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drawings/drawing27.xml" ContentType="application/vnd.openxmlformats-officedocument.drawing+xml"/>
  <Override PartName="/xl/comments27.xml" ContentType="application/vnd.openxmlformats-officedocument.spreadsheetml.comments+xml"/>
  <Override PartName="/xl/drawings/drawing28.xml" ContentType="application/vnd.openxmlformats-officedocument.drawing+xml"/>
  <Override PartName="/xl/comments28.xml" ContentType="application/vnd.openxmlformats-officedocument.spreadsheetml.comments+xml"/>
  <Override PartName="/xl/drawings/drawing29.xml" ContentType="application/vnd.openxmlformats-officedocument.drawing+xml"/>
  <Override PartName="/xl/comments29.xml" ContentType="application/vnd.openxmlformats-officedocument.spreadsheetml.comments+xml"/>
  <Override PartName="/xl/drawings/drawing30.xml" ContentType="application/vnd.openxmlformats-officedocument.drawing+xml"/>
  <Override PartName="/xl/comments30.xml" ContentType="application/vnd.openxmlformats-officedocument.spreadsheetml.comments+xml"/>
  <Override PartName="/xl/drawings/drawing31.xml" ContentType="application/vnd.openxmlformats-officedocument.drawing+xml"/>
  <Override PartName="/xl/comments31.xml" ContentType="application/vnd.openxmlformats-officedocument.spreadsheetml.comments+xml"/>
  <Override PartName="/xl/drawings/drawing32.xml" ContentType="application/vnd.openxmlformats-officedocument.drawing+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72.20.7.20\disk\05 課：運営指導班\22災害対応\000 新型コロナウイルス\●感染防止補助金（R3.10～12月）\要綱・様式・案内\●県交付要綱\県要綱\別記様式第１号及び様式2,3(申請様式)\HP掲載用ファイル名\"/>
    </mc:Choice>
  </mc:AlternateContent>
  <bookViews>
    <workbookView xWindow="0" yWindow="0" windowWidth="20490" windowHeight="6780" tabRatio="822" firstSheet="1" activeTab="1"/>
  </bookViews>
  <sheets>
    <sheet name="（はじめにお読みください）本申請書の使い方" sheetId="25" state="hidden" r:id="rId1"/>
    <sheet name="はじめにお読みください" sheetId="42" r:id="rId2"/>
    <sheet name="総括表" sheetId="20" r:id="rId3"/>
    <sheet name="申請額一覧" sheetId="24" r:id="rId4"/>
    <sheet name="個票１" sheetId="19" r:id="rId5"/>
    <sheet name="個票2" sheetId="43" r:id="rId6"/>
    <sheet name="個票3" sheetId="44" r:id="rId7"/>
    <sheet name="個票4" sheetId="45" r:id="rId8"/>
    <sheet name="個票5" sheetId="46" r:id="rId9"/>
    <sheet name="個票6" sheetId="47" r:id="rId10"/>
    <sheet name="個票7" sheetId="48" r:id="rId11"/>
    <sheet name="個票8" sheetId="49" r:id="rId12"/>
    <sheet name="個票9" sheetId="50" r:id="rId13"/>
    <sheet name="個票10" sheetId="51" r:id="rId14"/>
    <sheet name="個票11" sheetId="52" r:id="rId15"/>
    <sheet name="個票12" sheetId="53" r:id="rId16"/>
    <sheet name="個票13" sheetId="56" r:id="rId17"/>
    <sheet name="個票14" sheetId="57" r:id="rId18"/>
    <sheet name="個票15" sheetId="58" r:id="rId19"/>
    <sheet name="個票16" sheetId="60" r:id="rId20"/>
    <sheet name="個票17" sheetId="61" r:id="rId21"/>
    <sheet name="個票18" sheetId="62" r:id="rId22"/>
    <sheet name="個票19" sheetId="63" r:id="rId23"/>
    <sheet name="個票20" sheetId="64" r:id="rId24"/>
    <sheet name="個票21" sheetId="65" r:id="rId25"/>
    <sheet name="個票22" sheetId="66" r:id="rId26"/>
    <sheet name="個票23" sheetId="67" r:id="rId27"/>
    <sheet name="個票24" sheetId="68" r:id="rId28"/>
    <sheet name="個票25" sheetId="69" r:id="rId29"/>
    <sheet name="個票26" sheetId="70" r:id="rId30"/>
    <sheet name="個票27" sheetId="71" r:id="rId31"/>
    <sheet name="個票28" sheetId="72" r:id="rId32"/>
    <sheet name="個票29" sheetId="73" r:id="rId33"/>
    <sheet name="個票30" sheetId="74" r:id="rId34"/>
    <sheet name="対象品目一覧" sheetId="28" r:id="rId35"/>
    <sheet name="台帳" sheetId="26" state="hidden" r:id="rId36"/>
  </sheets>
  <definedNames>
    <definedName name="_xlnm._FilterDatabase" localSheetId="35" hidden="1">台帳!$B$2:$AJ$2715</definedName>
    <definedName name="_xlnm.Print_Area" localSheetId="4">個票１!$A$1:$AM$34</definedName>
    <definedName name="_xlnm.Print_Area" localSheetId="13">個票10!$A$1:$AM$34</definedName>
    <definedName name="_xlnm.Print_Area" localSheetId="14">個票11!$A$1:$AM$34</definedName>
    <definedName name="_xlnm.Print_Area" localSheetId="15">個票12!$A$1:$AM$34</definedName>
    <definedName name="_xlnm.Print_Area" localSheetId="16">個票13!$A$1:$AM$34</definedName>
    <definedName name="_xlnm.Print_Area" localSheetId="17">個票14!$A$1:$AM$34</definedName>
    <definedName name="_xlnm.Print_Area" localSheetId="18">個票15!$A$1:$AM$34</definedName>
    <definedName name="_xlnm.Print_Area" localSheetId="19">個票16!$A$1:$AM$34</definedName>
    <definedName name="_xlnm.Print_Area" localSheetId="20">個票17!$A$1:$AM$34</definedName>
    <definedName name="_xlnm.Print_Area" localSheetId="21">個票18!$A$1:$AM$34</definedName>
    <definedName name="_xlnm.Print_Area" localSheetId="22">個票19!$A$1:$AM$34</definedName>
    <definedName name="_xlnm.Print_Area" localSheetId="5">個票2!$A$1:$AM$34</definedName>
    <definedName name="_xlnm.Print_Area" localSheetId="23">個票20!$A$1:$AM$34</definedName>
    <definedName name="_xlnm.Print_Area" localSheetId="24">個票21!$A$1:$AM$34</definedName>
    <definedName name="_xlnm.Print_Area" localSheetId="25">個票22!$A$1:$AM$34</definedName>
    <definedName name="_xlnm.Print_Area" localSheetId="26">個票23!$A$1:$AM$34</definedName>
    <definedName name="_xlnm.Print_Area" localSheetId="27">個票24!$A$1:$AM$34</definedName>
    <definedName name="_xlnm.Print_Area" localSheetId="28">個票25!$A$1:$AM$34</definedName>
    <definedName name="_xlnm.Print_Area" localSheetId="29">個票26!$A$1:$AM$34</definedName>
    <definedName name="_xlnm.Print_Area" localSheetId="30">個票27!$A$1:$AM$34</definedName>
    <definedName name="_xlnm.Print_Area" localSheetId="31">個票28!$A$1:$AM$34</definedName>
    <definedName name="_xlnm.Print_Area" localSheetId="32">個票29!$A$1:$AM$34</definedName>
    <definedName name="_xlnm.Print_Area" localSheetId="6">個票3!$A$1:$AM$34</definedName>
    <definedName name="_xlnm.Print_Area" localSheetId="33">個票30!$A$1:$AM$34</definedName>
    <definedName name="_xlnm.Print_Area" localSheetId="7">個票4!$A$1:$AM$34</definedName>
    <definedName name="_xlnm.Print_Area" localSheetId="8">個票5!$A$1:$AM$34</definedName>
    <definedName name="_xlnm.Print_Area" localSheetId="9">個票6!$A$1:$AM$34</definedName>
    <definedName name="_xlnm.Print_Area" localSheetId="10">個票7!$A$1:$AM$34</definedName>
    <definedName name="_xlnm.Print_Area" localSheetId="11">個票8!$A$1:$AM$34</definedName>
    <definedName name="_xlnm.Print_Area" localSheetId="12">個票9!$A$1:$AM$34</definedName>
    <definedName name="_xlnm.Print_Area" localSheetId="3">申請額一覧!$A$1:$L$33</definedName>
    <definedName name="_xlnm.Print_Area" localSheetId="2">総括表!$A$1:$AB$64</definedName>
    <definedName name="_xlnm.Print_Titles" localSheetId="2">総括表!$21:$21</definedName>
    <definedName name="QW_事業所一覧" localSheetId="35">台帳!$B$2:$AJ$2126</definedName>
    <definedName name="QW_事業所一覧2" localSheetId="13">#REF!</definedName>
    <definedName name="QW_事業所一覧2" localSheetId="14">#REF!</definedName>
    <definedName name="QW_事業所一覧2" localSheetId="15">#REF!</definedName>
    <definedName name="QW_事業所一覧2" localSheetId="16">#REF!</definedName>
    <definedName name="QW_事業所一覧2" localSheetId="17">#REF!</definedName>
    <definedName name="QW_事業所一覧2" localSheetId="18">#REF!</definedName>
    <definedName name="QW_事業所一覧2" localSheetId="19">#REF!</definedName>
    <definedName name="QW_事業所一覧2" localSheetId="20">#REF!</definedName>
    <definedName name="QW_事業所一覧2" localSheetId="21">#REF!</definedName>
    <definedName name="QW_事業所一覧2" localSheetId="22">#REF!</definedName>
    <definedName name="QW_事業所一覧2" localSheetId="5">#REF!</definedName>
    <definedName name="QW_事業所一覧2" localSheetId="23">#REF!</definedName>
    <definedName name="QW_事業所一覧2" localSheetId="24">#REF!</definedName>
    <definedName name="QW_事業所一覧2" localSheetId="25">#REF!</definedName>
    <definedName name="QW_事業所一覧2" localSheetId="26">#REF!</definedName>
    <definedName name="QW_事業所一覧2" localSheetId="27">#REF!</definedName>
    <definedName name="QW_事業所一覧2" localSheetId="28">#REF!</definedName>
    <definedName name="QW_事業所一覧2" localSheetId="29">#REF!</definedName>
    <definedName name="QW_事業所一覧2" localSheetId="30">#REF!</definedName>
    <definedName name="QW_事業所一覧2" localSheetId="31">#REF!</definedName>
    <definedName name="QW_事業所一覧2" localSheetId="32">#REF!</definedName>
    <definedName name="QW_事業所一覧2" localSheetId="6">#REF!</definedName>
    <definedName name="QW_事業所一覧2" localSheetId="33">#REF!</definedName>
    <definedName name="QW_事業所一覧2" localSheetId="7">#REF!</definedName>
    <definedName name="QW_事業所一覧2" localSheetId="8">#REF!</definedName>
    <definedName name="QW_事業所一覧2" localSheetId="9">#REF!</definedName>
    <definedName name="QW_事業所一覧2" localSheetId="10">#REF!</definedName>
    <definedName name="QW_事業所一覧2" localSheetId="11">#REF!</definedName>
    <definedName name="QW_事業所一覧2" localSheetId="12">#REF!</definedName>
    <definedName name="QW_事業所一覧2">#REF!</definedName>
  </definedNames>
  <calcPr calcId="162913"/>
</workbook>
</file>

<file path=xl/calcChain.xml><?xml version="1.0" encoding="utf-8"?>
<calcChain xmlns="http://schemas.openxmlformats.org/spreadsheetml/2006/main">
  <c r="L3" i="74" l="1"/>
  <c r="L3" i="73"/>
  <c r="L3" i="72"/>
  <c r="L3" i="71"/>
  <c r="L3" i="70"/>
  <c r="L3" i="69"/>
  <c r="L3" i="68"/>
  <c r="L3" i="67"/>
  <c r="L3" i="66"/>
  <c r="L3" i="65"/>
  <c r="L3" i="64"/>
  <c r="L3" i="63"/>
  <c r="L3" i="62"/>
  <c r="L3" i="61"/>
  <c r="L3" i="60"/>
  <c r="L3" i="58"/>
  <c r="L3" i="57"/>
  <c r="L3" i="56"/>
  <c r="L3" i="53"/>
  <c r="L3" i="52"/>
  <c r="L3" i="51"/>
  <c r="L3" i="50"/>
  <c r="L3" i="49"/>
  <c r="L3" i="48"/>
  <c r="L3" i="47"/>
  <c r="L3" i="46"/>
  <c r="L3" i="45"/>
  <c r="L3" i="44"/>
  <c r="L3" i="43"/>
  <c r="L3" i="19"/>
  <c r="AP32" i="74" l="1"/>
  <c r="AP25" i="74"/>
  <c r="F23" i="74"/>
  <c r="AI11" i="74"/>
  <c r="AP11" i="74" s="1"/>
  <c r="AA11" i="74"/>
  <c r="L7" i="74"/>
  <c r="T6" i="74"/>
  <c r="Q6" i="74"/>
  <c r="L4" i="74"/>
  <c r="AP32" i="73"/>
  <c r="AP25" i="73"/>
  <c r="AP35" i="73" s="1"/>
  <c r="F23" i="73"/>
  <c r="AI11" i="73" s="1"/>
  <c r="AP11" i="73" s="1"/>
  <c r="AA11" i="73"/>
  <c r="L7" i="73"/>
  <c r="T6" i="73"/>
  <c r="Q6" i="73"/>
  <c r="L4" i="73"/>
  <c r="AP32" i="72"/>
  <c r="AP25" i="72"/>
  <c r="F23" i="72"/>
  <c r="AI11" i="72"/>
  <c r="AP11" i="72" s="1"/>
  <c r="AA11" i="72"/>
  <c r="L7" i="72"/>
  <c r="T6" i="72"/>
  <c r="Q6" i="72"/>
  <c r="L4" i="72"/>
  <c r="AP32" i="71"/>
  <c r="AP25" i="71"/>
  <c r="F23" i="71"/>
  <c r="AI11" i="71" s="1"/>
  <c r="AP11" i="71" s="1"/>
  <c r="AA11" i="71"/>
  <c r="L7" i="71"/>
  <c r="T6" i="71"/>
  <c r="Q6" i="71"/>
  <c r="L4" i="71"/>
  <c r="AP32" i="70"/>
  <c r="AP25" i="70"/>
  <c r="F23" i="70"/>
  <c r="AI11" i="70"/>
  <c r="AP11" i="70" s="1"/>
  <c r="AA11" i="70"/>
  <c r="L7" i="70"/>
  <c r="T6" i="70"/>
  <c r="Q6" i="70"/>
  <c r="L4" i="70"/>
  <c r="AP32" i="69"/>
  <c r="AP25" i="69"/>
  <c r="F23" i="69"/>
  <c r="AI11" i="69" s="1"/>
  <c r="AP11" i="69" s="1"/>
  <c r="AA11" i="69"/>
  <c r="L7" i="69"/>
  <c r="T6" i="69"/>
  <c r="Q6" i="69"/>
  <c r="L4" i="69"/>
  <c r="AP32" i="68"/>
  <c r="AP25" i="68"/>
  <c r="F23" i="68"/>
  <c r="AI11" i="68"/>
  <c r="AP11" i="68" s="1"/>
  <c r="AA11" i="68"/>
  <c r="L7" i="68"/>
  <c r="T6" i="68"/>
  <c r="Q6" i="68"/>
  <c r="L4" i="68"/>
  <c r="AP32" i="67"/>
  <c r="AP25" i="67"/>
  <c r="F23" i="67"/>
  <c r="AI11" i="67" s="1"/>
  <c r="AP11" i="67" s="1"/>
  <c r="AA11" i="67"/>
  <c r="L7" i="67"/>
  <c r="T6" i="67"/>
  <c r="Q6" i="67"/>
  <c r="L4" i="67"/>
  <c r="AP32" i="66"/>
  <c r="AP25" i="66"/>
  <c r="F23" i="66"/>
  <c r="AI11" i="66"/>
  <c r="AP11" i="66" s="1"/>
  <c r="AA11" i="66"/>
  <c r="L7" i="66"/>
  <c r="T6" i="66"/>
  <c r="Q6" i="66"/>
  <c r="L4" i="66"/>
  <c r="AP32" i="65"/>
  <c r="AP25" i="65"/>
  <c r="F23" i="65"/>
  <c r="AI11" i="65" s="1"/>
  <c r="AP11" i="65" s="1"/>
  <c r="AA11" i="65"/>
  <c r="L7" i="65"/>
  <c r="T6" i="65"/>
  <c r="Q6" i="65"/>
  <c r="L4" i="65"/>
  <c r="AP32" i="64"/>
  <c r="AP25" i="64"/>
  <c r="AP35" i="64" s="1"/>
  <c r="F23" i="64"/>
  <c r="AI11" i="64"/>
  <c r="AP11" i="64" s="1"/>
  <c r="AA11" i="64"/>
  <c r="L7" i="64"/>
  <c r="T6" i="64"/>
  <c r="Q6" i="64"/>
  <c r="L4" i="64"/>
  <c r="AP32" i="63"/>
  <c r="AP25" i="63"/>
  <c r="F23" i="63"/>
  <c r="AI11" i="63"/>
  <c r="AP11" i="63" s="1"/>
  <c r="AA11" i="63"/>
  <c r="L7" i="63"/>
  <c r="T6" i="63"/>
  <c r="Q6" i="63"/>
  <c r="L4" i="63"/>
  <c r="AP32" i="62"/>
  <c r="AP25" i="62"/>
  <c r="F23" i="62"/>
  <c r="AI11" i="62"/>
  <c r="AP11" i="62" s="1"/>
  <c r="AA11" i="62"/>
  <c r="L7" i="62"/>
  <c r="T6" i="62"/>
  <c r="Q6" i="62"/>
  <c r="L4" i="62"/>
  <c r="AP32" i="61"/>
  <c r="AP25" i="61"/>
  <c r="F23" i="61"/>
  <c r="AI11" i="61" s="1"/>
  <c r="AP11" i="61" s="1"/>
  <c r="AA11" i="61"/>
  <c r="L7" i="61"/>
  <c r="T6" i="61"/>
  <c r="Q6" i="61"/>
  <c r="L4" i="61"/>
  <c r="AP32" i="60"/>
  <c r="AP25" i="60"/>
  <c r="F23" i="60"/>
  <c r="AI11" i="60"/>
  <c r="AP11" i="60" s="1"/>
  <c r="AA11" i="60"/>
  <c r="L7" i="60"/>
  <c r="T6" i="60"/>
  <c r="Q6" i="60"/>
  <c r="L4" i="60"/>
  <c r="AP32" i="58"/>
  <c r="AP25" i="58"/>
  <c r="F23" i="58"/>
  <c r="AI11" i="58" s="1"/>
  <c r="AP11" i="58" s="1"/>
  <c r="AA11" i="58"/>
  <c r="L7" i="58"/>
  <c r="T6" i="58"/>
  <c r="Q6" i="58"/>
  <c r="L4" i="58"/>
  <c r="AP32" i="57"/>
  <c r="AP25" i="57"/>
  <c r="F23" i="57"/>
  <c r="AI11" i="57"/>
  <c r="AP11" i="57" s="1"/>
  <c r="AA11" i="57"/>
  <c r="L7" i="57"/>
  <c r="T6" i="57"/>
  <c r="Q6" i="57"/>
  <c r="L4" i="57"/>
  <c r="AP32" i="56"/>
  <c r="AP25" i="56"/>
  <c r="F23" i="56"/>
  <c r="AI11" i="56" s="1"/>
  <c r="AP11" i="56" s="1"/>
  <c r="AA11" i="56"/>
  <c r="L7" i="56"/>
  <c r="T6" i="56"/>
  <c r="Q6" i="56"/>
  <c r="L4" i="56"/>
  <c r="AP32" i="53"/>
  <c r="AP25" i="53"/>
  <c r="F23" i="53"/>
  <c r="AI11" i="53"/>
  <c r="AP11" i="53" s="1"/>
  <c r="AA11" i="53"/>
  <c r="L7" i="53"/>
  <c r="T6" i="53"/>
  <c r="Q6" i="53"/>
  <c r="L4" i="53"/>
  <c r="AP32" i="52"/>
  <c r="AP25" i="52"/>
  <c r="F23" i="52"/>
  <c r="AI11" i="52" s="1"/>
  <c r="AP11" i="52" s="1"/>
  <c r="AA11" i="52"/>
  <c r="L7" i="52"/>
  <c r="T6" i="52"/>
  <c r="Q6" i="52"/>
  <c r="L4" i="52"/>
  <c r="AP35" i="62" l="1"/>
  <c r="AP35" i="56"/>
  <c r="AP35" i="58"/>
  <c r="AP35" i="61"/>
  <c r="AP35" i="65"/>
  <c r="AP35" i="67"/>
  <c r="AP35" i="69"/>
  <c r="AP35" i="71"/>
  <c r="AP35" i="52"/>
  <c r="AP35" i="63"/>
  <c r="AP35" i="74"/>
  <c r="AP35" i="66"/>
  <c r="AP35" i="53"/>
  <c r="AP35" i="57"/>
  <c r="AP35" i="60"/>
  <c r="AP35" i="68"/>
  <c r="AP35" i="70"/>
  <c r="AP35" i="72"/>
  <c r="AP32" i="51"/>
  <c r="AP25" i="51"/>
  <c r="F23" i="51"/>
  <c r="AI11" i="51"/>
  <c r="AP11" i="51" s="1"/>
  <c r="AA11" i="51"/>
  <c r="L7" i="51"/>
  <c r="T6" i="51"/>
  <c r="Q6" i="51"/>
  <c r="L4" i="51"/>
  <c r="AP32" i="50"/>
  <c r="AP25" i="50"/>
  <c r="F23" i="50"/>
  <c r="AP11" i="50"/>
  <c r="AI11" i="50"/>
  <c r="AA11" i="50"/>
  <c r="L7" i="50"/>
  <c r="T6" i="50"/>
  <c r="Q6" i="50"/>
  <c r="L4" i="50"/>
  <c r="AP32" i="49"/>
  <c r="AP25" i="49"/>
  <c r="F23" i="49"/>
  <c r="AI11" i="49"/>
  <c r="AP11" i="49" s="1"/>
  <c r="AA11" i="49"/>
  <c r="L7" i="49"/>
  <c r="T6" i="49"/>
  <c r="Q6" i="49"/>
  <c r="L4" i="49"/>
  <c r="AP32" i="48"/>
  <c r="AP25" i="48"/>
  <c r="F23" i="48"/>
  <c r="AI11" i="48" s="1"/>
  <c r="AP11" i="48" s="1"/>
  <c r="AA11" i="48"/>
  <c r="L7" i="48"/>
  <c r="T6" i="48"/>
  <c r="Q6" i="48"/>
  <c r="L4" i="48"/>
  <c r="AP32" i="47"/>
  <c r="AP25" i="47"/>
  <c r="F23" i="47"/>
  <c r="AP11" i="47"/>
  <c r="AI11" i="47"/>
  <c r="AA11" i="47"/>
  <c r="L7" i="47"/>
  <c r="T6" i="47"/>
  <c r="Q6" i="47"/>
  <c r="L4" i="47"/>
  <c r="AP32" i="46"/>
  <c r="AP25" i="46"/>
  <c r="F23" i="46"/>
  <c r="AI11" i="46"/>
  <c r="AP11" i="46" s="1"/>
  <c r="AA11" i="46"/>
  <c r="L7" i="46"/>
  <c r="T6" i="46"/>
  <c r="Q6" i="46"/>
  <c r="L4" i="46"/>
  <c r="AP32" i="45"/>
  <c r="AP25" i="45"/>
  <c r="AP35" i="45" s="1"/>
  <c r="F23" i="45"/>
  <c r="AI11" i="45" s="1"/>
  <c r="AP11" i="45" s="1"/>
  <c r="AA11" i="45"/>
  <c r="L7" i="45"/>
  <c r="T6" i="45"/>
  <c r="Q6" i="45"/>
  <c r="L4" i="45"/>
  <c r="AP32" i="44"/>
  <c r="AP25" i="44"/>
  <c r="F23" i="44"/>
  <c r="AI11" i="44"/>
  <c r="AP11" i="44" s="1"/>
  <c r="AA11" i="44"/>
  <c r="L7" i="44"/>
  <c r="T6" i="44"/>
  <c r="Q6" i="44"/>
  <c r="L4" i="44"/>
  <c r="AP32" i="43"/>
  <c r="AP25" i="43"/>
  <c r="F23" i="43"/>
  <c r="AI11" i="43" s="1"/>
  <c r="AP11" i="43" s="1"/>
  <c r="AA11" i="43"/>
  <c r="L7" i="43"/>
  <c r="T6" i="43"/>
  <c r="Q6" i="43"/>
  <c r="L4" i="43"/>
  <c r="AP35" i="48" l="1"/>
  <c r="AP35" i="43"/>
  <c r="AP35" i="47"/>
  <c r="AP35" i="50"/>
  <c r="AP35" i="51"/>
  <c r="AP35" i="44"/>
  <c r="AP35" i="46"/>
  <c r="AP35" i="49"/>
  <c r="L7" i="19"/>
  <c r="T6" i="19"/>
  <c r="Q6" i="19"/>
  <c r="L4" i="19"/>
  <c r="AP25" i="19" l="1"/>
  <c r="B5" i="24" l="1"/>
  <c r="B6" i="24"/>
  <c r="B7" i="24"/>
  <c r="B8" i="24"/>
  <c r="B9"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41" i="24"/>
  <c r="B42" i="24"/>
  <c r="B43" i="24"/>
  <c r="B44" i="24"/>
  <c r="B45" i="24"/>
  <c r="B46" i="24"/>
  <c r="B47" i="24"/>
  <c r="B48" i="24"/>
  <c r="B49"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B81" i="24"/>
  <c r="B82" i="24"/>
  <c r="B83" i="24"/>
  <c r="B84" i="24"/>
  <c r="B85" i="24"/>
  <c r="B86" i="24"/>
  <c r="B87" i="24"/>
  <c r="B88" i="24"/>
  <c r="B89" i="24"/>
  <c r="B90" i="24"/>
  <c r="B91" i="24"/>
  <c r="B92" i="24"/>
  <c r="B93" i="24"/>
  <c r="B94" i="24"/>
  <c r="B95" i="24"/>
  <c r="B96" i="24"/>
  <c r="B97" i="24"/>
  <c r="B98" i="24"/>
  <c r="B99" i="24"/>
  <c r="B100" i="24"/>
  <c r="B101" i="24"/>
  <c r="B102" i="24"/>
  <c r="B103" i="24"/>
  <c r="B104" i="24"/>
  <c r="B105" i="24"/>
  <c r="B106" i="24"/>
  <c r="B107" i="24"/>
  <c r="B108" i="24"/>
  <c r="B109" i="24"/>
  <c r="B110" i="24"/>
  <c r="B111" i="24"/>
  <c r="B112" i="24"/>
  <c r="B113" i="24"/>
  <c r="B114" i="24"/>
  <c r="B115" i="24"/>
  <c r="B116" i="24"/>
  <c r="B117" i="24"/>
  <c r="B118" i="24"/>
  <c r="B119" i="24"/>
  <c r="B120" i="24"/>
  <c r="B121" i="24"/>
  <c r="B122" i="24"/>
  <c r="B123" i="24"/>
  <c r="B124" i="24"/>
  <c r="B125" i="24"/>
  <c r="B126" i="24"/>
  <c r="B127" i="24"/>
  <c r="B128" i="24"/>
  <c r="B129" i="24"/>
  <c r="B130" i="24"/>
  <c r="B131" i="24"/>
  <c r="B132" i="24"/>
  <c r="B133" i="24"/>
  <c r="B134" i="24"/>
  <c r="B135" i="24"/>
  <c r="B136" i="24"/>
  <c r="B137" i="24"/>
  <c r="B138" i="24"/>
  <c r="B139" i="24"/>
  <c r="B140" i="24"/>
  <c r="B141" i="24"/>
  <c r="B142" i="24"/>
  <c r="B143" i="24"/>
  <c r="B144" i="24"/>
  <c r="B145" i="24"/>
  <c r="B146" i="24"/>
  <c r="B147" i="24"/>
  <c r="B148" i="24"/>
  <c r="B149" i="24"/>
  <c r="B150" i="24"/>
  <c r="B151" i="24"/>
  <c r="B152" i="24"/>
  <c r="B153" i="24"/>
  <c r="AP32" i="19"/>
  <c r="B4" i="24" l="1"/>
  <c r="F23" i="19" l="1"/>
  <c r="AI11" i="19" l="1"/>
  <c r="AP11" i="19" s="1"/>
  <c r="AP35" i="19" s="1"/>
  <c r="AA11" i="19"/>
  <c r="M114" i="24"/>
  <c r="M16" i="24"/>
  <c r="M67" i="24"/>
  <c r="M22" i="24"/>
  <c r="M20" i="24"/>
  <c r="M124" i="24"/>
  <c r="M80" i="24"/>
  <c r="M133" i="24"/>
  <c r="M41" i="24"/>
  <c r="M26" i="24"/>
  <c r="M47" i="24"/>
  <c r="M152" i="24"/>
  <c r="M57" i="24"/>
  <c r="M46" i="24"/>
  <c r="M137" i="24"/>
  <c r="M92" i="24"/>
  <c r="M82" i="24"/>
  <c r="M76" i="24"/>
  <c r="M14" i="24"/>
  <c r="M123" i="24"/>
  <c r="M140" i="24"/>
  <c r="M6" i="24"/>
  <c r="M150" i="24"/>
  <c r="M37" i="24"/>
  <c r="M49" i="24"/>
  <c r="M100" i="24"/>
  <c r="M60" i="24"/>
  <c r="M117" i="24"/>
  <c r="M36" i="24"/>
  <c r="M81" i="24"/>
  <c r="M107" i="24"/>
  <c r="M52" i="24"/>
  <c r="M39" i="24"/>
  <c r="M23" i="24"/>
  <c r="M106" i="24"/>
  <c r="M5" i="24"/>
  <c r="M94" i="24"/>
  <c r="M86" i="24"/>
  <c r="M58" i="24"/>
  <c r="M69" i="24"/>
  <c r="M73" i="24"/>
  <c r="M56" i="24"/>
  <c r="M30" i="24"/>
  <c r="M7" i="24"/>
  <c r="M127" i="24"/>
  <c r="M63" i="24"/>
  <c r="M10" i="24"/>
  <c r="M108" i="24"/>
  <c r="M48" i="24"/>
  <c r="M115" i="24"/>
  <c r="M59" i="24"/>
  <c r="M90" i="24"/>
  <c r="M129" i="24"/>
  <c r="M139" i="24"/>
  <c r="M103" i="24"/>
  <c r="M121" i="24"/>
  <c r="M61" i="24"/>
  <c r="M75" i="24"/>
  <c r="M29" i="24"/>
  <c r="M9" i="24"/>
  <c r="M27" i="24"/>
  <c r="M65" i="24"/>
  <c r="M19" i="24"/>
  <c r="M66" i="24"/>
  <c r="M151" i="24"/>
  <c r="M64" i="24"/>
  <c r="M122" i="24"/>
  <c r="M77" i="24"/>
  <c r="M104" i="24"/>
  <c r="M4" i="24"/>
  <c r="M119" i="24"/>
  <c r="M11" i="24"/>
  <c r="M126" i="24"/>
  <c r="M101" i="24"/>
  <c r="M125" i="24"/>
  <c r="M131" i="24"/>
  <c r="M78" i="24"/>
  <c r="M8" i="24"/>
  <c r="M91" i="24"/>
  <c r="M13" i="24"/>
  <c r="M79" i="24"/>
  <c r="M109" i="24"/>
  <c r="M143" i="24"/>
  <c r="M40" i="24"/>
  <c r="M89" i="24"/>
  <c r="M72" i="24"/>
  <c r="M110" i="24"/>
  <c r="M128" i="24"/>
  <c r="M74" i="24"/>
  <c r="M145" i="24"/>
  <c r="M44" i="24"/>
  <c r="M87" i="24"/>
  <c r="M105" i="24"/>
  <c r="M96" i="24"/>
  <c r="M84" i="24"/>
  <c r="M62" i="24"/>
  <c r="M112" i="24"/>
  <c r="M130" i="24"/>
  <c r="M111" i="24"/>
  <c r="M93" i="24"/>
  <c r="M99" i="24"/>
  <c r="M116" i="24"/>
  <c r="M120" i="24"/>
  <c r="M147" i="24"/>
  <c r="M51" i="24"/>
  <c r="M134" i="24"/>
  <c r="M70" i="24"/>
  <c r="M53" i="24"/>
  <c r="M12" i="24"/>
  <c r="M141" i="24"/>
  <c r="M138" i="24"/>
  <c r="M85" i="24"/>
  <c r="M98" i="24"/>
  <c r="M132" i="24"/>
  <c r="M42" i="24"/>
  <c r="M50" i="24"/>
  <c r="M148" i="24"/>
  <c r="M95" i="24"/>
  <c r="M113" i="24"/>
  <c r="M55" i="24"/>
  <c r="M34" i="24"/>
  <c r="M149" i="24"/>
  <c r="M153" i="24"/>
  <c r="M146" i="24"/>
  <c r="M25" i="24"/>
  <c r="M68" i="24"/>
  <c r="M136" i="24"/>
  <c r="M45" i="24"/>
  <c r="M43" i="24"/>
  <c r="M102" i="24"/>
  <c r="M83" i="24"/>
  <c r="M15" i="24"/>
  <c r="M18" i="24"/>
  <c r="M135" i="24"/>
  <c r="M31" i="24"/>
  <c r="M28" i="24"/>
  <c r="M33" i="24"/>
  <c r="M24" i="24"/>
  <c r="M88" i="24"/>
  <c r="M17" i="24"/>
  <c r="M71" i="24"/>
  <c r="M38" i="24"/>
  <c r="M97" i="24"/>
  <c r="M54" i="24"/>
  <c r="M21" i="24"/>
  <c r="M32" i="24"/>
  <c r="M118" i="24"/>
  <c r="M35" i="24"/>
  <c r="M142" i="24"/>
  <c r="M144" i="24"/>
  <c r="C65" i="24" l="1"/>
  <c r="E65" i="24"/>
  <c r="J65" i="24"/>
  <c r="G65" i="24"/>
  <c r="D65" i="24"/>
  <c r="H65" i="24"/>
  <c r="F65" i="24"/>
  <c r="I65" i="24"/>
  <c r="K65" i="24"/>
  <c r="J104" i="24"/>
  <c r="G104" i="24"/>
  <c r="K104" i="24"/>
  <c r="I104" i="24"/>
  <c r="E104" i="24"/>
  <c r="F104" i="24"/>
  <c r="C104" i="24"/>
  <c r="H104" i="24"/>
  <c r="D104" i="24"/>
  <c r="F28" i="24"/>
  <c r="C28" i="24"/>
  <c r="J28" i="24"/>
  <c r="G28" i="24"/>
  <c r="D28" i="24"/>
  <c r="K28" i="24"/>
  <c r="I28" i="24"/>
  <c r="H28" i="24"/>
  <c r="E28" i="24"/>
  <c r="H69" i="24"/>
  <c r="F69" i="24"/>
  <c r="E69" i="24"/>
  <c r="D69" i="24"/>
  <c r="K69" i="24"/>
  <c r="J69" i="24"/>
  <c r="I69" i="24"/>
  <c r="C69" i="24"/>
  <c r="G69" i="24"/>
  <c r="J153" i="24"/>
  <c r="D153" i="24"/>
  <c r="F153" i="24"/>
  <c r="I153" i="24"/>
  <c r="K153" i="24"/>
  <c r="H153" i="24"/>
  <c r="G153" i="24"/>
  <c r="C153" i="24"/>
  <c r="E153" i="24"/>
  <c r="J32" i="24"/>
  <c r="E32" i="24"/>
  <c r="C32" i="24"/>
  <c r="D32" i="24"/>
  <c r="I32" i="24"/>
  <c r="K32" i="24"/>
  <c r="F32" i="24"/>
  <c r="G32" i="24"/>
  <c r="H32" i="24"/>
  <c r="K147" i="24"/>
  <c r="G147" i="24"/>
  <c r="H147" i="24"/>
  <c r="C147" i="24"/>
  <c r="J147" i="24"/>
  <c r="F147" i="24"/>
  <c r="E147" i="24"/>
  <c r="I147" i="24"/>
  <c r="D147" i="24"/>
  <c r="C17" i="24"/>
  <c r="G17" i="24"/>
  <c r="F17" i="24"/>
  <c r="I17" i="24"/>
  <c r="E17" i="24"/>
  <c r="H17" i="24"/>
  <c r="J17" i="24"/>
  <c r="D17" i="24"/>
  <c r="K17" i="24"/>
  <c r="E89" i="24"/>
  <c r="F89" i="24"/>
  <c r="C89" i="24"/>
  <c r="G89" i="24"/>
  <c r="I89" i="24"/>
  <c r="H89" i="24"/>
  <c r="J89" i="24"/>
  <c r="D89" i="24"/>
  <c r="K89" i="24"/>
  <c r="E84" i="24"/>
  <c r="K84" i="24"/>
  <c r="G84" i="24"/>
  <c r="C84" i="24"/>
  <c r="D84" i="24"/>
  <c r="J84" i="24"/>
  <c r="F84" i="24"/>
  <c r="H84" i="24"/>
  <c r="I84" i="24"/>
  <c r="H41" i="24"/>
  <c r="G41" i="24"/>
  <c r="E41" i="24"/>
  <c r="C41" i="24"/>
  <c r="J41" i="24"/>
  <c r="K41" i="24"/>
  <c r="D41" i="24"/>
  <c r="I41" i="24"/>
  <c r="F41" i="24"/>
  <c r="J57" i="24"/>
  <c r="I57" i="24"/>
  <c r="F57" i="24"/>
  <c r="E57" i="24"/>
  <c r="H57" i="24"/>
  <c r="C57" i="24"/>
  <c r="D57" i="24"/>
  <c r="K57" i="24"/>
  <c r="G57" i="24"/>
  <c r="J26" i="24"/>
  <c r="G26" i="24"/>
  <c r="C26" i="24"/>
  <c r="D26" i="24"/>
  <c r="E26" i="24"/>
  <c r="K26" i="24"/>
  <c r="H26" i="24"/>
  <c r="I26" i="24"/>
  <c r="F26" i="24"/>
  <c r="D19" i="24"/>
  <c r="I19" i="24"/>
  <c r="C19" i="24"/>
  <c r="G19" i="24"/>
  <c r="K19" i="24"/>
  <c r="J19" i="24"/>
  <c r="H19" i="24"/>
  <c r="F19" i="24"/>
  <c r="E19" i="24"/>
  <c r="K82" i="24"/>
  <c r="E82" i="24"/>
  <c r="H82" i="24"/>
  <c r="J82" i="24"/>
  <c r="F82" i="24"/>
  <c r="C82" i="24"/>
  <c r="I82" i="24"/>
  <c r="G82" i="24"/>
  <c r="D82" i="24"/>
  <c r="I107" i="24"/>
  <c r="D107" i="24"/>
  <c r="G107" i="24"/>
  <c r="C107" i="24"/>
  <c r="F107" i="24"/>
  <c r="H107" i="24"/>
  <c r="E107" i="24"/>
  <c r="J107" i="24"/>
  <c r="K107" i="24"/>
  <c r="C131" i="24"/>
  <c r="F131" i="24"/>
  <c r="G131" i="24"/>
  <c r="I131" i="24"/>
  <c r="J131" i="24"/>
  <c r="D131" i="24"/>
  <c r="H131" i="24"/>
  <c r="E131" i="24"/>
  <c r="K131" i="24"/>
  <c r="G80" i="24"/>
  <c r="D80" i="24"/>
  <c r="H80" i="24"/>
  <c r="F80" i="24"/>
  <c r="C80" i="24"/>
  <c r="E80" i="24"/>
  <c r="J80" i="24"/>
  <c r="K80" i="24"/>
  <c r="I80" i="24"/>
  <c r="H7" i="24"/>
  <c r="C7" i="24"/>
  <c r="K7" i="24"/>
  <c r="I7" i="24"/>
  <c r="D7" i="24"/>
  <c r="G7" i="24"/>
  <c r="J7" i="24"/>
  <c r="E7" i="24"/>
  <c r="F7" i="24"/>
  <c r="G117" i="24"/>
  <c r="I117" i="24"/>
  <c r="E117" i="24"/>
  <c r="H117" i="24"/>
  <c r="F117" i="24"/>
  <c r="D117" i="24"/>
  <c r="C117" i="24"/>
  <c r="J117" i="24"/>
  <c r="K117" i="24"/>
  <c r="I98" i="24"/>
  <c r="F98" i="24"/>
  <c r="E98" i="24"/>
  <c r="K98" i="24"/>
  <c r="C98" i="24"/>
  <c r="D98" i="24"/>
  <c r="H98" i="24"/>
  <c r="J98" i="24"/>
  <c r="G98" i="24"/>
  <c r="F108" i="24"/>
  <c r="G108" i="24"/>
  <c r="E108" i="24"/>
  <c r="C108" i="24"/>
  <c r="H108" i="24"/>
  <c r="J108" i="24"/>
  <c r="D108" i="24"/>
  <c r="K108" i="24"/>
  <c r="I108" i="24"/>
  <c r="G122" i="24"/>
  <c r="K122" i="24"/>
  <c r="F122" i="24"/>
  <c r="D122" i="24"/>
  <c r="E122" i="24"/>
  <c r="H122" i="24"/>
  <c r="I122" i="24"/>
  <c r="J122" i="24"/>
  <c r="C122" i="24"/>
  <c r="G145" i="24"/>
  <c r="H145" i="24"/>
  <c r="D145" i="24"/>
  <c r="F145" i="24"/>
  <c r="K145" i="24"/>
  <c r="J145" i="24"/>
  <c r="E145" i="24"/>
  <c r="I145" i="24"/>
  <c r="C145" i="24"/>
  <c r="C38" i="24"/>
  <c r="I38" i="24"/>
  <c r="D38" i="24"/>
  <c r="H38" i="24"/>
  <c r="K38" i="24"/>
  <c r="E38" i="24"/>
  <c r="F38" i="24"/>
  <c r="G38" i="24"/>
  <c r="J38" i="24"/>
  <c r="H75" i="24"/>
  <c r="K75" i="24"/>
  <c r="C75" i="24"/>
  <c r="D75" i="24"/>
  <c r="G75" i="24"/>
  <c r="I75" i="24"/>
  <c r="E75" i="24"/>
  <c r="J75" i="24"/>
  <c r="F75" i="24"/>
  <c r="H8" i="24"/>
  <c r="G8" i="24"/>
  <c r="C8" i="24"/>
  <c r="K8" i="24"/>
  <c r="J8" i="24"/>
  <c r="I8" i="24"/>
  <c r="F8" i="24"/>
  <c r="E8" i="24"/>
  <c r="D8" i="24"/>
  <c r="K29" i="24"/>
  <c r="C29" i="24"/>
  <c r="H29" i="24"/>
  <c r="F29" i="24"/>
  <c r="G29" i="24"/>
  <c r="I29" i="24"/>
  <c r="D29" i="24"/>
  <c r="J29" i="24"/>
  <c r="E29" i="24"/>
  <c r="C85" i="24"/>
  <c r="E85" i="24"/>
  <c r="F85" i="24"/>
  <c r="J85" i="24"/>
  <c r="D85" i="24"/>
  <c r="K85" i="24"/>
  <c r="H85" i="24"/>
  <c r="G85" i="24"/>
  <c r="I85" i="24"/>
  <c r="J37" i="24"/>
  <c r="F37" i="24"/>
  <c r="K37" i="24"/>
  <c r="C37" i="24"/>
  <c r="E37" i="24"/>
  <c r="D37" i="24"/>
  <c r="I37" i="24"/>
  <c r="H37" i="24"/>
  <c r="G37" i="24"/>
  <c r="J76" i="24"/>
  <c r="G76" i="24"/>
  <c r="E76" i="24"/>
  <c r="I76" i="24"/>
  <c r="C76" i="24"/>
  <c r="H76" i="24"/>
  <c r="F76" i="24"/>
  <c r="K76" i="24"/>
  <c r="D76" i="24"/>
  <c r="E118" i="24"/>
  <c r="J118" i="24"/>
  <c r="K118" i="24"/>
  <c r="H118" i="24"/>
  <c r="D118" i="24"/>
  <c r="F118" i="24"/>
  <c r="I118" i="24"/>
  <c r="G118" i="24"/>
  <c r="C118" i="24"/>
  <c r="F105" i="24"/>
  <c r="D105" i="24"/>
  <c r="K105" i="24"/>
  <c r="G105" i="24"/>
  <c r="I105" i="24"/>
  <c r="E105" i="24"/>
  <c r="H105" i="24"/>
  <c r="C105" i="24"/>
  <c r="J105" i="24"/>
  <c r="I40" i="24"/>
  <c r="C40" i="24"/>
  <c r="E40" i="24"/>
  <c r="J40" i="24"/>
  <c r="D40" i="24"/>
  <c r="G40" i="24"/>
  <c r="H40" i="24"/>
  <c r="K40" i="24"/>
  <c r="F40" i="24"/>
  <c r="D47" i="24"/>
  <c r="I47" i="24"/>
  <c r="G47" i="24"/>
  <c r="C47" i="24"/>
  <c r="J47" i="24"/>
  <c r="H47" i="24"/>
  <c r="F47" i="24"/>
  <c r="E47" i="24"/>
  <c r="K47" i="24"/>
  <c r="H130" i="24"/>
  <c r="C130" i="24"/>
  <c r="K130" i="24"/>
  <c r="I130" i="24"/>
  <c r="D130" i="24"/>
  <c r="J130" i="24"/>
  <c r="G130" i="24"/>
  <c r="E130" i="24"/>
  <c r="F130" i="24"/>
  <c r="J127" i="24"/>
  <c r="I127" i="24"/>
  <c r="F127" i="24"/>
  <c r="H127" i="24"/>
  <c r="C127" i="24"/>
  <c r="E127" i="24"/>
  <c r="K127" i="24"/>
  <c r="D127" i="24"/>
  <c r="G127" i="24"/>
  <c r="K111" i="24"/>
  <c r="H111" i="24"/>
  <c r="E111" i="24"/>
  <c r="F111" i="24"/>
  <c r="D111" i="24"/>
  <c r="G111" i="24"/>
  <c r="C111" i="24"/>
  <c r="I111" i="24"/>
  <c r="J111" i="24"/>
  <c r="D141" i="24"/>
  <c r="E141" i="24"/>
  <c r="G141" i="24"/>
  <c r="C141" i="24"/>
  <c r="F141" i="24"/>
  <c r="K141" i="24"/>
  <c r="J141" i="24"/>
  <c r="I141" i="24"/>
  <c r="H141" i="24"/>
  <c r="C30" i="24"/>
  <c r="H30" i="24"/>
  <c r="E30" i="24"/>
  <c r="J30" i="24"/>
  <c r="F30" i="24"/>
  <c r="I30" i="24"/>
  <c r="G30" i="24"/>
  <c r="K30" i="24"/>
  <c r="D30" i="24"/>
  <c r="H45" i="24"/>
  <c r="J45" i="24"/>
  <c r="D45" i="24"/>
  <c r="F45" i="24"/>
  <c r="C45" i="24"/>
  <c r="G45" i="24"/>
  <c r="K45" i="24"/>
  <c r="E45" i="24"/>
  <c r="I45" i="24"/>
  <c r="I79" i="24"/>
  <c r="J79" i="24"/>
  <c r="D79" i="24"/>
  <c r="C79" i="24"/>
  <c r="E79" i="24"/>
  <c r="G79" i="24"/>
  <c r="F79" i="24"/>
  <c r="K79" i="24"/>
  <c r="H79" i="24"/>
  <c r="C148" i="24"/>
  <c r="E148" i="24"/>
  <c r="K148" i="24"/>
  <c r="J148" i="24"/>
  <c r="G148" i="24"/>
  <c r="H148" i="24"/>
  <c r="F148" i="24"/>
  <c r="D148" i="24"/>
  <c r="I148" i="24"/>
  <c r="F136" i="24"/>
  <c r="H136" i="24"/>
  <c r="K136" i="24"/>
  <c r="C136" i="24"/>
  <c r="E136" i="24"/>
  <c r="J136" i="24"/>
  <c r="I136" i="24"/>
  <c r="G136" i="24"/>
  <c r="D136" i="24"/>
  <c r="I144" i="24"/>
  <c r="H144" i="24"/>
  <c r="F144" i="24"/>
  <c r="D144" i="24"/>
  <c r="J144" i="24"/>
  <c r="G144" i="24"/>
  <c r="K144" i="24"/>
  <c r="C144" i="24"/>
  <c r="E144" i="24"/>
  <c r="C14" i="24"/>
  <c r="G14" i="24"/>
  <c r="I14" i="24"/>
  <c r="D14" i="24"/>
  <c r="H14" i="24"/>
  <c r="J14" i="24"/>
  <c r="K14" i="24"/>
  <c r="F14" i="24"/>
  <c r="E14" i="24"/>
  <c r="E44" i="24"/>
  <c r="F44" i="24"/>
  <c r="D44" i="24"/>
  <c r="H44" i="24"/>
  <c r="K44" i="24"/>
  <c r="J44" i="24"/>
  <c r="I44" i="24"/>
  <c r="G44" i="24"/>
  <c r="C44" i="24"/>
  <c r="C20" i="24"/>
  <c r="H20" i="24"/>
  <c r="E20" i="24"/>
  <c r="F20" i="24"/>
  <c r="D20" i="24"/>
  <c r="I20" i="24"/>
  <c r="K20" i="24"/>
  <c r="J20" i="24"/>
  <c r="G20" i="24"/>
  <c r="E34" i="24"/>
  <c r="J34" i="24"/>
  <c r="K34" i="24"/>
  <c r="G34" i="24"/>
  <c r="H34" i="24"/>
  <c r="C34" i="24"/>
  <c r="I34" i="24"/>
  <c r="F34" i="24"/>
  <c r="D34" i="24"/>
  <c r="K77" i="24"/>
  <c r="I77" i="24"/>
  <c r="F77" i="24"/>
  <c r="G77" i="24"/>
  <c r="D77" i="24"/>
  <c r="H77" i="24"/>
  <c r="J77" i="24"/>
  <c r="C77" i="24"/>
  <c r="E77" i="24"/>
  <c r="E135" i="24"/>
  <c r="G135" i="24"/>
  <c r="J135" i="24"/>
  <c r="H135" i="24"/>
  <c r="K135" i="24"/>
  <c r="C135" i="24"/>
  <c r="D135" i="24"/>
  <c r="F135" i="24"/>
  <c r="I135" i="24"/>
  <c r="I112" i="24"/>
  <c r="D112" i="24"/>
  <c r="K112" i="24"/>
  <c r="F112" i="24"/>
  <c r="E112" i="24"/>
  <c r="J112" i="24"/>
  <c r="C112" i="24"/>
  <c r="G112" i="24"/>
  <c r="H112" i="24"/>
  <c r="J119" i="24"/>
  <c r="C119" i="24"/>
  <c r="K119" i="24"/>
  <c r="D119" i="24"/>
  <c r="E119" i="24"/>
  <c r="F119" i="24"/>
  <c r="I119" i="24"/>
  <c r="G119" i="24"/>
  <c r="H119" i="24"/>
  <c r="G124" i="24"/>
  <c r="F124" i="24"/>
  <c r="K124" i="24"/>
  <c r="H124" i="24"/>
  <c r="I124" i="24"/>
  <c r="C124" i="24"/>
  <c r="D124" i="24"/>
  <c r="E124" i="24"/>
  <c r="J124" i="24"/>
  <c r="H12" i="24"/>
  <c r="K12" i="24"/>
  <c r="E12" i="24"/>
  <c r="J12" i="24"/>
  <c r="G12" i="24"/>
  <c r="C12" i="24"/>
  <c r="I12" i="24"/>
  <c r="F12" i="24"/>
  <c r="D12" i="24"/>
  <c r="D146" i="24"/>
  <c r="C146" i="24"/>
  <c r="H146" i="24"/>
  <c r="I146" i="24"/>
  <c r="J146" i="24"/>
  <c r="G146" i="24"/>
  <c r="K146" i="24"/>
  <c r="E146" i="24"/>
  <c r="F146" i="24"/>
  <c r="H101" i="24"/>
  <c r="F101" i="24"/>
  <c r="E101" i="24"/>
  <c r="G101" i="24"/>
  <c r="C101" i="24"/>
  <c r="D101" i="24"/>
  <c r="K101" i="24"/>
  <c r="I101" i="24"/>
  <c r="J101" i="24"/>
  <c r="H67" i="24"/>
  <c r="F67" i="24"/>
  <c r="E67" i="24"/>
  <c r="J67" i="24"/>
  <c r="K67" i="24"/>
  <c r="C67" i="24"/>
  <c r="I67" i="24"/>
  <c r="G67" i="24"/>
  <c r="D67" i="24"/>
  <c r="D39" i="24"/>
  <c r="J39" i="24"/>
  <c r="G39" i="24"/>
  <c r="I39" i="24"/>
  <c r="K39" i="24"/>
  <c r="C39" i="24"/>
  <c r="F39" i="24"/>
  <c r="H39" i="24"/>
  <c r="E39" i="24"/>
  <c r="F70" i="24"/>
  <c r="D70" i="24"/>
  <c r="K70" i="24"/>
  <c r="J70" i="24"/>
  <c r="I70" i="24"/>
  <c r="E70" i="24"/>
  <c r="C70" i="24"/>
  <c r="G70" i="24"/>
  <c r="H70" i="24"/>
  <c r="F142" i="24"/>
  <c r="I142" i="24"/>
  <c r="D142" i="24"/>
  <c r="E142" i="24"/>
  <c r="H142" i="24"/>
  <c r="G142" i="24"/>
  <c r="K142" i="24"/>
  <c r="J142" i="24"/>
  <c r="C142" i="24"/>
  <c r="J106" i="24"/>
  <c r="I106" i="24"/>
  <c r="F106" i="24"/>
  <c r="E106" i="24"/>
  <c r="C106" i="24"/>
  <c r="K106" i="24"/>
  <c r="D106" i="24"/>
  <c r="H106" i="24"/>
  <c r="G106" i="24"/>
  <c r="K13" i="24"/>
  <c r="C13" i="24"/>
  <c r="G13" i="24"/>
  <c r="F13" i="24"/>
  <c r="D13" i="24"/>
  <c r="I13" i="24"/>
  <c r="H13" i="24"/>
  <c r="E13" i="24"/>
  <c r="J13" i="24"/>
  <c r="J151" i="24"/>
  <c r="D151" i="24"/>
  <c r="E151" i="24"/>
  <c r="F151" i="24"/>
  <c r="H151" i="24"/>
  <c r="C151" i="24"/>
  <c r="G151" i="24"/>
  <c r="K151" i="24"/>
  <c r="I151" i="24"/>
  <c r="I71" i="24"/>
  <c r="K71" i="24"/>
  <c r="C71" i="24"/>
  <c r="J71" i="24"/>
  <c r="G71" i="24"/>
  <c r="H71" i="24"/>
  <c r="F71" i="24"/>
  <c r="D71" i="24"/>
  <c r="E71" i="24"/>
  <c r="K58" i="24"/>
  <c r="H58" i="24"/>
  <c r="F58" i="24"/>
  <c r="E58" i="24"/>
  <c r="J58" i="24"/>
  <c r="D58" i="24"/>
  <c r="G58" i="24"/>
  <c r="I58" i="24"/>
  <c r="C58" i="24"/>
  <c r="J92" i="24"/>
  <c r="D92" i="24"/>
  <c r="G92" i="24"/>
  <c r="K92" i="24"/>
  <c r="E92" i="24"/>
  <c r="C92" i="24"/>
  <c r="F92" i="24"/>
  <c r="I92" i="24"/>
  <c r="H92" i="24"/>
  <c r="J133" i="24"/>
  <c r="G133" i="24"/>
  <c r="K133" i="24"/>
  <c r="E133" i="24"/>
  <c r="D133" i="24"/>
  <c r="C133" i="24"/>
  <c r="I133" i="24"/>
  <c r="F133" i="24"/>
  <c r="H133" i="24"/>
  <c r="D95" i="24"/>
  <c r="G95" i="24"/>
  <c r="K95" i="24"/>
  <c r="C95" i="24"/>
  <c r="I95" i="24"/>
  <c r="J95" i="24"/>
  <c r="H95" i="24"/>
  <c r="E95" i="24"/>
  <c r="F95" i="24"/>
  <c r="E11" i="24"/>
  <c r="G11" i="24"/>
  <c r="D11" i="24"/>
  <c r="J11" i="24"/>
  <c r="F11" i="24"/>
  <c r="C11" i="24"/>
  <c r="H11" i="24"/>
  <c r="I11" i="24"/>
  <c r="K11" i="24"/>
  <c r="D52" i="24"/>
  <c r="I52" i="24"/>
  <c r="G52" i="24"/>
  <c r="H52" i="24"/>
  <c r="J52" i="24"/>
  <c r="K52" i="24"/>
  <c r="F52" i="24"/>
  <c r="E52" i="24"/>
  <c r="C52" i="24"/>
  <c r="I83" i="24"/>
  <c r="D83" i="24"/>
  <c r="F83" i="24"/>
  <c r="C83" i="24"/>
  <c r="E83" i="24"/>
  <c r="J83" i="24"/>
  <c r="H83" i="24"/>
  <c r="G83" i="24"/>
  <c r="K83" i="24"/>
  <c r="I123" i="24"/>
  <c r="K123" i="24"/>
  <c r="H123" i="24"/>
  <c r="C123" i="24"/>
  <c r="J123" i="24"/>
  <c r="F123" i="24"/>
  <c r="E123" i="24"/>
  <c r="G123" i="24"/>
  <c r="D123" i="24"/>
  <c r="C113" i="24"/>
  <c r="D113" i="24"/>
  <c r="F113" i="24"/>
  <c r="K113" i="24"/>
  <c r="J113" i="24"/>
  <c r="I113" i="24"/>
  <c r="H113" i="24"/>
  <c r="E113" i="24"/>
  <c r="G113" i="24"/>
  <c r="I90" i="24"/>
  <c r="K90" i="24"/>
  <c r="H90" i="24"/>
  <c r="E90" i="24"/>
  <c r="F90" i="24"/>
  <c r="C90" i="24"/>
  <c r="D90" i="24"/>
  <c r="G90" i="24"/>
  <c r="J90" i="24"/>
  <c r="F100" i="24"/>
  <c r="C100" i="24"/>
  <c r="H100" i="24"/>
  <c r="J100" i="24"/>
  <c r="D100" i="24"/>
  <c r="I100" i="24"/>
  <c r="G100" i="24"/>
  <c r="E100" i="24"/>
  <c r="K100" i="24"/>
  <c r="K55" i="24"/>
  <c r="J55" i="24"/>
  <c r="H55" i="24"/>
  <c r="I55" i="24"/>
  <c r="E55" i="24"/>
  <c r="F55" i="24"/>
  <c r="D55" i="24"/>
  <c r="C55" i="24"/>
  <c r="G55" i="24"/>
  <c r="F15" i="24"/>
  <c r="J15" i="24"/>
  <c r="H15" i="24"/>
  <c r="C15" i="24"/>
  <c r="K15" i="24"/>
  <c r="E15" i="24"/>
  <c r="I15" i="24"/>
  <c r="D15" i="24"/>
  <c r="G15" i="24"/>
  <c r="C96" i="24"/>
  <c r="F96" i="24"/>
  <c r="E96" i="24"/>
  <c r="H96" i="24"/>
  <c r="D96" i="24"/>
  <c r="I96" i="24"/>
  <c r="J96" i="24"/>
  <c r="K96" i="24"/>
  <c r="G96" i="24"/>
  <c r="E60" i="24"/>
  <c r="H60" i="24"/>
  <c r="G60" i="24"/>
  <c r="F60" i="24"/>
  <c r="J60" i="24"/>
  <c r="C60" i="24"/>
  <c r="D60" i="24"/>
  <c r="I60" i="24"/>
  <c r="K60" i="24"/>
  <c r="H42" i="24"/>
  <c r="G42" i="24"/>
  <c r="D42" i="24"/>
  <c r="K42" i="24"/>
  <c r="F42" i="24"/>
  <c r="J42" i="24"/>
  <c r="C42" i="24"/>
  <c r="E42" i="24"/>
  <c r="I42" i="24"/>
  <c r="J99" i="24"/>
  <c r="I99" i="24"/>
  <c r="F99" i="24"/>
  <c r="E99" i="24"/>
  <c r="G99" i="24"/>
  <c r="H99" i="24"/>
  <c r="C99" i="24"/>
  <c r="D99" i="24"/>
  <c r="K99" i="24"/>
  <c r="F25" i="24"/>
  <c r="J25" i="24"/>
  <c r="C25" i="24"/>
  <c r="G25" i="24"/>
  <c r="D25" i="24"/>
  <c r="H25" i="24"/>
  <c r="K25" i="24"/>
  <c r="I25" i="24"/>
  <c r="E25" i="24"/>
  <c r="H94" i="24"/>
  <c r="K94" i="24"/>
  <c r="D94" i="24"/>
  <c r="F94" i="24"/>
  <c r="I94" i="24"/>
  <c r="J94" i="24"/>
  <c r="C94" i="24"/>
  <c r="E94" i="24"/>
  <c r="G94" i="24"/>
  <c r="K9" i="24"/>
  <c r="C9" i="24"/>
  <c r="E9" i="24"/>
  <c r="H9" i="24"/>
  <c r="G9" i="24"/>
  <c r="I9" i="24"/>
  <c r="F9" i="24"/>
  <c r="J9" i="24"/>
  <c r="D9" i="24"/>
  <c r="D66" i="24"/>
  <c r="J66" i="24"/>
  <c r="H66" i="24"/>
  <c r="G66" i="24"/>
  <c r="C66" i="24"/>
  <c r="K66" i="24"/>
  <c r="E66" i="24"/>
  <c r="F66" i="24"/>
  <c r="I66" i="24"/>
  <c r="C23" i="24"/>
  <c r="F23" i="24"/>
  <c r="G23" i="24"/>
  <c r="E23" i="24"/>
  <c r="I23" i="24"/>
  <c r="H23" i="24"/>
  <c r="J23" i="24"/>
  <c r="K23" i="24"/>
  <c r="D23" i="24"/>
  <c r="I24" i="24"/>
  <c r="D24" i="24"/>
  <c r="H24" i="24"/>
  <c r="G24" i="24"/>
  <c r="K24" i="24"/>
  <c r="C24" i="24"/>
  <c r="F24" i="24"/>
  <c r="J24" i="24"/>
  <c r="E24" i="24"/>
  <c r="K31" i="24"/>
  <c r="C31" i="24"/>
  <c r="G31" i="24"/>
  <c r="H31" i="24"/>
  <c r="D31" i="24"/>
  <c r="I31" i="24"/>
  <c r="F31" i="24"/>
  <c r="E31" i="24"/>
  <c r="J31" i="24"/>
  <c r="K132" i="24"/>
  <c r="F132" i="24"/>
  <c r="G132" i="24"/>
  <c r="I132" i="24"/>
  <c r="C132" i="24"/>
  <c r="H132" i="24"/>
  <c r="E132" i="24"/>
  <c r="J132" i="24"/>
  <c r="D132" i="24"/>
  <c r="G150" i="24"/>
  <c r="C150" i="24"/>
  <c r="J150" i="24"/>
  <c r="E150" i="24"/>
  <c r="K150" i="24"/>
  <c r="H150" i="24"/>
  <c r="I150" i="24"/>
  <c r="F150" i="24"/>
  <c r="D150" i="24"/>
  <c r="H91" i="24"/>
  <c r="G91" i="24"/>
  <c r="K91" i="24"/>
  <c r="D91" i="24"/>
  <c r="I91" i="24"/>
  <c r="C91" i="24"/>
  <c r="F91" i="24"/>
  <c r="J91" i="24"/>
  <c r="E91" i="24"/>
  <c r="I56" i="24"/>
  <c r="D56" i="24"/>
  <c r="K56" i="24"/>
  <c r="C56" i="24"/>
  <c r="H56" i="24"/>
  <c r="E56" i="24"/>
  <c r="F56" i="24"/>
  <c r="G56" i="24"/>
  <c r="J56" i="24"/>
  <c r="F62" i="24"/>
  <c r="K62" i="24"/>
  <c r="E62" i="24"/>
  <c r="C62" i="24"/>
  <c r="G62" i="24"/>
  <c r="H62" i="24"/>
  <c r="I62" i="24"/>
  <c r="J62" i="24"/>
  <c r="D62" i="24"/>
  <c r="D109" i="24"/>
  <c r="I109" i="24"/>
  <c r="C109" i="24"/>
  <c r="H109" i="24"/>
  <c r="E109" i="24"/>
  <c r="G109" i="24"/>
  <c r="F109" i="24"/>
  <c r="J109" i="24"/>
  <c r="K109" i="24"/>
  <c r="I63" i="24"/>
  <c r="H63" i="24"/>
  <c r="F63" i="24"/>
  <c r="G63" i="24"/>
  <c r="C63" i="24"/>
  <c r="J63" i="24"/>
  <c r="E63" i="24"/>
  <c r="D63" i="24"/>
  <c r="K63" i="24"/>
  <c r="E22" i="24"/>
  <c r="I22" i="24"/>
  <c r="C22" i="24"/>
  <c r="H22" i="24"/>
  <c r="K22" i="24"/>
  <c r="J22" i="24"/>
  <c r="G22" i="24"/>
  <c r="D22" i="24"/>
  <c r="F22" i="24"/>
  <c r="J129" i="24"/>
  <c r="D129" i="24"/>
  <c r="I129" i="24"/>
  <c r="H129" i="24"/>
  <c r="F129" i="24"/>
  <c r="G129" i="24"/>
  <c r="C129" i="24"/>
  <c r="E129" i="24"/>
  <c r="K129" i="24"/>
  <c r="F43" i="24"/>
  <c r="H43" i="24"/>
  <c r="E43" i="24"/>
  <c r="G43" i="24"/>
  <c r="I43" i="24"/>
  <c r="D43" i="24"/>
  <c r="J43" i="24"/>
  <c r="K43" i="24"/>
  <c r="C43" i="24"/>
  <c r="K110" i="24"/>
  <c r="F110" i="24"/>
  <c r="C110" i="24"/>
  <c r="G110" i="24"/>
  <c r="I110" i="24"/>
  <c r="D110" i="24"/>
  <c r="H110" i="24"/>
  <c r="E110" i="24"/>
  <c r="J110" i="24"/>
  <c r="G125" i="24"/>
  <c r="I125" i="24"/>
  <c r="D125" i="24"/>
  <c r="C125" i="24"/>
  <c r="K125" i="24"/>
  <c r="J125" i="24"/>
  <c r="H125" i="24"/>
  <c r="F125" i="24"/>
  <c r="E125" i="24"/>
  <c r="G35" i="24"/>
  <c r="D35" i="24"/>
  <c r="C35" i="24"/>
  <c r="J35" i="24"/>
  <c r="H35" i="24"/>
  <c r="F35" i="24"/>
  <c r="K35" i="24"/>
  <c r="E35" i="24"/>
  <c r="I35" i="24"/>
  <c r="J134" i="24"/>
  <c r="E134" i="24"/>
  <c r="F134" i="24"/>
  <c r="G134" i="24"/>
  <c r="I134" i="24"/>
  <c r="D134" i="24"/>
  <c r="H134" i="24"/>
  <c r="C134" i="24"/>
  <c r="K134" i="24"/>
  <c r="D61" i="24"/>
  <c r="E61" i="24"/>
  <c r="K61" i="24"/>
  <c r="J61" i="24"/>
  <c r="H61" i="24"/>
  <c r="G61" i="24"/>
  <c r="I61" i="24"/>
  <c r="C61" i="24"/>
  <c r="F61" i="24"/>
  <c r="J74" i="24"/>
  <c r="F74" i="24"/>
  <c r="G74" i="24"/>
  <c r="H74" i="24"/>
  <c r="D74" i="24"/>
  <c r="I74" i="24"/>
  <c r="C74" i="24"/>
  <c r="E74" i="24"/>
  <c r="K74" i="24"/>
  <c r="H73" i="24"/>
  <c r="J73" i="24"/>
  <c r="F73" i="24"/>
  <c r="E73" i="24"/>
  <c r="D73" i="24"/>
  <c r="G73" i="24"/>
  <c r="K73" i="24"/>
  <c r="I73" i="24"/>
  <c r="C73" i="24"/>
  <c r="D68" i="24"/>
  <c r="F68" i="24"/>
  <c r="H68" i="24"/>
  <c r="K68" i="24"/>
  <c r="I68" i="24"/>
  <c r="E68" i="24"/>
  <c r="G68" i="24"/>
  <c r="C68" i="24"/>
  <c r="J68" i="24"/>
  <c r="J128" i="24"/>
  <c r="I128" i="24"/>
  <c r="H128" i="24"/>
  <c r="C128" i="24"/>
  <c r="G128" i="24"/>
  <c r="K128" i="24"/>
  <c r="F128" i="24"/>
  <c r="D128" i="24"/>
  <c r="E128" i="24"/>
  <c r="H27" i="24"/>
  <c r="G27" i="24"/>
  <c r="K27" i="24"/>
  <c r="E27" i="24"/>
  <c r="F27" i="24"/>
  <c r="J27" i="24"/>
  <c r="I27" i="24"/>
  <c r="D27" i="24"/>
  <c r="C27" i="24"/>
  <c r="J102" i="24"/>
  <c r="F102" i="24"/>
  <c r="G102" i="24"/>
  <c r="C102" i="24"/>
  <c r="E102" i="24"/>
  <c r="I102" i="24"/>
  <c r="K102" i="24"/>
  <c r="H102" i="24"/>
  <c r="D102" i="24"/>
  <c r="D137" i="24"/>
  <c r="H137" i="24"/>
  <c r="I137" i="24"/>
  <c r="G137" i="24"/>
  <c r="F137" i="24"/>
  <c r="K137" i="24"/>
  <c r="C137" i="24"/>
  <c r="J137" i="24"/>
  <c r="E137" i="24"/>
  <c r="D93" i="24"/>
  <c r="E93" i="24"/>
  <c r="H93" i="24"/>
  <c r="I93" i="24"/>
  <c r="J93" i="24"/>
  <c r="G93" i="24"/>
  <c r="F93" i="24"/>
  <c r="K93" i="24"/>
  <c r="C93" i="24"/>
  <c r="H143" i="24"/>
  <c r="K143" i="24"/>
  <c r="C143" i="24"/>
  <c r="I143" i="24"/>
  <c r="D143" i="24"/>
  <c r="J143" i="24"/>
  <c r="G143" i="24"/>
  <c r="F143" i="24"/>
  <c r="E143" i="24"/>
  <c r="G18" i="24"/>
  <c r="E18" i="24"/>
  <c r="C18" i="24"/>
  <c r="H18" i="24"/>
  <c r="F18" i="24"/>
  <c r="D18" i="24"/>
  <c r="I18" i="24"/>
  <c r="J18" i="24"/>
  <c r="K18" i="24"/>
  <c r="H51" i="24"/>
  <c r="D51" i="24"/>
  <c r="J51" i="24"/>
  <c r="K51" i="24"/>
  <c r="E51" i="24"/>
  <c r="F51" i="24"/>
  <c r="G51" i="24"/>
  <c r="I51" i="24"/>
  <c r="C51" i="24"/>
  <c r="G36" i="24"/>
  <c r="F36" i="24"/>
  <c r="K36" i="24"/>
  <c r="I36" i="24"/>
  <c r="E36" i="24"/>
  <c r="J36" i="24"/>
  <c r="C36" i="24"/>
  <c r="D36" i="24"/>
  <c r="H36" i="24"/>
  <c r="F33" i="24"/>
  <c r="I33" i="24"/>
  <c r="G33" i="24"/>
  <c r="H33" i="24"/>
  <c r="J33" i="24"/>
  <c r="E33" i="24"/>
  <c r="C33" i="24"/>
  <c r="K33" i="24"/>
  <c r="D33" i="24"/>
  <c r="F64" i="24"/>
  <c r="E64" i="24"/>
  <c r="K64" i="24"/>
  <c r="C64" i="24"/>
  <c r="G64" i="24"/>
  <c r="I64" i="24"/>
  <c r="J64" i="24"/>
  <c r="D64" i="24"/>
  <c r="H64" i="24"/>
  <c r="C81" i="24"/>
  <c r="K81" i="24"/>
  <c r="E81" i="24"/>
  <c r="H81" i="24"/>
  <c r="F81" i="24"/>
  <c r="D81" i="24"/>
  <c r="I81" i="24"/>
  <c r="G81" i="24"/>
  <c r="J81" i="24"/>
  <c r="G50" i="24"/>
  <c r="E50" i="24"/>
  <c r="D50" i="24"/>
  <c r="K50" i="24"/>
  <c r="H50" i="24"/>
  <c r="F50" i="24"/>
  <c r="J50" i="24"/>
  <c r="C50" i="24"/>
  <c r="I50" i="24"/>
  <c r="J126" i="24"/>
  <c r="G126" i="24"/>
  <c r="I126" i="24"/>
  <c r="E126" i="24"/>
  <c r="K126" i="24"/>
  <c r="F126" i="24"/>
  <c r="D126" i="24"/>
  <c r="C126" i="24"/>
  <c r="H126" i="24"/>
  <c r="E49" i="24"/>
  <c r="K49" i="24"/>
  <c r="H49" i="24"/>
  <c r="C49" i="24"/>
  <c r="G49" i="24"/>
  <c r="J49" i="24"/>
  <c r="D49" i="24"/>
  <c r="F49" i="24"/>
  <c r="I49" i="24"/>
  <c r="H59" i="24"/>
  <c r="E59" i="24"/>
  <c r="G59" i="24"/>
  <c r="D59" i="24"/>
  <c r="C59" i="24"/>
  <c r="K59" i="24"/>
  <c r="F59" i="24"/>
  <c r="I59" i="24"/>
  <c r="J59" i="24"/>
  <c r="E116" i="24"/>
  <c r="I116" i="24"/>
  <c r="K116" i="24"/>
  <c r="F116" i="24"/>
  <c r="H116" i="24"/>
  <c r="D116" i="24"/>
  <c r="C116" i="24"/>
  <c r="G116" i="24"/>
  <c r="J116" i="24"/>
  <c r="I78" i="24"/>
  <c r="E78" i="24"/>
  <c r="D78" i="24"/>
  <c r="H78" i="24"/>
  <c r="F78" i="24"/>
  <c r="C78" i="24"/>
  <c r="G78" i="24"/>
  <c r="J78" i="24"/>
  <c r="K78" i="24"/>
  <c r="J10" i="24"/>
  <c r="F10" i="24"/>
  <c r="C10" i="24"/>
  <c r="G10" i="24"/>
  <c r="D10" i="24"/>
  <c r="H10" i="24"/>
  <c r="I10" i="24"/>
  <c r="K10" i="24"/>
  <c r="E10" i="24"/>
  <c r="G103" i="24"/>
  <c r="K103" i="24"/>
  <c r="E103" i="24"/>
  <c r="C103" i="24"/>
  <c r="F103" i="24"/>
  <c r="I103" i="24"/>
  <c r="J103" i="24"/>
  <c r="H103" i="24"/>
  <c r="D103" i="24"/>
  <c r="J21" i="24"/>
  <c r="H21" i="24"/>
  <c r="F21" i="24"/>
  <c r="D21" i="24"/>
  <c r="G21" i="24"/>
  <c r="K21" i="24"/>
  <c r="I21" i="24"/>
  <c r="E21" i="24"/>
  <c r="C21" i="24"/>
  <c r="G48" i="24"/>
  <c r="J48" i="24"/>
  <c r="F48" i="24"/>
  <c r="K48" i="24"/>
  <c r="H48" i="24"/>
  <c r="I48" i="24"/>
  <c r="C48" i="24"/>
  <c r="E48" i="24"/>
  <c r="D48" i="24"/>
  <c r="D54" i="24"/>
  <c r="C54" i="24"/>
  <c r="E54" i="24"/>
  <c r="G54" i="24"/>
  <c r="F54" i="24"/>
  <c r="H54" i="24"/>
  <c r="I54" i="24"/>
  <c r="K54" i="24"/>
  <c r="J54" i="24"/>
  <c r="C88" i="24"/>
  <c r="K88" i="24"/>
  <c r="G88" i="24"/>
  <c r="J88" i="24"/>
  <c r="H88" i="24"/>
  <c r="E88" i="24"/>
  <c r="D88" i="24"/>
  <c r="F88" i="24"/>
  <c r="I88" i="24"/>
  <c r="J86" i="24"/>
  <c r="G86" i="24"/>
  <c r="K86" i="24"/>
  <c r="E86" i="24"/>
  <c r="C86" i="24"/>
  <c r="D86" i="24"/>
  <c r="F86" i="24"/>
  <c r="I86" i="24"/>
  <c r="H86" i="24"/>
  <c r="D72" i="24"/>
  <c r="E72" i="24"/>
  <c r="J72" i="24"/>
  <c r="F72" i="24"/>
  <c r="I72" i="24"/>
  <c r="H72" i="24"/>
  <c r="K72" i="24"/>
  <c r="C72" i="24"/>
  <c r="G72" i="24"/>
  <c r="E120" i="24"/>
  <c r="G120" i="24"/>
  <c r="I120" i="24"/>
  <c r="F120" i="24"/>
  <c r="K120" i="24"/>
  <c r="C120" i="24"/>
  <c r="D120" i="24"/>
  <c r="H120" i="24"/>
  <c r="J120" i="24"/>
  <c r="F46" i="24"/>
  <c r="G46" i="24"/>
  <c r="H46" i="24"/>
  <c r="E46" i="24"/>
  <c r="J46" i="24"/>
  <c r="D46" i="24"/>
  <c r="I46" i="24"/>
  <c r="C46" i="24"/>
  <c r="K46" i="24"/>
  <c r="F114" i="24"/>
  <c r="K114" i="24"/>
  <c r="I114" i="24"/>
  <c r="E114" i="24"/>
  <c r="D114" i="24"/>
  <c r="C114" i="24"/>
  <c r="H114" i="24"/>
  <c r="J114" i="24"/>
  <c r="G114" i="24"/>
  <c r="G97" i="24"/>
  <c r="F97" i="24"/>
  <c r="K97" i="24"/>
  <c r="E97" i="24"/>
  <c r="J97" i="24"/>
  <c r="H97" i="24"/>
  <c r="C97" i="24"/>
  <c r="D97" i="24"/>
  <c r="I97" i="24"/>
  <c r="H152" i="24"/>
  <c r="J152" i="24"/>
  <c r="E152" i="24"/>
  <c r="I152" i="24"/>
  <c r="G152" i="24"/>
  <c r="C152" i="24"/>
  <c r="F152" i="24"/>
  <c r="K152" i="24"/>
  <c r="D152" i="24"/>
  <c r="J16" i="24"/>
  <c r="F16" i="24"/>
  <c r="C16" i="24"/>
  <c r="E16" i="24"/>
  <c r="D16" i="24"/>
  <c r="H16" i="24"/>
  <c r="G16" i="24"/>
  <c r="I16" i="24"/>
  <c r="K16" i="24"/>
  <c r="K121" i="24"/>
  <c r="D121" i="24"/>
  <c r="C121" i="24"/>
  <c r="I121" i="24"/>
  <c r="H121" i="24"/>
  <c r="G121" i="24"/>
  <c r="F121" i="24"/>
  <c r="E121" i="24"/>
  <c r="J121" i="24"/>
  <c r="H140" i="24"/>
  <c r="G140" i="24"/>
  <c r="I140" i="24"/>
  <c r="C140" i="24"/>
  <c r="D140" i="24"/>
  <c r="F140" i="24"/>
  <c r="K140" i="24"/>
  <c r="E140" i="24"/>
  <c r="J140" i="24"/>
  <c r="K139" i="24"/>
  <c r="H139" i="24"/>
  <c r="I139" i="24"/>
  <c r="F139" i="24"/>
  <c r="E139" i="24"/>
  <c r="J139" i="24"/>
  <c r="C139" i="24"/>
  <c r="D139" i="24"/>
  <c r="G139" i="24"/>
  <c r="I115" i="24"/>
  <c r="J115" i="24"/>
  <c r="H115" i="24"/>
  <c r="C115" i="24"/>
  <c r="G115" i="24"/>
  <c r="K115" i="24"/>
  <c r="F115" i="24"/>
  <c r="D115" i="24"/>
  <c r="E115" i="24"/>
  <c r="H138" i="24"/>
  <c r="E138" i="24"/>
  <c r="I138" i="24"/>
  <c r="G138" i="24"/>
  <c r="D138" i="24"/>
  <c r="K138" i="24"/>
  <c r="F138" i="24"/>
  <c r="C138" i="24"/>
  <c r="J138" i="24"/>
  <c r="H149" i="24"/>
  <c r="F149" i="24"/>
  <c r="D149" i="24"/>
  <c r="I149" i="24"/>
  <c r="K149" i="24"/>
  <c r="J149" i="24"/>
  <c r="G149" i="24"/>
  <c r="E149" i="24"/>
  <c r="C149" i="24"/>
  <c r="G87" i="24"/>
  <c r="C87" i="24"/>
  <c r="K87" i="24"/>
  <c r="J87" i="24"/>
  <c r="E87" i="24"/>
  <c r="D87" i="24"/>
  <c r="I87" i="24"/>
  <c r="F87" i="24"/>
  <c r="H87" i="24"/>
  <c r="J53" i="24"/>
  <c r="E53" i="24"/>
  <c r="I53" i="24"/>
  <c r="D53" i="24"/>
  <c r="H53" i="24"/>
  <c r="G53" i="24"/>
  <c r="K53" i="24"/>
  <c r="F53" i="24"/>
  <c r="C53" i="24"/>
  <c r="D4" i="24"/>
  <c r="E4" i="24"/>
  <c r="J4" i="24"/>
  <c r="G4" i="24"/>
  <c r="F4" i="24"/>
  <c r="C4" i="24"/>
  <c r="C6" i="24"/>
  <c r="E6" i="24"/>
  <c r="E5" i="24"/>
  <c r="F6" i="24"/>
  <c r="J5" i="24"/>
  <c r="G6" i="24"/>
  <c r="D5" i="24"/>
  <c r="C5" i="24"/>
  <c r="D6" i="24"/>
  <c r="G5" i="24"/>
  <c r="F5" i="24"/>
  <c r="J6" i="24"/>
  <c r="E11" i="20" l="1"/>
  <c r="W16" i="20"/>
  <c r="M16" i="20"/>
  <c r="E14" i="20"/>
  <c r="H13" i="20"/>
  <c r="E12" i="20"/>
  <c r="T62" i="20"/>
  <c r="T61" i="20"/>
  <c r="T60" i="20"/>
  <c r="X53" i="20"/>
  <c r="T45" i="20"/>
  <c r="T34" i="20"/>
  <c r="X54" i="20"/>
  <c r="T56" i="20"/>
  <c r="T42" i="20"/>
  <c r="X61" i="20"/>
  <c r="T49" i="20"/>
  <c r="X32" i="20"/>
  <c r="X48" i="20"/>
  <c r="T31" i="20"/>
  <c r="T30" i="20"/>
  <c r="X49" i="20"/>
  <c r="T43" i="20"/>
  <c r="T23" i="20"/>
  <c r="X44" i="20"/>
  <c r="X45" i="20"/>
  <c r="T29" i="20"/>
  <c r="T32" i="20"/>
  <c r="X52" i="20"/>
  <c r="X60" i="20"/>
  <c r="X24" i="20"/>
  <c r="X40" i="20"/>
  <c r="T57" i="20"/>
  <c r="T22" i="20"/>
  <c r="X41" i="20"/>
  <c r="X56" i="20"/>
  <c r="X55" i="20"/>
  <c r="T52" i="20"/>
  <c r="T28" i="20"/>
  <c r="X28" i="20"/>
  <c r="X34" i="20"/>
  <c r="T53" i="20"/>
  <c r="T54" i="20"/>
  <c r="X35" i="20"/>
  <c r="T24" i="20"/>
  <c r="X43" i="20"/>
  <c r="X50" i="20"/>
  <c r="T39" i="20"/>
  <c r="X30" i="20"/>
  <c r="T48" i="20"/>
  <c r="T41" i="20"/>
  <c r="X31" i="20"/>
  <c r="X47" i="20"/>
  <c r="X46" i="20"/>
  <c r="T55" i="20"/>
  <c r="X23" i="20"/>
  <c r="T35" i="20"/>
  <c r="T37" i="20"/>
  <c r="T38" i="20" s="1"/>
  <c r="X62" i="20"/>
  <c r="T44" i="20"/>
  <c r="T50" i="20"/>
  <c r="T47" i="20"/>
  <c r="X33" i="20"/>
  <c r="X42" i="20"/>
  <c r="X57" i="20"/>
  <c r="X22" i="20"/>
  <c r="T40" i="20"/>
  <c r="X29" i="20"/>
  <c r="X37" i="20"/>
  <c r="X38" i="20" s="1"/>
  <c r="T46" i="20"/>
  <c r="T33" i="20"/>
  <c r="X39" i="20"/>
  <c r="K13" i="20"/>
  <c r="I4" i="24"/>
  <c r="I5" i="24"/>
  <c r="I6" i="24"/>
  <c r="X51" i="20" l="1"/>
  <c r="K6" i="24"/>
  <c r="K5" i="24"/>
  <c r="H5" i="24" s="1"/>
  <c r="K4" i="24"/>
  <c r="T51" i="20"/>
  <c r="T58" i="20"/>
  <c r="X58" i="20"/>
  <c r="X59" i="20" l="1"/>
  <c r="X63" i="20" s="1"/>
  <c r="T59" i="20"/>
  <c r="T63" i="20" s="1"/>
  <c r="T27" i="20"/>
  <c r="X27" i="20"/>
  <c r="H6" i="24"/>
  <c r="T26" i="20"/>
  <c r="X26" i="20"/>
  <c r="H4" i="24"/>
  <c r="T25" i="20"/>
  <c r="X25" i="20"/>
  <c r="T36" i="20" l="1"/>
  <c r="T64" i="20" s="1"/>
  <c r="X36" i="20"/>
  <c r="X64" i="20" s="1"/>
</calcChain>
</file>

<file path=xl/comments1.xml><?xml version="1.0" encoding="utf-8"?>
<comments xmlns="http://schemas.openxmlformats.org/spreadsheetml/2006/main">
  <authors>
    <author>kai Hayasaka</author>
  </authors>
  <commentList>
    <comment ref="E12" authorId="0" shapeId="0">
      <text>
        <r>
          <rPr>
            <b/>
            <sz val="9"/>
            <color indexed="81"/>
            <rFont val="ＭＳ Ｐゴシック"/>
            <family val="3"/>
            <charset val="128"/>
          </rPr>
          <t>法人名</t>
        </r>
      </text>
    </comment>
  </commentList>
</comments>
</file>

<file path=xl/comments10.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11.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12.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13.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14.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15.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16.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17.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18.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19.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2.xml><?xml version="1.0" encoding="utf-8"?>
<comments xmlns="http://schemas.openxmlformats.org/spreadsheetml/2006/main">
  <authors>
    <author>厚生労働省ネットワークシステム</author>
  </authors>
  <commentList>
    <comment ref="M4" authorId="0" shapeId="0">
      <text>
        <r>
          <rPr>
            <b/>
            <sz val="9"/>
            <color indexed="81"/>
            <rFont val="ＭＳ Ｐゴシック"/>
            <family val="3"/>
            <charset val="128"/>
          </rPr>
          <t>こちらが</t>
        </r>
        <r>
          <rPr>
            <b/>
            <sz val="9"/>
            <color indexed="81"/>
            <rFont val="MS P ゴシック"/>
            <family val="2"/>
          </rPr>
          <t>OK</t>
        </r>
        <r>
          <rPr>
            <b/>
            <sz val="9"/>
            <color indexed="81"/>
            <rFont val="ＭＳ Ｐゴシック"/>
            <family val="3"/>
            <charset val="128"/>
          </rPr>
          <t>となると、左側の行に個票記載事項が転記されます。
「</t>
        </r>
        <r>
          <rPr>
            <b/>
            <sz val="9"/>
            <color indexed="81"/>
            <rFont val="MS P ゴシック"/>
            <family val="2"/>
          </rPr>
          <t>OK</t>
        </r>
        <r>
          <rPr>
            <b/>
            <sz val="9"/>
            <color indexed="81"/>
            <rFont val="ＭＳ Ｐゴシック"/>
            <family val="3"/>
            <charset val="128"/>
          </rPr>
          <t>」となっていない場合は、「個票●」シートの誓約事項、口座情報の記載に問題があります。</t>
        </r>
      </text>
    </comment>
  </commentList>
</comments>
</file>

<file path=xl/comments20.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21.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22.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23.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24.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25.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26.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27.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28.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29.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3.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30.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31.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32.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4.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5.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6.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7.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8.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comments9.xml><?xml version="1.0" encoding="utf-8"?>
<comments xmlns="http://schemas.openxmlformats.org/spreadsheetml/2006/main">
  <authors>
    <author>角 朋之</author>
    <author>厚生労働省ネットワークシステム</author>
  </authors>
  <commentList>
    <comment ref="L5" authorId="0" shapeId="0">
      <text>
        <r>
          <rPr>
            <b/>
            <sz val="9"/>
            <color indexed="81"/>
            <rFont val="MS P ゴシック"/>
            <family val="3"/>
            <charset val="128"/>
          </rPr>
          <t>※サービス種別をプルダウンで選択してください。プルダウン選択が出来ない場合は、以下にある該当種別をコピーし、貼り付けてください（自分で入力しない）。
（貼り付け方法）
１　該当種別のセルを右クリックし、コピーします。
２　左のサービス種別の入力欄を右クリックし、「値」で貼り付け</t>
        </r>
      </text>
    </comment>
    <comment ref="AA11" authorId="1" shapeId="0">
      <text>
        <r>
          <rPr>
            <b/>
            <sz val="9"/>
            <color indexed="81"/>
            <rFont val="MS P ゴシック"/>
            <family val="3"/>
            <charset val="128"/>
          </rPr>
          <t>｢サービス種別｣を選択することで、基準額が表示されます。</t>
        </r>
      </text>
    </comment>
    <comment ref="AI11" authorId="1" shapeId="0">
      <text>
        <r>
          <rPr>
            <b/>
            <sz val="9"/>
            <color indexed="81"/>
            <rFont val="MS P ゴシック"/>
            <family val="3"/>
            <charset val="128"/>
          </rPr>
          <t>1,000円未満の場合は申請できません。</t>
        </r>
      </text>
    </comment>
    <comment ref="F23" authorId="0" shapeId="0">
      <text>
        <r>
          <rPr>
            <b/>
            <sz val="9"/>
            <color indexed="10"/>
            <rFont val="MS P ゴシック"/>
            <family val="3"/>
            <charset val="128"/>
          </rPr>
          <t>所要額が、1000円未満の場合、申請額がゼロとなります。
※1,000円未満は申請できません。</t>
        </r>
      </text>
    </comment>
    <comment ref="A25" authorId="1" shapeId="0">
      <text>
        <r>
          <rPr>
            <b/>
            <sz val="9"/>
            <color indexed="81"/>
            <rFont val="MS P ゴシック"/>
            <family val="3"/>
            <charset val="128"/>
          </rPr>
          <t>全ての項目に○をつけないと申請出来ません。</t>
        </r>
      </text>
    </comment>
    <comment ref="AP25"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」の場合は誓約事項のチェック漏れです。</t>
        </r>
      </text>
    </comment>
    <comment ref="AP32" authorId="1" shapeId="0">
      <text>
        <r>
          <rPr>
            <b/>
            <sz val="9"/>
            <color indexed="81"/>
            <rFont val="ＭＳ Ｐゴシック"/>
            <family val="3"/>
            <charset val="128"/>
          </rPr>
          <t>「</t>
        </r>
        <r>
          <rPr>
            <b/>
            <sz val="9"/>
            <color indexed="81"/>
            <rFont val="MS P ゴシック"/>
            <family val="3"/>
            <charset val="128"/>
          </rPr>
          <t>NG</t>
        </r>
        <r>
          <rPr>
            <b/>
            <sz val="9"/>
            <color indexed="81"/>
            <rFont val="ＭＳ Ｐゴシック"/>
            <family val="3"/>
            <charset val="128"/>
          </rPr>
          <t>」の場合は口座情報のチェック漏れです。</t>
        </r>
      </text>
    </comment>
    <comment ref="AP35" authorId="1" shapeId="0">
      <text>
        <r>
          <rPr>
            <b/>
            <sz val="9"/>
            <color indexed="81"/>
            <rFont val="ＭＳ Ｐゴシック"/>
            <family val="3"/>
            <charset val="128"/>
          </rPr>
          <t>誓約事項と口座情報が「</t>
        </r>
        <r>
          <rPr>
            <b/>
            <sz val="9"/>
            <color indexed="81"/>
            <rFont val="MS P ゴシック"/>
            <family val="3"/>
            <charset val="128"/>
          </rPr>
          <t>OK</t>
        </r>
        <r>
          <rPr>
            <b/>
            <sz val="9"/>
            <color indexed="81"/>
            <rFont val="ＭＳ Ｐゴシック"/>
            <family val="3"/>
            <charset val="128"/>
          </rPr>
          <t>」の場合にこのセルは「</t>
        </r>
        <r>
          <rPr>
            <b/>
            <sz val="9"/>
            <color indexed="81"/>
            <rFont val="MS P ゴシック"/>
            <family val="3"/>
            <charset val="128"/>
          </rPr>
          <t>OK</t>
        </r>
        <r>
          <rPr>
            <b/>
            <sz val="9"/>
            <color indexed="81"/>
            <rFont val="ＭＳ Ｐゴシック"/>
            <family val="3"/>
            <charset val="128"/>
          </rPr>
          <t>」となり、申請額一覧シートに数値が反映されます。
※</t>
        </r>
        <r>
          <rPr>
            <b/>
            <sz val="9"/>
            <color indexed="81"/>
            <rFont val="MS P ゴシック"/>
            <family val="3"/>
            <charset val="128"/>
          </rPr>
          <t>1,000</t>
        </r>
        <r>
          <rPr>
            <b/>
            <sz val="9"/>
            <color indexed="81"/>
            <rFont val="ＭＳ Ｐゴシック"/>
            <family val="3"/>
            <charset val="128"/>
          </rPr>
          <t>円未満は申請できません。</t>
        </r>
      </text>
    </comment>
  </commentList>
</comments>
</file>

<file path=xl/sharedStrings.xml><?xml version="1.0" encoding="utf-8"?>
<sst xmlns="http://schemas.openxmlformats.org/spreadsheetml/2006/main" count="96849" uniqueCount="21592">
  <si>
    <t>フリガナ</t>
    <phoneticPr fontId="3"/>
  </si>
  <si>
    <t>殿</t>
    <rPh sb="0" eb="1">
      <t>トノ</t>
    </rPh>
    <phoneticPr fontId="3"/>
  </si>
  <si>
    <t>日</t>
    <rPh sb="0" eb="1">
      <t>ニチ</t>
    </rPh>
    <phoneticPr fontId="3"/>
  </si>
  <si>
    <t>月</t>
    <rPh sb="0" eb="1">
      <t>ゲツ</t>
    </rPh>
    <phoneticPr fontId="3"/>
  </si>
  <si>
    <t>年</t>
    <rPh sb="0" eb="1">
      <t>ネン</t>
    </rPh>
    <phoneticPr fontId="3"/>
  </si>
  <si>
    <t>フリガナ</t>
    <phoneticPr fontId="3"/>
  </si>
  <si>
    <t>名　　称</t>
    <rPh sb="0" eb="1">
      <t>ナ</t>
    </rPh>
    <rPh sb="3" eb="4">
      <t>ショウ</t>
    </rPh>
    <phoneticPr fontId="3"/>
  </si>
  <si>
    <t>（郵便番号</t>
    <rPh sb="1" eb="3">
      <t>ユウビン</t>
    </rPh>
    <rPh sb="3" eb="5">
      <t>バンゴウ</t>
    </rPh>
    <phoneticPr fontId="3"/>
  </si>
  <si>
    <t>‐</t>
    <phoneticPr fontId="3"/>
  </si>
  <si>
    <t>）</t>
    <phoneticPr fontId="3"/>
  </si>
  <si>
    <t>連絡先</t>
    <rPh sb="0" eb="3">
      <t>レンラクサキ</t>
    </rPh>
    <phoneticPr fontId="3"/>
  </si>
  <si>
    <t>電話番号</t>
    <rPh sb="0" eb="2">
      <t>デンワ</t>
    </rPh>
    <rPh sb="2" eb="4">
      <t>バンゴウ</t>
    </rPh>
    <phoneticPr fontId="3"/>
  </si>
  <si>
    <t>代表者の職・氏名</t>
    <rPh sb="0" eb="3">
      <t>ダイヒョウシャ</t>
    </rPh>
    <rPh sb="4" eb="5">
      <t>ショク</t>
    </rPh>
    <rPh sb="6" eb="8">
      <t>シメイ</t>
    </rPh>
    <phoneticPr fontId="3"/>
  </si>
  <si>
    <t>職　　名</t>
    <rPh sb="0" eb="1">
      <t>ショク</t>
    </rPh>
    <rPh sb="3" eb="4">
      <t>ナ</t>
    </rPh>
    <phoneticPr fontId="3"/>
  </si>
  <si>
    <t>氏　　名</t>
    <rPh sb="0" eb="1">
      <t>シ</t>
    </rPh>
    <rPh sb="3" eb="4">
      <t>ナ</t>
    </rPh>
    <phoneticPr fontId="3"/>
  </si>
  <si>
    <t>　標記について、次のとおり申請します。</t>
    <rPh sb="1" eb="3">
      <t>ヒョウキ</t>
    </rPh>
    <rPh sb="8" eb="9">
      <t>ツギ</t>
    </rPh>
    <rPh sb="13" eb="15">
      <t>シンセイ</t>
    </rPh>
    <phoneticPr fontId="3"/>
  </si>
  <si>
    <t>申請額</t>
    <rPh sb="0" eb="3">
      <t>シンセイガク</t>
    </rPh>
    <phoneticPr fontId="3"/>
  </si>
  <si>
    <t>か所</t>
    <rPh sb="1" eb="2">
      <t>ショ</t>
    </rPh>
    <phoneticPr fontId="3"/>
  </si>
  <si>
    <t>訪問系</t>
    <rPh sb="0" eb="2">
      <t>ホウモン</t>
    </rPh>
    <rPh sb="2" eb="3">
      <t>ケイ</t>
    </rPh>
    <phoneticPr fontId="3"/>
  </si>
  <si>
    <t>小　　計</t>
    <rPh sb="0" eb="1">
      <t>ショウ</t>
    </rPh>
    <rPh sb="3" eb="4">
      <t>ケイ</t>
    </rPh>
    <phoneticPr fontId="3"/>
  </si>
  <si>
    <t>事業所・施設の名称</t>
    <rPh sb="0" eb="3">
      <t>ジギョウショ</t>
    </rPh>
    <rPh sb="4" eb="6">
      <t>シセツ</t>
    </rPh>
    <rPh sb="7" eb="9">
      <t>メイショウ</t>
    </rPh>
    <phoneticPr fontId="3"/>
  </si>
  <si>
    <t>管理者の氏名</t>
    <rPh sb="0" eb="3">
      <t>カンリシャ</t>
    </rPh>
    <rPh sb="4" eb="6">
      <t>シメイ</t>
    </rPh>
    <phoneticPr fontId="3"/>
  </si>
  <si>
    <t>事業所・施設の状況</t>
    <rPh sb="0" eb="3">
      <t>ジギョウショ</t>
    </rPh>
    <rPh sb="4" eb="6">
      <t>シセツ</t>
    </rPh>
    <rPh sb="7" eb="9">
      <t>ジョウキョウ</t>
    </rPh>
    <phoneticPr fontId="3"/>
  </si>
  <si>
    <t>所要額</t>
    <rPh sb="0" eb="3">
      <t>ショヨウガク</t>
    </rPh>
    <phoneticPr fontId="3"/>
  </si>
  <si>
    <t>所要額(円)</t>
    <rPh sb="0" eb="3">
      <t>ショヨウガク</t>
    </rPh>
    <rPh sb="4" eb="5">
      <t>エン</t>
    </rPh>
    <phoneticPr fontId="3"/>
  </si>
  <si>
    <t>申請内容</t>
    <rPh sb="0" eb="2">
      <t>シンセイ</t>
    </rPh>
    <rPh sb="2" eb="4">
      <t>ナイヨウ</t>
    </rPh>
    <phoneticPr fontId="3"/>
  </si>
  <si>
    <t>申　請　者</t>
    <rPh sb="0" eb="1">
      <t>サル</t>
    </rPh>
    <rPh sb="2" eb="3">
      <t>ショウ</t>
    </rPh>
    <rPh sb="4" eb="5">
      <t>シャ</t>
    </rPh>
    <phoneticPr fontId="3"/>
  </si>
  <si>
    <t>所在地</t>
    <rPh sb="0" eb="3">
      <t>ショザイチ</t>
    </rPh>
    <phoneticPr fontId="3"/>
  </si>
  <si>
    <t>E-mail</t>
    <phoneticPr fontId="3"/>
  </si>
  <si>
    <t>事業所･施設数</t>
    <rPh sb="0" eb="3">
      <t>ジギョウショ</t>
    </rPh>
    <rPh sb="4" eb="6">
      <t>シセツ</t>
    </rPh>
    <rPh sb="6" eb="7">
      <t>スウ</t>
    </rPh>
    <phoneticPr fontId="3"/>
  </si>
  <si>
    <t>定員</t>
    <rPh sb="0" eb="2">
      <t>テイイン</t>
    </rPh>
    <phoneticPr fontId="3"/>
  </si>
  <si>
    <t>人</t>
    <rPh sb="0" eb="1">
      <t>ニン</t>
    </rPh>
    <phoneticPr fontId="3"/>
  </si>
  <si>
    <t>事業所・施設の所在地</t>
    <rPh sb="0" eb="3">
      <t>ジギョウショ</t>
    </rPh>
    <rPh sb="4" eb="6">
      <t>シセツ</t>
    </rPh>
    <rPh sb="7" eb="10">
      <t>ショザイチ</t>
    </rPh>
    <phoneticPr fontId="3"/>
  </si>
  <si>
    <t>事業所・施設名</t>
    <rPh sb="0" eb="3">
      <t>ジギョウショ</t>
    </rPh>
    <rPh sb="4" eb="7">
      <t>シセツメイ</t>
    </rPh>
    <phoneticPr fontId="3"/>
  </si>
  <si>
    <t>基準単価</t>
    <rPh sb="0" eb="2">
      <t>キジュン</t>
    </rPh>
    <rPh sb="2" eb="4">
      <t>タンカ</t>
    </rPh>
    <phoneticPr fontId="3"/>
  </si>
  <si>
    <t>基準単価(a)</t>
    <rPh sb="0" eb="2">
      <t>キジュン</t>
    </rPh>
    <rPh sb="2" eb="4">
      <t>タンカ</t>
    </rPh>
    <phoneticPr fontId="3"/>
  </si>
  <si>
    <t>所要額(b)</t>
    <rPh sb="0" eb="3">
      <t>ショヨウガク</t>
    </rPh>
    <phoneticPr fontId="3"/>
  </si>
  <si>
    <t>申請額(c)</t>
    <rPh sb="0" eb="3">
      <t>シンセイガク</t>
    </rPh>
    <phoneticPr fontId="3"/>
  </si>
  <si>
    <t>サービス種別</t>
    <rPh sb="4" eb="6">
      <t>シュベツ</t>
    </rPh>
    <phoneticPr fontId="3"/>
  </si>
  <si>
    <t>No.</t>
    <phoneticPr fontId="3"/>
  </si>
  <si>
    <t>合計（①）</t>
    <rPh sb="0" eb="2">
      <t>ゴウケイ</t>
    </rPh>
    <phoneticPr fontId="3"/>
  </si>
  <si>
    <t>　　令和</t>
    <rPh sb="2" eb="4">
      <t>レイワ</t>
    </rPh>
    <phoneticPr fontId="3"/>
  </si>
  <si>
    <t>各事業所の作業</t>
    <rPh sb="0" eb="1">
      <t>カク</t>
    </rPh>
    <rPh sb="1" eb="4">
      <t>ジギョウショ</t>
    </rPh>
    <rPh sb="5" eb="7">
      <t>サギョウ</t>
    </rPh>
    <phoneticPr fontId="3"/>
  </si>
  <si>
    <t>手順</t>
    <rPh sb="0" eb="2">
      <t>テジュン</t>
    </rPh>
    <phoneticPr fontId="3"/>
  </si>
  <si>
    <t>本Excelを管内の事業者・事業所に配布</t>
    <rPh sb="0" eb="1">
      <t>ホン</t>
    </rPh>
    <rPh sb="7" eb="9">
      <t>カンナイ</t>
    </rPh>
    <rPh sb="10" eb="13">
      <t>ジギョウシャ</t>
    </rPh>
    <rPh sb="14" eb="17">
      <t>ジギョウショ</t>
    </rPh>
    <rPh sb="18" eb="20">
      <t>ハイフ</t>
    </rPh>
    <phoneticPr fontId="3"/>
  </si>
  <si>
    <t>事業者（法人本部）の作業</t>
    <rPh sb="0" eb="3">
      <t>ジギョウシャ</t>
    </rPh>
    <rPh sb="4" eb="6">
      <t>ホウジン</t>
    </rPh>
    <rPh sb="6" eb="8">
      <t>ホンブ</t>
    </rPh>
    <rPh sb="10" eb="12">
      <t>サギョウ</t>
    </rPh>
    <phoneticPr fontId="3"/>
  </si>
  <si>
    <t>シート名を修正した個票を一つのExcelファイルに集約</t>
    <rPh sb="3" eb="4">
      <t>メイ</t>
    </rPh>
    <rPh sb="5" eb="7">
      <t>シュウセイ</t>
    </rPh>
    <rPh sb="9" eb="11">
      <t>コヒョウ</t>
    </rPh>
    <rPh sb="12" eb="13">
      <t>ヒト</t>
    </rPh>
    <rPh sb="25" eb="27">
      <t>シュウヤク</t>
    </rPh>
    <phoneticPr fontId="3"/>
  </si>
  <si>
    <t>本申請書の使い方</t>
    <rPh sb="0" eb="1">
      <t>ホン</t>
    </rPh>
    <rPh sb="1" eb="4">
      <t>シンセイショ</t>
    </rPh>
    <rPh sb="5" eb="6">
      <t>ツカ</t>
    </rPh>
    <rPh sb="7" eb="8">
      <t>カタ</t>
    </rPh>
    <phoneticPr fontId="3"/>
  </si>
  <si>
    <t>都道府県の作業</t>
    <rPh sb="0" eb="4">
      <t>トドウフケン</t>
    </rPh>
    <rPh sb="5" eb="7">
      <t>サギョウ</t>
    </rPh>
    <phoneticPr fontId="3"/>
  </si>
  <si>
    <t>/事業所</t>
  </si>
  <si>
    <t>合　　計</t>
    <rPh sb="0" eb="1">
      <t>ゴウ</t>
    </rPh>
    <rPh sb="3" eb="4">
      <t>ケイ</t>
    </rPh>
    <phoneticPr fontId="3"/>
  </si>
  <si>
    <t>円</t>
  </si>
  <si>
    <t>（単位:円）</t>
    <rPh sb="1" eb="3">
      <t>タンイ</t>
    </rPh>
    <rPh sb="4" eb="5">
      <t>エン</t>
    </rPh>
    <phoneticPr fontId="3"/>
  </si>
  <si>
    <t>基準単価</t>
    <phoneticPr fontId="3"/>
  </si>
  <si>
    <t>＜積算内訳＞</t>
    <phoneticPr fontId="3"/>
  </si>
  <si>
    <t>円</t>
    <rPh sb="0" eb="1">
      <t>エン</t>
    </rPh>
    <phoneticPr fontId="3"/>
  </si>
  <si>
    <t>サービス種別・申請金額等の申請内容に相違ない。</t>
    <phoneticPr fontId="3"/>
  </si>
  <si>
    <t>本事業は原則、国保連合会のシステムを活用した補助金の交付を予定しています。（債権譲渡がある場合等を除く）</t>
    <rPh sb="0" eb="1">
      <t>ホン</t>
    </rPh>
    <rPh sb="1" eb="3">
      <t>ジギョウ</t>
    </rPh>
    <rPh sb="4" eb="6">
      <t>ゲンソク</t>
    </rPh>
    <rPh sb="7" eb="9">
      <t>コクホ</t>
    </rPh>
    <rPh sb="9" eb="12">
      <t>レンゴウカイ</t>
    </rPh>
    <rPh sb="18" eb="20">
      <t>カツヨウ</t>
    </rPh>
    <rPh sb="22" eb="25">
      <t>ホジョキン</t>
    </rPh>
    <rPh sb="26" eb="28">
      <t>コウフ</t>
    </rPh>
    <rPh sb="29" eb="31">
      <t>ヨテイ</t>
    </rPh>
    <rPh sb="38" eb="40">
      <t>サイケン</t>
    </rPh>
    <rPh sb="40" eb="42">
      <t>ジョウト</t>
    </rPh>
    <rPh sb="45" eb="47">
      <t>バアイ</t>
    </rPh>
    <rPh sb="47" eb="48">
      <t>トウ</t>
    </rPh>
    <rPh sb="49" eb="50">
      <t>ノゾ</t>
    </rPh>
    <phoneticPr fontId="3"/>
  </si>
  <si>
    <t>債権譲渡されていない場合は、左欄に○を入れて下さい。
※債権譲渡されている場合、都道府県に申請して下さい。</t>
    <rPh sb="0" eb="2">
      <t>サイケン</t>
    </rPh>
    <rPh sb="2" eb="4">
      <t>ジョウト</t>
    </rPh>
    <rPh sb="10" eb="12">
      <t>バアイ</t>
    </rPh>
    <rPh sb="14" eb="16">
      <t>サラン</t>
    </rPh>
    <rPh sb="19" eb="20">
      <t>イ</t>
    </rPh>
    <rPh sb="22" eb="23">
      <t>クダ</t>
    </rPh>
    <rPh sb="28" eb="30">
      <t>サイケン</t>
    </rPh>
    <rPh sb="30" eb="32">
      <t>ジョウト</t>
    </rPh>
    <rPh sb="37" eb="39">
      <t>バアイ</t>
    </rPh>
    <rPh sb="40" eb="44">
      <t>トドウフケン</t>
    </rPh>
    <rPh sb="45" eb="47">
      <t>シンセイ</t>
    </rPh>
    <rPh sb="49" eb="50">
      <t>クダ</t>
    </rPh>
    <phoneticPr fontId="3"/>
  </si>
  <si>
    <t>誓　約　事　項</t>
    <rPh sb="0" eb="1">
      <t>チカイ</t>
    </rPh>
    <rPh sb="2" eb="3">
      <t>ヤク</t>
    </rPh>
    <rPh sb="4" eb="5">
      <t>コト</t>
    </rPh>
    <rPh sb="6" eb="7">
      <t>コウ</t>
    </rPh>
    <phoneticPr fontId="3"/>
  </si>
  <si>
    <t>口　座　情　報</t>
    <rPh sb="0" eb="1">
      <t>クチ</t>
    </rPh>
    <rPh sb="2" eb="3">
      <t>ザ</t>
    </rPh>
    <rPh sb="4" eb="5">
      <t>ジョウ</t>
    </rPh>
    <rPh sb="6" eb="7">
      <t>ホウ</t>
    </rPh>
    <phoneticPr fontId="3"/>
  </si>
  <si>
    <t>国保連合会に登録されている口座情報を本事業の振込に使用することに同意する</t>
  </si>
  <si>
    <t>国保連合会に登録されている口座は債権譲渡されていない</t>
    <phoneticPr fontId="3"/>
  </si>
  <si>
    <t>本Excelを各事業所に配布し、個票のシートを記入するように依頼　</t>
    <rPh sb="0" eb="1">
      <t>ホン</t>
    </rPh>
    <rPh sb="7" eb="8">
      <t>カク</t>
    </rPh>
    <rPh sb="8" eb="11">
      <t>ジギョウショ</t>
    </rPh>
    <rPh sb="12" eb="14">
      <t>ハイフ</t>
    </rPh>
    <rPh sb="16" eb="18">
      <t>コヒョウ</t>
    </rPh>
    <rPh sb="23" eb="25">
      <t>キニュウ</t>
    </rPh>
    <rPh sb="30" eb="32">
      <t>イライ</t>
    </rPh>
    <phoneticPr fontId="3"/>
  </si>
  <si>
    <t>個表シート（個票●）の着色セルを入力（黄色セル：必要情報の入力・該当する取組内容のチェック）し、事業者（法人本部）へ返送</t>
    <rPh sb="0" eb="2">
      <t>コヒョウ</t>
    </rPh>
    <rPh sb="6" eb="8">
      <t>コヒョウ</t>
    </rPh>
    <rPh sb="11" eb="13">
      <t>チャクショク</t>
    </rPh>
    <rPh sb="16" eb="18">
      <t>ニュウリョク</t>
    </rPh>
    <rPh sb="19" eb="21">
      <t>キイロ</t>
    </rPh>
    <rPh sb="24" eb="26">
      <t>ヒツヨウ</t>
    </rPh>
    <rPh sb="26" eb="28">
      <t>ジョウホウ</t>
    </rPh>
    <rPh sb="29" eb="31">
      <t>ニュウリョク</t>
    </rPh>
    <rPh sb="32" eb="34">
      <t>ガイトウ</t>
    </rPh>
    <rPh sb="36" eb="38">
      <t>トリクミ</t>
    </rPh>
    <rPh sb="38" eb="40">
      <t>ナイヨウ</t>
    </rPh>
    <rPh sb="48" eb="51">
      <t>ジギョウシャ</t>
    </rPh>
    <rPh sb="52" eb="54">
      <t>ホウジン</t>
    </rPh>
    <rPh sb="54" eb="56">
      <t>ホンブ</t>
    </rPh>
    <rPh sb="58" eb="60">
      <t>ヘンソウ</t>
    </rPh>
    <phoneticPr fontId="3"/>
  </si>
  <si>
    <t>（個票●シート）及び（申請額一覧シート）の内容が様式１（総括表）にも正しく反映されていることを確認するとともに、様式１の記入欄（黄色セル）を記載</t>
    <rPh sb="1" eb="3">
      <t>コヒョウ</t>
    </rPh>
    <rPh sb="8" eb="9">
      <t>オヨ</t>
    </rPh>
    <rPh sb="11" eb="14">
      <t>シンセイガク</t>
    </rPh>
    <rPh sb="14" eb="16">
      <t>イチラン</t>
    </rPh>
    <rPh sb="21" eb="23">
      <t>ナイヨウ</t>
    </rPh>
    <rPh sb="24" eb="26">
      <t>ヨウシキ</t>
    </rPh>
    <rPh sb="28" eb="31">
      <t>ソウカツヒョウ</t>
    </rPh>
    <rPh sb="34" eb="35">
      <t>タダ</t>
    </rPh>
    <rPh sb="37" eb="39">
      <t>ハンエイ</t>
    </rPh>
    <rPh sb="47" eb="49">
      <t>カクニン</t>
    </rPh>
    <rPh sb="56" eb="58">
      <t>ヨウシキ</t>
    </rPh>
    <rPh sb="60" eb="63">
      <t>キニュウラン</t>
    </rPh>
    <rPh sb="64" eb="66">
      <t>キイロ</t>
    </rPh>
    <rPh sb="70" eb="72">
      <t>キサイ</t>
    </rPh>
    <phoneticPr fontId="3"/>
  </si>
  <si>
    <t>この補助事業に係る収入及び支出等に係る証拠書類を適切に整備保管する。</t>
    <rPh sb="29" eb="31">
      <t>ホカン</t>
    </rPh>
    <phoneticPr fontId="3"/>
  </si>
  <si>
    <t>事業所番号</t>
    <rPh sb="0" eb="3">
      <t>ジギョウショ</t>
    </rPh>
    <rPh sb="3" eb="5">
      <t>バンゴウ</t>
    </rPh>
    <phoneticPr fontId="3"/>
  </si>
  <si>
    <t>生活介護</t>
    <rPh sb="0" eb="2">
      <t>セイカツ</t>
    </rPh>
    <rPh sb="2" eb="4">
      <t>カイゴ</t>
    </rPh>
    <phoneticPr fontId="3"/>
  </si>
  <si>
    <t>自立訓練（機能訓練）</t>
    <rPh sb="0" eb="2">
      <t>ジリツ</t>
    </rPh>
    <rPh sb="2" eb="4">
      <t>クンレン</t>
    </rPh>
    <rPh sb="5" eb="7">
      <t>キノウ</t>
    </rPh>
    <rPh sb="7" eb="9">
      <t>クンレン</t>
    </rPh>
    <phoneticPr fontId="3"/>
  </si>
  <si>
    <t>自立訓練（生活訓練）</t>
    <rPh sb="0" eb="2">
      <t>ジリツ</t>
    </rPh>
    <rPh sb="2" eb="4">
      <t>クンレン</t>
    </rPh>
    <rPh sb="5" eb="7">
      <t>セイカツ</t>
    </rPh>
    <rPh sb="7" eb="9">
      <t>クンレン</t>
    </rPh>
    <phoneticPr fontId="3"/>
  </si>
  <si>
    <t>就労移行支援</t>
    <rPh sb="0" eb="2">
      <t>シュウロウ</t>
    </rPh>
    <rPh sb="2" eb="4">
      <t>イコウ</t>
    </rPh>
    <rPh sb="4" eb="6">
      <t>シエン</t>
    </rPh>
    <phoneticPr fontId="3"/>
  </si>
  <si>
    <t>就労継続支援Ａ型</t>
    <rPh sb="0" eb="2">
      <t>シュウロウ</t>
    </rPh>
    <rPh sb="2" eb="4">
      <t>ケイゾク</t>
    </rPh>
    <rPh sb="4" eb="6">
      <t>シエン</t>
    </rPh>
    <rPh sb="7" eb="8">
      <t>カタ</t>
    </rPh>
    <phoneticPr fontId="1"/>
  </si>
  <si>
    <t>就労継続支援Ｂ型</t>
    <rPh sb="0" eb="2">
      <t>シュウロウ</t>
    </rPh>
    <rPh sb="2" eb="4">
      <t>ケイゾク</t>
    </rPh>
    <rPh sb="4" eb="6">
      <t>シエン</t>
    </rPh>
    <rPh sb="7" eb="8">
      <t>カタ</t>
    </rPh>
    <phoneticPr fontId="1"/>
  </si>
  <si>
    <t>就労定着支援</t>
    <rPh sb="0" eb="2">
      <t>シュウロウ</t>
    </rPh>
    <rPh sb="2" eb="4">
      <t>テイチャク</t>
    </rPh>
    <rPh sb="4" eb="6">
      <t>シエン</t>
    </rPh>
    <phoneticPr fontId="1"/>
  </si>
  <si>
    <t>自立生活援助</t>
    <rPh sb="0" eb="2">
      <t>ジリツ</t>
    </rPh>
    <rPh sb="2" eb="4">
      <t>セイカツ</t>
    </rPh>
    <rPh sb="4" eb="6">
      <t>エンジョ</t>
    </rPh>
    <phoneticPr fontId="1"/>
  </si>
  <si>
    <t>児童発達支援</t>
    <rPh sb="0" eb="2">
      <t>ジドウ</t>
    </rPh>
    <rPh sb="2" eb="4">
      <t>ハッタツ</t>
    </rPh>
    <rPh sb="4" eb="6">
      <t>シエン</t>
    </rPh>
    <phoneticPr fontId="1"/>
  </si>
  <si>
    <t>医療型児童発達支援</t>
    <rPh sb="0" eb="2">
      <t>イリョウ</t>
    </rPh>
    <rPh sb="2" eb="3">
      <t>ガタ</t>
    </rPh>
    <rPh sb="3" eb="5">
      <t>ジドウ</t>
    </rPh>
    <rPh sb="5" eb="7">
      <t>ハッタツ</t>
    </rPh>
    <rPh sb="7" eb="9">
      <t>シエン</t>
    </rPh>
    <phoneticPr fontId="1"/>
  </si>
  <si>
    <t>放課後等デイサービス</t>
    <rPh sb="0" eb="3">
      <t>ホウカゴ</t>
    </rPh>
    <rPh sb="3" eb="4">
      <t>トウ</t>
    </rPh>
    <phoneticPr fontId="1"/>
  </si>
  <si>
    <t>短期入所</t>
    <rPh sb="0" eb="2">
      <t>タンキ</t>
    </rPh>
    <rPh sb="2" eb="4">
      <t>ニュウショ</t>
    </rPh>
    <phoneticPr fontId="3"/>
  </si>
  <si>
    <t>短期入所</t>
    <phoneticPr fontId="3"/>
  </si>
  <si>
    <t>共同生活援助（介護サービス包括型）</t>
    <rPh sb="0" eb="2">
      <t>キョウドウ</t>
    </rPh>
    <rPh sb="2" eb="4">
      <t>セイカツ</t>
    </rPh>
    <rPh sb="4" eb="6">
      <t>エンジョ</t>
    </rPh>
    <rPh sb="7" eb="9">
      <t>カイゴ</t>
    </rPh>
    <rPh sb="13" eb="15">
      <t>ホウカツ</t>
    </rPh>
    <rPh sb="15" eb="16">
      <t>ガタ</t>
    </rPh>
    <phoneticPr fontId="1"/>
  </si>
  <si>
    <t>共同生活援助（日中サービス支援型）</t>
    <rPh sb="0" eb="2">
      <t>キョウドウ</t>
    </rPh>
    <rPh sb="2" eb="4">
      <t>セイカツ</t>
    </rPh>
    <rPh sb="4" eb="6">
      <t>エンジョ</t>
    </rPh>
    <rPh sb="7" eb="9">
      <t>ニッチュウ</t>
    </rPh>
    <rPh sb="13" eb="15">
      <t>シエン</t>
    </rPh>
    <rPh sb="15" eb="16">
      <t>ガタ</t>
    </rPh>
    <phoneticPr fontId="1"/>
  </si>
  <si>
    <t>共同生活援助（外部サービス利用型）</t>
    <rPh sb="0" eb="2">
      <t>キョウドウ</t>
    </rPh>
    <rPh sb="2" eb="4">
      <t>セイカツ</t>
    </rPh>
    <rPh sb="4" eb="6">
      <t>エンジョ</t>
    </rPh>
    <rPh sb="7" eb="9">
      <t>ガイブ</t>
    </rPh>
    <rPh sb="13" eb="15">
      <t>リヨウ</t>
    </rPh>
    <rPh sb="15" eb="16">
      <t>ガタ</t>
    </rPh>
    <phoneticPr fontId="1"/>
  </si>
  <si>
    <t>居宅介護</t>
    <rPh sb="0" eb="2">
      <t>キョタク</t>
    </rPh>
    <rPh sb="2" eb="4">
      <t>カイゴ</t>
    </rPh>
    <phoneticPr fontId="1"/>
  </si>
  <si>
    <t>重度訪問介護</t>
    <rPh sb="0" eb="2">
      <t>ジュウド</t>
    </rPh>
    <rPh sb="2" eb="4">
      <t>ホウモン</t>
    </rPh>
    <rPh sb="4" eb="6">
      <t>カイゴ</t>
    </rPh>
    <phoneticPr fontId="1"/>
  </si>
  <si>
    <t>同行援護</t>
    <rPh sb="0" eb="2">
      <t>ドウコウ</t>
    </rPh>
    <rPh sb="2" eb="4">
      <t>エンゴ</t>
    </rPh>
    <phoneticPr fontId="1"/>
  </si>
  <si>
    <t>行動援護</t>
    <rPh sb="0" eb="2">
      <t>コウドウ</t>
    </rPh>
    <rPh sb="2" eb="4">
      <t>エンゴ</t>
    </rPh>
    <phoneticPr fontId="1"/>
  </si>
  <si>
    <t>居宅訪問型児童発達支援</t>
    <rPh sb="0" eb="2">
      <t>キョタク</t>
    </rPh>
    <rPh sb="2" eb="5">
      <t>ホウモンガタ</t>
    </rPh>
    <rPh sb="5" eb="7">
      <t>ジドウ</t>
    </rPh>
    <rPh sb="7" eb="9">
      <t>ハッタツ</t>
    </rPh>
    <rPh sb="9" eb="11">
      <t>シエン</t>
    </rPh>
    <phoneticPr fontId="1"/>
  </si>
  <si>
    <t>保育所等訪問支援</t>
    <rPh sb="0" eb="2">
      <t>ホイク</t>
    </rPh>
    <rPh sb="2" eb="3">
      <t>ジョ</t>
    </rPh>
    <rPh sb="3" eb="4">
      <t>トウ</t>
    </rPh>
    <rPh sb="4" eb="6">
      <t>ホウモン</t>
    </rPh>
    <rPh sb="6" eb="8">
      <t>シエン</t>
    </rPh>
    <phoneticPr fontId="1"/>
  </si>
  <si>
    <t>計画相談支援</t>
    <rPh sb="0" eb="2">
      <t>ケイカク</t>
    </rPh>
    <rPh sb="2" eb="4">
      <t>ソウダン</t>
    </rPh>
    <rPh sb="4" eb="6">
      <t>シエン</t>
    </rPh>
    <phoneticPr fontId="1"/>
  </si>
  <si>
    <t>地域移行支援</t>
    <rPh sb="0" eb="2">
      <t>チイキ</t>
    </rPh>
    <rPh sb="2" eb="4">
      <t>イコウ</t>
    </rPh>
    <rPh sb="4" eb="6">
      <t>シエン</t>
    </rPh>
    <phoneticPr fontId="1"/>
  </si>
  <si>
    <t>地域定着支援</t>
    <rPh sb="0" eb="2">
      <t>チイキ</t>
    </rPh>
    <rPh sb="2" eb="4">
      <t>テイチャク</t>
    </rPh>
    <rPh sb="4" eb="6">
      <t>シエン</t>
    </rPh>
    <phoneticPr fontId="1"/>
  </si>
  <si>
    <t>障害児相談支援</t>
    <rPh sb="0" eb="3">
      <t>ショウガイジ</t>
    </rPh>
    <rPh sb="3" eb="5">
      <t>ソウダン</t>
    </rPh>
    <rPh sb="5" eb="7">
      <t>シエン</t>
    </rPh>
    <phoneticPr fontId="1"/>
  </si>
  <si>
    <t>相談系</t>
    <rPh sb="0" eb="2">
      <t>ソウダン</t>
    </rPh>
    <rPh sb="2" eb="3">
      <t>ケイ</t>
    </rPh>
    <phoneticPr fontId="3"/>
  </si>
  <si>
    <t>療養介護（定員40人以下）</t>
    <rPh sb="0" eb="2">
      <t>リョウヨウ</t>
    </rPh>
    <rPh sb="2" eb="4">
      <t>カイゴ</t>
    </rPh>
    <rPh sb="5" eb="7">
      <t>テイイン</t>
    </rPh>
    <rPh sb="9" eb="10">
      <t>ニン</t>
    </rPh>
    <rPh sb="10" eb="12">
      <t>イカ</t>
    </rPh>
    <phoneticPr fontId="3"/>
  </si>
  <si>
    <t>療養介護（定員41人～60人）</t>
    <rPh sb="0" eb="2">
      <t>リョウヨウ</t>
    </rPh>
    <rPh sb="2" eb="4">
      <t>カイゴ</t>
    </rPh>
    <rPh sb="5" eb="7">
      <t>テイイン</t>
    </rPh>
    <rPh sb="9" eb="10">
      <t>ニン</t>
    </rPh>
    <rPh sb="13" eb="14">
      <t>ニン</t>
    </rPh>
    <phoneticPr fontId="3"/>
  </si>
  <si>
    <t>療養介護（定員61人以上）</t>
    <rPh sb="0" eb="2">
      <t>リョウヨウ</t>
    </rPh>
    <rPh sb="2" eb="4">
      <t>カイゴ</t>
    </rPh>
    <rPh sb="5" eb="7">
      <t>テイイン</t>
    </rPh>
    <rPh sb="9" eb="10">
      <t>ニン</t>
    </rPh>
    <rPh sb="10" eb="12">
      <t>イジョウ</t>
    </rPh>
    <phoneticPr fontId="3"/>
  </si>
  <si>
    <t>生活介護</t>
    <rPh sb="0" eb="2">
      <t>セイカツ</t>
    </rPh>
    <rPh sb="2" eb="4">
      <t>カイゴ</t>
    </rPh>
    <phoneticPr fontId="1"/>
  </si>
  <si>
    <t>自立訓練（機能訓練）</t>
    <rPh sb="0" eb="2">
      <t>ジリツ</t>
    </rPh>
    <rPh sb="2" eb="4">
      <t>クンレン</t>
    </rPh>
    <rPh sb="5" eb="7">
      <t>キノウ</t>
    </rPh>
    <rPh sb="7" eb="9">
      <t>クンレン</t>
    </rPh>
    <phoneticPr fontId="1"/>
  </si>
  <si>
    <t>自立訓練（生活訓練）</t>
    <rPh sb="0" eb="4">
      <t>ジリツクンレン</t>
    </rPh>
    <rPh sb="5" eb="7">
      <t>セイカツ</t>
    </rPh>
    <rPh sb="7" eb="9">
      <t>クンレン</t>
    </rPh>
    <phoneticPr fontId="1"/>
  </si>
  <si>
    <t>就労移行支援</t>
    <rPh sb="0" eb="2">
      <t>シュウロウ</t>
    </rPh>
    <rPh sb="2" eb="4">
      <t>イコウ</t>
    </rPh>
    <rPh sb="4" eb="6">
      <t>シエン</t>
    </rPh>
    <phoneticPr fontId="1"/>
  </si>
  <si>
    <t>短期入所</t>
    <rPh sb="0" eb="2">
      <t>タンキ</t>
    </rPh>
    <rPh sb="2" eb="4">
      <t>ニュウショ</t>
    </rPh>
    <phoneticPr fontId="1"/>
  </si>
  <si>
    <t>施設入所支援（定員40人以下）</t>
    <rPh sb="0" eb="2">
      <t>シセツ</t>
    </rPh>
    <rPh sb="2" eb="4">
      <t>ニュウショ</t>
    </rPh>
    <rPh sb="4" eb="6">
      <t>シエン</t>
    </rPh>
    <rPh sb="7" eb="9">
      <t>テイイン</t>
    </rPh>
    <rPh sb="11" eb="12">
      <t>ニン</t>
    </rPh>
    <rPh sb="12" eb="14">
      <t>イカ</t>
    </rPh>
    <phoneticPr fontId="3"/>
  </si>
  <si>
    <t>施設入所支援（定員41人～60人）</t>
    <rPh sb="0" eb="2">
      <t>シセツ</t>
    </rPh>
    <rPh sb="2" eb="4">
      <t>ニュウショ</t>
    </rPh>
    <rPh sb="4" eb="6">
      <t>シエン</t>
    </rPh>
    <rPh sb="7" eb="9">
      <t>テイイン</t>
    </rPh>
    <rPh sb="11" eb="12">
      <t>ニン</t>
    </rPh>
    <rPh sb="15" eb="16">
      <t>ニン</t>
    </rPh>
    <phoneticPr fontId="3"/>
  </si>
  <si>
    <t>施設入所支援（定員61人以上）</t>
    <rPh sb="0" eb="2">
      <t>シセツ</t>
    </rPh>
    <rPh sb="2" eb="4">
      <t>ニュウショ</t>
    </rPh>
    <rPh sb="4" eb="6">
      <t>シエン</t>
    </rPh>
    <rPh sb="7" eb="9">
      <t>テイイン</t>
    </rPh>
    <rPh sb="11" eb="12">
      <t>ニン</t>
    </rPh>
    <rPh sb="12" eb="14">
      <t>イジョウ</t>
    </rPh>
    <phoneticPr fontId="3"/>
  </si>
  <si>
    <t>福祉型障害児入所施設（定員40人以下）</t>
    <rPh sb="0" eb="3">
      <t>フクシガタ</t>
    </rPh>
    <rPh sb="3" eb="6">
      <t>ショウガイジ</t>
    </rPh>
    <rPh sb="6" eb="8">
      <t>ニュウショ</t>
    </rPh>
    <rPh sb="7" eb="8">
      <t>セニュウ</t>
    </rPh>
    <rPh sb="8" eb="10">
      <t>シセツ</t>
    </rPh>
    <rPh sb="11" eb="13">
      <t>テイイン</t>
    </rPh>
    <rPh sb="15" eb="16">
      <t>ニン</t>
    </rPh>
    <rPh sb="16" eb="18">
      <t>イカ</t>
    </rPh>
    <phoneticPr fontId="3"/>
  </si>
  <si>
    <t>福祉型障害児入所施設（定員41人～60人）</t>
    <rPh sb="0" eb="3">
      <t>フクシガタ</t>
    </rPh>
    <rPh sb="3" eb="5">
      <t>ショウガイ</t>
    </rPh>
    <rPh sb="5" eb="6">
      <t>ジ</t>
    </rPh>
    <rPh sb="6" eb="8">
      <t>ニュウショ</t>
    </rPh>
    <rPh sb="8" eb="10">
      <t>シセツ</t>
    </rPh>
    <rPh sb="11" eb="13">
      <t>テイイン</t>
    </rPh>
    <rPh sb="15" eb="16">
      <t>ニン</t>
    </rPh>
    <rPh sb="19" eb="20">
      <t>ニン</t>
    </rPh>
    <phoneticPr fontId="3"/>
  </si>
  <si>
    <t>福祉型障害児入所施設（定員61人以上）</t>
    <rPh sb="0" eb="3">
      <t>フクシガタ</t>
    </rPh>
    <rPh sb="3" eb="5">
      <t>ショウガイ</t>
    </rPh>
    <rPh sb="5" eb="6">
      <t>ジ</t>
    </rPh>
    <rPh sb="6" eb="8">
      <t>ニュウショ</t>
    </rPh>
    <rPh sb="8" eb="10">
      <t>シセツ</t>
    </rPh>
    <rPh sb="11" eb="13">
      <t>テイイン</t>
    </rPh>
    <rPh sb="15" eb="16">
      <t>ニン</t>
    </rPh>
    <rPh sb="16" eb="18">
      <t>イジョウ</t>
    </rPh>
    <phoneticPr fontId="3"/>
  </si>
  <si>
    <t>医療型障害児入所施設（定員40人以下）</t>
    <rPh sb="0" eb="2">
      <t>イリョウ</t>
    </rPh>
    <rPh sb="2" eb="3">
      <t>ガタ</t>
    </rPh>
    <rPh sb="3" eb="6">
      <t>ショウガイジ</t>
    </rPh>
    <rPh sb="6" eb="8">
      <t>ニュウショ</t>
    </rPh>
    <rPh sb="7" eb="8">
      <t>セニュウ</t>
    </rPh>
    <rPh sb="8" eb="10">
      <t>シセツ</t>
    </rPh>
    <rPh sb="11" eb="13">
      <t>テイイン</t>
    </rPh>
    <rPh sb="15" eb="16">
      <t>ニン</t>
    </rPh>
    <rPh sb="16" eb="18">
      <t>イカ</t>
    </rPh>
    <phoneticPr fontId="3"/>
  </si>
  <si>
    <t>医療型障害児入所施設（定員41人～60人）</t>
    <rPh sb="0" eb="2">
      <t>イリョウ</t>
    </rPh>
    <rPh sb="2" eb="3">
      <t>ガタ</t>
    </rPh>
    <rPh sb="3" eb="5">
      <t>ショウガイ</t>
    </rPh>
    <rPh sb="5" eb="6">
      <t>ジ</t>
    </rPh>
    <rPh sb="6" eb="8">
      <t>ニュウショ</t>
    </rPh>
    <rPh sb="8" eb="10">
      <t>シセツ</t>
    </rPh>
    <rPh sb="11" eb="13">
      <t>テイイン</t>
    </rPh>
    <rPh sb="15" eb="16">
      <t>ニン</t>
    </rPh>
    <rPh sb="19" eb="20">
      <t>ニン</t>
    </rPh>
    <phoneticPr fontId="3"/>
  </si>
  <si>
    <t>医療型障害児入所施設（定員61人以上）</t>
    <rPh sb="0" eb="2">
      <t>イリョウ</t>
    </rPh>
    <rPh sb="2" eb="3">
      <t>ガタ</t>
    </rPh>
    <rPh sb="3" eb="5">
      <t>ショウガイ</t>
    </rPh>
    <rPh sb="5" eb="6">
      <t>ジ</t>
    </rPh>
    <rPh sb="6" eb="8">
      <t>ニュウショ</t>
    </rPh>
    <rPh sb="8" eb="10">
      <t>シセツ</t>
    </rPh>
    <rPh sb="11" eb="13">
      <t>テイイン</t>
    </rPh>
    <rPh sb="15" eb="16">
      <t>ニン</t>
    </rPh>
    <rPh sb="16" eb="18">
      <t>イジョウ</t>
    </rPh>
    <phoneticPr fontId="3"/>
  </si>
  <si>
    <t>（サービス種別）</t>
    <rPh sb="5" eb="7">
      <t>シュベツ</t>
    </rPh>
    <phoneticPr fontId="3"/>
  </si>
  <si>
    <r>
      <t xml:space="preserve">事業者からExcelファイルを受領し、内容を審査
</t>
    </r>
    <r>
      <rPr>
        <sz val="9"/>
        <color theme="4"/>
        <rFont val="ＭＳ 明朝"/>
        <family val="1"/>
        <charset val="128"/>
      </rPr>
      <t>※都道府県が受付・支払業務を各都道府県の国保連に委託する場合は、国保連を通じて都道府県に送付</t>
    </r>
    <rPh sb="0" eb="3">
      <t>ジギョウシャ</t>
    </rPh>
    <rPh sb="15" eb="17">
      <t>ジュリョウ</t>
    </rPh>
    <rPh sb="19" eb="21">
      <t>ナイヨウ</t>
    </rPh>
    <rPh sb="22" eb="24">
      <t>シンサ</t>
    </rPh>
    <phoneticPr fontId="3"/>
  </si>
  <si>
    <t>電話番号</t>
  </si>
  <si>
    <t>住所</t>
  </si>
  <si>
    <t>代表となる法人名</t>
  </si>
  <si>
    <t>品目（マスク等）</t>
    <rPh sb="0" eb="2">
      <t>ヒンモク</t>
    </rPh>
    <rPh sb="6" eb="7">
      <t>トウ</t>
    </rPh>
    <phoneticPr fontId="3"/>
  </si>
  <si>
    <t>数量等</t>
    <rPh sb="0" eb="2">
      <t>スウリョウ</t>
    </rPh>
    <rPh sb="2" eb="3">
      <t>トウ</t>
    </rPh>
    <phoneticPr fontId="3"/>
  </si>
  <si>
    <t>障害福祉サービス施設・事業所等における感染防止対策支援事業</t>
    <rPh sb="21" eb="23">
      <t>ボウシ</t>
    </rPh>
    <phoneticPr fontId="3"/>
  </si>
  <si>
    <t>通所系</t>
    <rPh sb="0" eb="2">
      <t>ツウショ</t>
    </rPh>
    <rPh sb="2" eb="3">
      <t>ケイ</t>
    </rPh>
    <phoneticPr fontId="3"/>
  </si>
  <si>
    <t>入所・居住系</t>
    <rPh sb="0" eb="2">
      <t>ニュウショ</t>
    </rPh>
    <rPh sb="3" eb="5">
      <t>キョジュウ</t>
    </rPh>
    <rPh sb="5" eb="6">
      <t>ケイ</t>
    </rPh>
    <phoneticPr fontId="3"/>
  </si>
  <si>
    <t>Excelファイル名を代表となる事業所の事業所番号に変更</t>
    <phoneticPr fontId="3"/>
  </si>
  <si>
    <t>　※定員は療養介護、施設入所支援、障害児入所施設のみ記載</t>
    <rPh sb="2" eb="4">
      <t>テイイン</t>
    </rPh>
    <rPh sb="5" eb="7">
      <t>リョウヨウ</t>
    </rPh>
    <rPh sb="7" eb="9">
      <t>カイゴ</t>
    </rPh>
    <rPh sb="10" eb="12">
      <t>シセツ</t>
    </rPh>
    <rPh sb="12" eb="14">
      <t>ニュウショ</t>
    </rPh>
    <rPh sb="14" eb="16">
      <t>シエン</t>
    </rPh>
    <rPh sb="17" eb="20">
      <t>ショウガイジ</t>
    </rPh>
    <rPh sb="20" eb="22">
      <t>ニュウショ</t>
    </rPh>
    <rPh sb="22" eb="24">
      <t>シセツ</t>
    </rPh>
    <rPh sb="26" eb="28">
      <t>キサイ</t>
    </rPh>
    <phoneticPr fontId="3"/>
  </si>
  <si>
    <t>審査結果
（都道府県記入）</t>
    <rPh sb="0" eb="2">
      <t>シンサ</t>
    </rPh>
    <rPh sb="2" eb="4">
      <t>ケッカ</t>
    </rPh>
    <rPh sb="6" eb="10">
      <t>トドウフケン</t>
    </rPh>
    <rPh sb="10" eb="12">
      <t>キニュウ</t>
    </rPh>
    <phoneticPr fontId="3"/>
  </si>
  <si>
    <t>申請に関する担当者※</t>
    <rPh sb="0" eb="2">
      <t>シンセイ</t>
    </rPh>
    <rPh sb="3" eb="4">
      <t>カン</t>
    </rPh>
    <rPh sb="6" eb="9">
      <t>タントウシャ</t>
    </rPh>
    <phoneticPr fontId="3"/>
  </si>
  <si>
    <t>申請書の提出先（国保連or都道府県）について確認
≪都道府県が受付・支払い業務を国保連に委託する場合≫
本Excelを使用する
≪都道府県が提出先となる場合≫
「都道府県提出用」の申請様式を使用する</t>
    <phoneticPr fontId="3"/>
  </si>
  <si>
    <t>各事業所から回収した個票の入力内容を確認
各事業所の申請先が同一都道府県知事となっているか確認。</t>
    <rPh sb="0" eb="1">
      <t>カク</t>
    </rPh>
    <rPh sb="1" eb="4">
      <t>ジギョウショ</t>
    </rPh>
    <rPh sb="6" eb="8">
      <t>カイシュウ</t>
    </rPh>
    <rPh sb="10" eb="12">
      <t>コヒョウ</t>
    </rPh>
    <rPh sb="13" eb="15">
      <t>ニュウリョク</t>
    </rPh>
    <rPh sb="15" eb="17">
      <t>ナイヨウ</t>
    </rPh>
    <rPh sb="18" eb="20">
      <t>カクニン</t>
    </rPh>
    <rPh sb="21" eb="22">
      <t>カク</t>
    </rPh>
    <rPh sb="22" eb="25">
      <t>ジギョウショ</t>
    </rPh>
    <rPh sb="26" eb="28">
      <t>シンセイ</t>
    </rPh>
    <rPh sb="28" eb="29">
      <t>サキ</t>
    </rPh>
    <rPh sb="30" eb="32">
      <t>ドウイツ</t>
    </rPh>
    <rPh sb="32" eb="36">
      <t>トドウフケン</t>
    </rPh>
    <rPh sb="36" eb="38">
      <t>チジ</t>
    </rPh>
    <rPh sb="45" eb="47">
      <t>カクニン</t>
    </rPh>
    <phoneticPr fontId="3"/>
  </si>
  <si>
    <t>【国保連提出用】</t>
    <rPh sb="1" eb="3">
      <t>コクホ</t>
    </rPh>
    <rPh sb="3" eb="4">
      <t>レン</t>
    </rPh>
    <rPh sb="4" eb="6">
      <t>テイシュツ</t>
    </rPh>
    <rPh sb="6" eb="7">
      <t>ヨウ</t>
    </rPh>
    <phoneticPr fontId="3"/>
  </si>
  <si>
    <t>完成したExcelファイルを電子請求受付システムからアップロード</t>
    <rPh sb="0" eb="2">
      <t>カンセイ</t>
    </rPh>
    <rPh sb="14" eb="16">
      <t>デンシ</t>
    </rPh>
    <rPh sb="16" eb="18">
      <t>セイキュウ</t>
    </rPh>
    <rPh sb="18" eb="20">
      <t>ウケツケ</t>
    </rPh>
    <phoneticPr fontId="3"/>
  </si>
  <si>
    <r>
      <t>都道府県内で必要な作業を行い、事業者に</t>
    </r>
    <r>
      <rPr>
        <sz val="11"/>
        <rFont val="ＭＳ 明朝"/>
        <family val="1"/>
        <charset val="128"/>
      </rPr>
      <t>助成金</t>
    </r>
    <r>
      <rPr>
        <sz val="11"/>
        <color theme="1"/>
        <rFont val="ＭＳ 明朝"/>
        <family val="1"/>
        <charset val="128"/>
      </rPr>
      <t xml:space="preserve">を交付
</t>
    </r>
    <r>
      <rPr>
        <sz val="9"/>
        <color theme="4"/>
        <rFont val="ＭＳ 明朝"/>
        <family val="1"/>
        <charset val="128"/>
      </rPr>
      <t>※支払業務を国保連に委託する場合は、様式２（申請額一覧）の「審査結果」欄に「可」を入力の上、国保連に送付（月末までに送付があったものについて、翌月末に支払い）
なお、国保連による支払確定後、国保連から事業所（事業所台帳に登録された住所宛て）に対し、支払通知書を送付</t>
    </r>
    <rPh sb="0" eb="4">
      <t>トドウフケン</t>
    </rPh>
    <rPh sb="4" eb="5">
      <t>ナイ</t>
    </rPh>
    <rPh sb="6" eb="8">
      <t>ヒツヨウ</t>
    </rPh>
    <rPh sb="9" eb="11">
      <t>サギョウ</t>
    </rPh>
    <rPh sb="12" eb="13">
      <t>オコナ</t>
    </rPh>
    <rPh sb="15" eb="18">
      <t>ジギョウシャ</t>
    </rPh>
    <rPh sb="19" eb="22">
      <t>ジョセイキン</t>
    </rPh>
    <rPh sb="23" eb="25">
      <t>コウフ</t>
    </rPh>
    <phoneticPr fontId="3"/>
  </si>
  <si>
    <t>令和３年度新型コロナウイルス感染症感染拡大防止継続支援補助金及び令和３年度新型コロナウイルス感染症流行下における介護サービス事業所等のサービス提供体制確保事業における介護サービス事業所・施設における感染防止対策支援事業の助成金交付を受けていない。</t>
    <rPh sb="101" eb="103">
      <t>ボウシ</t>
    </rPh>
    <rPh sb="110" eb="113">
      <t>ジョセイキン</t>
    </rPh>
    <phoneticPr fontId="3"/>
  </si>
  <si>
    <t>この補助事業と対象経費を重複して、他の助成金を受けていない。</t>
    <rPh sb="19" eb="22">
      <t>ジョセイキン</t>
    </rPh>
    <phoneticPr fontId="3"/>
  </si>
  <si>
    <r>
      <t>（申請額一覧シート）に全事業所分が正しく反映されているか確認（151事業所以上ある場合には153行目を行ごとコピーし、154行目に右クリック→「コピーしたセルの挿入」で挿入すること。</t>
    </r>
    <r>
      <rPr>
        <sz val="9"/>
        <color rgb="FF0070C0"/>
        <rFont val="ＭＳ 明朝"/>
        <family val="1"/>
        <charset val="128"/>
      </rPr>
      <t>※保護解除が必要なため、行数を追加する場合は都道府県へその旨連絡。</t>
    </r>
    <r>
      <rPr>
        <sz val="11"/>
        <color theme="1"/>
        <rFont val="ＭＳ 明朝"/>
        <family val="1"/>
        <charset val="128"/>
      </rPr>
      <t>）</t>
    </r>
    <rPh sb="92" eb="94">
      <t>ホゴ</t>
    </rPh>
    <rPh sb="94" eb="96">
      <t>カイジョ</t>
    </rPh>
    <rPh sb="97" eb="99">
      <t>ヒツヨウ</t>
    </rPh>
    <rPh sb="103" eb="105">
      <t>ギョウスウ</t>
    </rPh>
    <rPh sb="106" eb="108">
      <t>ツイカ</t>
    </rPh>
    <rPh sb="110" eb="112">
      <t>バアイ</t>
    </rPh>
    <rPh sb="113" eb="117">
      <t>トドウフケン</t>
    </rPh>
    <rPh sb="120" eb="121">
      <t>ムネ</t>
    </rPh>
    <rPh sb="121" eb="123">
      <t>レンラク</t>
    </rPh>
    <phoneticPr fontId="3"/>
  </si>
  <si>
    <r>
      <t xml:space="preserve">各事業所の個票のシート名を「個票●」（●は１からの通し番号）に修正
</t>
    </r>
    <r>
      <rPr>
        <sz val="9"/>
        <color theme="4"/>
        <rFont val="ＭＳ 明朝"/>
        <family val="1"/>
        <charset val="128"/>
      </rPr>
      <t xml:space="preserve">※異なる都道府県事業所分は含めない
</t>
    </r>
    <r>
      <rPr>
        <sz val="9"/>
        <color rgb="FF0070C0"/>
        <rFont val="ＭＳ 明朝"/>
        <family val="1"/>
        <charset val="128"/>
      </rPr>
      <t>※「個票●」以外のシート名は絶対に編集しないでください</t>
    </r>
    <rPh sb="0" eb="1">
      <t>カク</t>
    </rPh>
    <rPh sb="1" eb="4">
      <t>ジギョウショ</t>
    </rPh>
    <rPh sb="5" eb="7">
      <t>コヒョウ</t>
    </rPh>
    <rPh sb="11" eb="12">
      <t>メイ</t>
    </rPh>
    <rPh sb="14" eb="16">
      <t>コヒョウ</t>
    </rPh>
    <rPh sb="25" eb="26">
      <t>トオ</t>
    </rPh>
    <rPh sb="27" eb="29">
      <t>バンゴウ</t>
    </rPh>
    <rPh sb="31" eb="33">
      <t>シュウセイ</t>
    </rPh>
    <rPh sb="35" eb="36">
      <t>コト</t>
    </rPh>
    <rPh sb="38" eb="42">
      <t>トドウフケン</t>
    </rPh>
    <rPh sb="42" eb="45">
      <t>ジギョウショ</t>
    </rPh>
    <rPh sb="45" eb="46">
      <t>ブン</t>
    </rPh>
    <rPh sb="47" eb="48">
      <t>フク</t>
    </rPh>
    <rPh sb="54" eb="56">
      <t>コヒョウ</t>
    </rPh>
    <rPh sb="58" eb="60">
      <t>イガイ</t>
    </rPh>
    <rPh sb="64" eb="65">
      <t>メイ</t>
    </rPh>
    <rPh sb="66" eb="68">
      <t>ゼッタイ</t>
    </rPh>
    <rPh sb="69" eb="71">
      <t>ヘンシュウ</t>
    </rPh>
    <phoneticPr fontId="3"/>
  </si>
  <si>
    <t>申請者名称</t>
  </si>
  <si>
    <t>申請者カナ名称</t>
  </si>
  <si>
    <t>申請者カナ名称（全角）</t>
    <rPh sb="8" eb="10">
      <t>ゼンカク</t>
    </rPh>
    <phoneticPr fontId="39"/>
  </si>
  <si>
    <t>主たる事務所の郵便番号</t>
  </si>
  <si>
    <t>主たる事務所の郵便番号
上3桁</t>
    <rPh sb="12" eb="13">
      <t>ウエ</t>
    </rPh>
    <rPh sb="14" eb="15">
      <t>ケタ</t>
    </rPh>
    <phoneticPr fontId="39"/>
  </si>
  <si>
    <t>主たる事務所の郵便番号
下3桁</t>
    <rPh sb="12" eb="13">
      <t>シモ</t>
    </rPh>
    <rPh sb="14" eb="15">
      <t>ケタ</t>
    </rPh>
    <phoneticPr fontId="39"/>
  </si>
  <si>
    <t>主たる事務所の所在地</t>
  </si>
  <si>
    <t>主たる事務所の所在地
（宮城県削除）</t>
    <rPh sb="12" eb="14">
      <t>ミヤギ</t>
    </rPh>
    <rPh sb="14" eb="15">
      <t>ケン</t>
    </rPh>
    <rPh sb="15" eb="17">
      <t>サクジョ</t>
    </rPh>
    <phoneticPr fontId="39"/>
  </si>
  <si>
    <t>主たる事務所の電話番号</t>
  </si>
  <si>
    <t>主たる事務所のFAX番号</t>
  </si>
  <si>
    <t>代表者の職名</t>
  </si>
  <si>
    <t>代表者の氏名</t>
  </si>
  <si>
    <t>代表事業所名称</t>
  </si>
  <si>
    <t>代表事業所カナ名称</t>
  </si>
  <si>
    <t>代表事業所の郵便番号</t>
  </si>
  <si>
    <t>代表事業所の市町村名</t>
  </si>
  <si>
    <t>代表事業所の所在地</t>
  </si>
  <si>
    <t>代表事業所の電話番号</t>
  </si>
  <si>
    <t>代表事業所のFAX番号</t>
  </si>
  <si>
    <t>事業所番号</t>
  </si>
  <si>
    <t>サービス種類名</t>
  </si>
  <si>
    <t>障害者支援施設</t>
  </si>
  <si>
    <t>介護サービス提供区分</t>
  </si>
  <si>
    <t>事業所名称</t>
  </si>
  <si>
    <t>事業所カナ名称</t>
  </si>
  <si>
    <t>事業所カナ名称（全角）</t>
    <rPh sb="8" eb="10">
      <t>ゼンカク</t>
    </rPh>
    <phoneticPr fontId="39"/>
  </si>
  <si>
    <t>事業所郵便番号</t>
  </si>
  <si>
    <t>事業所郵便番号
上3桁</t>
    <rPh sb="8" eb="9">
      <t>ウエ</t>
    </rPh>
    <rPh sb="10" eb="11">
      <t>ケタ</t>
    </rPh>
    <phoneticPr fontId="39"/>
  </si>
  <si>
    <t>事業所郵便番号
下4桁</t>
    <rPh sb="8" eb="9">
      <t>シモ</t>
    </rPh>
    <rPh sb="10" eb="11">
      <t>ケタ</t>
    </rPh>
    <phoneticPr fontId="39"/>
  </si>
  <si>
    <t>事業所市町村名</t>
  </si>
  <si>
    <t>事業所所在地</t>
  </si>
  <si>
    <t>事業所所在地（宮城県削除）</t>
    <rPh sb="7" eb="10">
      <t>ミヤギケン</t>
    </rPh>
    <rPh sb="10" eb="12">
      <t>サクジョ</t>
    </rPh>
    <phoneticPr fontId="39"/>
  </si>
  <si>
    <t>事業所電話番号</t>
  </si>
  <si>
    <t>事業所FAX番号</t>
  </si>
  <si>
    <t>指定状態</t>
  </si>
  <si>
    <t>社会福祉法人　ふれあいの里</t>
  </si>
  <si>
    <t>ｼｬｶｲﾌｸｼﾎｳｼﾞﾝ ﾌﾚｱｲﾉｻﾄ</t>
  </si>
  <si>
    <t>シャカイフクシホウジン　フレアイノサト</t>
  </si>
  <si>
    <t>9894601</t>
  </si>
  <si>
    <t>989</t>
  </si>
  <si>
    <t>4601</t>
  </si>
  <si>
    <t>宮城県登米市迫町新田字狼ノ欠20番地420</t>
  </si>
  <si>
    <t>登米市迫町新田字狼ノ欠20番地420</t>
  </si>
  <si>
    <t>0220-29-4311</t>
  </si>
  <si>
    <t>0220-29-4611</t>
  </si>
  <si>
    <t>理事長</t>
  </si>
  <si>
    <t>宮崎　裕</t>
  </si>
  <si>
    <t>在宅障害者多機能支援施設　ラボラーレ</t>
  </si>
  <si>
    <t>ｻﾞｲﾀｸｼｮｳｶﾞｲｼｬﾀｷﾉｳｼｴﾝｼｾﾂ ﾗﾎﾞﾗｰﾚ</t>
  </si>
  <si>
    <t>9860313</t>
  </si>
  <si>
    <t>石巻市</t>
  </si>
  <si>
    <t>宮城県石巻市桃生町中津山字八木54番</t>
  </si>
  <si>
    <t>0225-79-2071</t>
  </si>
  <si>
    <t>0225-76-5191</t>
  </si>
  <si>
    <t>0410200026</t>
  </si>
  <si>
    <t>生活介護</t>
  </si>
  <si>
    <t>在宅障害者多機能支援施設ラボラーレ</t>
  </si>
  <si>
    <t>ｻﾞｲﾀｸｼｮｳｶﾞｲｼｬﾀｷﾉｳｼｴﾝｼｾﾂﾗﾎﾞﾗｰﾚ</t>
  </si>
  <si>
    <t>ザイタクショウガイシャタキノウシエンシセツラボラーレ</t>
  </si>
  <si>
    <t>986</t>
  </si>
  <si>
    <t>0313</t>
  </si>
  <si>
    <t>石巻市桃生町中津山字八木54番</t>
  </si>
  <si>
    <t>提供中</t>
  </si>
  <si>
    <t>自立訓練（生活訓練）</t>
    <phoneticPr fontId="39"/>
  </si>
  <si>
    <t>就労移行支援</t>
  </si>
  <si>
    <t>休止</t>
  </si>
  <si>
    <t>就労継続支援Ｂ型</t>
    <phoneticPr fontId="39"/>
  </si>
  <si>
    <t>社会福祉法人石巻祥心会</t>
  </si>
  <si>
    <t>ｼｬｶｲﾌｸｼﾎｳｼﾞﾝ ｲｼﾉﾏｷｼｮｳｼﾝｶｲ</t>
  </si>
  <si>
    <t>シャカイフクシホウジン　イシノマキショウシンカイ</t>
  </si>
  <si>
    <t>9860853</t>
  </si>
  <si>
    <t>0853</t>
  </si>
  <si>
    <t>宮城県石巻市門脇字元捨喰５番の１</t>
  </si>
  <si>
    <t>石巻市門脇字元捨喰５番の１</t>
  </si>
  <si>
    <t>0225-93-0519</t>
  </si>
  <si>
    <t>0225-23-1305</t>
  </si>
  <si>
    <t>宍戸　義光</t>
  </si>
  <si>
    <t>ひたかみ園</t>
  </si>
  <si>
    <t>ﾋﾀｶﾐｴﾝ</t>
  </si>
  <si>
    <t>宮城県石巻市門脇字元捨喰5番の1</t>
  </si>
  <si>
    <t>0225-93-9063</t>
  </si>
  <si>
    <t>0225-93-9031</t>
  </si>
  <si>
    <t>0410200042</t>
  </si>
  <si>
    <t>障害者支援施設　ひたかみ園</t>
  </si>
  <si>
    <t>ｼｮｳｶﾞｲｼｬｼｴﾝｼｾﾂ ﾋﾀｶﾐｴﾝ</t>
  </si>
  <si>
    <t>ショウガイシャシエンシセツ　ヒタカミエン</t>
  </si>
  <si>
    <t>石巻市門脇字元捨喰5番の1</t>
  </si>
  <si>
    <t>短期入所</t>
  </si>
  <si>
    <t>ヒタカミエン</t>
  </si>
  <si>
    <t>宮城県石巻市門脇字元捨喰５－１</t>
  </si>
  <si>
    <t>石巻市門脇字元捨喰５－１</t>
  </si>
  <si>
    <t>施設入所支援（定員40人以下）</t>
    <phoneticPr fontId="39"/>
  </si>
  <si>
    <t>第二ひたかみ園</t>
  </si>
  <si>
    <t>ﾀﾞｲ2ﾋﾀｶﾐｴﾝ</t>
  </si>
  <si>
    <t>9860861</t>
  </si>
  <si>
    <t>宮城県石巻市蛇田字小斉２１番１</t>
  </si>
  <si>
    <t>0225-94-8597</t>
  </si>
  <si>
    <t>0225-94-8757</t>
  </si>
  <si>
    <t>0410200059</t>
  </si>
  <si>
    <t>ダイ２ヒタカミエン</t>
  </si>
  <si>
    <t>0861</t>
  </si>
  <si>
    <t>宮城県石巻市蛇田字小斎32-2</t>
  </si>
  <si>
    <t>石巻市蛇田字小斎32-2</t>
  </si>
  <si>
    <t>石巻市蛇田字小斉２１番１</t>
  </si>
  <si>
    <t>社会福祉法人旭壽会</t>
  </si>
  <si>
    <t>ｼｬｶｲﾌｸｼﾎｳｼﾞﾝｷｮｸｼﾞｭｶｲ</t>
  </si>
  <si>
    <t>シャカイフクシホウジンキョクジュカイ</t>
  </si>
  <si>
    <t>9871103</t>
  </si>
  <si>
    <t>987</t>
  </si>
  <si>
    <t>1103</t>
  </si>
  <si>
    <t>宮城県石巻市北村字幕ヶ崎一１７番地２</t>
  </si>
  <si>
    <t>石巻市北村字幕ヶ崎一１７番地２</t>
  </si>
  <si>
    <t>0225-73-2323</t>
  </si>
  <si>
    <t>0225-73-2315</t>
  </si>
  <si>
    <t>菅野隆</t>
  </si>
  <si>
    <t>特別養護老人ホーム　雄心苑</t>
  </si>
  <si>
    <t>ﾄｸﾍﾞﾂﾖｳｺﾞﾛｳｼﾞﾝﾎｰﾑ ﾕｳｼﾝｴﾝ</t>
  </si>
  <si>
    <t>9861332</t>
  </si>
  <si>
    <t>宮城県石巻市雄勝町小島字和田123</t>
  </si>
  <si>
    <t>0225-57-3612</t>
  </si>
  <si>
    <t>0225-57-3615</t>
  </si>
  <si>
    <t>0410200067</t>
  </si>
  <si>
    <t>トクベツヨウゴロウジンホーム　ユウシンエン</t>
  </si>
  <si>
    <t>1332</t>
  </si>
  <si>
    <t>石巻市雄勝町小島字和田123</t>
  </si>
  <si>
    <t>社会福祉法人東北福祉会</t>
  </si>
  <si>
    <t>ｼｬｶｲﾌｸｼﾎｳｼﾞﾝﾄｳﾎｸﾌｸｼｶｲ</t>
  </si>
  <si>
    <t>シャカイフクシホウジントウホクフクシカイ</t>
  </si>
  <si>
    <t>9893201</t>
  </si>
  <si>
    <t>3201</t>
  </si>
  <si>
    <t>宮城県仙台市青葉区国見ケ丘六丁目１４９番地1</t>
  </si>
  <si>
    <t>仙台市青葉区国見ケ丘六丁目１４９番地1</t>
  </si>
  <si>
    <t>022-277-1133</t>
  </si>
  <si>
    <t>022-719-0688</t>
  </si>
  <si>
    <t>佐藤　牧人</t>
  </si>
  <si>
    <t>せんだんの杜ものう短期入所生活介護事業所</t>
  </si>
  <si>
    <t>ｾﾝﾀﾞﾝﾉﾓﾘﾓﾉｳﾀﾝｷﾆｭｳｼｮｾｲｶﾂｶｲｺﾞｼﾞｷﾞｮｳｼｮ</t>
  </si>
  <si>
    <t>宮城県石巻市桃生町中津山字八木46-3</t>
  </si>
  <si>
    <t>0225-76-5325</t>
  </si>
  <si>
    <t>0225-76-2853</t>
  </si>
  <si>
    <t>0410200075</t>
  </si>
  <si>
    <t>センダンノモリモノウタンキニュウショセイカツカイゴジギョウショ</t>
  </si>
  <si>
    <t>石巻市桃生町中津山字八木46-3</t>
  </si>
  <si>
    <t>有限会社ピー・エイチ・エス</t>
  </si>
  <si>
    <t>ﾕｳｹﾞﾝｶｲｼｬﾋﾟｰ･ｴｲﾁ･ｴｽ</t>
  </si>
  <si>
    <t>ユウゲンカイシャピー・エイチ・エス</t>
  </si>
  <si>
    <t>9860865</t>
  </si>
  <si>
    <t>0865</t>
  </si>
  <si>
    <t>宮城県石巻市丸井戸三丁目３－８</t>
  </si>
  <si>
    <t>石巻市丸井戸三丁目３－８</t>
  </si>
  <si>
    <t>0225-96-6626</t>
  </si>
  <si>
    <t>0225-96-6627</t>
  </si>
  <si>
    <t>代表取締役</t>
  </si>
  <si>
    <t>渡邊俊雄</t>
  </si>
  <si>
    <t>ぱんぷきん介護センターウェルキャブステーション</t>
  </si>
  <si>
    <t>ﾊﾟﾝﾌﾟｷﾝｶｲｺﾞｾﾝﾀｰｳｪﾙｷｬﾌﾞｽﾃｰｼｮﾝ</t>
  </si>
  <si>
    <t>宮城県石巻市門脇字二番谷地１３番地２１</t>
  </si>
  <si>
    <t>0225-21-6711</t>
  </si>
  <si>
    <t>0225-98-9853</t>
  </si>
  <si>
    <t>0410200125</t>
  </si>
  <si>
    <t>居宅介護</t>
  </si>
  <si>
    <t>パンプキンカイゴセンターウェルキャブステーション</t>
  </si>
  <si>
    <t>石巻市門脇字二番谷地１３番地２１</t>
  </si>
  <si>
    <t>重度訪問介護</t>
  </si>
  <si>
    <t>社会福祉法人石巻市社会福祉協議会</t>
  </si>
  <si>
    <t>ｼｬｶｲﾌｸｼﾎｳｼﾞﾝｲｼﾉﾏｷｼｼｬｶｲﾌｸｼｷｮｳｷﾞｶｲ</t>
  </si>
  <si>
    <t>シャカイフクシホウジンイシノマキシシャカイフクシキョウギカイ</t>
  </si>
  <si>
    <t>9860825</t>
  </si>
  <si>
    <t>0825</t>
  </si>
  <si>
    <t>宮城県石巻市穀町１５番２号</t>
  </si>
  <si>
    <t>石巻市穀町１５番２号</t>
  </si>
  <si>
    <t>0225-96-5290</t>
  </si>
  <si>
    <t>0225-96-5223</t>
  </si>
  <si>
    <t>会長</t>
  </si>
  <si>
    <t>林　久善</t>
  </si>
  <si>
    <t>石巻市社協北部地区ホームヘルパーセンター</t>
  </si>
  <si>
    <t>ｲｼﾉﾏｷｼｼｬｷｮｳﾎｸﾌﾞﾁｸﾎｰﾑﾍﾙﾊﾟｰｾﾝﾀｰ</t>
  </si>
  <si>
    <t>9860132</t>
  </si>
  <si>
    <t>宮城県石巻市小船越字山畑417-54</t>
  </si>
  <si>
    <t>0225-61-1016</t>
  </si>
  <si>
    <t>0225-62-1079</t>
  </si>
  <si>
    <t>0410200141</t>
  </si>
  <si>
    <t>イシノマキシシャキョウホクブチクホームヘルパーセンター</t>
  </si>
  <si>
    <t>0132</t>
  </si>
  <si>
    <t>石巻市小船越字山畑417-54</t>
  </si>
  <si>
    <t>石巻市社協ホームヘルパーセンター</t>
  </si>
  <si>
    <t>ｲｼﾉﾏｷｼｼｬｷｮｳﾎｰﾑﾍﾙﾊﾟｰｾﾝﾀｰ</t>
  </si>
  <si>
    <t>9860032</t>
  </si>
  <si>
    <t>宮城県石巻市開成１番２６</t>
  </si>
  <si>
    <t>0410200174</t>
  </si>
  <si>
    <t>イシノマキシシャキョウホームヘルパーセンター</t>
  </si>
  <si>
    <t>0032</t>
  </si>
  <si>
    <t>石巻市開成１番２６</t>
  </si>
  <si>
    <t>0225-23-4151</t>
  </si>
  <si>
    <t>0225-23-4271</t>
  </si>
  <si>
    <t>ぱんぷきん株式会社</t>
  </si>
  <si>
    <t>ﾊﾟﾝﾌﾟｷﾝｶﾌﾞｼｷｶｲｼｬ</t>
  </si>
  <si>
    <t>パンプキンカブシキカイシャ</t>
  </si>
  <si>
    <t>宮城県石巻市丸井戸３丁目３番８号</t>
  </si>
  <si>
    <t>石巻市丸井戸３丁目３番８号</t>
  </si>
  <si>
    <t>0225-96-7845</t>
  </si>
  <si>
    <t>0225-93-4871</t>
  </si>
  <si>
    <t>渡邊　智仁</t>
  </si>
  <si>
    <t>ぱんぷきん介護センター　ヘルパーステーションぱんぷきん</t>
  </si>
  <si>
    <t>ﾊﾟﾝﾌﾟｷﾝｶｲｺﾞｾﾝﾀｰ ﾍﾙﾊﾟｰｽﾃｰｼｮﾝﾊﾟﾝﾌﾟｷﾝ</t>
  </si>
  <si>
    <t>9860856</t>
  </si>
  <si>
    <t>宮城県石巻市大街道南五丁目２番28号</t>
  </si>
  <si>
    <t>0225-96-8388</t>
  </si>
  <si>
    <t>0225-93-8551</t>
  </si>
  <si>
    <t>0410200182</t>
  </si>
  <si>
    <t>パンプキンカイゴセンター　ヘルパーステーションパンプキン</t>
  </si>
  <si>
    <t>0856</t>
  </si>
  <si>
    <t>宮城県石巻市大街道南五丁目２番２８号</t>
  </si>
  <si>
    <t>石巻市大街道南五丁目２番２８号</t>
  </si>
  <si>
    <t>ヘルプグループ”ＫＡＩ”</t>
  </si>
  <si>
    <t>ﾍﾙﾌﾟｸﾞﾙｰﾌﾟ"ｶｲ"</t>
  </si>
  <si>
    <t>宮城県石巻市門脇字元捨喰５番の４</t>
  </si>
  <si>
    <t>090-94264888</t>
  </si>
  <si>
    <t>0225-25-6707</t>
  </si>
  <si>
    <t>0410200224</t>
  </si>
  <si>
    <t>ヘルプグループ”カイ”</t>
  </si>
  <si>
    <t>宮城県石巻市門脇字元拾喰5番の4</t>
  </si>
  <si>
    <t>石巻市門脇字元拾喰5番の4</t>
  </si>
  <si>
    <t>0909426-4888</t>
  </si>
  <si>
    <t>行動援護</t>
  </si>
  <si>
    <t>医療法人社団健育会</t>
  </si>
  <si>
    <t>ｲﾘｮｳﾎｳｼﾞﾝｼｬﾀﾞﾝｹﾝｲｸｶｲ</t>
  </si>
  <si>
    <t>イリョウホウジンシャダンケンイクカイ</t>
  </si>
  <si>
    <t>1740075</t>
  </si>
  <si>
    <t>174</t>
  </si>
  <si>
    <t>0075</t>
  </si>
  <si>
    <t>東京都板橋区桜川２丁目１９番１号</t>
  </si>
  <si>
    <t>03-3233-1105</t>
  </si>
  <si>
    <t>03-3233-1731</t>
  </si>
  <si>
    <t>竹川節男</t>
  </si>
  <si>
    <t>医療法人　社団健育会　ひまわり在宅ケアステーション</t>
  </si>
  <si>
    <t>ｲﾘｮｳﾎｳｼﾞﾝ ｼｬﾀﾞﾝｹﾝｲｸｶｲ ﾋﾏﾜﾘｻﾞｲﾀｸｹｱｽﾃｰｼｮﾝ</t>
  </si>
  <si>
    <t>9860859</t>
  </si>
  <si>
    <t>宮城県石巻市大街道西３丁目１番２８号</t>
  </si>
  <si>
    <t>0225-21-5153</t>
  </si>
  <si>
    <t>0225-21-5152</t>
  </si>
  <si>
    <t>0410200232</t>
  </si>
  <si>
    <t>イリョウホウジン　シャダンケンイクカイ　ヒマワリザイタクケアステーション</t>
  </si>
  <si>
    <t>0859</t>
  </si>
  <si>
    <t>石巻市大街道西３丁目１番２８号</t>
  </si>
  <si>
    <t>サンネットなごみ</t>
  </si>
  <si>
    <t>ｻﾝﾈｯﾄﾅｺﾞﾐ</t>
  </si>
  <si>
    <t>宮城県石巻市蛇田字小斉２９</t>
  </si>
  <si>
    <t>0225-94-3001</t>
  </si>
  <si>
    <t>0225-94-3230</t>
  </si>
  <si>
    <t>0410200356</t>
  </si>
  <si>
    <t>サンネットナゴミ</t>
  </si>
  <si>
    <t>石巻市蛇田字小斉２９</t>
  </si>
  <si>
    <t>ワークスつばさ</t>
  </si>
  <si>
    <t>ﾜｰｸｽﾂﾊﾞｻ</t>
  </si>
  <si>
    <t>9862102</t>
  </si>
  <si>
    <t>宮城県石巻市沢田字広見山１３－１</t>
  </si>
  <si>
    <t>0225-25-0757</t>
  </si>
  <si>
    <t>0225-25-0758</t>
  </si>
  <si>
    <t>0410200364</t>
  </si>
  <si>
    <t>ワークスツバサ</t>
  </si>
  <si>
    <t>2102</t>
  </si>
  <si>
    <t>石巻市沢田字広見山１３－１</t>
  </si>
  <si>
    <t>かなん</t>
  </si>
  <si>
    <t>ｶﾅﾝ</t>
  </si>
  <si>
    <t>9871102</t>
  </si>
  <si>
    <t>宮城県石巻市和渕字笈入前１－１</t>
  </si>
  <si>
    <t>0225-86-3360</t>
  </si>
  <si>
    <t>0225-86-3361</t>
  </si>
  <si>
    <t>0410200372</t>
  </si>
  <si>
    <t>カナン</t>
  </si>
  <si>
    <t>1102</t>
  </si>
  <si>
    <t>石巻市和渕字笈入前１－１</t>
  </si>
  <si>
    <t>せんだんの杜ものう訪問介護事業所</t>
  </si>
  <si>
    <t>ｾﾝﾀﾞﾝﾉﾓﾘﾓﾉｳﾎｳﾓﾝｶｲｺﾞｼﾞｷﾞｮｳｼｮ</t>
  </si>
  <si>
    <t>0410200380</t>
  </si>
  <si>
    <t>センダンノモリモノウホウモンカイゴジギョウショ</t>
  </si>
  <si>
    <t>株式会社ニチイ学館</t>
  </si>
  <si>
    <t>ｶﾌﾞｼｷｶﾞｲｼｬﾆﾁｲｶﾞｯｶﾝ</t>
  </si>
  <si>
    <t>カブシキガイシャニチイガッカン</t>
  </si>
  <si>
    <t>1018688</t>
  </si>
  <si>
    <t>101</t>
  </si>
  <si>
    <t>8688</t>
  </si>
  <si>
    <t>東京都千代田区神田駿河台２丁目９</t>
  </si>
  <si>
    <t>03-3291-2121</t>
  </si>
  <si>
    <t>03-3291-6889</t>
  </si>
  <si>
    <t>代表取締役社長</t>
  </si>
  <si>
    <t>森信介</t>
  </si>
  <si>
    <t>ニチイケアセンター石巻</t>
  </si>
  <si>
    <t>ﾆﾁｲｹｱｾﾝﾀｰｲｼﾉﾏｷ</t>
  </si>
  <si>
    <t>9860033</t>
  </si>
  <si>
    <t>宮城県石巻市美園三丁目３番地３</t>
  </si>
  <si>
    <t>0225-92-6671</t>
  </si>
  <si>
    <t>0225-92-6672</t>
  </si>
  <si>
    <t>0410200448</t>
  </si>
  <si>
    <t>ニチイケアセンターイシノマキ</t>
  </si>
  <si>
    <t>0033</t>
  </si>
  <si>
    <t>石巻市美園三丁目３番地３</t>
  </si>
  <si>
    <t>同行援護</t>
  </si>
  <si>
    <t>セントケア宮城株式会社</t>
  </si>
  <si>
    <t>ｾﾝﾄｹｱﾐﾔｷﾞｶﾌﾞｼｷｶﾞｲｼｬ</t>
  </si>
  <si>
    <t>セントケアミヤギカブシキガイシャ</t>
  </si>
  <si>
    <t>9800014</t>
  </si>
  <si>
    <t>980</t>
  </si>
  <si>
    <t>0014</t>
  </si>
  <si>
    <t>宮城県仙台市青葉区本町１丁目１１番１１号</t>
  </si>
  <si>
    <t>仙台市青葉区本町１丁目１１番１１号</t>
  </si>
  <si>
    <t>022-217-1044</t>
  </si>
  <si>
    <t>022-217-1043</t>
  </si>
  <si>
    <t>楠本　大</t>
  </si>
  <si>
    <t>セントケア石巻中央</t>
  </si>
  <si>
    <t>ｾﾝﾄｹｱｲｼﾉﾏｷﾁｭｳｵｳ</t>
  </si>
  <si>
    <t>宮城県石巻市開成１番地３５　石巻ルネッサンス館１Ｆ</t>
  </si>
  <si>
    <t>0225-23-8630</t>
  </si>
  <si>
    <t>0225-23-8631</t>
  </si>
  <si>
    <t>0410200455</t>
  </si>
  <si>
    <t>セントケアイシノマキチュウオウ</t>
  </si>
  <si>
    <t>石巻市開成１番地３５　石巻ルネッサンス館１Ｆ</t>
  </si>
  <si>
    <t>セントケア石巻東</t>
  </si>
  <si>
    <t>ｾﾝﾄｹｱｲｼﾉﾏｷﾋｶﾞｼ</t>
  </si>
  <si>
    <t>9862104</t>
  </si>
  <si>
    <t>宮城県石巻市垂水町一丁目６－６</t>
  </si>
  <si>
    <t>0225-25-0880</t>
  </si>
  <si>
    <t>0225-25-0881</t>
  </si>
  <si>
    <t>0410200463</t>
  </si>
  <si>
    <t>セントケアイシノマキヒガシ</t>
  </si>
  <si>
    <t>2104</t>
  </si>
  <si>
    <t>石巻市垂水町一丁目６－６</t>
  </si>
  <si>
    <t>株式会社イコール</t>
  </si>
  <si>
    <t>ｶﾌﾞｼｷｶﾞｲｼｬｲｺｰﾙ</t>
  </si>
  <si>
    <t>カブシキガイシャイコール</t>
  </si>
  <si>
    <t>0381311</t>
  </si>
  <si>
    <t>038</t>
  </si>
  <si>
    <t>1311</t>
  </si>
  <si>
    <t>青森県青森市浪岡大字浪岡字佐野２９－１８</t>
  </si>
  <si>
    <t>0172-69-1227</t>
  </si>
  <si>
    <t>0172-69-1186</t>
  </si>
  <si>
    <t>今　寿志</t>
  </si>
  <si>
    <t>なのはな居宅介護センター</t>
  </si>
  <si>
    <t>ﾅﾉﾊﾅｷｮﾀｸｶｲｺﾞｾﾝﾀｰ</t>
  </si>
  <si>
    <t>宮城県石巻市大街道西１丁目４－７　ソラーナ参番館１０１号</t>
  </si>
  <si>
    <t>0225-98-4390</t>
  </si>
  <si>
    <t>0225-98-4381</t>
  </si>
  <si>
    <t>0410200521</t>
  </si>
  <si>
    <t>ナノハナキョタクカイゴセンター</t>
  </si>
  <si>
    <t>石巻市大街道西１丁目４－７　ソラーナ参番館１０１号</t>
  </si>
  <si>
    <t>くじらのしっぽ</t>
  </si>
  <si>
    <t>ｸｼﾞﾗﾉｼｯﾎﾟ</t>
  </si>
  <si>
    <t>9862523</t>
  </si>
  <si>
    <t>宮城県石巻市鮎川浜清崎山7-24</t>
  </si>
  <si>
    <t>0225-44-1753</t>
  </si>
  <si>
    <t>0225-44-1754</t>
  </si>
  <si>
    <t>0410200539</t>
  </si>
  <si>
    <t>クジラノシッポ</t>
  </si>
  <si>
    <t>2523</t>
  </si>
  <si>
    <t>宮城県石巻市鮎川浜清崎山７番</t>
  </si>
  <si>
    <t>石巻市鮎川浜清崎山７番</t>
  </si>
  <si>
    <t>アースサポート株式会社</t>
  </si>
  <si>
    <t>ｱｰｽｻﾎﾟｰﾄｶﾌﾞｼｷｶﾞｲｼｬ</t>
  </si>
  <si>
    <t>アースサポートカブシキガイシャ</t>
  </si>
  <si>
    <t>1510071</t>
  </si>
  <si>
    <t>151</t>
  </si>
  <si>
    <t>0071</t>
  </si>
  <si>
    <t>東京都渋谷区本町１丁目４番１４号</t>
  </si>
  <si>
    <t>03-3377-1100</t>
  </si>
  <si>
    <t>03-3377-1772</t>
  </si>
  <si>
    <t>森山典明</t>
  </si>
  <si>
    <t>アースサポート石巻</t>
  </si>
  <si>
    <t>ｱｰｽｻﾎﾟｰﾄｲｼﾉﾏｷ</t>
  </si>
  <si>
    <t>宮城県石巻市蛇田字下谷地１番地６</t>
  </si>
  <si>
    <t>0225-23-6911</t>
  </si>
  <si>
    <t>0225-23-6912</t>
  </si>
  <si>
    <t>0410200562</t>
  </si>
  <si>
    <t>アースサポートイシノマキ</t>
  </si>
  <si>
    <t>石巻市蛇田字下谷地１番地６</t>
  </si>
  <si>
    <t>つくし</t>
  </si>
  <si>
    <t>ﾂｸｼ</t>
  </si>
  <si>
    <t>9861111</t>
  </si>
  <si>
    <t>宮城県石巻市鹿又字扇平123</t>
  </si>
  <si>
    <t>0225-75-3065</t>
  </si>
  <si>
    <t>0410200570</t>
  </si>
  <si>
    <t>ツクシ</t>
  </si>
  <si>
    <t>1111</t>
  </si>
  <si>
    <t>石巻市鹿又字扇平123</t>
  </si>
  <si>
    <t>社会福祉法人　夢みの里</t>
  </si>
  <si>
    <t>ｼｬｶｲﾌｸｼﾎｳｼﾞﾝ ﾕﾒﾐﾉｻﾄ</t>
  </si>
  <si>
    <t>シャカイフクシホウジン　ユメミノサト</t>
  </si>
  <si>
    <t>9860834</t>
  </si>
  <si>
    <t>0834</t>
  </si>
  <si>
    <t>宮城県石巻市門脇町1丁目2－21</t>
  </si>
  <si>
    <t>石巻市門脇町1丁目2－21</t>
  </si>
  <si>
    <t>0225-22-1416</t>
  </si>
  <si>
    <t>菅原　桂子</t>
  </si>
  <si>
    <t>デイサービスセンター　桜・さくら</t>
  </si>
  <si>
    <t>ﾃﾞｲｻｰﾋﾞｽｾﾝﾀｰ ｻｸﾗ･ｻｸﾗ</t>
  </si>
  <si>
    <t>宮城県石巻市蛇田字北経塚２６番１号</t>
  </si>
  <si>
    <t>0225-23-5844</t>
  </si>
  <si>
    <t>0410200596</t>
  </si>
  <si>
    <t>デイサービスセンター　サクラ・サクラ</t>
  </si>
  <si>
    <t>石巻市蛇田字北経塚２６番１号</t>
  </si>
  <si>
    <t>就労継続支援センター桜・さくら</t>
  </si>
  <si>
    <t>ｼｭｳﾛｳｹｲｿﾞｸｼｴﾝｾﾝﾀｰｻｸﾗ･ｻｸﾗ</t>
  </si>
  <si>
    <t>シュウロウケイゾクシエンセンターサクラ・サクラ</t>
  </si>
  <si>
    <t>0225-98-3457</t>
  </si>
  <si>
    <t>デイサービスセンター　こもれび</t>
  </si>
  <si>
    <t>ﾃﾞｲｻｰﾋﾞｽｾﾝﾀｰ ｺﾓﾚﾋﾞ</t>
  </si>
  <si>
    <t>宮城県石巻市和渕字笈入13-2</t>
  </si>
  <si>
    <t>0225-86-3045</t>
  </si>
  <si>
    <t>0410200612</t>
  </si>
  <si>
    <t>デイサービスセンター　コモレビ</t>
  </si>
  <si>
    <t>石巻市和渕字笈入13-2</t>
  </si>
  <si>
    <t>株式会社北上の郷</t>
  </si>
  <si>
    <t>ｶﾌﾞｼｷｶﾞｲｼｬｷﾀｶﾐﾉｻﾄ</t>
  </si>
  <si>
    <t>カブシキガイシャキタカミノサト</t>
  </si>
  <si>
    <t>宮城県石巻市鹿又字山下東５１番</t>
  </si>
  <si>
    <t>石巻市鹿又字山下東５１番</t>
  </si>
  <si>
    <t>0225-24-8025</t>
  </si>
  <si>
    <t>河村光将</t>
  </si>
  <si>
    <t>北上の郷</t>
  </si>
  <si>
    <t>ｷﾀｶﾐﾉｻﾄ</t>
  </si>
  <si>
    <t>0225-24-8026</t>
  </si>
  <si>
    <t>0410200646</t>
  </si>
  <si>
    <t>就労継続支援Ａ型</t>
    <phoneticPr fontId="39"/>
  </si>
  <si>
    <t>キタカミノサト</t>
  </si>
  <si>
    <t>0225-24-8036</t>
  </si>
  <si>
    <t>株式会社フィール・ライフ</t>
  </si>
  <si>
    <t>ｶﾌﾞｼｷｶﾞｲｼｬﾌｨｰﾙ･ﾗｲﾌ</t>
  </si>
  <si>
    <t>カブシキガイシャフィール・ライフ</t>
  </si>
  <si>
    <t>0383802</t>
  </si>
  <si>
    <t>3802</t>
  </si>
  <si>
    <t>青森県南津軽郡藤崎町大字藤崎字西村井３２－１</t>
  </si>
  <si>
    <t>0172-75-5844</t>
  </si>
  <si>
    <t>0172-75-5802</t>
  </si>
  <si>
    <t>今　美加子</t>
  </si>
  <si>
    <t>居宅介護センター　フィール・ライフ</t>
  </si>
  <si>
    <t>ｷｮﾀｸｶｲｺﾞｾﾝﾀｰ ﾌｨｰﾙ･ﾗｲﾌ</t>
  </si>
  <si>
    <t>宮城県石巻市大街道西一丁目4-8　ソラーナ参番館１０１号</t>
  </si>
  <si>
    <t>0225-98-3561</t>
  </si>
  <si>
    <t>0225-98-3562</t>
  </si>
  <si>
    <t>0410200653</t>
  </si>
  <si>
    <t>キョタクカイゴセンター　フィール・ライフ</t>
  </si>
  <si>
    <t>石巻市大街道西一丁目4-8　ソラーナ参番館１０１号</t>
  </si>
  <si>
    <t>就労支援センターAKARI</t>
  </si>
  <si>
    <t>ｼｭｳﾛｳｼｴﾝｾﾝﾀｰｱｶﾘ</t>
  </si>
  <si>
    <t>0225-24-8027</t>
  </si>
  <si>
    <t>0410200661</t>
  </si>
  <si>
    <t>シュウロウシエンセンターアカリ</t>
  </si>
  <si>
    <t>就労定着支援</t>
  </si>
  <si>
    <t>相川商会合同会社</t>
  </si>
  <si>
    <t>ｱｲｶﾜｼｮｳｶｲｺﾞｳﾄﾞｳｶﾞｲｼｬ</t>
  </si>
  <si>
    <t>アイカワショウカイゴウドウガイシャ</t>
  </si>
  <si>
    <t>宮城県石巻市大街道南４丁目４番４３号</t>
  </si>
  <si>
    <t>石巻市大街道南４丁目４番４３号</t>
  </si>
  <si>
    <t>0225-98-7646</t>
  </si>
  <si>
    <t>代表社員</t>
  </si>
  <si>
    <t>相川　祐子</t>
  </si>
  <si>
    <t>ヘルパーステーション　スカイクリエイト</t>
  </si>
  <si>
    <t>ﾍﾙﾊﾟｰｽﾃｰｼｮﾝ ｽｶｲｸﾘｴｲﾄ</t>
  </si>
  <si>
    <t>0410200737</t>
  </si>
  <si>
    <t>トータルサポートセンター　みんなの夢広場</t>
  </si>
  <si>
    <t>ﾄｰﾀﾙｻﾎﾟｰﾄｾﾝﾀｰ ﾐﾝﾅﾉﾕﾒﾋﾛﾊﾞ</t>
  </si>
  <si>
    <t>9860042</t>
  </si>
  <si>
    <t>宮城県石巻市鹿妻南一丁目１６－１７</t>
  </si>
  <si>
    <t>0225-23-5630</t>
  </si>
  <si>
    <t>0410210058</t>
  </si>
  <si>
    <t>トータルサポートセンター　ミンナノユメヒロバ</t>
  </si>
  <si>
    <t>0042</t>
  </si>
  <si>
    <t>石巻市鹿妻南一丁目１６－１７</t>
  </si>
  <si>
    <t>小国の郷</t>
  </si>
  <si>
    <t>ｵｸﾞﾆﾉｻﾄ</t>
  </si>
  <si>
    <t>9871221</t>
  </si>
  <si>
    <t>宮城県石巻市須江字小国68</t>
  </si>
  <si>
    <t>0225-24-8741</t>
  </si>
  <si>
    <t>0410210074</t>
  </si>
  <si>
    <t>オグニノサト</t>
  </si>
  <si>
    <t>1221</t>
  </si>
  <si>
    <t>石巻市須江字小国68</t>
  </si>
  <si>
    <t>石巻市社協みどり園</t>
  </si>
  <si>
    <t>ｲｼﾉﾏｷｼｼｬｷｮｳﾐﾄﾞﾘｴﾝ</t>
  </si>
  <si>
    <t>9860017</t>
  </si>
  <si>
    <t>宮城県石巻市不動町一丁目13番27号</t>
  </si>
  <si>
    <t>0225-93-5494</t>
  </si>
  <si>
    <t>0225-92-8755</t>
  </si>
  <si>
    <t>0410210082</t>
  </si>
  <si>
    <t>イシノマキシシャキョウミドリエン</t>
  </si>
  <si>
    <t>0017</t>
  </si>
  <si>
    <t>石巻市不動町一丁目13番27号</t>
  </si>
  <si>
    <t>石巻市社協かしわホーム</t>
  </si>
  <si>
    <t>ｲｼﾉﾏｷｼｼｬｷｮｳｶｼﾜﾎｰﾑ</t>
  </si>
  <si>
    <t>0225-62-1078</t>
  </si>
  <si>
    <t>0410210090</t>
  </si>
  <si>
    <t>イシノマキシシャキョウカシワホーム</t>
  </si>
  <si>
    <t>愛さんさん宅食株式会社</t>
  </si>
  <si>
    <t>ｱｲｻﾝｻﾝﾀｸｼｮｸｶﾌﾞｼｷｶﾞｲｼｬ</t>
  </si>
  <si>
    <t>アイサンサンタクショクカブシキガイシャ</t>
  </si>
  <si>
    <t>9850052</t>
  </si>
  <si>
    <t>985</t>
  </si>
  <si>
    <t>0052</t>
  </si>
  <si>
    <t>宮城県塩竈市本町１２－５</t>
  </si>
  <si>
    <t>塩竈市本町１２－５</t>
  </si>
  <si>
    <t>022-366-8813</t>
  </si>
  <si>
    <t>022-349-4202</t>
  </si>
  <si>
    <t>小尾　勝吉</t>
  </si>
  <si>
    <t>福祉人財養成学院　石巻教室</t>
  </si>
  <si>
    <t>ﾌｸｼﾋﾄｻﾞｲﾖｳｾｲｶﾞｸｲﾝ ｲｼﾉﾏｷｷｮｳｼﾂ</t>
  </si>
  <si>
    <t>宮城県石巻市大街道南４丁目６－２０</t>
  </si>
  <si>
    <t>0225-90-4213</t>
  </si>
  <si>
    <t>0225-90-4214</t>
  </si>
  <si>
    <t>0410210132</t>
  </si>
  <si>
    <t>ﾌｸｼﾋﾄｻﾞｲﾖｳｾｲｶﾞｸｲﾝ ｲｼﾉﾏｷｲｼﾉﾏｷ</t>
  </si>
  <si>
    <t>フクシヒトザイヨウセイガクイン　イシノマキイシノマキ</t>
  </si>
  <si>
    <t>石巻市大街道南４丁目６－２０</t>
  </si>
  <si>
    <t>愛さんさん　石巻事業所</t>
  </si>
  <si>
    <t>ｱｲｻﾝｻﾝ ｲｼﾉﾏｷｼﾞｷﾞｮｳｼｮ</t>
  </si>
  <si>
    <t>アイサンサン　イシノマキジギョウショ</t>
  </si>
  <si>
    <t>共生型福祉施設　はぴねすプラザ</t>
  </si>
  <si>
    <t>ｷｮｳｾｲｶﾞﾀﾌｸｼｼｾﾂ ﾊﾋﾟﾈｽﾌﾟﾗｻﾞ</t>
  </si>
  <si>
    <t>宮城県石巻市鹿妻南2丁目2番8号</t>
  </si>
  <si>
    <t>0225-98-8030</t>
  </si>
  <si>
    <t>0225-98-8031</t>
  </si>
  <si>
    <t>0410210140</t>
  </si>
  <si>
    <t>キョウセイガタフクシシセツ　ハピネスプラザ</t>
  </si>
  <si>
    <t>石巻市鹿妻南2丁目2番8号</t>
  </si>
  <si>
    <t>株式会社希望の光</t>
  </si>
  <si>
    <t>ｶﾌﾞｼｷｶﾞｲｼｬｷﾎﾞｳﾉﾋｶﾘ</t>
  </si>
  <si>
    <t>カブシキガイシャキボウノヒカリ</t>
  </si>
  <si>
    <t>宮城県石巻市鹿又字新八幡前6番地</t>
  </si>
  <si>
    <t>石巻市鹿又字新八幡前6番地</t>
  </si>
  <si>
    <t>0225-98-6844</t>
  </si>
  <si>
    <t>丸谷浩章</t>
  </si>
  <si>
    <t>のぞみ</t>
  </si>
  <si>
    <t>ﾉｿﾞﾐ</t>
  </si>
  <si>
    <t>9860323</t>
  </si>
  <si>
    <t>宮城県石巻市桃生町神取字山下４４番地１</t>
  </si>
  <si>
    <t>0225-98-4850</t>
  </si>
  <si>
    <t>0225-98-4855</t>
  </si>
  <si>
    <t>0410210173</t>
  </si>
  <si>
    <t>ノゾミ</t>
  </si>
  <si>
    <t>0323</t>
  </si>
  <si>
    <t>石巻市桃生町神取字山下４４番地１</t>
  </si>
  <si>
    <t>特定非営利活動法人Switch</t>
  </si>
  <si>
    <t>ﾄｸﾃｲﾋｴｲﾘｶﾂﾄﾞｳﾎｳｼﾞﾝSwitch</t>
  </si>
  <si>
    <t>トクテイヒエイリカツドウホウジンＳｗｉｔｃｈ</t>
  </si>
  <si>
    <t>9830852</t>
  </si>
  <si>
    <t>983</t>
  </si>
  <si>
    <t>0852</t>
  </si>
  <si>
    <t>宮城県仙台市宮城野区榴岡1丁目6番3号－602</t>
  </si>
  <si>
    <t>仙台市宮城野区榴岡1丁目6番3号－602</t>
  </si>
  <si>
    <t>022-762-5851</t>
  </si>
  <si>
    <t>022-762-5853</t>
  </si>
  <si>
    <t>高橋　由佳</t>
  </si>
  <si>
    <t>スイッチ・イシノマキ</t>
  </si>
  <si>
    <t>ｽｲｯﾁ･ｲｼﾉﾏｷ</t>
  </si>
  <si>
    <t>9860826</t>
  </si>
  <si>
    <t>宮城県石巻市鋳銭場1-9ペガサスビル2階</t>
  </si>
  <si>
    <t>0225-24-6511</t>
  </si>
  <si>
    <t>0225-25-6512</t>
  </si>
  <si>
    <t>0410210199</t>
  </si>
  <si>
    <t>0826</t>
  </si>
  <si>
    <t>石巻市鋳銭場1-9ペガサスビル2階</t>
  </si>
  <si>
    <t>株式会社ダンライフ</t>
  </si>
  <si>
    <t>ｶﾌﾞｼｷｶﾞｲｼｬﾀﾞﾝﾗｲﾌ</t>
  </si>
  <si>
    <t>カブシキガイシャダンライフ</t>
  </si>
  <si>
    <t>9871101</t>
  </si>
  <si>
    <t>1101</t>
  </si>
  <si>
    <t>宮城県石巻市鹿又字役場前４３番３</t>
  </si>
  <si>
    <t>石巻市鹿又字役場前４３番３</t>
  </si>
  <si>
    <t>0225-98-9303</t>
  </si>
  <si>
    <t>0225-98-9313</t>
  </si>
  <si>
    <t>菊地　政彦</t>
  </si>
  <si>
    <t>ダンライフ</t>
  </si>
  <si>
    <t>ﾀﾞﾝﾗｲﾌ</t>
  </si>
  <si>
    <t>0410210231</t>
  </si>
  <si>
    <t>宮城県石巻市鹿又字役場前43番地3</t>
  </si>
  <si>
    <t>石巻市鹿又字役場前43番地3</t>
  </si>
  <si>
    <t>0225-72-3883</t>
  </si>
  <si>
    <t>0225-72-3887</t>
  </si>
  <si>
    <t>特定非営利活動法人ワーカーズコープ</t>
  </si>
  <si>
    <t>ﾄｸﾃｲﾋｴｲﾘｶﾂﾄﾞｳﾎｳｼﾞﾝﾜｰｶｰｽﾞｺｰﾌﾟ</t>
  </si>
  <si>
    <t>トクテイヒエイリカツドウホウジンワーカーズコープ</t>
  </si>
  <si>
    <t>1700013</t>
  </si>
  <si>
    <t>170</t>
  </si>
  <si>
    <t>0013</t>
  </si>
  <si>
    <t>東京都豊島区東池袋１丁目４４－３池袋ＩＳＰタマビル</t>
  </si>
  <si>
    <t>03-6907-8030</t>
  </si>
  <si>
    <t>03-6907-8031</t>
  </si>
  <si>
    <t>代表理事</t>
  </si>
  <si>
    <t>田嶋　羊子</t>
  </si>
  <si>
    <t>就労継続Ｂ型事業所　YUTTARI</t>
  </si>
  <si>
    <t>ｼｭｳﾛｳｹｲｿﾞｸBｶﾞﾀｼﾞｷﾞｮｳｼｮ YUTTARI</t>
  </si>
  <si>
    <t>9860121</t>
  </si>
  <si>
    <t>宮城県石巻市大森字的場５３－５</t>
  </si>
  <si>
    <t>0225-24-6482</t>
  </si>
  <si>
    <t>0225-24-6483</t>
  </si>
  <si>
    <t>0410210249</t>
  </si>
  <si>
    <t>多機能型事業所　YUTTARI</t>
  </si>
  <si>
    <t>ﾀｷﾉｳｶﾞﾀｼﾞｷﾞｮｳｼｮ ﾕｯﾀﾘ</t>
  </si>
  <si>
    <t>タキノウガタジギョウショ　ユッタリ</t>
  </si>
  <si>
    <t>0121</t>
  </si>
  <si>
    <t>石巻市大森字的場５３－５</t>
  </si>
  <si>
    <t>株式会社ジョウセイ</t>
  </si>
  <si>
    <t>ｶﾌﾞｼｷｶﾞｲｼｬｼﾞｮｳｾｲ</t>
  </si>
  <si>
    <t>カブシキガイシャジョウセイ</t>
  </si>
  <si>
    <t>宮城県石巻市鹿妻南４丁目５番地４５号</t>
  </si>
  <si>
    <t>石巻市鹿妻南４丁目５番地４５号</t>
  </si>
  <si>
    <t>0225-23-7176</t>
  </si>
  <si>
    <t>万城目　和佳子</t>
  </si>
  <si>
    <t>かづまホームケアサービス</t>
  </si>
  <si>
    <t>ｶﾂﾞﾏﾎｰﾑｹｱｻｰﾋﾞｽ</t>
  </si>
  <si>
    <t>宮城県石巻市蛇田字西境谷地14－2セゾンソレイユⅥ号室</t>
  </si>
  <si>
    <t>0410210256</t>
  </si>
  <si>
    <t>カヅマホームケアサービス</t>
  </si>
  <si>
    <t>石巻市蛇田字西境谷地14－2セゾンソレイユⅥ号室</t>
  </si>
  <si>
    <t>特定非営利活動法人輝くなかまチャレンジド</t>
  </si>
  <si>
    <t>ﾄｸﾃｲﾋｴｲﾘｶﾂﾄﾞｳﾎｳｼﾞﾝｶｶﾞﾔｸﾅｶﾏﾁｬﾚﾝｼﾞﾄﾞ</t>
  </si>
  <si>
    <t>トクテイヒエイリカツドウホウジンカガヤクナカマチャレンジド</t>
  </si>
  <si>
    <t>9860847</t>
  </si>
  <si>
    <t>0847</t>
  </si>
  <si>
    <t>宮城県石巻市中浦一丁目2番62号</t>
  </si>
  <si>
    <t>石巻市中浦一丁目2番62号</t>
  </si>
  <si>
    <t>0225-23-0659</t>
  </si>
  <si>
    <t>武山　快子</t>
  </si>
  <si>
    <t>織音</t>
  </si>
  <si>
    <t>ｵﾘｵﾝ</t>
  </si>
  <si>
    <t>宮城県石巻市中浦一丁目２番地６２</t>
  </si>
  <si>
    <t>0410210264</t>
  </si>
  <si>
    <t>オリオン</t>
  </si>
  <si>
    <t>石巻市中浦一丁目２番地６２</t>
  </si>
  <si>
    <t>よつば</t>
  </si>
  <si>
    <t>ﾖﾂﾊﾞ</t>
  </si>
  <si>
    <t>9862135</t>
  </si>
  <si>
    <t>宮城県石巻市渡波字新千刈４８番地</t>
  </si>
  <si>
    <t>0410210322</t>
  </si>
  <si>
    <t>ヨツバ</t>
  </si>
  <si>
    <t>2135</t>
  </si>
  <si>
    <t>石巻市渡波字新千刈４８番地</t>
  </si>
  <si>
    <t>愛さんさんビレッジ株式会社</t>
  </si>
  <si>
    <t>ｱｲｻﾝｻﾝﾋﾞﾚｯｼﾞｶﾌﾞｼｷｶﾞｲｼｬ</t>
  </si>
  <si>
    <t>アイサンサンビレッジカブシキガイシャ</t>
  </si>
  <si>
    <t>宮城県石巻市大街道南４丁目６番２０号</t>
  </si>
  <si>
    <t>石巻市大街道南４丁目６番２０号</t>
  </si>
  <si>
    <t>愛さんさん訪問介護　石巻（障）</t>
  </si>
  <si>
    <t>ｱｲｻﾝｻﾝﾎｳﾓﾝｶｲｺﾞ ｲｼﾉﾏｷ(ｼｮｳ)</t>
  </si>
  <si>
    <t>宮城県石巻市大街道南4-6-20</t>
  </si>
  <si>
    <t>0410210330</t>
  </si>
  <si>
    <t>アイサンサンホウモンカイゴ　イシノマキ（ショウ）</t>
  </si>
  <si>
    <t>石巻市大街道南4-6-20</t>
  </si>
  <si>
    <t>株式会社北村笑店</t>
  </si>
  <si>
    <t>ｶﾌﾞｼｷｶﾞｲｼｬｷﾀﾑﾗｼｮｳﾃﾝ</t>
  </si>
  <si>
    <t>カブシキガイシャキタムラショウテン</t>
  </si>
  <si>
    <t>9870512</t>
  </si>
  <si>
    <t>0512</t>
  </si>
  <si>
    <t>宮城県登米市迫町森字東表３６番地</t>
  </si>
  <si>
    <t>登米市迫町森字東表３６番地</t>
  </si>
  <si>
    <t>090-58425352</t>
  </si>
  <si>
    <t>北村誠悟</t>
  </si>
  <si>
    <t>きゅう</t>
  </si>
  <si>
    <t>ｷｭｳ</t>
  </si>
  <si>
    <t>9860822</t>
  </si>
  <si>
    <t>宮城県石巻市中央２丁目７番６号開北ビル１階</t>
  </si>
  <si>
    <t>0225-90-4916</t>
  </si>
  <si>
    <t>0225-90-4917</t>
  </si>
  <si>
    <t>0410210355</t>
  </si>
  <si>
    <t>キュウ</t>
  </si>
  <si>
    <t>0822</t>
  </si>
  <si>
    <t>石巻市中央２丁目７番６号開北ビル１階</t>
  </si>
  <si>
    <t>特定非営利活動法人高橋園</t>
  </si>
  <si>
    <t>ﾄｸﾃｲﾋｴｲﾘｶﾂﾄﾞｳﾎｳｼﾞﾝﾀｶﾊｼｴﾝ</t>
  </si>
  <si>
    <t>トクテイヒエイリカツドウホウジンタカハシエン</t>
  </si>
  <si>
    <t>宮城県石巻市中央３丁目１番３２号</t>
  </si>
  <si>
    <t>石巻市中央３丁目１番３２号</t>
  </si>
  <si>
    <t>0225-96-0141</t>
  </si>
  <si>
    <t>高橋　博美</t>
  </si>
  <si>
    <t>みっちゃんち</t>
  </si>
  <si>
    <t>ﾐｯﾁｬﾝﾁ</t>
  </si>
  <si>
    <t>0410210363</t>
  </si>
  <si>
    <t>ミッチャンチ</t>
  </si>
  <si>
    <t>一般社団法人地域障害者雇用促進協会Ｎさぽーと・みやぎ</t>
  </si>
  <si>
    <t>ｲｯﾊﾟﾝｼｬﾀﾞﾝﾎｳｼﾞﾝﾁｲｷｼｮｳｶﾞｲｼｬｺﾖｳｿｸｼﾝｷｮｳｶｲNｻﾎﾟｰﾄ･ﾐﾔｷﾞ</t>
  </si>
  <si>
    <t>イッパンシャダンホウジンチイキショウガイシャコヨウソクシンキョウカイＮサポート・ミヤギ</t>
  </si>
  <si>
    <t>宮城県石巻市開成１－２０　メディアテック株式会社様内</t>
  </si>
  <si>
    <t>石巻市開成１－２０　メディアテック株式会社様内</t>
  </si>
  <si>
    <t>0225-24-6160</t>
  </si>
  <si>
    <t>022-774-2703</t>
  </si>
  <si>
    <t>木村　恵美子</t>
  </si>
  <si>
    <t>就労支援カレッジ　ぴゅあ・さぽーと</t>
  </si>
  <si>
    <t>ｼｭｳﾛｳｼｴﾝｶﾚｯｼﾞ ﾋﾟｭｱ･ｻﾎﾟｰﾄ</t>
  </si>
  <si>
    <t>9860812</t>
  </si>
  <si>
    <t>宮城県石巻市開成１番地２０</t>
  </si>
  <si>
    <t>090-29897813</t>
  </si>
  <si>
    <t>0225-82-1279</t>
  </si>
  <si>
    <t>0410210371</t>
  </si>
  <si>
    <t>シュウロウシエンカレッジ　ピュア・サポート</t>
  </si>
  <si>
    <t>0812</t>
  </si>
  <si>
    <t>石巻市開成１番地２０</t>
  </si>
  <si>
    <t>0225-98-7180</t>
  </si>
  <si>
    <t>一般社団法人石巻グリーフサポート</t>
  </si>
  <si>
    <t>ｲｯﾊﾟﾝｼｬﾀﾞﾝﾎｳｼﾞﾝｲｼﾉﾏｷｸﾞﾘｰﾌｻﾎﾟｰﾄ</t>
  </si>
  <si>
    <t>イッパンシャダンホウジンイシノマキグリーフサポート</t>
  </si>
  <si>
    <t>宮城県石巻市前谷地字小谷地８０番地</t>
  </si>
  <si>
    <t>石巻市前谷地字小谷地８０番地</t>
  </si>
  <si>
    <t>0225-24-6190</t>
  </si>
  <si>
    <t>0225-24-6191</t>
  </si>
  <si>
    <t>木村　直隆</t>
  </si>
  <si>
    <t>パーラー山と田んぼ</t>
  </si>
  <si>
    <t>ﾊﾟｰﾗｰﾔﾏﾄﾀﾝﾎﾞ</t>
  </si>
  <si>
    <t>宮城県石巻市前谷地字黒沢前８４番地３</t>
  </si>
  <si>
    <t>080-31474961</t>
  </si>
  <si>
    <t>0410210389</t>
  </si>
  <si>
    <t>パーラーヤマトタンボ</t>
  </si>
  <si>
    <t>石巻市前谷地字黒沢前８４番地３</t>
  </si>
  <si>
    <t>ｲｼﾉﾏｷｼ</t>
  </si>
  <si>
    <t>イシノマキシ</t>
  </si>
  <si>
    <t>宮城県石巻市門脇町一丁目２－２１</t>
  </si>
  <si>
    <t>石巻市門脇町一丁目２－２１</t>
  </si>
  <si>
    <t>0225-98-4005</t>
  </si>
  <si>
    <t>石巻市立病院</t>
  </si>
  <si>
    <t>ｲｼﾉﾏｷｼﾘﾂﾋﾞｮｳｲﾝ</t>
  </si>
  <si>
    <t>宮城県石巻市穀町15番1号</t>
  </si>
  <si>
    <t>0225-25-5555</t>
  </si>
  <si>
    <t>0225-25-5673</t>
  </si>
  <si>
    <t>0410210405</t>
  </si>
  <si>
    <t>イシノマキシリツビョウイン</t>
  </si>
  <si>
    <t>石巻市穀町15番1号</t>
  </si>
  <si>
    <t>一般社団法人シャロームいしのまき</t>
  </si>
  <si>
    <t>ｲｯﾊﾟﾝｼｬﾀﾞﾝﾎｳｼﾞﾝｼｬﾛｰﾑｲｼﾉﾏｷ</t>
  </si>
  <si>
    <t>イッパンシャダンホウジンシャロームイシノマキ</t>
  </si>
  <si>
    <t>9860877</t>
  </si>
  <si>
    <t>0877</t>
  </si>
  <si>
    <t>宮城県石巻市錦町５番５号</t>
  </si>
  <si>
    <t>石巻市錦町５番５号</t>
  </si>
  <si>
    <t>0225-24-9147</t>
  </si>
  <si>
    <t>0225-24-9641</t>
  </si>
  <si>
    <t>大林　健太郎</t>
  </si>
  <si>
    <t>就労サポートセンター　べてるの風</t>
  </si>
  <si>
    <t>ｼｭｳﾛｳｻﾎﾟｰﾄｾﾝﾀｰ ﾍﾞﾃﾙﾉｶｾﾞ</t>
  </si>
  <si>
    <t>9862103</t>
  </si>
  <si>
    <t>宮城県石巻市流留字二番囲６１番地２１</t>
  </si>
  <si>
    <t>0410210413</t>
  </si>
  <si>
    <t>シュウロウサポートセンター　ベテルノカゼ</t>
  </si>
  <si>
    <t>2103</t>
  </si>
  <si>
    <t>石巻市流留字二番囲６１番地２１</t>
  </si>
  <si>
    <t>株式会社こすもす訪問介護石巻</t>
  </si>
  <si>
    <t>ｶﾌﾞｼｷｶｲｼｬｺｽﾓｽﾎｳﾓﾝｶｲｺﾞｲｼﾉﾏｷ</t>
  </si>
  <si>
    <t>カブシキカイシャコスモスホウモンカイゴイシノマキ</t>
  </si>
  <si>
    <t>9860854</t>
  </si>
  <si>
    <t>0854</t>
  </si>
  <si>
    <t>宮城県石巻市大街道北三丁目４番８０号</t>
  </si>
  <si>
    <t>石巻市大街道北三丁目４番８０号</t>
  </si>
  <si>
    <t>0225-25-5421</t>
  </si>
  <si>
    <t>平　純子</t>
  </si>
  <si>
    <t>訪問介護こすもす</t>
  </si>
  <si>
    <t>ﾎｳﾓﾝｶｲｺﾞｺｽﾓｽ</t>
  </si>
  <si>
    <t>0410210421</t>
  </si>
  <si>
    <t>ホウモンカイゴコスモス</t>
  </si>
  <si>
    <t>ゆにばーさるプラザ</t>
  </si>
  <si>
    <t>ﾕﾆﾊﾞｰｻﾙﾌﾟﾗｻﾞ</t>
  </si>
  <si>
    <t>宮城県石巻市門脇町一丁目2－21</t>
  </si>
  <si>
    <t>0225-96-4847</t>
  </si>
  <si>
    <t>0410210439</t>
  </si>
  <si>
    <t>ユニバーサルプラザ</t>
  </si>
  <si>
    <t>石巻市門脇町一丁目2－21</t>
  </si>
  <si>
    <t>株式会社　幸樹</t>
  </si>
  <si>
    <t>ｶﾌﾞｼｷｶｲｼｬ ｺｳｼﾞｭ</t>
  </si>
  <si>
    <t>カブシキカイシャ　コウジュ</t>
  </si>
  <si>
    <t>宮城県石巻市鹿又字曽波神前190番地1</t>
  </si>
  <si>
    <t>石巻市鹿又字曽波神前190番地1</t>
  </si>
  <si>
    <t>0225-75-3210</t>
  </si>
  <si>
    <t>0225-90-3271</t>
  </si>
  <si>
    <t>森岡　秋美</t>
  </si>
  <si>
    <t>実里ケアサポート</t>
  </si>
  <si>
    <t>ﾐﾉﾘｹｱｻﾎﾟｰﾄ</t>
  </si>
  <si>
    <t>0410210462</t>
  </si>
  <si>
    <t>ミノリケアサポート</t>
  </si>
  <si>
    <t>有限会社太陽介護サービス</t>
  </si>
  <si>
    <t>ﾕｳｹﾞﾝｶﾞｲｼｬﾀｲﾖｳｶｲｺﾞｻｰﾋﾞｽ</t>
  </si>
  <si>
    <t>ユウゲンガイシャタイヨウカイゴサービス</t>
  </si>
  <si>
    <t>9860849</t>
  </si>
  <si>
    <t>0849</t>
  </si>
  <si>
    <t>宮城県石巻市中屋敷１丁目４番１１号</t>
  </si>
  <si>
    <t>石巻市中屋敷１丁目４番１１号</t>
  </si>
  <si>
    <t>0225-21-7888</t>
  </si>
  <si>
    <t>0225-21-7839</t>
  </si>
  <si>
    <t>菊田　とよ子</t>
  </si>
  <si>
    <t>デイサービスセンターわたぼうし</t>
  </si>
  <si>
    <t>ﾃﾞｲｻｰﾋﾞｽｾﾝﾀｰﾜﾀﾎﾞｳｼ</t>
  </si>
  <si>
    <t>宮城県石巻市鹿又字蓬莱275番地</t>
  </si>
  <si>
    <t>0225-98-9872</t>
  </si>
  <si>
    <t>0225-98-9873</t>
  </si>
  <si>
    <t>0410210470</t>
  </si>
  <si>
    <t>デイサービスセンターワタボウシ</t>
  </si>
  <si>
    <t>石巻市鹿又字蓬莱275番地</t>
  </si>
  <si>
    <t>ニチイケアセンターあゆみ野</t>
  </si>
  <si>
    <t>ﾆﾁｲｹｱｾﾝﾀｰｱﾕﾐﾉ</t>
  </si>
  <si>
    <t>9860850</t>
  </si>
  <si>
    <t>宮城県石巻市あゆみ野三丁目２－１４ヤマホンあゆみ野ビル２階</t>
  </si>
  <si>
    <t>0225-21-8155</t>
  </si>
  <si>
    <t>0225-95-8988</t>
  </si>
  <si>
    <t>0410210504</t>
  </si>
  <si>
    <t>ニチイケアセンターアユミノ</t>
  </si>
  <si>
    <t>0850</t>
  </si>
  <si>
    <t>石巻市あゆみ野三丁目２－１４ヤマホンあゆみ野ビル２階</t>
  </si>
  <si>
    <t>株式会社めだか</t>
  </si>
  <si>
    <t>ｶﾌﾞｼｷｶｲｼｬﾒﾀﾞｶ</t>
  </si>
  <si>
    <t>カブシキカイシャメダカ</t>
  </si>
  <si>
    <t>宮城県石巻市蛇田字土和田山４５番地１</t>
  </si>
  <si>
    <t>石巻市蛇田字土和田山４５番地１</t>
  </si>
  <si>
    <t>0225-93-5527</t>
  </si>
  <si>
    <t>0225-23-2593</t>
  </si>
  <si>
    <t>代表者</t>
  </si>
  <si>
    <t>井上　光</t>
  </si>
  <si>
    <t>めだかのたいよう</t>
  </si>
  <si>
    <t>ﾒﾀﾞｶﾉﾀｲﾖｳ</t>
  </si>
  <si>
    <t>宮城県石巻市蛇田字小斎８０</t>
  </si>
  <si>
    <t>0410210512</t>
  </si>
  <si>
    <t>メダカノタイヨウ</t>
  </si>
  <si>
    <t>石巻市蛇田字小斎８０</t>
  </si>
  <si>
    <t>株式会社manaby</t>
  </si>
  <si>
    <t>ｶﾌﾞｼｷｶｲｼｬﾏﾅﾋﾞｰ</t>
  </si>
  <si>
    <t>カブシキカイシャマナビー</t>
  </si>
  <si>
    <t>宮城県仙台市宮城野区榴岡1-6-30　ディーグランツ仙台ビル５F</t>
  </si>
  <si>
    <t>仙台市宮城野区榴岡1-6-30　ディーグランツ仙台ビル５F</t>
  </si>
  <si>
    <t>022-290-6026</t>
  </si>
  <si>
    <t>022-290-6867</t>
  </si>
  <si>
    <t>岡崎　衛</t>
  </si>
  <si>
    <t>manaby石巻駅前事業所</t>
  </si>
  <si>
    <t>ﾏﾅﾋﾞｰｲｼﾉﾏｷｴｷﾏｴｼﾞｷﾞｮｳｼｮ</t>
  </si>
  <si>
    <t>9860871</t>
  </si>
  <si>
    <t>宮城県石巻市清水町１丁目１－２ニューシティビルニイヌマ１Ｆ</t>
  </si>
  <si>
    <t>0225-90-4977</t>
  </si>
  <si>
    <t>0225-90-4978</t>
  </si>
  <si>
    <t>0410210520</t>
  </si>
  <si>
    <t>manabyｲｼﾉﾏｷｴｷﾏｴｼﾞｷﾞｮｳｼｮ</t>
  </si>
  <si>
    <t>ｍａｎａｂｙイシノマキエキマエジギョウショ</t>
  </si>
  <si>
    <t>0871</t>
  </si>
  <si>
    <t>石巻市清水町１丁目１－２ニューシティビルニイヌマ１Ｆ</t>
  </si>
  <si>
    <t>Ecoリサイクル松並工場</t>
  </si>
  <si>
    <t>Ecoﾘｻｲｸﾙﾏﾂﾅﾐｺｳｼﾞｮｳ</t>
  </si>
  <si>
    <t>9860028</t>
  </si>
  <si>
    <t>宮城県石巻市松並２丁目１４番３</t>
  </si>
  <si>
    <t>0410210538</t>
  </si>
  <si>
    <t>Ｅｃｏリサイクルマツナミコウジョウ</t>
  </si>
  <si>
    <t>0028</t>
  </si>
  <si>
    <t>石巻市松並２丁目１４番３</t>
  </si>
  <si>
    <t>ニチイケアセンターわたのは</t>
  </si>
  <si>
    <t>ﾆﾁｲｹｱｾﾝﾀｰﾜﾀﾉﾊ</t>
  </si>
  <si>
    <t>宮城県石巻市渡波字旭ヶ浦１４７番地</t>
  </si>
  <si>
    <t>0225-25-3233</t>
  </si>
  <si>
    <t>0225-25-3288</t>
  </si>
  <si>
    <t>0410210546</t>
  </si>
  <si>
    <t>ニチイケアセンターワタノハ</t>
  </si>
  <si>
    <t>石巻市渡波字旭ヶ浦１４７番地</t>
  </si>
  <si>
    <t>有限会社しらさぎ苑</t>
  </si>
  <si>
    <t>ﾕｳｹﾞﾝｶｲｼｬｼﾗｻｷﾞｴﾝ</t>
  </si>
  <si>
    <t>ユウゲンカイシャシラサギエン</t>
  </si>
  <si>
    <t>宮城県石巻市須江字しらさぎ台３－２１－３</t>
  </si>
  <si>
    <t>石巻市須江字しらさぎ台３－２１－３</t>
  </si>
  <si>
    <t>0225-73-4855</t>
  </si>
  <si>
    <t>0225-73-4857</t>
  </si>
  <si>
    <t>加藤　稔</t>
  </si>
  <si>
    <t>訪問介護事業所　すえの森</t>
  </si>
  <si>
    <t>ﾎｳﾓﾝｶｲｺﾞｼﾞｷﾞｮｳｼｮ ｽｴﾉﾓﾘ</t>
  </si>
  <si>
    <t>0410210553</t>
  </si>
  <si>
    <t>ホウモンカイゴジギョウショ　スエノモリ</t>
  </si>
  <si>
    <t>つむぎ</t>
  </si>
  <si>
    <t>ﾂﾑｷﾞ</t>
  </si>
  <si>
    <t>宮城県石巻市須江字中埣145-1</t>
  </si>
  <si>
    <t>0225-25-7737</t>
  </si>
  <si>
    <t>0225-25-7738</t>
  </si>
  <si>
    <t>0410210587</t>
  </si>
  <si>
    <t>ツムギ</t>
  </si>
  <si>
    <t>石巻市須江字中埣145-1</t>
  </si>
  <si>
    <t>株式会社アップルファーム</t>
  </si>
  <si>
    <t>ｶﾌﾞｼｷｶｲｼｬｱｯﾌﾟﾙﾌｧｰﾑ</t>
  </si>
  <si>
    <t>カブシキカイシャアップルファーム</t>
  </si>
  <si>
    <t>9840031</t>
  </si>
  <si>
    <t>984</t>
  </si>
  <si>
    <t>0031</t>
  </si>
  <si>
    <t>宮城県仙台市若林区六丁目字南97-3</t>
  </si>
  <si>
    <t>仙台市若林区六丁目字南97-3</t>
  </si>
  <si>
    <t>022-390-1101</t>
  </si>
  <si>
    <t>022-390-1102</t>
  </si>
  <si>
    <t>渡辺　哲也</t>
  </si>
  <si>
    <t>あっぷるぷらす</t>
  </si>
  <si>
    <t>ｱｯﾌﾟﾙﾌﾟﾗｽ</t>
  </si>
  <si>
    <t>9860813</t>
  </si>
  <si>
    <t>宮城県石巻市駅前北通り2丁目12-17</t>
  </si>
  <si>
    <t>0410210595</t>
  </si>
  <si>
    <t>アップルプラス</t>
  </si>
  <si>
    <t>0813</t>
  </si>
  <si>
    <t>石巻市駅前北通り2丁目12-17</t>
  </si>
  <si>
    <t>石巻メンテナンスセンター</t>
  </si>
  <si>
    <t>ｲｼﾉﾏｷﾒﾝﾃﾅﾝｽｾﾝﾀｰ</t>
  </si>
  <si>
    <t>9860011</t>
  </si>
  <si>
    <t>宮城県石巻市湊字鳥井崎１－１</t>
  </si>
  <si>
    <t>0225-24-6731</t>
  </si>
  <si>
    <t>0225-24-6732</t>
  </si>
  <si>
    <t>0410210603</t>
  </si>
  <si>
    <t>イシノマキメンテナンスセンター</t>
  </si>
  <si>
    <t>0011</t>
  </si>
  <si>
    <t>石巻市湊字鳥井崎１－１</t>
  </si>
  <si>
    <t>ｼｬｶｲﾌｸｼﾎｳｼﾞﾝｲｼﾉﾏｷｼｮｳｼﾝｶｲ</t>
  </si>
  <si>
    <t>シャカイフクシホウジンイシノマキショウシンカイ</t>
  </si>
  <si>
    <t>てのひら</t>
  </si>
  <si>
    <t>ﾃﾉﾋﾗ</t>
  </si>
  <si>
    <t>宮城県石巻市蛇田字小斉２１－１</t>
  </si>
  <si>
    <t>090-7797-822</t>
  </si>
  <si>
    <t>0410210611</t>
  </si>
  <si>
    <t>テノヒラ</t>
  </si>
  <si>
    <t>石巻市蛇田字小斉２１－１</t>
  </si>
  <si>
    <t>一般社団法人震災こころのケア・ネットワークみやぎ</t>
  </si>
  <si>
    <t>ｲｯﾊﾟﾝｼｬﾀﾞﾝﾎｳｼﾞﾝｼﾝｻｲｺｺﾛﾉｹｱﾃﾝﾈｯﾄﾜｰｸﾐﾔｷﾞ</t>
  </si>
  <si>
    <t>イッパンシャダンホウジンシンサイココロノケアテンネットワークミヤギ</t>
  </si>
  <si>
    <t>宮城県石巻市鋳銭場３番地１９号　秋田屋ビル１階</t>
  </si>
  <si>
    <t>石巻市鋳銭場３番地１９号　秋田屋ビル１階</t>
  </si>
  <si>
    <t>0225942966</t>
  </si>
  <si>
    <t>0225209021</t>
  </si>
  <si>
    <t>原　敬造</t>
  </si>
  <si>
    <t>自立生活援助センターからころ</t>
  </si>
  <si>
    <t>ｼﾞﾘﾂｾｲｶﾂｴﾝｼﾞｮｾﾝﾀｰｶﾗｺﾛ</t>
  </si>
  <si>
    <t>0410210645</t>
  </si>
  <si>
    <t>自立生活援助</t>
  </si>
  <si>
    <t>ジリツセイカツエンジョセンターカラコロ</t>
  </si>
  <si>
    <t>ぷりけあ株式会社</t>
  </si>
  <si>
    <t>ﾌﾟﾘｹｱｶﾌﾞｼｷｶﾞｲｼｬ</t>
  </si>
  <si>
    <t>プリケアカブシキガイシャ</t>
  </si>
  <si>
    <t>宮城県石巻市蛇田字南久林14-3ユニバーサルⅠ-102</t>
  </si>
  <si>
    <t>石巻市蛇田字南久林14-3ユニバーサルⅠ-102</t>
  </si>
  <si>
    <t>0225-98-6491</t>
  </si>
  <si>
    <t>渡部　あかね</t>
  </si>
  <si>
    <t>ぷりけあデイサービス</t>
  </si>
  <si>
    <t>ﾌﾟﾘｹｱﾃﾞｲｻｰﾋﾞｽ</t>
  </si>
  <si>
    <t>宮城県石巻市駅前北通り1-14-29ダルセーニョ壱番館2階</t>
  </si>
  <si>
    <t>0410210652</t>
  </si>
  <si>
    <t>プリケアデイサービス</t>
  </si>
  <si>
    <t>石巻市駅前北通り1-14-29ダルセーニョ壱番館2階</t>
  </si>
  <si>
    <t>社会福祉法人夢みの里</t>
  </si>
  <si>
    <t>ｼｬｶｲﾌｸｼﾎｳｼﾞﾝﾕﾒﾐﾉｻﾄ</t>
  </si>
  <si>
    <t>シャカイフクシホウジンユメミノサト</t>
  </si>
  <si>
    <t>9860803</t>
  </si>
  <si>
    <t>0803</t>
  </si>
  <si>
    <t>宮城県石巻市水押２丁目１－３６</t>
  </si>
  <si>
    <t>石巻市水押２丁目１－３６</t>
  </si>
  <si>
    <t>09028828688</t>
  </si>
  <si>
    <t>0225984005</t>
  </si>
  <si>
    <t>短期入所事業所あじさい館</t>
  </si>
  <si>
    <t>ﾀﾝｷﾆｭｳｼｮｼﾞｷﾞｮｳｼｮｱｼﾞｻｲｶﾝ</t>
  </si>
  <si>
    <t>0410210660</t>
  </si>
  <si>
    <t>タンキニュウショジギョウショアジサイカン</t>
  </si>
  <si>
    <t>株式会社ラシエル</t>
  </si>
  <si>
    <t>ｶﾌﾞｼｷｶｲｼｬﾗｼｴﾙ</t>
  </si>
  <si>
    <t>カブシキカイシャラシエル</t>
  </si>
  <si>
    <t>宮城県石巻市穀町１０番４５号</t>
  </si>
  <si>
    <t>石巻市穀町１０番４５号</t>
  </si>
  <si>
    <t>0225-25-6530</t>
  </si>
  <si>
    <t>0225-25-6351</t>
  </si>
  <si>
    <t>石野　政道</t>
  </si>
  <si>
    <t>グループホームRASIEL石巻</t>
  </si>
  <si>
    <t>ｸﾞﾙｰﾌﾟﾎｰﾑﾗｼｴﾙｲｼﾉﾏｷ</t>
  </si>
  <si>
    <t>0225-25-6531</t>
  </si>
  <si>
    <t>0410210678</t>
  </si>
  <si>
    <t>グループホームラシエルイシノマキ</t>
  </si>
  <si>
    <t>社会福祉法人あしたば福祉会</t>
  </si>
  <si>
    <t>ｼｬｶｲﾌｸｼﾎｳｼﾞﾝ ｱｼﾀﾊﾞﾌｸｼｶｲｶｲ</t>
  </si>
  <si>
    <t>シャカイフクシホウジン　アシタバフクシカイカイ</t>
  </si>
  <si>
    <t>9850075</t>
  </si>
  <si>
    <t>宮城県塩竈市今宮町１０番２０号</t>
  </si>
  <si>
    <t>塩竈市今宮町１０番２０号</t>
  </si>
  <si>
    <t>022-361-9981</t>
  </si>
  <si>
    <t>022-361-9982</t>
  </si>
  <si>
    <t>仙石　久芳</t>
  </si>
  <si>
    <t>あすなろ</t>
  </si>
  <si>
    <t>ｱｽﾅﾛ</t>
  </si>
  <si>
    <t>塩竈市</t>
  </si>
  <si>
    <t>宮城県塩竈市今宮町10番20号</t>
  </si>
  <si>
    <t>0410300016</t>
  </si>
  <si>
    <t>生活介護事業あすなろ</t>
  </si>
  <si>
    <t>ｾｲｶﾂｶｲｺﾞｼﾞｷﾞｮｳｱｽﾅﾛ</t>
  </si>
  <si>
    <t>セイカツカイゴジギョウアスナロ</t>
  </si>
  <si>
    <t>塩竈市今宮町10番20号</t>
  </si>
  <si>
    <t>あすなろショートステイ</t>
  </si>
  <si>
    <t>ｱｽﾅﾛｼｮｰﾄｽﾃｲ</t>
  </si>
  <si>
    <t>アスナロショートステイ</t>
  </si>
  <si>
    <t>9850063</t>
  </si>
  <si>
    <t>0063</t>
  </si>
  <si>
    <t>宮城県塩竈市栄町7-13</t>
  </si>
  <si>
    <t>塩竈市栄町7-13</t>
  </si>
  <si>
    <t>022-367-3234</t>
  </si>
  <si>
    <t>社会福祉法人宮城県障がい者福祉協会</t>
  </si>
  <si>
    <t>ｼｬｶｲﾌｸｼﾎｳｼﾞﾝﾐﾔｷﾞｹﾝｼｮｳｶﾞｲｼｬﾌｸｼｷｮｳｶｲ</t>
  </si>
  <si>
    <t>シャカイフクシホウジンミヤギケンショウガイシャフクシキョウカイ</t>
  </si>
  <si>
    <t>9830836</t>
  </si>
  <si>
    <t>0836</t>
  </si>
  <si>
    <t>宮城県仙台市宮城野区幸町４丁目６番２号</t>
  </si>
  <si>
    <t>仙台市宮城野区幸町４丁目６番２号</t>
  </si>
  <si>
    <t>022-291-1522</t>
  </si>
  <si>
    <t>022-291-1588</t>
  </si>
  <si>
    <t>森正義</t>
  </si>
  <si>
    <t>杏友園</t>
  </si>
  <si>
    <t>ｷｮｳﾕｳｴﾝ</t>
  </si>
  <si>
    <t>9850022</t>
  </si>
  <si>
    <t>宮城県塩竈市新富町14-10</t>
  </si>
  <si>
    <t>022-361-6815</t>
  </si>
  <si>
    <t>022-361-6817</t>
  </si>
  <si>
    <t>0410300024</t>
  </si>
  <si>
    <t>ｷﾖｳﾕｳｴﾝ</t>
  </si>
  <si>
    <t>キヨウユウエン</t>
  </si>
  <si>
    <t>0022</t>
  </si>
  <si>
    <t>塩竈市新富町14-10</t>
  </si>
  <si>
    <t>施設入所支援（定員41人～60人）</t>
    <phoneticPr fontId="39"/>
  </si>
  <si>
    <t>特定非営利活動法人まごころサービス塩竈センター</t>
  </si>
  <si>
    <t>ﾄｸﾃｲﾋｴｲﾘｶﾂﾄﾞｳﾎｳｼﾞﾝﾏｺﾞｺﾛｻｰﾋﾞｽｼｵｶﾞﾏｾﾝﾀｰ</t>
  </si>
  <si>
    <t>トクテイヒエイリカツドウホウジンマゴコロサービスシオガマセンター</t>
  </si>
  <si>
    <t>9850043</t>
  </si>
  <si>
    <t>0043</t>
  </si>
  <si>
    <t>宮城県塩竈市袖野田町３９番２号</t>
  </si>
  <si>
    <t>塩竈市袖野田町３９番２号</t>
  </si>
  <si>
    <t>022-362-2030</t>
  </si>
  <si>
    <t>022-362-3303</t>
  </si>
  <si>
    <t>坂井正義</t>
  </si>
  <si>
    <t>まごころ塩釜</t>
  </si>
  <si>
    <t>ﾏｺﾞｺﾛｼｵｶﾞﾏ</t>
  </si>
  <si>
    <t>0410300057</t>
  </si>
  <si>
    <t>マゴコロシオガマ</t>
  </si>
  <si>
    <t>社会福祉法人　塩釜市社会福祉協議会</t>
  </si>
  <si>
    <t>ｼｬｶｲﾌｸｼﾎｳｼﾞﾝ  ｼｵｶﾞﾏｼｼｬｶｲﾌｸｼｷｮｳｷﾞｶｲ</t>
  </si>
  <si>
    <t>シャカイフクシホウジン　　シオガマシシャカイフクシキョウギカイ</t>
  </si>
  <si>
    <t>9850003</t>
  </si>
  <si>
    <t>0003</t>
  </si>
  <si>
    <t>宮城県塩竈市北浜四丁目6番52号　塩釜市市民センター内</t>
  </si>
  <si>
    <t>塩竈市北浜四丁目6番52号　塩釜市市民センター内</t>
  </si>
  <si>
    <t>022-364-1213</t>
  </si>
  <si>
    <t>022-364-6482</t>
  </si>
  <si>
    <t>東海林量雲</t>
  </si>
  <si>
    <t>塩釜市社会福祉協議会ホームヘルパーステーション</t>
  </si>
  <si>
    <t>ｼｵｶﾞﾏｼｼｬｶｲﾌｸｼｷｮｳｷﾞｶｲﾎｰﾑﾍﾙﾊﾟｰｽﾃｰｼｮﾝ</t>
  </si>
  <si>
    <t>宮城県塩竈市北浜四丁目3番12号</t>
  </si>
  <si>
    <t>022-364-3535</t>
  </si>
  <si>
    <t>022-354-3666</t>
  </si>
  <si>
    <t>0410300081</t>
  </si>
  <si>
    <t>シオガマシシャカイフクシキョウギカイホームヘルパーステーション</t>
  </si>
  <si>
    <t>塩竈市北浜四丁目3番12号</t>
  </si>
  <si>
    <t>022-364-3666</t>
  </si>
  <si>
    <t>アースサポート塩釜</t>
  </si>
  <si>
    <t>ｱｰｽｻﾎﾟｰﾄｼｵｶﾞﾏ</t>
  </si>
  <si>
    <t>9850026</t>
  </si>
  <si>
    <t>宮城県塩竈市旭町１８－１３</t>
  </si>
  <si>
    <t>022-362-9611</t>
  </si>
  <si>
    <t>022-362-9610</t>
  </si>
  <si>
    <t>0410300107</t>
  </si>
  <si>
    <t>アースサポートシオガマ</t>
  </si>
  <si>
    <t>0026</t>
  </si>
  <si>
    <t>塩竈市旭町１８－１３</t>
  </si>
  <si>
    <t>公益財団法人　宮城厚生協会</t>
  </si>
  <si>
    <t>ｺｳｴｷｻﾞｲﾀﾞﾝﾎｳｼﾞﾝ ﾐﾔｷﾞｺｳｾｲｷｮｳｶｲ</t>
  </si>
  <si>
    <t>コウエキザイダンホウジン　ミヤギコウセイキョウカイ</t>
  </si>
  <si>
    <t>9850835</t>
  </si>
  <si>
    <t>0835</t>
  </si>
  <si>
    <t>宮城県多賀城市下馬２丁目１３－７</t>
  </si>
  <si>
    <t>多賀城市下馬２丁目１３－７</t>
  </si>
  <si>
    <t>022-361-1113</t>
  </si>
  <si>
    <t>022-361-1124</t>
  </si>
  <si>
    <t>内藤　孝</t>
  </si>
  <si>
    <t>公益財団法人宮城厚生協会ケアステーションしおかぜ　介護</t>
  </si>
  <si>
    <t>ｺｳｴｷｻﾞｲﾀﾞﾝﾎｳｼﾞﾝﾐﾔｷﾞｺｳｾｲｷｮｳｶｲｹｱｽﾃｰｼｮﾝｼｵｶｾﾞ ｶｲｺﾞ</t>
  </si>
  <si>
    <t>9850085</t>
  </si>
  <si>
    <t>宮城県塩竈市庚塚１－３</t>
  </si>
  <si>
    <t>022-366-5511</t>
  </si>
  <si>
    <t>022-366-5674</t>
  </si>
  <si>
    <t>0410300115</t>
  </si>
  <si>
    <t>コウエキザイダンホウジンミヤギコウセイキョウカイケアステーションシオカゼ　カイゴ</t>
  </si>
  <si>
    <t>0085</t>
  </si>
  <si>
    <t>塩竈市庚塚１－３</t>
  </si>
  <si>
    <t>ニチイケアセンター栄</t>
  </si>
  <si>
    <t>ﾆﾁｲｹｱｾﾝﾀｰｻｶｴ</t>
  </si>
  <si>
    <t>宮城県塩竈市栄町8番4号</t>
  </si>
  <si>
    <t>022-361-3701</t>
  </si>
  <si>
    <t>022-361-4465</t>
  </si>
  <si>
    <t>0410300164</t>
  </si>
  <si>
    <t>ニチイケアセンターサカエ</t>
  </si>
  <si>
    <t>塩竈市栄町8番4号</t>
  </si>
  <si>
    <t>セントケア塩釜</t>
  </si>
  <si>
    <t>ｾﾝﾄｹｱｼｵｶﾞﾏ</t>
  </si>
  <si>
    <t>9850035</t>
  </si>
  <si>
    <t>宮城県塩竈市野田１９番３号</t>
  </si>
  <si>
    <t>022-361-7350</t>
  </si>
  <si>
    <t>022-361-7351</t>
  </si>
  <si>
    <t>0410300172</t>
  </si>
  <si>
    <t>セントケアシオガマ</t>
  </si>
  <si>
    <t>0035</t>
  </si>
  <si>
    <t>塩竈市野田１９番３号</t>
  </si>
  <si>
    <t>社会福祉法人　嶋福祉会</t>
  </si>
  <si>
    <t>ｼｬｶｲﾌｸｼﾎｳｼﾞﾝ ｼﾏﾌｸｼｶｲ</t>
  </si>
  <si>
    <t>シャカイフクシホウジン　シマフクシカイ</t>
  </si>
  <si>
    <t>9850005</t>
  </si>
  <si>
    <t>0005</t>
  </si>
  <si>
    <t>宮城県塩竈市杉の入４丁目３番１７号</t>
  </si>
  <si>
    <t>塩竈市杉の入４丁目３番１７号</t>
  </si>
  <si>
    <t>022-361-3318</t>
  </si>
  <si>
    <t>022-361-0332</t>
  </si>
  <si>
    <t>岡田昌成</t>
  </si>
  <si>
    <t>さくら学園</t>
  </si>
  <si>
    <t>ｻｸﾗｶﾞｸｴﾝ</t>
  </si>
  <si>
    <t>宮城県塩竈市杉の入4-3-8</t>
  </si>
  <si>
    <t>022-361-0331</t>
  </si>
  <si>
    <t>0410300180</t>
  </si>
  <si>
    <t>サクラガクエン</t>
  </si>
  <si>
    <t>塩竈市杉の入4-3-8</t>
  </si>
  <si>
    <t>特定非営利活動法人利府の杜</t>
  </si>
  <si>
    <t>ﾄｸﾃｲﾋｴｲﾘｶﾂﾄﾞｳﾎｳｼﾞﾝﾘﾌﾉﾓﾘ</t>
  </si>
  <si>
    <t>トクテイヒエイリカツドウホウジンリフノモリ</t>
  </si>
  <si>
    <t>9850004</t>
  </si>
  <si>
    <t>0004</t>
  </si>
  <si>
    <t>宮城県塩竈市藤倉三丁目２番６号</t>
  </si>
  <si>
    <t>塩竈市藤倉三丁目２番６号</t>
  </si>
  <si>
    <t>022-362-7682</t>
  </si>
  <si>
    <t>理事</t>
  </si>
  <si>
    <t>野呂　友紀</t>
  </si>
  <si>
    <t>ワカメの里</t>
  </si>
  <si>
    <t>ﾜｶﾒﾉｻﾄ</t>
  </si>
  <si>
    <t>9810101</t>
  </si>
  <si>
    <t>宮城郡利府町</t>
  </si>
  <si>
    <t>宮城県宮城郡利府町赤沼字須賀１１６番地</t>
  </si>
  <si>
    <t>022-354-1025</t>
  </si>
  <si>
    <t>0410300222</t>
  </si>
  <si>
    <t>ワカメノサト</t>
  </si>
  <si>
    <t>981</t>
  </si>
  <si>
    <t>0101</t>
  </si>
  <si>
    <t>宮城郡利府町赤沼字須賀１１６番地</t>
  </si>
  <si>
    <t>医療法人菅野愛生会</t>
  </si>
  <si>
    <t>ｲﾘｮｳﾎｳｼﾞﾝｶﾝﾉｱｲｾｲｶｲ</t>
  </si>
  <si>
    <t>イリョウホウジンカンノアイセイカイ</t>
  </si>
  <si>
    <t>9850045</t>
  </si>
  <si>
    <t>0045</t>
  </si>
  <si>
    <t>宮城県塩竈市西玉川町１番１６号</t>
  </si>
  <si>
    <t>塩竈市西玉川町１番１６号</t>
  </si>
  <si>
    <t>022-362-5555</t>
  </si>
  <si>
    <t>022-366-6243</t>
  </si>
  <si>
    <t>菅野喜與</t>
  </si>
  <si>
    <t>メープルガーデン</t>
  </si>
  <si>
    <t>ﾒｰﾌﾟﾙｶﾞｰﾃﾞﾝ</t>
  </si>
  <si>
    <t>宮城県塩竈市西玉川町８番６号</t>
  </si>
  <si>
    <t>022-762-5037</t>
  </si>
  <si>
    <t>022-762-5038</t>
  </si>
  <si>
    <t>0410300230</t>
  </si>
  <si>
    <t>塩竈市西玉川町８番６号</t>
  </si>
  <si>
    <t>株式会社MKアシスト</t>
  </si>
  <si>
    <t>ｶﾌﾞｼｷｶﾞｲｼｬｴﾑｹｰｱｼｽﾄ</t>
  </si>
  <si>
    <t>カブシキガイシャエムケーアシスト</t>
  </si>
  <si>
    <t>9850001</t>
  </si>
  <si>
    <t>0001</t>
  </si>
  <si>
    <t>宮城県塩竈市新浜町1丁目27番16号</t>
  </si>
  <si>
    <t>塩竈市新浜町1丁目27番16号</t>
  </si>
  <si>
    <t>022-362-9641</t>
  </si>
  <si>
    <t>022-215-5377</t>
  </si>
  <si>
    <t>松原　茂</t>
  </si>
  <si>
    <t>0410300289</t>
  </si>
  <si>
    <t>愛さんさん塩竈事業所</t>
  </si>
  <si>
    <t>ｱｲｻﾝｻﾝｼｵｶﾞﾏｼﾞｷﾞｮｳｼｮ</t>
  </si>
  <si>
    <t>宮城県塩竈市本町12-5</t>
  </si>
  <si>
    <t>0410300305</t>
  </si>
  <si>
    <t>アイサンサンシオガマジギョウショ</t>
  </si>
  <si>
    <t>塩竈市本町12-5</t>
  </si>
  <si>
    <t>愛さんさん訪問介護（障）塩釜</t>
  </si>
  <si>
    <t>ｱｲｻﾝｻﾝﾎｳﾓﾝｶｲｺﾞ(ｻﾜ)ｼｵｶﾞﾏ</t>
  </si>
  <si>
    <t>0410300321</t>
  </si>
  <si>
    <t>アイサンサンホウモンカイゴ（サワ）シオガマ</t>
  </si>
  <si>
    <t>合同会社フルール</t>
  </si>
  <si>
    <t>ｺﾞｳﾄﾞｳｶﾞｲｼｬﾌﾙｰﾙ</t>
  </si>
  <si>
    <t>ゴウドウガイシャフルール</t>
  </si>
  <si>
    <t>9850822</t>
  </si>
  <si>
    <t>宮城県宮城郡七ケ浜町汐見台南一丁目２６番地の２</t>
  </si>
  <si>
    <t>宮城郡七ケ浜町汐見台南一丁目２６番地の２</t>
  </si>
  <si>
    <t>022-357-5715</t>
  </si>
  <si>
    <t>佐藤由美子</t>
  </si>
  <si>
    <t>フルール介護ステーション</t>
  </si>
  <si>
    <t>ﾌﾙｰﾙｶｲｺﾞｽﾃｰｼｮﾝ</t>
  </si>
  <si>
    <t>9850013</t>
  </si>
  <si>
    <t>宮城県塩竈市牛生町９－２１</t>
  </si>
  <si>
    <t>0410300339</t>
  </si>
  <si>
    <t>フルールカイゴステーション</t>
  </si>
  <si>
    <t>塩竈市牛生町９－２１</t>
  </si>
  <si>
    <t>022-767-8107</t>
  </si>
  <si>
    <t>社会福祉法人やまとみらい福祉会</t>
  </si>
  <si>
    <t>ｼｬｶｲﾌｸｼﾎｳｼﾞﾝﾔﾏﾄﾐﾗｲﾌｸｼｶｲ</t>
  </si>
  <si>
    <t>シャカイフクシホウジンヤマトミライフクシカイ</t>
  </si>
  <si>
    <t>9813121</t>
  </si>
  <si>
    <t>3121</t>
  </si>
  <si>
    <t>宮城県仙台市泉区上谷刈字向原3番地の30</t>
  </si>
  <si>
    <t>仙台市泉区上谷刈字向原3番地の30</t>
  </si>
  <si>
    <t>022-772-3073</t>
  </si>
  <si>
    <t>022-772-3071</t>
  </si>
  <si>
    <t>早坂了悦</t>
  </si>
  <si>
    <t>ホームヘルパーステーション東雲</t>
  </si>
  <si>
    <t>ﾎｰﾑﾍﾙﾊﾟｰｽﾃｰｼｮﾝｼﾉﾉﾒ</t>
  </si>
  <si>
    <t>宮城県塩竈市新浜町2丁目2-43</t>
  </si>
  <si>
    <t>022-361-8777</t>
  </si>
  <si>
    <t>022-361-8766</t>
  </si>
  <si>
    <t>0410300347</t>
  </si>
  <si>
    <t>ホームヘルパーステーションシノノメ</t>
  </si>
  <si>
    <t>塩竈市新浜町2丁目2-43</t>
  </si>
  <si>
    <t>有限会社大裕</t>
  </si>
  <si>
    <t>ﾕｳｹﾞﾝｶｲｼｬﾀﾞｲﾕｳ</t>
  </si>
  <si>
    <t>ユウゲンカイシャダイユウ</t>
  </si>
  <si>
    <t>0380004</t>
  </si>
  <si>
    <t>青森県青森市富田一丁目１７番６号</t>
  </si>
  <si>
    <t>017-752-6566</t>
  </si>
  <si>
    <t>017-752-6597</t>
  </si>
  <si>
    <t>奈良岡　大輔</t>
  </si>
  <si>
    <t>チョコしおがま</t>
  </si>
  <si>
    <t>ﾁｮｺｼｵｶﾞﾏ</t>
  </si>
  <si>
    <t>9850061</t>
  </si>
  <si>
    <t>宮城県塩竈市清水沢四丁目１５番１</t>
  </si>
  <si>
    <t>022-290-5452</t>
  </si>
  <si>
    <t>022-290-5243</t>
  </si>
  <si>
    <t>0410300354</t>
  </si>
  <si>
    <t>チョコシオガマ</t>
  </si>
  <si>
    <t>0061</t>
  </si>
  <si>
    <t>塩竈市清水沢四丁目１５番１</t>
  </si>
  <si>
    <t>一般社団法人ハッピーキャンパー</t>
  </si>
  <si>
    <t>ｲｯﾊﾟﾝｼｬﾀﾞﾝﾎｳｼﾞﾝﾊｯﾋﾟｰｷｬﾝﾊﾟｰ</t>
  </si>
  <si>
    <t>イッパンシャダンホウジンハッピーキャンパー</t>
  </si>
  <si>
    <t>9850861</t>
  </si>
  <si>
    <t>宮城県多賀城市浮島字高原181番地2</t>
  </si>
  <si>
    <t>多賀城市浮島字高原181番地2</t>
  </si>
  <si>
    <t>090-2978-049</t>
  </si>
  <si>
    <t>吉田　英士</t>
  </si>
  <si>
    <t>ワークスタイル　にこ</t>
  </si>
  <si>
    <t>ﾜｰｸｽﾀｲﾙ ﾆｺ</t>
  </si>
  <si>
    <t>宮城県塩竈市新浜町二丁目22番3号</t>
  </si>
  <si>
    <t>022-352-1424</t>
  </si>
  <si>
    <t>022-352-3893</t>
  </si>
  <si>
    <t>0410300370</t>
  </si>
  <si>
    <t>ワークスタイル　ニコ</t>
  </si>
  <si>
    <t>塩竈市新浜町二丁目22番3号</t>
  </si>
  <si>
    <t>愛さんさん　ファーム</t>
  </si>
  <si>
    <t>ｱｲｻﾝｻﾝ ﾌｧｰﾑ</t>
  </si>
  <si>
    <t>宮城県塩竈市本町12-6</t>
  </si>
  <si>
    <t>0410300388</t>
  </si>
  <si>
    <t>アイサンサン　ファーム</t>
  </si>
  <si>
    <t>塩竈市本町12-6</t>
  </si>
  <si>
    <t>株式会社メディカル・サイドポート</t>
  </si>
  <si>
    <t>ｶﾌﾞｼｷガイシャメデカルサイドポｰト</t>
  </si>
  <si>
    <t>カブシキガイシャメデカルサイドポート</t>
  </si>
  <si>
    <t>9850042</t>
  </si>
  <si>
    <t>宮城県塩竈市玉川３丁目８番６号</t>
  </si>
  <si>
    <t>塩竈市玉川３丁目８番６号</t>
  </si>
  <si>
    <t>022-355-5530</t>
  </si>
  <si>
    <t>大友明美</t>
  </si>
  <si>
    <t>にじいろ居宅介護</t>
  </si>
  <si>
    <t>ﾆｼﾞｲﾛｷｮﾀｸｶｲｺﾞ</t>
  </si>
  <si>
    <t>0410300396</t>
  </si>
  <si>
    <t>ニジイロキョタクカイゴ</t>
  </si>
  <si>
    <t>社会福祉法人キングス・ガーデン宮城</t>
  </si>
  <si>
    <t>ｼｬｶｲﾌｸｼﾎｳｼﾞﾝ ｷﾝｸﾞｽ･ｶﾞｰﾃﾞﾝﾐﾔｷﾞ</t>
  </si>
  <si>
    <t>シャカイフクシホウジン　キングス・ガーデンミヤギ</t>
  </si>
  <si>
    <t>9880203</t>
  </si>
  <si>
    <t>988</t>
  </si>
  <si>
    <t>0203</t>
  </si>
  <si>
    <t>宮城県気仙沼市岩月星谷６４番の３</t>
  </si>
  <si>
    <t>気仙沼市岩月星谷６４番の３</t>
  </si>
  <si>
    <t>0226-26-1111</t>
  </si>
  <si>
    <t>0226-26-1135</t>
  </si>
  <si>
    <t>佐藤　由美子</t>
  </si>
  <si>
    <t>幸町ブランチ</t>
  </si>
  <si>
    <t>ｻｲﾜｲﾁｮｳﾌﾞﾗﾝﾁ</t>
  </si>
  <si>
    <t>9880153</t>
  </si>
  <si>
    <t>気仙沼市</t>
  </si>
  <si>
    <t>宮城県気仙沼市松崎面瀬17-1</t>
  </si>
  <si>
    <t>0226-23-2535</t>
  </si>
  <si>
    <t>0410500045</t>
  </si>
  <si>
    <t>サイワイチョウブランチ</t>
  </si>
  <si>
    <t>0153</t>
  </si>
  <si>
    <t>気仙沼市松崎面瀬17-1</t>
  </si>
  <si>
    <t>社会福祉法人洗心会</t>
  </si>
  <si>
    <t>ｼｬｶｲﾌｸｼﾎｳｼﾞﾝ ｾﾝｼﾝｶｲ</t>
  </si>
  <si>
    <t>シャカイフクシホウジン　センシンカイ</t>
  </si>
  <si>
    <t>9880524</t>
  </si>
  <si>
    <t>0524</t>
  </si>
  <si>
    <t>宮城県気仙沼市唐桑町只越３６６番地５</t>
  </si>
  <si>
    <t>気仙沼市唐桑町只越３６６番地５</t>
  </si>
  <si>
    <t>0226-32-3055</t>
  </si>
  <si>
    <t>0226-32-3057</t>
  </si>
  <si>
    <t>馬場　康彦</t>
  </si>
  <si>
    <t>高松園</t>
  </si>
  <si>
    <t>ﾀｶﾏﾂｴﾝ</t>
  </si>
  <si>
    <t>9880581</t>
  </si>
  <si>
    <t>宮城県気仙沼市唐桑町浦195</t>
  </si>
  <si>
    <t>0226-32-4143</t>
  </si>
  <si>
    <t>0226-32-4139</t>
  </si>
  <si>
    <t>0410500052</t>
  </si>
  <si>
    <t>タカマツエン</t>
  </si>
  <si>
    <t>0581</t>
  </si>
  <si>
    <t>気仙沼市唐桑町浦195</t>
  </si>
  <si>
    <t>宮城県気仙沼市唐桑町字浦195</t>
  </si>
  <si>
    <t>気仙沼市唐桑町字浦195</t>
  </si>
  <si>
    <t>第二高松園</t>
  </si>
  <si>
    <t>ﾀﾞｲ2ﾀｶﾏﾂｴﾝ</t>
  </si>
  <si>
    <t>宮城県気仙沼市唐桑町只越366-5</t>
  </si>
  <si>
    <t>0410500060</t>
  </si>
  <si>
    <t>ダイ２タカマツエン</t>
  </si>
  <si>
    <t>気仙沼市唐桑町只越366-5</t>
  </si>
  <si>
    <t>宮城県気仙沼市唐桑町字只越366-5</t>
  </si>
  <si>
    <t>気仙沼市唐桑町字只越366-5</t>
  </si>
  <si>
    <t>夢の森</t>
  </si>
  <si>
    <t>ﾕﾒﾉﾓﾘ</t>
  </si>
  <si>
    <t>9880174</t>
  </si>
  <si>
    <t>宮城県気仙沼市赤岩大滝2-1</t>
  </si>
  <si>
    <t>0226-25-3445</t>
  </si>
  <si>
    <t>0410500078</t>
  </si>
  <si>
    <t>ユメノモリ</t>
  </si>
  <si>
    <t>0174</t>
  </si>
  <si>
    <t>気仙沼市赤岩大滝2-1</t>
  </si>
  <si>
    <t>社会福祉法人憲心会</t>
  </si>
  <si>
    <t>ｼｬｶｲﾌｸｼﾎｳｼﾞﾝｹﾝｼﾝｶｲ</t>
  </si>
  <si>
    <t>シャカイフクシホウジンケンシンカイ</t>
  </si>
  <si>
    <t>宮城県気仙沼市唐桑町只越３４６番１７</t>
  </si>
  <si>
    <t>気仙沼市唐桑町只越３４６番１７</t>
  </si>
  <si>
    <t>0226-31-2131</t>
  </si>
  <si>
    <t>0226-31-2132</t>
  </si>
  <si>
    <t>小野寺憲</t>
  </si>
  <si>
    <t>障害者支援施設　只越荘</t>
  </si>
  <si>
    <t>ｼｮｳｶﾞｲｼｬｼｴﾝｼｾﾂ ﾀﾀﾞｺｼｿｳ</t>
  </si>
  <si>
    <t>宮城県気仙沼市唐桑町只越346-17</t>
  </si>
  <si>
    <t>0226312131</t>
  </si>
  <si>
    <t>0226312132</t>
  </si>
  <si>
    <t>0410500086</t>
  </si>
  <si>
    <t>ショウガイシャシエンシセツ　タダコシソウ</t>
  </si>
  <si>
    <t>気仙沼市唐桑町只越346-17</t>
  </si>
  <si>
    <t>身体障害者短期入所事業　只越荘　　</t>
  </si>
  <si>
    <t>ｼﾝﾀｲｼｮｳｶﾞｲｼｬﾀﾝｷﾆｭｳｼｮｼﾞｷﾞｮｳ ﾀﾀﾞｺｼｿｳ</t>
  </si>
  <si>
    <t>シンタイショウガイシャタンキニュウショジギョウ　タダコシソウ</t>
  </si>
  <si>
    <t>生活介護事業所只越荘</t>
  </si>
  <si>
    <t>ｾｲｶﾂｶｲｺﾞｼﾞｷﾞｮｳｼｮﾀﾀﾞｺｼｿｳ</t>
  </si>
  <si>
    <t>0410500193</t>
  </si>
  <si>
    <t>セイカツカイゴジギョウショタダコシソウ</t>
  </si>
  <si>
    <t>社会福祉法人気仙沼市社会福祉協議会</t>
  </si>
  <si>
    <t>ｼｬｶｲﾌｸｼﾎｳｼﾞﾝ ｹｾﾝﾇﾏｼｼｬｶｲﾌｸｼｷｮｳｷﾞｶｲ</t>
  </si>
  <si>
    <t>シャカイフクシホウジン　ケセンヌマシシャカイフクシキョウギカイ</t>
  </si>
  <si>
    <t>9880066</t>
  </si>
  <si>
    <t>0066</t>
  </si>
  <si>
    <t>宮城県気仙沼市東新城２丁目１番地２</t>
  </si>
  <si>
    <t>気仙沼市東新城２丁目１番地２</t>
  </si>
  <si>
    <t>0226-22-0709</t>
  </si>
  <si>
    <t>0226-22-4467</t>
  </si>
  <si>
    <t>齊藤　典夫</t>
  </si>
  <si>
    <t>気仙沼市ホームヘルプサービス事業所</t>
  </si>
  <si>
    <t>ｹｾﾝﾇﾏｼﾎｰﾑﾍﾙﾌﾟｻｰﾋﾞｽｼﾞｷﾞｮｳｼｮ</t>
  </si>
  <si>
    <t>9880853</t>
  </si>
  <si>
    <t>宮城県気仙沼市東新城二丁目1番地２</t>
  </si>
  <si>
    <t>0226-23-7117</t>
  </si>
  <si>
    <t>0226-25-3243</t>
  </si>
  <si>
    <t>0410500243</t>
  </si>
  <si>
    <t>ケセンヌマシホームヘルプサービスジギョウショ</t>
  </si>
  <si>
    <t>宮城県気仙沼市松川前１５４－２</t>
  </si>
  <si>
    <t>気仙沼市松川前１５４－２</t>
  </si>
  <si>
    <t>ワークショップひまわり</t>
  </si>
  <si>
    <t>ﾜｰｸｼｮｯﾌﾟﾋﾏﾜﾘ</t>
  </si>
  <si>
    <t>9880171</t>
  </si>
  <si>
    <t>宮城県気仙沼市赤岩牧沢38-3</t>
  </si>
  <si>
    <t>0226-24-8255</t>
  </si>
  <si>
    <t>0410500276</t>
  </si>
  <si>
    <t>ワークショップヒマワリ</t>
  </si>
  <si>
    <t>0171</t>
  </si>
  <si>
    <t>気仙沼市赤岩牧沢38-3</t>
  </si>
  <si>
    <t>ヘルパーステーションもとよし</t>
  </si>
  <si>
    <t>ﾍﾙﾊﾟｰｽﾃｰｼｮﾝﾓﾄﾖｼ</t>
  </si>
  <si>
    <t>9880382</t>
  </si>
  <si>
    <t>宮城県気仙沼市本吉町津谷舘岡51番地6</t>
  </si>
  <si>
    <t>0226-31-1105</t>
  </si>
  <si>
    <t>0226-31-1039</t>
  </si>
  <si>
    <t>0410500284</t>
  </si>
  <si>
    <t>ヘルパーステーションモトヨシ</t>
  </si>
  <si>
    <t>0382</t>
  </si>
  <si>
    <t>気仙沼市本吉町津谷舘岡51番地6</t>
  </si>
  <si>
    <t>気仙沼市松峰園</t>
  </si>
  <si>
    <t>ｹｾﾝﾇﾏｼｼｮｳﾎｳｴﾝ</t>
  </si>
  <si>
    <t>9880141</t>
  </si>
  <si>
    <t>宮城県気仙沼市松崎柳沢216-8</t>
  </si>
  <si>
    <t>0226-23-9922</t>
  </si>
  <si>
    <t>0226-24-4775</t>
  </si>
  <si>
    <t>0410500300</t>
  </si>
  <si>
    <t>ケセンヌマシショウホウエン</t>
  </si>
  <si>
    <t>0141</t>
  </si>
  <si>
    <t>気仙沼市松崎柳沢216-8</t>
  </si>
  <si>
    <t>気仙沼市みのりの園</t>
  </si>
  <si>
    <t>ｹｾﾝﾇﾏｼﾐﾉﾘﾉｿﾉ</t>
  </si>
  <si>
    <t>9880331</t>
  </si>
  <si>
    <t>宮城県気仙沼市本吉町中島358－1</t>
  </si>
  <si>
    <t>0226-42-3730</t>
  </si>
  <si>
    <t>0410500334</t>
  </si>
  <si>
    <t>ケセンヌマシミノリノソノ</t>
  </si>
  <si>
    <t>0331</t>
  </si>
  <si>
    <t>気仙沼市本吉町中島358－1</t>
  </si>
  <si>
    <t>訪問介護ステーションからくわ</t>
  </si>
  <si>
    <t>ﾎｳﾓﾝｶｲｺﾞｽﾃｰｼｮﾝｶﾗｸﾜ</t>
  </si>
  <si>
    <t>9880532</t>
  </si>
  <si>
    <t>宮城県気仙沼市唐桑町石浜２８２－３</t>
  </si>
  <si>
    <t>0226-31-2051</t>
  </si>
  <si>
    <t>0226-31-2052</t>
  </si>
  <si>
    <t>0410500342</t>
  </si>
  <si>
    <t>ホウモンカイゴステーションカラクワ</t>
  </si>
  <si>
    <t>0532</t>
  </si>
  <si>
    <t>気仙沼市唐桑町石浜２８２－３</t>
  </si>
  <si>
    <t>一般社団法人コ・エル</t>
  </si>
  <si>
    <t>ｲｯﾊﾟﾝｼｬﾀﾞﾝﾎｳｼﾞﾝｺ･ｴﾙ</t>
  </si>
  <si>
    <t>イッパンシャダンホウジンコ・エル</t>
  </si>
  <si>
    <t>9880042</t>
  </si>
  <si>
    <t>宮城県気仙沼市本郷１１－１０</t>
  </si>
  <si>
    <t>気仙沼市本郷１１－１０</t>
  </si>
  <si>
    <t>0226-25-9123</t>
  </si>
  <si>
    <t>0226-25-7518</t>
  </si>
  <si>
    <t>小林　明美</t>
  </si>
  <si>
    <t>就労サポートセンターとれいん</t>
  </si>
  <si>
    <t>ｼｭｳﾛｳｻﾎﾟｰﾄｾﾝﾀｰﾄﾚｲﾝ</t>
  </si>
  <si>
    <t>0410500367</t>
  </si>
  <si>
    <t>シュウロウサポートセンタートレイン</t>
  </si>
  <si>
    <t>本郷食堂</t>
  </si>
  <si>
    <t>ﾎﾝｺﾞｳｼｮｸﾄﾞｳ</t>
  </si>
  <si>
    <t>ホンゴウショクドウ</t>
  </si>
  <si>
    <t>就労サポートセンター　とれいんプラス</t>
  </si>
  <si>
    <t>ｼｭｳﾛｳｻﾎﾟｰﾄｾﾝﾀｰ ﾄﾚｲﾝﾌﾟﾗｽ</t>
  </si>
  <si>
    <t>シュウロウサポートセンター　トレインプラス</t>
  </si>
  <si>
    <t>ワークショップふれあい</t>
  </si>
  <si>
    <t>ﾜｰｸｼｮｯﾌﾟﾌﾚｱｲ</t>
  </si>
  <si>
    <t>宮城県気仙沼市唐桑町石浜298-12</t>
  </si>
  <si>
    <t>0226-32-3101</t>
  </si>
  <si>
    <t>0410500375</t>
  </si>
  <si>
    <t>ワークショップフレアイ</t>
  </si>
  <si>
    <t>気仙沼市唐桑町石浜298-12</t>
  </si>
  <si>
    <t>株式会社希望舎</t>
  </si>
  <si>
    <t>ｶﾌﾞｼｷｶﾞｲｼｬｷﾎﾞｳｼｬ</t>
  </si>
  <si>
    <t>カブシキガイシャキボウシャ</t>
  </si>
  <si>
    <t>3710232</t>
  </si>
  <si>
    <t>371</t>
  </si>
  <si>
    <t>0232</t>
  </si>
  <si>
    <t>群馬県富岡市藤木２７６番地１</t>
  </si>
  <si>
    <t>027-225-7997</t>
  </si>
  <si>
    <t>027-225-7996</t>
  </si>
  <si>
    <t>比嘉　正元</t>
  </si>
  <si>
    <t>HOPE　GARDEN　気仙沼</t>
  </si>
  <si>
    <t>ﾎｰﾌﾟｶﾞｰﾃﾞﾝｹｾﾝﾇﾏ</t>
  </si>
  <si>
    <t>9880053</t>
  </si>
  <si>
    <t>宮城県気仙沼市田中前3丁目1番地23</t>
  </si>
  <si>
    <t>0226-25-7679</t>
  </si>
  <si>
    <t>0226-25-7579</t>
  </si>
  <si>
    <t>0410500458</t>
  </si>
  <si>
    <t>ホープガーデンケセンヌマ</t>
  </si>
  <si>
    <t>0053</t>
  </si>
  <si>
    <t>気仙沼市田中前3丁目1番地23</t>
  </si>
  <si>
    <t>特定非営利活動法人セミナーレ</t>
  </si>
  <si>
    <t>ﾄｸﾃｲﾋｴｲﾘｶﾂﾄﾞｳﾎｳｼﾞﾝｾﾐﾅｰﾚ</t>
  </si>
  <si>
    <t>トクテイヒエイリカツドウホウジンセミナーレ</t>
  </si>
  <si>
    <t>9880318</t>
  </si>
  <si>
    <t>0318</t>
  </si>
  <si>
    <t>宮城県気仙沼市本吉町登米沢２４番地１</t>
  </si>
  <si>
    <t>気仙沼市本吉町登米沢２４番地１</t>
  </si>
  <si>
    <t>0226-25-7710</t>
  </si>
  <si>
    <t>佐藤　工</t>
  </si>
  <si>
    <t>短期入所ほっぷ</t>
  </si>
  <si>
    <t>ﾀﾝｷﾆｭｳｼｮﾎｯﾌﾟ</t>
  </si>
  <si>
    <t>宮城県気仙沼市本吉町登米沢１０５－１</t>
  </si>
  <si>
    <t>0410500474</t>
  </si>
  <si>
    <t>指定生活介護すてっぷ</t>
  </si>
  <si>
    <t>ｼﾃｲｾｲｶﾂｶｲｺﾞｽﾃｯﾌﾟ</t>
  </si>
  <si>
    <t>シテイセイカツカイゴステップ</t>
  </si>
  <si>
    <t>宮城県気仙沼市本吉町登米沢２４－１</t>
  </si>
  <si>
    <t>気仙沼市本吉町登米沢２４－１</t>
  </si>
  <si>
    <t>タンキニュウショホップ</t>
  </si>
  <si>
    <t>医療法人くさの実会</t>
  </si>
  <si>
    <t>ｲﾘｮｳﾎｳｼﾞﾝ ｸｻﾉﾐｶｲ</t>
  </si>
  <si>
    <t>イリョウホウジン　クサノミカイ</t>
  </si>
  <si>
    <t>9880813</t>
  </si>
  <si>
    <t>宮城県気仙沼市浪板１４０番地</t>
  </si>
  <si>
    <t>気仙沼市浪板１４０番地</t>
  </si>
  <si>
    <t>0226-22-6920</t>
  </si>
  <si>
    <t>0226-23-1140</t>
  </si>
  <si>
    <t>猪苗代　盛貞</t>
  </si>
  <si>
    <t>老人保健施設　リバーサイド春圃</t>
  </si>
  <si>
    <t>ﾛｳｼﾞﾝﾎｹﾝｼｾﾂ ﾘﾊﾞｰｻｲﾄﾞｼｭﾝﾎﾟ</t>
  </si>
  <si>
    <t>9880076</t>
  </si>
  <si>
    <t>宮城県気仙沼市舘山一丁目1番43号</t>
  </si>
  <si>
    <t>0226-24-1732</t>
  </si>
  <si>
    <t>0226-24-3510</t>
  </si>
  <si>
    <t>0410500540</t>
  </si>
  <si>
    <t>ロウジンホケンシセツ　リバーサイドシュンポ</t>
  </si>
  <si>
    <t>0076</t>
  </si>
  <si>
    <t>気仙沼市舘山一丁目1番43号</t>
  </si>
  <si>
    <t>特定非営利活動法人ネットワークオレンジ</t>
  </si>
  <si>
    <t>ﾄｸﾃｲﾋｴｲﾘｶﾂﾄﾞｳﾎｳｼﾞﾝﾈｯﾄﾜｰｸｵﾚﾝｼﾞ</t>
  </si>
  <si>
    <t>トクテイヒエイリカツドウホウジンネットワークオレンジ</t>
  </si>
  <si>
    <t>9880085</t>
  </si>
  <si>
    <t>宮城県気仙沼市三日町２丁目２番１５号</t>
  </si>
  <si>
    <t>気仙沼市三日町２丁目２番１５号</t>
  </si>
  <si>
    <t>0226-22-6723</t>
  </si>
  <si>
    <t>0226-22-6884</t>
  </si>
  <si>
    <t>小野寺　美厚</t>
  </si>
  <si>
    <t>オレンジフラッグ</t>
  </si>
  <si>
    <t>ｵﾚﾝｼﾞﾌﾗｯｸﾞ</t>
  </si>
  <si>
    <t>宮城県気仙沼市三日町二丁目２番１５号</t>
  </si>
  <si>
    <t>0226-25-7515</t>
  </si>
  <si>
    <t>0226-25-7519</t>
  </si>
  <si>
    <t>0410500565</t>
  </si>
  <si>
    <t>気仙沼市三日町二丁目２番１５号</t>
  </si>
  <si>
    <t>Ｏｒａｎｇｅ　Ｍａｔｅｓ</t>
  </si>
  <si>
    <t>Orange Matesｵﾚﾝｼﾞﾒｲﾂ</t>
  </si>
  <si>
    <t>Ｏｒａｎｇｅ　Ｍａｔｅｓオレンジメイツ</t>
  </si>
  <si>
    <t>気仙沼地域福祉事業所すろーらいふ</t>
  </si>
  <si>
    <t>ｹｾﾝﾇﾏﾁｲｷﾌｸｼｼﾞｷﾞｮｳｼｮｽﾛｰﾗｲﾌ</t>
  </si>
  <si>
    <t>9880867</t>
  </si>
  <si>
    <t>宮城県気仙沼市台２４９番地３</t>
  </si>
  <si>
    <t>0226-25-7281</t>
  </si>
  <si>
    <t>0226-25-7291</t>
  </si>
  <si>
    <t>0410500573</t>
  </si>
  <si>
    <t>ケセンヌマチイキフクシジギョウショスローライフ</t>
  </si>
  <si>
    <t>0867</t>
  </si>
  <si>
    <t>気仙沼市台２４９番地３</t>
  </si>
  <si>
    <t>一般社団法人かもみーる</t>
  </si>
  <si>
    <t>ｲｯﾊﾟﾝｼｬﾀﾞﾝﾎｳｼﾞﾝｶﾓﾐｰﾙ</t>
  </si>
  <si>
    <t>イッパンシャダンホウジンカモミール</t>
  </si>
  <si>
    <t>9880071</t>
  </si>
  <si>
    <t>宮城県気仙沼市新町５番１８号</t>
  </si>
  <si>
    <t>気仙沼市新町５番１８号</t>
  </si>
  <si>
    <t>0226-28-9968</t>
  </si>
  <si>
    <t>小原　美佐子</t>
  </si>
  <si>
    <t>働希舎かもみ～る</t>
  </si>
  <si>
    <t>ﾄﾞｳｷｼｬｶﾓﾐ~ﾙ</t>
  </si>
  <si>
    <t>9880077</t>
  </si>
  <si>
    <t>宮城県気仙沼市古町三丁目３番８号</t>
  </si>
  <si>
    <t>0226-28-9818</t>
  </si>
  <si>
    <t>0410500581</t>
  </si>
  <si>
    <t>ドウキシャカモミ～ル</t>
  </si>
  <si>
    <t>0077</t>
  </si>
  <si>
    <t>気仙沼市古町三丁目３番８号</t>
  </si>
  <si>
    <t>キングスガーデン・ヘルパーステーション</t>
  </si>
  <si>
    <t>ｷﾝｸﾞｽｶﾞｰﾃﾞﾝ･ﾍﾙﾊﾟｰｽﾃｰｼｮﾝ</t>
  </si>
  <si>
    <t>宮城県気仙沼市松崎面瀬１７－１</t>
  </si>
  <si>
    <t>0226-25-7882</t>
  </si>
  <si>
    <t>0410500599</t>
  </si>
  <si>
    <t>気仙沼市松崎面瀬１７－１</t>
  </si>
  <si>
    <t>特定非営利活動法人水梨かふぇ</t>
  </si>
  <si>
    <t>ﾄｸﾃｲﾋｴｲﾘｶﾂﾄﾞｳﾎｳｼﾞﾝﾐｽﾞﾅｼｶﾌｪ</t>
  </si>
  <si>
    <t>トクテイヒエイリカツドウホウジンミズナシカフェ</t>
  </si>
  <si>
    <t>9880169</t>
  </si>
  <si>
    <t>0169</t>
  </si>
  <si>
    <t>宮城県気仙沼市物倉山6番地</t>
  </si>
  <si>
    <t>気仙沼市物倉山6番地</t>
  </si>
  <si>
    <t>0226-37-4585</t>
  </si>
  <si>
    <t>0226-37-4925</t>
  </si>
  <si>
    <t>秋山　順子</t>
  </si>
  <si>
    <t>いっぽ</t>
  </si>
  <si>
    <t>ｲｯﾎﾟ</t>
  </si>
  <si>
    <t>0410500607</t>
  </si>
  <si>
    <t>生活介護　いっぽ</t>
  </si>
  <si>
    <t>ｾｲｶﾂｶｲｺﾞ ｲｯﾎﾟ</t>
  </si>
  <si>
    <t>セイカツカイゴ　イッポ</t>
  </si>
  <si>
    <t>社会福祉法人白石陽光園</t>
  </si>
  <si>
    <t>ｼｬｶｲﾌｸｼﾎｳｼﾞﾝ ｼﾛｲｼﾖｳｺｳｴﾝ</t>
  </si>
  <si>
    <t>シャカイフクシホウジン　シロイシヨウコウエン</t>
  </si>
  <si>
    <t>9890232</t>
  </si>
  <si>
    <t>宮城県白石市福岡長袋字小倉山１４番地の２</t>
  </si>
  <si>
    <t>白石市福岡長袋字小倉山１４番地の２</t>
  </si>
  <si>
    <t>0224-25-9511</t>
  </si>
  <si>
    <t>0224-25-9562</t>
  </si>
  <si>
    <t>保科　惣一郎</t>
  </si>
  <si>
    <t>とも</t>
  </si>
  <si>
    <t>ﾄﾓ</t>
  </si>
  <si>
    <t>白石市</t>
  </si>
  <si>
    <t>宮城県白石市福岡長袋字岩崎８１番地１４</t>
  </si>
  <si>
    <t>0224-24-2608</t>
  </si>
  <si>
    <t>0410600035</t>
  </si>
  <si>
    <t>トモ</t>
  </si>
  <si>
    <t>宮城県白石市福岡長袋（その他）字岩崎81-14</t>
  </si>
  <si>
    <t>白石市福岡長袋（その他）字岩崎81-14</t>
  </si>
  <si>
    <t>0224-29-3037</t>
  </si>
  <si>
    <t>白石市福岡長袋字岩崎８１番地１４</t>
  </si>
  <si>
    <t>白石陽光園</t>
  </si>
  <si>
    <t>ｼﾛｲｼﾖｳｺｳｴﾝ</t>
  </si>
  <si>
    <t>0410600043</t>
  </si>
  <si>
    <t>シロイシヨウコウエン</t>
  </si>
  <si>
    <t>宮城県白石市福岡長袋字小倉山１４－２</t>
  </si>
  <si>
    <t>白石市福岡長袋字小倉山１４－２</t>
  </si>
  <si>
    <t>白石あけぼの園</t>
  </si>
  <si>
    <t>ｼﾛｲｼｱｹﾎﾞﾉｴﾝ</t>
  </si>
  <si>
    <t>9890215</t>
  </si>
  <si>
    <t>宮城県白石市斎川字町尻南1-1</t>
  </si>
  <si>
    <t>0224-25-1107</t>
  </si>
  <si>
    <t>0224-24-3580</t>
  </si>
  <si>
    <t>0410600050</t>
  </si>
  <si>
    <t>シロイシアケボノエン</t>
  </si>
  <si>
    <t>0215</t>
  </si>
  <si>
    <t>白石市斎川字町尻南1-1</t>
  </si>
  <si>
    <t>白石寿光園</t>
  </si>
  <si>
    <t>ｼﾛｲｼｼﾞｭｺｳｴﾝ</t>
  </si>
  <si>
    <t>宮城県白石市福岡長袋字小倉山１１番地の１</t>
  </si>
  <si>
    <t>0224-25-7331</t>
  </si>
  <si>
    <t>0410600068</t>
  </si>
  <si>
    <t>シロイシジュコウエン</t>
  </si>
  <si>
    <t>宮城県白石市福岡長袋字小倉山１１－１</t>
  </si>
  <si>
    <t>白石市福岡長袋字小倉山１１－１</t>
  </si>
  <si>
    <t>白石市福岡長袋字小倉山１１番地の１</t>
  </si>
  <si>
    <t>株式会社ほほえみの里</t>
  </si>
  <si>
    <t>ｶﾌﾞｼｷｶｲｼｬﾎﾎｴﾐﾉｻﾄ</t>
  </si>
  <si>
    <t>カブシキカイシャホホエミノサト</t>
  </si>
  <si>
    <t>9891101</t>
  </si>
  <si>
    <t>宮城県白石市白川小奥字表前６８番地</t>
  </si>
  <si>
    <t>白石市白川小奥字表前６８番地</t>
  </si>
  <si>
    <t>0224-35-1711</t>
  </si>
  <si>
    <t>0224-35-1710</t>
  </si>
  <si>
    <t>菅原カツ子</t>
  </si>
  <si>
    <t>0410600084</t>
  </si>
  <si>
    <t>社会福祉法人白石市社会福祉協議会</t>
  </si>
  <si>
    <t>ｼｬｶｲﾌｸｼﾎｳｼﾞﾝｼﾛｲｼｼｼｬｶｲﾌｸｼｷｮｳｷﾞｶｲ</t>
  </si>
  <si>
    <t>シャカイフクシホウジンシロイシシシャカイフクシキョウギカイ</t>
  </si>
  <si>
    <t>9890231</t>
  </si>
  <si>
    <t>0231</t>
  </si>
  <si>
    <t>宮城県白石市福岡蔵本字茶園６２番地の１</t>
  </si>
  <si>
    <t>白石市福岡蔵本字茶園６２番地の１</t>
  </si>
  <si>
    <t>0224-22-5210</t>
  </si>
  <si>
    <t>0224-26-2699</t>
  </si>
  <si>
    <t>朝倉　秀雄</t>
  </si>
  <si>
    <t>社会福祉法人白石市社会福祉協議会　指定居宅支援事業所</t>
  </si>
  <si>
    <t>ｼｬｶｲﾌｸｼﾎｳｼﾞﾝｼﾛｲｼｼｼｬｶｲﾌｸｼｷｮｳｷﾞｶｲ ｼﾃｲｷｮﾀｸｼｴﾝｼﾞｷﾞｮｳｼｮ</t>
  </si>
  <si>
    <t>0224-22-1571</t>
  </si>
  <si>
    <t>0410600100</t>
  </si>
  <si>
    <t>シャカイフクシホウジンシロイシシシャカイフクシキョウギカイ　シテイキョタクシエンジギョウショ</t>
  </si>
  <si>
    <t>ホームヘルプステーション　ぽかぽか</t>
  </si>
  <si>
    <t>ﾎｰﾑﾍﾙﾌﾟｽﾃｰｼｮﾝ ﾎﾟｶﾎﾟｶ</t>
  </si>
  <si>
    <t>9890225</t>
  </si>
  <si>
    <t>宮城県白石市東町二丁目２番地３</t>
  </si>
  <si>
    <t>0224-22-2561</t>
  </si>
  <si>
    <t>0224-22-2562</t>
  </si>
  <si>
    <t>0410600118</t>
  </si>
  <si>
    <t>ホームヘルプステーション　ポカポカ</t>
  </si>
  <si>
    <t>0225</t>
  </si>
  <si>
    <t>白石市東町二丁目２番地３</t>
  </si>
  <si>
    <t>宮城県白石市東町２丁目２番地３</t>
  </si>
  <si>
    <t>白石市東町２丁目２番地３</t>
  </si>
  <si>
    <t>八枚田</t>
  </si>
  <si>
    <t>ﾊﾁﾏｲﾀﾞ</t>
  </si>
  <si>
    <t>9890213</t>
  </si>
  <si>
    <t>宮城県白石市大鷹沢三沢字坂端５８－１</t>
  </si>
  <si>
    <t>0224-22-0271</t>
  </si>
  <si>
    <t>0224-22-0272</t>
  </si>
  <si>
    <t>0410600167</t>
  </si>
  <si>
    <t>ハチマイダ</t>
  </si>
  <si>
    <t>0213</t>
  </si>
  <si>
    <t>白石市大鷹沢三沢字坂端５８－１</t>
  </si>
  <si>
    <t>社会福祉法人白石ひまわり</t>
  </si>
  <si>
    <t>ｼｬｶｲﾌｸｼﾎｳｼﾞﾝ ｼﾛｲｼﾋﾏﾜﾘ</t>
  </si>
  <si>
    <t>シャカイフクシホウジン　シロイシヒマワリ</t>
  </si>
  <si>
    <t>宮城県白石市福岡蔵本字薬師堂２８番地２</t>
  </si>
  <si>
    <t>白石市福岡蔵本字薬師堂２８番地２</t>
  </si>
  <si>
    <t>0224-24-2526</t>
  </si>
  <si>
    <t>0224-24-2527</t>
  </si>
  <si>
    <t>谷津　伸仁</t>
  </si>
  <si>
    <t>社会福祉法人白石ひまわり　ひまわり福祉センター</t>
  </si>
  <si>
    <t>ｼｬｶｲﾌｸｼﾎｳｼﾞﾝｼﾛｲｼﾋﾏﾜﾘ ﾋﾏﾜﾘﾌｸｼｾﾝﾀｰ</t>
  </si>
  <si>
    <t>0410600191</t>
  </si>
  <si>
    <t>シャカイフクシホウジンシロイシヒマワリ　ヒマワリフクシセンター</t>
  </si>
  <si>
    <t>セントケアしろいし</t>
  </si>
  <si>
    <t>ｾﾝﾄｹｱｼﾛｲｼ</t>
  </si>
  <si>
    <t>9890229</t>
  </si>
  <si>
    <t>宮城県白石市銚子ケ森４番６号</t>
  </si>
  <si>
    <t>0224-25-0391</t>
  </si>
  <si>
    <t>0224-25-0392</t>
  </si>
  <si>
    <t>0410600217</t>
  </si>
  <si>
    <t>セントケアシロイシ</t>
  </si>
  <si>
    <t>0229</t>
  </si>
  <si>
    <t>白石市銚子ケ森４番６号</t>
  </si>
  <si>
    <t>株式会社エスシー</t>
  </si>
  <si>
    <t>ｶﾌﾞｼｷｶﾞｲｼｬｴｽｼｰ</t>
  </si>
  <si>
    <t>カブシキガイシャエスシー</t>
  </si>
  <si>
    <t>9890731</t>
  </si>
  <si>
    <t>0731</t>
  </si>
  <si>
    <t>宮城県白石市福岡深谷字三本松１００番地</t>
  </si>
  <si>
    <t>白石市福岡深谷字三本松１００番地</t>
  </si>
  <si>
    <t>0224-29-3165</t>
  </si>
  <si>
    <t>0224-29-3170</t>
  </si>
  <si>
    <t>木須芳枝</t>
  </si>
  <si>
    <t>ABAIN</t>
  </si>
  <si>
    <t>ｱﾊﾞｲﾝ</t>
  </si>
  <si>
    <t>宮城県白石市福岡深谷字三本松100番地</t>
  </si>
  <si>
    <t>0410600225</t>
  </si>
  <si>
    <t>アバイン</t>
  </si>
  <si>
    <t>白石市福岡深谷字三本松100番地</t>
  </si>
  <si>
    <t>株式会社万緑</t>
  </si>
  <si>
    <t>ｶﾌﾞｼｷｶﾞｲｼｬﾊﾞﾝﾘｮｸ</t>
  </si>
  <si>
    <t>カブシキガイシャバンリョク</t>
  </si>
  <si>
    <t>9890252</t>
  </si>
  <si>
    <t>0252</t>
  </si>
  <si>
    <t>宮城県白石市西益岡町５番５３号</t>
  </si>
  <si>
    <t>白石市西益岡町５番５３号</t>
  </si>
  <si>
    <t>0224-24-4644</t>
  </si>
  <si>
    <t>0224-26-6966</t>
  </si>
  <si>
    <t>渡邉　昌平</t>
  </si>
  <si>
    <t>ヘルパーステーションはぐ・はんず</t>
  </si>
  <si>
    <t>ﾍﾙﾊﾟｰｽﾃｰｼｮﾝﾊｸﾞ･ﾊﾝｽﾞ</t>
  </si>
  <si>
    <t>宮城県白石市東町２丁目10-26-3</t>
  </si>
  <si>
    <t>0224-26-8839</t>
  </si>
  <si>
    <t>0224-26-8815</t>
  </si>
  <si>
    <t>0410610034</t>
  </si>
  <si>
    <t>ヘルパーステーションハグ・ハンズ</t>
  </si>
  <si>
    <t>白石市東町２丁目10-26-3</t>
  </si>
  <si>
    <t>社会福祉法人　みのり会</t>
  </si>
  <si>
    <t>ｼｬｶｲﾌｸｼﾎｳｼﾞﾝ ﾐﾉﾘｶｲ</t>
  </si>
  <si>
    <t>シャカイフクシホウジン　ミノリカイ</t>
  </si>
  <si>
    <t>9811222</t>
  </si>
  <si>
    <t>1222</t>
  </si>
  <si>
    <t>宮城県名取市上余田字千刈田528-1</t>
  </si>
  <si>
    <t>名取市上余田字千刈田528-1</t>
  </si>
  <si>
    <t>022-382-9851</t>
  </si>
  <si>
    <t>022-382-9850</t>
  </si>
  <si>
    <t>今野幸信</t>
  </si>
  <si>
    <t>るばーと</t>
  </si>
  <si>
    <t>ﾙﾊﾞｰﾄ</t>
  </si>
  <si>
    <t>名取市</t>
  </si>
  <si>
    <t>0410700033</t>
  </si>
  <si>
    <t>ルバート</t>
  </si>
  <si>
    <t>有限会社東北福祉サービス</t>
  </si>
  <si>
    <t>ﾕｳｹﾞﾝｶﾞｲｼｬﾄｳﾎｸﾌｸｼｻｰﾋﾞｽ</t>
  </si>
  <si>
    <t>ユウゲンガイシャトウホクフクシサービス</t>
  </si>
  <si>
    <t>9811242</t>
  </si>
  <si>
    <t>1242</t>
  </si>
  <si>
    <t>宮城県名取市高舘吉田字前沖６６番地の３３</t>
  </si>
  <si>
    <t>名取市高舘吉田字前沖６６番地の３３</t>
  </si>
  <si>
    <t>022-384-8367</t>
  </si>
  <si>
    <t>022-384-7310</t>
  </si>
  <si>
    <t>田中利幸</t>
  </si>
  <si>
    <t>ﾕｳｹﾞﾝｶﾞｲｼｬ ﾄｳﾎｸﾌｸｼｻｰﾋﾞｽ</t>
  </si>
  <si>
    <t>9811232</t>
  </si>
  <si>
    <t>宮城県名取市大手町５丁目１２番地の５</t>
  </si>
  <si>
    <t>0410700066</t>
  </si>
  <si>
    <t>ユウゲンガイシャ　トウホクフクシサービス</t>
  </si>
  <si>
    <t>1232</t>
  </si>
  <si>
    <t>宮城県名取市大手町５丁目１２－５</t>
  </si>
  <si>
    <t>名取市大手町５丁目１２－５</t>
  </si>
  <si>
    <t>社会福祉法人名取市社会福祉協議会</t>
  </si>
  <si>
    <t>ｼｬｶｲﾌｸｼﾎｳｼﾞﾝﾅﾄﾘｼｼｬｶｲﾌｸｼｷｮｳｷﾞｶｲ</t>
  </si>
  <si>
    <t>シャカイフクシホウジンナトリシシャカイフクシキョウギカイ</t>
  </si>
  <si>
    <t>9811224</t>
  </si>
  <si>
    <t>1224</t>
  </si>
  <si>
    <t>宮城県名取市増田5-13-35</t>
  </si>
  <si>
    <t>名取市増田5-13-35</t>
  </si>
  <si>
    <t>022-384-6669</t>
  </si>
  <si>
    <t>022-384-6844</t>
  </si>
  <si>
    <t>相澤　喜美</t>
  </si>
  <si>
    <t>指定居宅サービス事業所ほっとなとり</t>
  </si>
  <si>
    <t>ｼﾃｲｷｮﾀｸｻｰﾋﾞｽｼﾞｷﾞｮｳｼｮﾎｯﾄﾅﾄﾘ</t>
  </si>
  <si>
    <t>0410700074</t>
  </si>
  <si>
    <t>シテイキョタクサービスジギョウショホットナトリ</t>
  </si>
  <si>
    <t>022-398-6745</t>
  </si>
  <si>
    <t>022-383-3186</t>
  </si>
  <si>
    <t>特定非営利活動法人なとりホームヘルプ協会</t>
  </si>
  <si>
    <t>ﾄｸﾃｲﾋｴｲﾘｶﾂﾄﾞｳﾎｳｼﾞﾝﾅﾄﾘﾎｰﾑﾍﾙﾌﾟｷｮｳｶｲ</t>
  </si>
  <si>
    <t>トクテイヒエイリカツドウホウジンナトリホームヘルプキョウカイ</t>
  </si>
  <si>
    <t>宮城県名取市高舘吉田字真坂１０番１</t>
  </si>
  <si>
    <t>名取市高舘吉田字真坂１０番１</t>
  </si>
  <si>
    <t>022-738-8318</t>
  </si>
  <si>
    <t>022-784-3880</t>
  </si>
  <si>
    <t>梅森昭彦</t>
  </si>
  <si>
    <t>ＮＰＯ法人　なとりホームヘルプ協会</t>
  </si>
  <si>
    <t>NPOﾎｳｼﾞﾝ ﾅﾄﾘﾎｰﾑﾍﾙﾌﾟｷｮｳｶｲ</t>
  </si>
  <si>
    <t>0410700082</t>
  </si>
  <si>
    <t>ＮＰＯホウジン　ナトリホームヘルプキョウカイ</t>
  </si>
  <si>
    <t>株式会社バイタルケア</t>
  </si>
  <si>
    <t>ｶﾌﾞｼｷｶｲｼｬﾊﾞｲﾀﾙｹｱ</t>
  </si>
  <si>
    <t>カブシキカイシャバイタルケア</t>
  </si>
  <si>
    <t>9811298</t>
  </si>
  <si>
    <t>1298</t>
  </si>
  <si>
    <t>宮城県名取市下余田字鹿島１０</t>
  </si>
  <si>
    <t>名取市下余田字鹿島１０</t>
  </si>
  <si>
    <t>022-384-2504</t>
  </si>
  <si>
    <t>022-384-1680</t>
  </si>
  <si>
    <t>小泉　敦保</t>
  </si>
  <si>
    <t>バイタルケア名取</t>
  </si>
  <si>
    <t>ﾊﾞｲﾀﾙｹｱﾅﾄﾘ</t>
  </si>
  <si>
    <t>022-384-2594</t>
  </si>
  <si>
    <t>022-384-9895</t>
  </si>
  <si>
    <t>0410700108</t>
  </si>
  <si>
    <t>バイタルケアナトリ</t>
  </si>
  <si>
    <t>ニチイケアセンター　たてこし</t>
  </si>
  <si>
    <t>ﾆﾁｲｹｱｾﾝﾀｰ ﾀﾃｺｼ</t>
  </si>
  <si>
    <t>9811226</t>
  </si>
  <si>
    <t>宮城県名取市植松４丁目17-12</t>
  </si>
  <si>
    <t>022-381-5641</t>
  </si>
  <si>
    <t>022-383-1335</t>
  </si>
  <si>
    <t>0410700124</t>
  </si>
  <si>
    <t>ニチイケアセンター　タテコシ</t>
  </si>
  <si>
    <t>1226</t>
  </si>
  <si>
    <t>名取市植松４丁目17-12</t>
  </si>
  <si>
    <t>ベストケア有限会社</t>
  </si>
  <si>
    <t>ﾍﾞｽﾄｹｱﾕｳｹﾞﾝｶｲｼｬ</t>
  </si>
  <si>
    <t>ベストケアユウゲンカイシャ</t>
  </si>
  <si>
    <t>9811235</t>
  </si>
  <si>
    <t>1235</t>
  </si>
  <si>
    <t>宮城県名取市名取が丘六丁目4番10号</t>
  </si>
  <si>
    <t>名取市名取が丘六丁目4番10号</t>
  </si>
  <si>
    <t>022-383-5202</t>
  </si>
  <si>
    <t>022-382-5420</t>
  </si>
  <si>
    <t>小畑勝治</t>
  </si>
  <si>
    <t>0410700157</t>
  </si>
  <si>
    <t>有限会社すぽっとけあサポート</t>
  </si>
  <si>
    <t>ﾕｳｹﾞﾝｶｲｼｬｽﾎﾟｯﾄｹｱｻﾎﾟｰﾄ</t>
  </si>
  <si>
    <t>ユウゲンカイシャスポットケアサポート</t>
  </si>
  <si>
    <t>宮城県名取市植松一丁目４－１０</t>
  </si>
  <si>
    <t>名取市植松一丁目４－１０</t>
  </si>
  <si>
    <t>022-381-6520</t>
  </si>
  <si>
    <t>022-381-6525</t>
  </si>
  <si>
    <t>取締役社長</t>
  </si>
  <si>
    <t>浅尾末治</t>
  </si>
  <si>
    <t>介護サービスセンターたすき</t>
  </si>
  <si>
    <t>ｶｲｺﾞｻｰﾋﾞｽｾﾝﾀｰﾀｽｷ</t>
  </si>
  <si>
    <t>0410700165</t>
  </si>
  <si>
    <t>カイゴサービスセンタータスキ</t>
  </si>
  <si>
    <t>特定非営利活動法人ドリーム・ゲート</t>
  </si>
  <si>
    <t>ﾄｸﾃｲﾋｴｲﾘｶﾂﾄﾞｳﾎｳｼﾞﾝﾄﾞﾘｰﾑ･ｹﾞｰﾄ</t>
  </si>
  <si>
    <t>トクテイヒエイリカツドウホウジンドリーム・ゲート</t>
  </si>
  <si>
    <t>宮城県名取市大手町二丁目１番３号ひまわりビル１０１号室</t>
  </si>
  <si>
    <t>名取市大手町二丁目１番３号ひまわりビル１０１号室</t>
  </si>
  <si>
    <t>022-399-8374</t>
  </si>
  <si>
    <t>022-399-8397</t>
  </si>
  <si>
    <t>横山真典</t>
  </si>
  <si>
    <t>特定非営利活動法人ドリーム・ゲート　サポートクラブ未来</t>
  </si>
  <si>
    <t>ﾄｸﾃｲﾋｴｲﾘｶﾂﾄﾞｳﾎｳｼﾞﾝﾄﾞﾘｰﾑ･ｹﾞｰﾄ ｻﾎﾟｰﾄｸﾗﾌﾞﾐﾗｲ</t>
  </si>
  <si>
    <t>0410700199</t>
  </si>
  <si>
    <t>トクテイヒエイリカツドウホウジンドリーム・ゲート　サポートクラブミライ</t>
  </si>
  <si>
    <t>名取市友愛作業所</t>
  </si>
  <si>
    <t>ﾅﾄﾘｼﾕｳｱｲｻｷﾞｮｳｼｮ</t>
  </si>
  <si>
    <t>宮城県名取市増田1丁目7-28</t>
  </si>
  <si>
    <t>022-384-8876</t>
  </si>
  <si>
    <t>022-384-9018</t>
  </si>
  <si>
    <t>0410700249</t>
  </si>
  <si>
    <t>ナトリシユウアイサギョウショ</t>
  </si>
  <si>
    <t>名取市増田1丁目7-28</t>
  </si>
  <si>
    <t>一般社団法人東北復興プロジェクト</t>
  </si>
  <si>
    <t>ｲｯﾊﾟﾝｼｬﾀﾞﾝﾎｳｼﾞﾝﾄｳﾎｸﾌｯｺｳﾌﾟﾛｼﾞｪｸﾄ</t>
  </si>
  <si>
    <t>イッパンシャダンホウジントウホクフッコウプロジェクト</t>
  </si>
  <si>
    <t>9811227</t>
  </si>
  <si>
    <t>1227</t>
  </si>
  <si>
    <t>宮城県名取市杜せきのした五丁目３１番１号</t>
  </si>
  <si>
    <t>名取市杜せきのした五丁目３１番１号</t>
  </si>
  <si>
    <t>022-796-4125</t>
  </si>
  <si>
    <t>022-796-4215</t>
  </si>
  <si>
    <t>渡部　哲也</t>
  </si>
  <si>
    <t>ロクファーム　アタラタ</t>
  </si>
  <si>
    <t>ﾛｸﾌｧｰﾑ ｱﾀﾗﾀ</t>
  </si>
  <si>
    <t>宮城県名取市杜せきのした5-31</t>
  </si>
  <si>
    <t>0410700280</t>
  </si>
  <si>
    <t>名取市杜せきのした5-31</t>
  </si>
  <si>
    <t>合同会社　にこライフケアセンター</t>
  </si>
  <si>
    <t>ｺﾞｳﾄﾞｳｶﾞｲｼｬ ﾆｺﾗｲﾌｹｱｾﾝﾀｰ</t>
  </si>
  <si>
    <t>ゴウドウガイシャ　ニコライフケアセンター</t>
  </si>
  <si>
    <t>宮城県名取市増田六丁目５番２４号</t>
  </si>
  <si>
    <t>名取市増田六丁目５番２４号</t>
  </si>
  <si>
    <t>022-382-1447</t>
  </si>
  <si>
    <t>草野　みち子</t>
  </si>
  <si>
    <t>訪問介護　にこライフ</t>
  </si>
  <si>
    <t>ﾎｳﾓﾝｶｲｺﾞ ﾆｺﾗｲﾌ</t>
  </si>
  <si>
    <t>0410700322</t>
  </si>
  <si>
    <t>ホウモンカイゴ　ニコライフ</t>
  </si>
  <si>
    <t>医療法人一秀会</t>
  </si>
  <si>
    <t>ｲﾘｮｳﾎｳｼﾞﾝｲｯｼｭｳｶｲ</t>
  </si>
  <si>
    <t>イリョウホウジンイッシュウカイ</t>
  </si>
  <si>
    <t>9894802</t>
  </si>
  <si>
    <t>4802</t>
  </si>
  <si>
    <t>宮城県栗原市金成末野台下３１－１</t>
  </si>
  <si>
    <t>栗原市金成末野台下３１－１</t>
  </si>
  <si>
    <t>0228-43-1222</t>
  </si>
  <si>
    <t>0228-43-1233</t>
  </si>
  <si>
    <t>金野真一</t>
  </si>
  <si>
    <t>訪問介護ステーション　ハウス・クルーなとり</t>
  </si>
  <si>
    <t>ﾎｳﾓﾝｶｲｺﾞｽﾃｰｼｮﾝ ﾊｳｽ･ｸﾙｰﾅﾄﾘ</t>
  </si>
  <si>
    <t>9811217</t>
  </si>
  <si>
    <t>宮城県名取市美田園8-1-2ｿﾚｱｰﾄﾞ城之内A201</t>
  </si>
  <si>
    <t>09014904502</t>
  </si>
  <si>
    <t>022-393-9066</t>
  </si>
  <si>
    <t>0410700348</t>
  </si>
  <si>
    <t>ホウモンカイゴステーション　ハウス・クルーナトリ</t>
  </si>
  <si>
    <t>宮城県名取市美田園８丁目１ー２ソレアード城之内Ａ２0１</t>
  </si>
  <si>
    <t>名取市美田園８丁目１ー２ソレアード城之内Ａ２0１</t>
  </si>
  <si>
    <t>022-383-6070</t>
  </si>
  <si>
    <t>株式会社　ライフアップ</t>
  </si>
  <si>
    <t>ｶﾌﾞｼｷｶﾞｲｼｬ ﾗｲﾌｱｯﾌﾟ</t>
  </si>
  <si>
    <t>カブシキガイシャ　ライフアップ</t>
  </si>
  <si>
    <t>9813103</t>
  </si>
  <si>
    <t>3103</t>
  </si>
  <si>
    <t>宮城県仙台市泉区山の寺1丁目25番3号</t>
  </si>
  <si>
    <t>仙台市泉区山の寺1丁目25番3号</t>
  </si>
  <si>
    <t>022-374-8745</t>
  </si>
  <si>
    <t>022-374-8731</t>
  </si>
  <si>
    <t>岩淵　徹</t>
  </si>
  <si>
    <t>生活介護ひまわり</t>
  </si>
  <si>
    <t>ｾｲｶﾂｶｲｺﾞﾋﾏﾜﾘ</t>
  </si>
  <si>
    <t>9811244</t>
  </si>
  <si>
    <t>宮城県名取市那智が丘5丁目1番地5</t>
  </si>
  <si>
    <t>022-393-4471</t>
  </si>
  <si>
    <t>022-393-4476</t>
  </si>
  <si>
    <t>0410700363</t>
  </si>
  <si>
    <t>セイカツカイゴヒマワリ</t>
  </si>
  <si>
    <t>1244</t>
  </si>
  <si>
    <t>名取市那智が丘5丁目1番地5</t>
  </si>
  <si>
    <t>一般社団法人こねくと</t>
  </si>
  <si>
    <t>ｲｯﾊﾟﾝｼｬﾀﾞﾝﾎｳｼﾞﾝｺﾈｸﾄ</t>
  </si>
  <si>
    <t>イッパンシャダンホウジンコネクト</t>
  </si>
  <si>
    <t>宮城県名取市増田三丁目３番１２号</t>
  </si>
  <si>
    <t>名取市増田三丁目３番１２号</t>
  </si>
  <si>
    <t>022-226-7757</t>
  </si>
  <si>
    <t>022-226-7758</t>
  </si>
  <si>
    <t>芦田　伸也</t>
  </si>
  <si>
    <t>wara</t>
  </si>
  <si>
    <t>ﾜﾗ</t>
  </si>
  <si>
    <t>宮城県名取市大手町六丁目４番地１</t>
  </si>
  <si>
    <t>0410700371</t>
  </si>
  <si>
    <t>ワラ</t>
  </si>
  <si>
    <t>名取市大手町六丁目４番地１</t>
  </si>
  <si>
    <t>名取市みのり園</t>
  </si>
  <si>
    <t>ﾅﾄﾘｼﾐﾉﾘｴﾝ</t>
  </si>
  <si>
    <t>宮城県名取市増田一丁目８番３４号</t>
  </si>
  <si>
    <t>022-384-1594</t>
  </si>
  <si>
    <t>0410700389</t>
  </si>
  <si>
    <t>ナトリシミノリエン</t>
  </si>
  <si>
    <t>名取市増田一丁目８番３４号</t>
  </si>
  <si>
    <t>株式会社ゼンシン</t>
  </si>
  <si>
    <t>ｶﾌﾞｼｷｶﾞｲｼｬｾﾞﾝｼﾝ</t>
  </si>
  <si>
    <t>カブシキガイシャゼンシン</t>
  </si>
  <si>
    <t>宮城県名取市高舘吉田字前沖７５－１８</t>
  </si>
  <si>
    <t>名取市高舘吉田字前沖７５－１８</t>
  </si>
  <si>
    <t>022-796-9941</t>
  </si>
  <si>
    <t>022-796-9940</t>
  </si>
  <si>
    <t>前田　忠嗣</t>
  </si>
  <si>
    <t>テラグラッサ</t>
  </si>
  <si>
    <t>ﾃﾗｸﾞﾗｯｻ</t>
  </si>
  <si>
    <t>0410700397</t>
  </si>
  <si>
    <t>社会福祉法人むそう</t>
  </si>
  <si>
    <t>ｼｬｶｲﾌｸｼﾎｳｼﾞﾝﾑｿｳ</t>
  </si>
  <si>
    <t>シャカイフクシホウジンムソウ</t>
  </si>
  <si>
    <t>4750859</t>
  </si>
  <si>
    <t>475</t>
  </si>
  <si>
    <t>愛知県半田市天王町1-40-5</t>
  </si>
  <si>
    <t>0569-22-4072</t>
  </si>
  <si>
    <t>0569-22-4073</t>
  </si>
  <si>
    <t>戸枝　陽基</t>
  </si>
  <si>
    <t>生活支援センターあっと名取</t>
  </si>
  <si>
    <t>ｾｲｶﾂｼｴﾝｾﾝﾀｰｱｯﾄﾅﾄﾘ</t>
  </si>
  <si>
    <t>9811201</t>
  </si>
  <si>
    <t>宮城県名取市下増田鶴巻前5-7</t>
  </si>
  <si>
    <t>022-384-2214</t>
  </si>
  <si>
    <t>022-384-2215</t>
  </si>
  <si>
    <t>0410700405</t>
  </si>
  <si>
    <t>セイカツシエンセンターアットナトリ</t>
  </si>
  <si>
    <t>1201</t>
  </si>
  <si>
    <t>名取市下増田鶴巻前5-7</t>
  </si>
  <si>
    <t>合同会社フロンティア</t>
  </si>
  <si>
    <t>ｺﾞｳﾄﾞｳｶﾞｲｼｬﾌﾛﾝﾃｨｱ</t>
  </si>
  <si>
    <t>ゴウドウガイシャフロンティア</t>
  </si>
  <si>
    <t>宮城県名取市上余田字市坪5番地の7</t>
  </si>
  <si>
    <t>名取市上余田字市坪5番地の7</t>
  </si>
  <si>
    <t>022-765-9424</t>
  </si>
  <si>
    <t>岩田　楽</t>
  </si>
  <si>
    <t>ライフサポート　つばさ</t>
  </si>
  <si>
    <t>ﾗｲﾌｻﾎﾟｰﾄ ﾂﾊﾞｻ</t>
  </si>
  <si>
    <t>宮城県名取市上余田字市坪５－７－２</t>
  </si>
  <si>
    <t>022-797-6143</t>
  </si>
  <si>
    <t>022-797-6144</t>
  </si>
  <si>
    <t>0410700439</t>
  </si>
  <si>
    <t>ライフサポート　ツバサ</t>
  </si>
  <si>
    <t>名取市上余田字市坪５－７－２</t>
  </si>
  <si>
    <t>株式会社リーベン</t>
  </si>
  <si>
    <t>ｶﾌﾞｼｷｶﾞｲｼｬﾘｰﾍﾞﾝ</t>
  </si>
  <si>
    <t>カブシキガイシャリーベン</t>
  </si>
  <si>
    <t>9820801</t>
  </si>
  <si>
    <t>982</t>
  </si>
  <si>
    <t>0801</t>
  </si>
  <si>
    <t>宮城県仙台市太白区八木山本町一丁目13番5号102</t>
  </si>
  <si>
    <t>仙台市太白区八木山本町一丁目13番5号102</t>
  </si>
  <si>
    <t>022-381-7280</t>
  </si>
  <si>
    <t>022-381-7283</t>
  </si>
  <si>
    <t>佐藤　理</t>
  </si>
  <si>
    <t>桂實苑</t>
  </si>
  <si>
    <t>ｹｲｼﾞﾂｴﾝ</t>
  </si>
  <si>
    <t>9892411</t>
  </si>
  <si>
    <t>宮城県名取市本郷東六軒132-1</t>
  </si>
  <si>
    <t>022-361-0767</t>
  </si>
  <si>
    <t>022-381-0768</t>
  </si>
  <si>
    <t>0410700447</t>
  </si>
  <si>
    <t>ｶﾂﾗｼﾞﾂｴﾝ</t>
  </si>
  <si>
    <t>カツラジツエン</t>
  </si>
  <si>
    <t>2411</t>
  </si>
  <si>
    <t>名取市本郷東六軒132-1</t>
  </si>
  <si>
    <t>有限会社こすごう</t>
  </si>
  <si>
    <t>ﾕｳｹﾞﾝｶﾞｲｼｬｺｽｺﾞｳ</t>
  </si>
  <si>
    <t>ユウゲンガイシャコスゴウ</t>
  </si>
  <si>
    <t>宮城県名取市本郷字町田４６</t>
  </si>
  <si>
    <t>名取市本郷字町田４６</t>
  </si>
  <si>
    <t>022-384-3790</t>
  </si>
  <si>
    <t>越河英人</t>
  </si>
  <si>
    <t>ヘルパーステーションふるさと</t>
  </si>
  <si>
    <t>ﾍﾙﾊﾟｰｽﾃｰｼｮﾝﾌﾙｻﾄ</t>
  </si>
  <si>
    <t>0410700454</t>
  </si>
  <si>
    <t>ヘルパーステーションフルサト</t>
  </si>
  <si>
    <t>まるっとますだ</t>
  </si>
  <si>
    <t>ﾏﾙｯﾄﾏｽﾀﾞ</t>
  </si>
  <si>
    <t>宮城県名取市増田八丁目１－２３</t>
  </si>
  <si>
    <t>0410700462</t>
  </si>
  <si>
    <t>マルットマスダ</t>
  </si>
  <si>
    <t>宮城県名取市増田八丁目1-51</t>
  </si>
  <si>
    <t>名取市増田八丁目1-51</t>
  </si>
  <si>
    <t>022-393-6412</t>
  </si>
  <si>
    <t>グループホーム　那智の郷</t>
  </si>
  <si>
    <t>ｸﾞﾙｰﾌﾟﾎｰﾑ ﾅﾁﾉｻﾄ</t>
  </si>
  <si>
    <t>宮城県名取市那智が丘2-8-1</t>
  </si>
  <si>
    <t>022-738-9435</t>
  </si>
  <si>
    <t>022-738-9436</t>
  </si>
  <si>
    <t>0410700470</t>
  </si>
  <si>
    <t>グループホーム　ナチノサト</t>
  </si>
  <si>
    <t>名取市那智が丘2-8-1</t>
  </si>
  <si>
    <t>特定非営利活動法人名取メンタルヘルス協会</t>
  </si>
  <si>
    <t>ﾄｸﾃｲﾋｴｲﾘｶﾂﾄﾞｳﾎｳｼﾞﾝﾅﾄﾘﾒﾝﾀﾙﾍﾙｽｷｮｳｶｲ</t>
  </si>
  <si>
    <t>トクテイヒエイリカツドウホウジンナトリメンタルヘルスキョウカイ</t>
  </si>
  <si>
    <t>9811223</t>
  </si>
  <si>
    <t>1223</t>
  </si>
  <si>
    <t>宮城県名取市下余田字中荷６２７番地１５</t>
  </si>
  <si>
    <t>名取市下余田字中荷６２７番地１５</t>
  </si>
  <si>
    <t>022-382-7790</t>
  </si>
  <si>
    <t>022-797-0829</t>
  </si>
  <si>
    <t>小泉潤</t>
  </si>
  <si>
    <t>きらく</t>
  </si>
  <si>
    <t>ｷﾗｸ</t>
  </si>
  <si>
    <t>022-797-0329</t>
  </si>
  <si>
    <t>0410700488</t>
  </si>
  <si>
    <t>キラク</t>
  </si>
  <si>
    <t>ラ・フレーズ</t>
  </si>
  <si>
    <t>ﾗ･ﾌﾚｰｽﾞ</t>
  </si>
  <si>
    <t>宮城県名取市増田３丁目１２番地１</t>
  </si>
  <si>
    <t>022-796-0813</t>
  </si>
  <si>
    <t>022-796-0814</t>
  </si>
  <si>
    <t>0410700496</t>
  </si>
  <si>
    <t>宮城県名取市増田３丁目３番１２号</t>
  </si>
  <si>
    <t>名取市増田３丁目３番１２号</t>
  </si>
  <si>
    <t>宮城県名取市増田３－３－１２</t>
  </si>
  <si>
    <t>名取市増田３－３－１２</t>
  </si>
  <si>
    <t>株式会社ゲンマ</t>
  </si>
  <si>
    <t>ｶﾌﾞｼｷｶﾞｲｼｬｹﾞﾝﾏ</t>
  </si>
  <si>
    <t>カブシキガイシャゲンマ</t>
  </si>
  <si>
    <t>9813133</t>
  </si>
  <si>
    <t>3133</t>
  </si>
  <si>
    <t>宮城県仙台市泉区泉中央一丁目３８番地の１１</t>
  </si>
  <si>
    <t>仙台市泉区泉中央一丁目３８番地の１１</t>
  </si>
  <si>
    <t>022-773-0487</t>
  </si>
  <si>
    <t>大場　光政</t>
  </si>
  <si>
    <t>就労継続支援B型　MAKANA(マカナ)</t>
  </si>
  <si>
    <t>ｼｭｳﾛｳｹｲｿﾞｸｼｴﾝBｶﾞﾀ MAKANA(ﾏｶﾅ)</t>
  </si>
  <si>
    <t>宮城県名取市上余田千苅田５０８－１</t>
  </si>
  <si>
    <t>022-209-3170</t>
  </si>
  <si>
    <t>0410700512</t>
  </si>
  <si>
    <t>シュウロウケイゾクシエンＢガタ　ＭＡＫＡＮＡ（マカナ）</t>
  </si>
  <si>
    <t>宮城県名取市上余田千刈田５０８－１</t>
  </si>
  <si>
    <t>名取市上余田千刈田５０８－１</t>
  </si>
  <si>
    <t>株式会社ウエルシスパートナーズ</t>
  </si>
  <si>
    <t>ｶﾌﾞｼｷｶｲｼｬｳｴﾙｼｽﾊﾟｰﾄﾅｰｽﾞ</t>
  </si>
  <si>
    <t>カブシキカイシャウエルシスパートナーズ</t>
  </si>
  <si>
    <t>9800811</t>
  </si>
  <si>
    <t>0811</t>
  </si>
  <si>
    <t>宮城県仙台市青葉区一番町１丁目１番３０号</t>
  </si>
  <si>
    <t>仙台市青葉区一番町１丁目１番３０号</t>
  </si>
  <si>
    <t>022-263-0844</t>
  </si>
  <si>
    <t>022-263-0845</t>
  </si>
  <si>
    <t>佐藤英樹</t>
  </si>
  <si>
    <t>短期入所　あすもね</t>
  </si>
  <si>
    <t>ﾀﾝｷﾆｭｳｼｮ ｱｽﾓﾈ</t>
  </si>
  <si>
    <t>宮城県名取市美田園五丁目４－４</t>
  </si>
  <si>
    <t>022-797-2185</t>
  </si>
  <si>
    <t>022-797-2186</t>
  </si>
  <si>
    <t>0410700520</t>
  </si>
  <si>
    <t>タンキニュウショ　アスモネ</t>
  </si>
  <si>
    <t>1217</t>
  </si>
  <si>
    <t>名取市美田園五丁目４－４</t>
  </si>
  <si>
    <t>豊かな心株式会社</t>
  </si>
  <si>
    <t>ﾕﾀｶﾅｺｺﾛｶﾌﾞｼｷｶﾞｲｼｬ</t>
  </si>
  <si>
    <t>ユタカナココロカブシキガイシャ</t>
  </si>
  <si>
    <t>9811231</t>
  </si>
  <si>
    <t>1231</t>
  </si>
  <si>
    <t>宮城県名取市手倉田字堰根356番地</t>
  </si>
  <si>
    <t>名取市手倉田字堰根356番地</t>
  </si>
  <si>
    <t>022-398-6628</t>
  </si>
  <si>
    <t>022-398-6697</t>
  </si>
  <si>
    <t>浅川　義貴</t>
  </si>
  <si>
    <t>ケアステーションあかり</t>
  </si>
  <si>
    <t>ｹｱｽﾃｰｼｮﾝｱｶﾘ</t>
  </si>
  <si>
    <t>0410700553</t>
  </si>
  <si>
    <t>ケアステーションアカリ</t>
  </si>
  <si>
    <t>生活介護　あすもね</t>
  </si>
  <si>
    <t>ｾｲｶﾂｶｲｺﾞ ｱｽﾓﾈ</t>
  </si>
  <si>
    <t>0410700579</t>
  </si>
  <si>
    <t>生活介護あすもね</t>
  </si>
  <si>
    <t>ｾｲｶﾂｶｲｺﾞｱｽﾓﾈ</t>
  </si>
  <si>
    <t>セイカツカイゴアスモネ</t>
  </si>
  <si>
    <t>特定非営利活動法人スマイル・ワン</t>
  </si>
  <si>
    <t>ﾄｸﾃｲﾋｴｲﾘｶﾂﾄﾞｳﾎｳｼﾞﾝｽﾏｲﾙ･ﾜﾝ</t>
  </si>
  <si>
    <t>トクテイヒエイリカツドウホウジンスマイル・ワン</t>
  </si>
  <si>
    <t>9893123</t>
  </si>
  <si>
    <t>3123</t>
  </si>
  <si>
    <t>宮城県仙台市青葉区錦ケ丘七丁目１３番地の１０</t>
  </si>
  <si>
    <t>仙台市青葉区錦ケ丘七丁目１３番地の１０</t>
  </si>
  <si>
    <t>022-399-7362</t>
  </si>
  <si>
    <t>佐々木富美</t>
  </si>
  <si>
    <t>訪問介護センター　スマイル・ワン</t>
  </si>
  <si>
    <t>ﾎｳﾓﾝｶｲｺﾞｾﾝﾀｰ ｽﾏｲﾙ･ﾜﾝ</t>
  </si>
  <si>
    <t>宮城県名取市植松3丁目9-23</t>
  </si>
  <si>
    <t>022-796-1810</t>
  </si>
  <si>
    <t>0410700587</t>
  </si>
  <si>
    <t>ホウモンカイゴセンター　スマイル・ワン</t>
  </si>
  <si>
    <t>名取市植松3丁目9-23</t>
  </si>
  <si>
    <t>一般社団法人明日葉</t>
  </si>
  <si>
    <t>ｲｯﾊﾟﾝｼｬﾀﾞﾝﾎｳｼﾞﾝｱｼﾀﾊﾞ</t>
  </si>
  <si>
    <t>イッパンシャダンホウジンアシタバ</t>
  </si>
  <si>
    <t>9811251</t>
  </si>
  <si>
    <t>1251</t>
  </si>
  <si>
    <t>宮城県名取市愛島台六丁目10番地の26</t>
  </si>
  <si>
    <t>名取市愛島台六丁目10番地の26</t>
  </si>
  <si>
    <t>022-796-4784</t>
  </si>
  <si>
    <t>022-796-4812</t>
  </si>
  <si>
    <t>辻村　幸治</t>
  </si>
  <si>
    <t>在宅介護支援事業所　あしたば</t>
  </si>
  <si>
    <t>ｻﾞｲﾀｸｶｲｺﾞｼｴﾝｼﾞｷﾞｮｳｼｮ ｱｼﾀﾊﾞ</t>
  </si>
  <si>
    <t>宮城県名取市増田一丁目3-4(2号室)</t>
  </si>
  <si>
    <t>0410700595</t>
  </si>
  <si>
    <t>ザイタクカイゴシエンジギョウショ　アシタバ</t>
  </si>
  <si>
    <t>名取市増田一丁目3-4(2号室)</t>
  </si>
  <si>
    <t>一般社団法人HELLOS</t>
  </si>
  <si>
    <t>ｲｯﾊﾟﾝｼｬﾀﾞﾝﾎｳｼﾞﾝﾊﾛｰｽﾞ</t>
  </si>
  <si>
    <t>イッパンシャダンホウジンハローズ</t>
  </si>
  <si>
    <t>1920082</t>
  </si>
  <si>
    <t>192</t>
  </si>
  <si>
    <t>0082</t>
  </si>
  <si>
    <t>東京都八王子市東町一丁目6番地橋完LKビル5階</t>
  </si>
  <si>
    <t>042-649-9945</t>
  </si>
  <si>
    <t>042-649-9946</t>
  </si>
  <si>
    <t>北川　美徳</t>
  </si>
  <si>
    <t>HELLOS名取（A型）</t>
  </si>
  <si>
    <t>ﾊﾛｰｽﾞﾅﾄﾘ(Aｶﾞﾀ)ｴｰｶﾞﾀ</t>
  </si>
  <si>
    <t>宮城県名取市手倉田字諏訪518-2</t>
  </si>
  <si>
    <t>022-796-9652</t>
  </si>
  <si>
    <t>022-796-9653</t>
  </si>
  <si>
    <t>0410700603</t>
  </si>
  <si>
    <t>ハローズナトリ（Ａガタ）エーガタ</t>
  </si>
  <si>
    <t>名取市手倉田字諏訪518-2</t>
  </si>
  <si>
    <t>株式会社アッタカーム</t>
  </si>
  <si>
    <t>ｶﾌﾞｼｷｶﾞｲｼｬｱｯﾀｶｰﾑ</t>
  </si>
  <si>
    <t>カブシキガイシャアッタカーム</t>
  </si>
  <si>
    <t>宮城県名取市増田4丁目7-20</t>
  </si>
  <si>
    <t>名取市増田4丁目7-20</t>
  </si>
  <si>
    <t>022-381-5880</t>
  </si>
  <si>
    <t>022-381-5881</t>
  </si>
  <si>
    <t>遠藤　可奈子</t>
  </si>
  <si>
    <t>manaby CREATORS 名取駅前</t>
  </si>
  <si>
    <t>manaby CREATORS ﾅﾄﾘｴｷﾏｴ</t>
  </si>
  <si>
    <t>宮城県名取市増田3丁目7-20グローリオレジデンス名取駅前2階</t>
  </si>
  <si>
    <t>0410700611</t>
  </si>
  <si>
    <t>ｍａｎａｂｙ　ＣＲＥＡＴＯＲＳ　ナトリエキマエ</t>
  </si>
  <si>
    <t>名取市増田3丁目7-20グローリオレジデンス名取駅前2階</t>
  </si>
  <si>
    <t>合同会社もも佳</t>
  </si>
  <si>
    <t>ｺﾞｳﾄﾞｳｶﾞｲｼｬﾓﾓｶ</t>
  </si>
  <si>
    <t>ゴウドウガイシャモモカ</t>
  </si>
  <si>
    <t>宮城県名取市植松３丁目５番２４号</t>
  </si>
  <si>
    <t>名取市植松３丁目５番２４号</t>
  </si>
  <si>
    <t>022-765-0783</t>
  </si>
  <si>
    <t>加納　三代</t>
  </si>
  <si>
    <t>合同会社もも佳居宅介護支援事業所キヤンドルハウス</t>
  </si>
  <si>
    <t>ｺﾞｳﾄﾞｳｶﾞｲｼｬﾓﾓｷｮﾀｸｶｲｺﾞｼｴﾝｼﾞｷﾞｮｳｼｮｷﾔﾝﾄﾞﾙﾊｳｽ</t>
  </si>
  <si>
    <t>0410700629</t>
  </si>
  <si>
    <t>ゴウドウガイシャモモキョタクカイゴシエンジギョウショキヤンドルハウス</t>
  </si>
  <si>
    <t>HELLOS名取（B型）</t>
  </si>
  <si>
    <t>ﾊﾛｰｽﾞﾅﾄﾘ(Bｶﾞﾀ)</t>
  </si>
  <si>
    <t>宮城県名取市手倉田字諏訪５３２－１ラスティコート名取１F</t>
  </si>
  <si>
    <t>022-384-7861</t>
  </si>
  <si>
    <t>022-384-7871</t>
  </si>
  <si>
    <t>0410700637</t>
  </si>
  <si>
    <t>ハローズナトリ（Ｂガタ）</t>
  </si>
  <si>
    <t>宮城県名取市手倉田字諏訪５３２－１ラスティコート名取１階</t>
  </si>
  <si>
    <t>名取市手倉田字諏訪５３２－１ラスティコート名取１階</t>
  </si>
  <si>
    <t>特定非営利活動法人　環</t>
  </si>
  <si>
    <t>ﾄｸﾃｲﾋｴｲﾘｶﾂﾄﾞｳﾎｳｼﾞﾝ ﾀﾏｷ</t>
  </si>
  <si>
    <t>トクテイヒエイリカツドウホウジン　タマキ</t>
  </si>
  <si>
    <t>9811104</t>
  </si>
  <si>
    <t>1104</t>
  </si>
  <si>
    <t>宮城県仙台市太白区中田2丁目27番9号</t>
  </si>
  <si>
    <t>仙台市太白区中田2丁目27番9号</t>
  </si>
  <si>
    <t>022-302-5271</t>
  </si>
  <si>
    <t>022-302-5279</t>
  </si>
  <si>
    <t>黒須　敏夫</t>
  </si>
  <si>
    <t>生活介護　ココア（心愛）Ⅲ</t>
  </si>
  <si>
    <t>ｾｲｶﾂｶｲｺﾞ ｺｺｱ(ｺｺｱ)3</t>
  </si>
  <si>
    <t>9811239</t>
  </si>
  <si>
    <t>宮城県名取市愛島塩手字北野32番</t>
  </si>
  <si>
    <t>0410700645</t>
  </si>
  <si>
    <t>セイカツカイゴ　ココア（ココア）３</t>
  </si>
  <si>
    <t>1239</t>
  </si>
  <si>
    <t>名取市愛島塩手字北野32番</t>
  </si>
  <si>
    <t>社会福祉法人臥牛三敬会</t>
  </si>
  <si>
    <t>ｼｬｶｲﾌｸｼﾎｳｼﾞﾝｶﾞｷﾞｭｳﾐｹｲｶｲ</t>
  </si>
  <si>
    <t>シャカイフクシホウジンガギュウミケイカイ</t>
  </si>
  <si>
    <t>9811522</t>
  </si>
  <si>
    <t>1522</t>
  </si>
  <si>
    <t>宮城県角田市佐倉字町裏一番６３番地</t>
  </si>
  <si>
    <t>角田市佐倉字町裏一番６３番地</t>
  </si>
  <si>
    <t>0224-63-1481</t>
  </si>
  <si>
    <t>0224-63-3262</t>
  </si>
  <si>
    <t>湯村　利憲</t>
  </si>
  <si>
    <t>第二虹の園</t>
  </si>
  <si>
    <t>ﾀﾞｲﾆﾆｼﾞﾉｿﾉ</t>
  </si>
  <si>
    <t>角田市</t>
  </si>
  <si>
    <t>宮城県角田市佐倉字町裏一番６３</t>
  </si>
  <si>
    <t>0410800015</t>
  </si>
  <si>
    <t>ダイニニジノソノ</t>
  </si>
  <si>
    <t>角田市佐倉字町裏一番６３</t>
  </si>
  <si>
    <t>社会福祉法人　恵萩会</t>
  </si>
  <si>
    <t>ｼｬｶｲﾌｸｼﾎｳｼﾞﾝ ｹｲｼｭｳｶｲ</t>
  </si>
  <si>
    <t>シャカイフクシホウジン　ケイシュウカイ</t>
  </si>
  <si>
    <t>9811503</t>
  </si>
  <si>
    <t>1503</t>
  </si>
  <si>
    <t>宮城県角田市島田字御蔵林５９番地</t>
  </si>
  <si>
    <t>角田市島田字御蔵林５９番地</t>
  </si>
  <si>
    <t>0224-62-3321</t>
  </si>
  <si>
    <t>0224-62-5966</t>
  </si>
  <si>
    <t>都築　三雄</t>
  </si>
  <si>
    <t>はぐくみ学園</t>
  </si>
  <si>
    <t>ﾊｸﾞｸﾐｶﾞｸｴﾝ</t>
  </si>
  <si>
    <t>0410800023</t>
  </si>
  <si>
    <t>ハグクミガクエン</t>
  </si>
  <si>
    <t>宮城県角田市島田字御蔵林５９</t>
  </si>
  <si>
    <t>角田市島田字御蔵林５９</t>
  </si>
  <si>
    <t>施設入所支援（定員61人以上）</t>
    <phoneticPr fontId="39"/>
  </si>
  <si>
    <t>虹の園</t>
  </si>
  <si>
    <t>ﾆｼﾞﾉｿﾉ</t>
  </si>
  <si>
    <t>0410800031</t>
  </si>
  <si>
    <t>ニジノソノ</t>
  </si>
  <si>
    <t>株式会社ツクイ</t>
  </si>
  <si>
    <t>ｶﾌﾞｼｷｶﾞｲｼｬ ﾂｸｲ</t>
  </si>
  <si>
    <t>カブシキガイシャ　ツクイ</t>
  </si>
  <si>
    <t>2330002</t>
  </si>
  <si>
    <t>233</t>
  </si>
  <si>
    <t>0002</t>
  </si>
  <si>
    <t>神奈川県横浜市港南区上大岡西１丁目６番１号</t>
  </si>
  <si>
    <t>045-842-4115</t>
  </si>
  <si>
    <t>045-842-0249</t>
  </si>
  <si>
    <t>高畠　毅</t>
  </si>
  <si>
    <t>ツクイ角田北郷</t>
  </si>
  <si>
    <t>ﾂｸｲｶｸﾀﾞｷﾀｺﾞｳ</t>
  </si>
  <si>
    <t>9811524</t>
  </si>
  <si>
    <t>宮城県角田市岡字内川２３２</t>
  </si>
  <si>
    <t>0224-67-1511</t>
  </si>
  <si>
    <t>0224-67-1521</t>
  </si>
  <si>
    <t>0410800072</t>
  </si>
  <si>
    <t>ツクイカクダキタゴウ</t>
  </si>
  <si>
    <t>1524</t>
  </si>
  <si>
    <t>角田市岡字内川２３２</t>
  </si>
  <si>
    <t>ニチイケアセンター角田</t>
  </si>
  <si>
    <t>ﾆﾁｲｹｱｾﾝﾀｰｶｸﾀﾞ</t>
  </si>
  <si>
    <t>9811505</t>
  </si>
  <si>
    <t>宮城県角田市角田字扇町１１－５</t>
  </si>
  <si>
    <t>0224-61-1336</t>
  </si>
  <si>
    <t>0224-61-1340</t>
  </si>
  <si>
    <t>0410800098</t>
  </si>
  <si>
    <t>ニチイケアセンターカクダ</t>
  </si>
  <si>
    <t>1505</t>
  </si>
  <si>
    <t>角田市角田字扇町１１－５</t>
  </si>
  <si>
    <t>セントケア角田</t>
  </si>
  <si>
    <t>ｾﾝﾄｹｱｶｸﾀﾞ</t>
  </si>
  <si>
    <t>9811523</t>
  </si>
  <si>
    <t>宮城県角田市梶賀字西８７－１</t>
  </si>
  <si>
    <t>0224-61-1286</t>
  </si>
  <si>
    <t>0224-61-1287</t>
  </si>
  <si>
    <t>0410800106</t>
  </si>
  <si>
    <t>セントケアカクダ</t>
  </si>
  <si>
    <t>1523</t>
  </si>
  <si>
    <t>角田市梶賀字西８７－１</t>
  </si>
  <si>
    <t>第三虹の園</t>
  </si>
  <si>
    <t>ﾀﾞｲｻﾝﾆｼﾞﾉｿﾉ</t>
  </si>
  <si>
    <t>宮城県角田市角田字中島上213</t>
  </si>
  <si>
    <t>0224-63-3662</t>
  </si>
  <si>
    <t>0410800130</t>
  </si>
  <si>
    <t>ダイサンニジノソノ</t>
  </si>
  <si>
    <t>角田市角田字中島上213</t>
  </si>
  <si>
    <t>有限会社かくだ介護センター</t>
  </si>
  <si>
    <t>ﾕｳｹﾞﾝｶﾞｲｼｬｶｸﾀﾞｶｲｺﾞｾﾝﾀｰ</t>
  </si>
  <si>
    <t>ユウゲンガイシャカクダカイゴセンター</t>
  </si>
  <si>
    <t>宮城県角田市梶賀字高畑北１５４番地</t>
  </si>
  <si>
    <t>角田市梶賀字高畑北１５４番地</t>
  </si>
  <si>
    <t>0224-62-5355</t>
  </si>
  <si>
    <t>0224-87-6010</t>
  </si>
  <si>
    <t>取締役</t>
  </si>
  <si>
    <t>水戸　礼子</t>
  </si>
  <si>
    <t>有限会社かくだ介護センター訪問介護事業所</t>
  </si>
  <si>
    <t>ﾕｳｹﾞﾝｶﾞｲｼｬｶｸﾀﾞｶｲｺﾞｾﾝﾀｰﾎｳﾓﾝｶｲｺﾞｼﾞｷﾞｮｳｼｮ</t>
  </si>
  <si>
    <t>宮城県角田市梶賀字高畑北154</t>
  </si>
  <si>
    <t>0224-62-3607</t>
  </si>
  <si>
    <t>0410800148</t>
  </si>
  <si>
    <t>ユウゲンガイシャカクダカイゴセンターホウモンカイゴジギョウショ</t>
  </si>
  <si>
    <t>角田市梶賀字高畑北154</t>
  </si>
  <si>
    <t>社会福祉法人角田市社会福祉協議会</t>
  </si>
  <si>
    <t>ｼｬｶｲﾌｸｼﾎｳｼﾞﾝｶｸﾀﾞｼｼｬｶｲﾌｸｼｷｮｳｷﾞｶｲ</t>
  </si>
  <si>
    <t>シャカイフクシホウジンカクダシシャカイフクシキョウギカイ</t>
  </si>
  <si>
    <t>宮城県角田市角田字柳町３５番地１</t>
  </si>
  <si>
    <t>角田市角田字柳町３５番地１</t>
  </si>
  <si>
    <t>0224-63-0055</t>
  </si>
  <si>
    <t>0224-61-2282</t>
  </si>
  <si>
    <t>吉田克哉</t>
  </si>
  <si>
    <t>角田市障害者就労支援施設のぎく</t>
  </si>
  <si>
    <t>ｶｸﾀﾞｼｼｮｳｶﾞｲｼｬｼｭｳﾛｳｼｴﾝｼｾﾂﾉｷﾞｸ</t>
  </si>
  <si>
    <t>宮城県角田市角田字柳町35番地2</t>
  </si>
  <si>
    <t>0224-63-5565</t>
  </si>
  <si>
    <t>0224-63-2857</t>
  </si>
  <si>
    <t>0410800155</t>
  </si>
  <si>
    <t>カクダシショウガイシャシュウロウシエンシセツノギク</t>
  </si>
  <si>
    <t>角田市角田字柳町35番地2</t>
  </si>
  <si>
    <t>株式会社ミツイ</t>
  </si>
  <si>
    <t>ｶﾌﾞｼｷｶﾞｲｼｬ ﾐﾂｲ</t>
  </si>
  <si>
    <t>カブシキガイシャ　ミツイ</t>
  </si>
  <si>
    <t>9820825</t>
  </si>
  <si>
    <t>宮城県仙台市太白区西の平１丁目２０番２５号</t>
  </si>
  <si>
    <t>仙台市太白区西の平１丁目２０番２５号</t>
  </si>
  <si>
    <t>022-302-7093</t>
  </si>
  <si>
    <t>022-302-7094</t>
  </si>
  <si>
    <t>金沢　和樹</t>
  </si>
  <si>
    <t>訪問介護ステーション暖暖</t>
  </si>
  <si>
    <t>ﾎｳﾓﾝｶｲｺﾞｽﾃｰｼｮﾝﾀﾞﾝﾀﾞﾝ</t>
  </si>
  <si>
    <t>9811512</t>
  </si>
  <si>
    <t>宮城県角田市横倉字卯ノ崎９４－１７</t>
  </si>
  <si>
    <t>0224-63-4055</t>
  </si>
  <si>
    <t>0224-61-1630</t>
  </si>
  <si>
    <t>0410800163</t>
  </si>
  <si>
    <t>ホウモンカイゴステーションダンダン</t>
  </si>
  <si>
    <t>1512</t>
  </si>
  <si>
    <t>角田市横倉字卯ノ崎９４－１７</t>
  </si>
  <si>
    <t>株式会社ケアハウス青葉</t>
  </si>
  <si>
    <t>ｶﾌﾞｼｷｶﾞｲｼｬｹｱﾊｳｽｱｵﾊﾞ</t>
  </si>
  <si>
    <t>カブシキガイシャケアハウスアオバ</t>
  </si>
  <si>
    <t>宮城県角田市梶賀字高畑南294番地３トーホクハイツ２号棟１号室</t>
  </si>
  <si>
    <t>角田市梶賀字高畑南294番地３トーホクハイツ２号棟１号室</t>
  </si>
  <si>
    <t>0224-63-0310</t>
  </si>
  <si>
    <t>0224-87-8231</t>
  </si>
  <si>
    <t>神田　恵美子</t>
  </si>
  <si>
    <t>訪問介護ステーション　のぞみ</t>
  </si>
  <si>
    <t>ﾎｳﾓﾝｶｲｺﾞｽﾃｰｼｮﾝ ﾉｿﾞﾐ</t>
  </si>
  <si>
    <t>0224-51-8577</t>
  </si>
  <si>
    <t>0224-51-8576</t>
  </si>
  <si>
    <t>0410800171</t>
  </si>
  <si>
    <t>ホウモンカイゴステーション　ノゾミ</t>
  </si>
  <si>
    <t>宮城県角田市梶賀高畑南294番地３トーホクハイツ２号棟１号室</t>
  </si>
  <si>
    <t>角田市梶賀高畑南294番地３トーホクハイツ２号棟１号室</t>
  </si>
  <si>
    <t>一般社団法人みなみの風</t>
  </si>
  <si>
    <t>ｲｯﾊﾟﾝｼｬﾀﾞﾝﾎｳｼﾞﾝﾐﾅﾐﾉｶｾﾞ</t>
  </si>
  <si>
    <t>イッパンシャダンホウジンミナミノカゼ</t>
  </si>
  <si>
    <t>宮城県角田市角田字柳町36-26</t>
  </si>
  <si>
    <t>角田市角田字柳町36-26</t>
  </si>
  <si>
    <t>0224-62-5611</t>
  </si>
  <si>
    <t>0224-51-9751</t>
  </si>
  <si>
    <t>高橋　克彦</t>
  </si>
  <si>
    <t>就労継続支援Ｂ型　なのはな</t>
  </si>
  <si>
    <t>ｼｭｳﾛｳｹｲｿﾞｸｼｴﾝﾋﾞｰｶﾞﾀ ﾅﾉﾊﾅ</t>
  </si>
  <si>
    <t>0410800221</t>
  </si>
  <si>
    <t>シュウロウケイゾクシエンビーガタ　ナノハナ</t>
  </si>
  <si>
    <t>公益財団法人宮城厚生協会ケアステーションつくし　介護</t>
  </si>
  <si>
    <t>ｺｳｴｷｻﾞｲﾀﾞﾝﾎｳｼﾞﾝﾐﾔｷﾞｺｳｾｲｷｮｳｶｲｹｱｽﾃｰｼｮﾝﾂｸｼ ｶｲｺﾞ</t>
  </si>
  <si>
    <t>9850831</t>
  </si>
  <si>
    <t>多賀城市</t>
  </si>
  <si>
    <t>宮城県多賀城市笠神一丁目８－２８</t>
  </si>
  <si>
    <t>022-365-7781</t>
  </si>
  <si>
    <t>022-361-1312</t>
  </si>
  <si>
    <t>0410900039</t>
  </si>
  <si>
    <t>コウエキザイダンホウジンミヤギコウセイキョウカイケアステーションツクシ　カイゴ</t>
  </si>
  <si>
    <t>0831</t>
  </si>
  <si>
    <t>宮城県多賀城市笠神一丁目８番２８号</t>
  </si>
  <si>
    <t>多賀城市笠神一丁目８番２８号</t>
  </si>
  <si>
    <t>社会福祉法人　多賀城市社会福祉協議会</t>
  </si>
  <si>
    <t>ｼｬｶｲﾌｸｼﾎｳｼﾞﾝ ﾀｶﾞｼﾞｮｳｼｼｬｶｲﾌｸｼｷｮｳｷﾞｶｲ</t>
  </si>
  <si>
    <t>シャカイフクシホウジン　タガジョウシシャカイフクシキョウギカイ</t>
  </si>
  <si>
    <t>9850873</t>
  </si>
  <si>
    <t>0873</t>
  </si>
  <si>
    <t>宮城県多賀城市中央二丁目1-1</t>
  </si>
  <si>
    <t>多賀城市中央二丁目1-1</t>
  </si>
  <si>
    <t>022-368-6300</t>
  </si>
  <si>
    <t>022-368-7300</t>
  </si>
  <si>
    <t>松田　孝昭</t>
  </si>
  <si>
    <t>多賀城市福祉工房のぞみ園</t>
  </si>
  <si>
    <t>ﾀｶﾞｼﾞｮｳｼﾌｸｼｺｳﾎﾞｳﾉｿﾞﾐｴﾝ</t>
  </si>
  <si>
    <t>9850854</t>
  </si>
  <si>
    <t>宮城県多賀城市新田字南安楽寺８７番地</t>
  </si>
  <si>
    <t>022-309-2133</t>
  </si>
  <si>
    <t>022-309-2143</t>
  </si>
  <si>
    <t>0410900047</t>
  </si>
  <si>
    <t>タガジョウシフクシコウボウノゾミエン</t>
  </si>
  <si>
    <t>多賀城市新田字南安楽寺８７番地</t>
  </si>
  <si>
    <t>レインボー多賀城</t>
  </si>
  <si>
    <t>ﾚｲﾝﾎﾞｰﾀｶﾞｼﾞｮｳ</t>
  </si>
  <si>
    <t>9850841</t>
  </si>
  <si>
    <t>宮城県多賀城市鶴ケ谷1丁目10-3</t>
  </si>
  <si>
    <t>022-362-8660</t>
  </si>
  <si>
    <t>022-349-8762</t>
  </si>
  <si>
    <t>0410900054</t>
  </si>
  <si>
    <t>レインボータガジョウ</t>
  </si>
  <si>
    <t>0841</t>
  </si>
  <si>
    <t>多賀城市鶴ケ谷1丁目10-3</t>
  </si>
  <si>
    <t>株式会社ケアクルー</t>
  </si>
  <si>
    <t>ｶﾌﾞｼｷｶｲｼｬｹｱｸﾙｰ</t>
  </si>
  <si>
    <t>カブシキカイシャケアクルー</t>
  </si>
  <si>
    <t>9850067</t>
  </si>
  <si>
    <t>0067</t>
  </si>
  <si>
    <t>宮城県塩竈市後楽町１２－７</t>
  </si>
  <si>
    <t>塩竈市後楽町１２－７</t>
  </si>
  <si>
    <t>022-361-3356</t>
  </si>
  <si>
    <t>022-361-3354</t>
  </si>
  <si>
    <t>今野彰</t>
  </si>
  <si>
    <t>ケアクルー介護ステーション</t>
  </si>
  <si>
    <t>ｹｱｸﾙｰｶｲｺﾞｽﾃｰｼｮﾝ</t>
  </si>
  <si>
    <t>宮城県多賀城市下馬2丁目1番15号Ｋ2プランニングビル301号</t>
  </si>
  <si>
    <t>0410900062</t>
  </si>
  <si>
    <t>ケアクルーカイゴステーション</t>
  </si>
  <si>
    <t>多賀城市下馬2丁目1番15号Ｋ2プランニングビル301号</t>
  </si>
  <si>
    <t>株式会社ゆとりケアステーション</t>
  </si>
  <si>
    <t>ｶﾌﾞｼｷｶｲｼｬﾕﾄﾘｹｱｽﾃｰｼｮﾝ</t>
  </si>
  <si>
    <t>カブシキカイシャユトリケアステーション</t>
  </si>
  <si>
    <t>9850852</t>
  </si>
  <si>
    <t>宮城県多賀城市山王字山王四区８２－１MKハイツＡ－２０２</t>
  </si>
  <si>
    <t>多賀城市山王字山王四区８２－１MKハイツＡ－２０２</t>
  </si>
  <si>
    <t>022-389-1150</t>
  </si>
  <si>
    <t>022-389-1151</t>
  </si>
  <si>
    <t>佐藤　睦子</t>
  </si>
  <si>
    <t>ゆとりケアステーション</t>
  </si>
  <si>
    <t>ﾕﾄﾘｹｱｽﾃｰｼｮﾝ</t>
  </si>
  <si>
    <t>宮城県多賀城市山王字山王四区８２－１ＭＫハイツＡ－２０２</t>
  </si>
  <si>
    <t>0410900096</t>
  </si>
  <si>
    <t>ユトリケアステーション</t>
  </si>
  <si>
    <t>多賀城市山王字山王四区８２－１ＭＫハイツＡ－２０２</t>
  </si>
  <si>
    <t>株式会社和泉介護サービス</t>
  </si>
  <si>
    <t>ｶﾌﾞｼｷｶﾞｲｼｬｲｽﾞﾐｶｲｺﾞｻｰﾋﾞｽ</t>
  </si>
  <si>
    <t>カブシキガイシャイズミカイゴサービス</t>
  </si>
  <si>
    <t>9813117</t>
  </si>
  <si>
    <t>3117</t>
  </si>
  <si>
    <t>宮城県仙台市泉区市名坂字御釜田１４３－４</t>
  </si>
  <si>
    <t>仙台市泉区市名坂字御釜田１４３－４</t>
  </si>
  <si>
    <t>022-348-1370</t>
  </si>
  <si>
    <t>022-348-1371</t>
  </si>
  <si>
    <t>後藤信之</t>
  </si>
  <si>
    <t>和泉介護サービス</t>
  </si>
  <si>
    <t>ｲｽﾞﾐｶｲｺﾞｻｰﾋﾞｽ</t>
  </si>
  <si>
    <t>9850853</t>
  </si>
  <si>
    <t>宮城県多賀城市高橋四丁目１０－１２</t>
  </si>
  <si>
    <t>022-368-7779</t>
  </si>
  <si>
    <t>022-368-7793</t>
  </si>
  <si>
    <t>0410900112</t>
  </si>
  <si>
    <t>イズミカイゴサービス</t>
  </si>
  <si>
    <t>多賀城市高橋四丁目１０－１２</t>
  </si>
  <si>
    <t>アースサポート多賀城</t>
  </si>
  <si>
    <t>ｱｰｽｻﾎﾟｰﾄﾀｶﾞｼﾞｮｳ</t>
  </si>
  <si>
    <t>9850872</t>
  </si>
  <si>
    <t>宮城県多賀城市伝上山三丁目１番地２８号</t>
  </si>
  <si>
    <t>022-364-3601</t>
  </si>
  <si>
    <t>022-364-3602</t>
  </si>
  <si>
    <t>0410900120</t>
  </si>
  <si>
    <t>アースサポートタガジョウ</t>
  </si>
  <si>
    <t>0872</t>
  </si>
  <si>
    <t>多賀城市伝上山三丁目１番地２８号</t>
  </si>
  <si>
    <t>宮城県多賀城市伝上山三丁目１番２８号</t>
  </si>
  <si>
    <t>多賀城市伝上山三丁目１番２８号</t>
  </si>
  <si>
    <t>一般社団法人ＣＯＭ’Ｓ</t>
  </si>
  <si>
    <t>ｲｯﾊﾟﾝｼｬﾀﾞﾝﾎｳｼﾞﾝCOMS</t>
  </si>
  <si>
    <t>イッパンシャダンホウジンＣＯＭＳ</t>
  </si>
  <si>
    <t>9850842</t>
  </si>
  <si>
    <t>0842</t>
  </si>
  <si>
    <t>宮城県多賀城市桜木３丁目４番１号Ｆ２１号館１Ｆ</t>
  </si>
  <si>
    <t>多賀城市桜木３丁目４番１号Ｆ２１号館１Ｆ</t>
  </si>
  <si>
    <t>09052398170</t>
  </si>
  <si>
    <t>西山絵里子</t>
  </si>
  <si>
    <t>ＣＯＭ’Ｓ</t>
  </si>
  <si>
    <t>COM'S</t>
  </si>
  <si>
    <t>宮城県多賀城市桜木3丁目4番1号復興パーク内A-11号館1F</t>
  </si>
  <si>
    <t>022-778-6406</t>
  </si>
  <si>
    <t>0410913032</t>
  </si>
  <si>
    <t>ｺﾑｽﾞ</t>
  </si>
  <si>
    <t>コムズ</t>
  </si>
  <si>
    <t>多賀城市桜木3丁目4番1号復興パーク内A-11号館1F</t>
  </si>
  <si>
    <t>株式会社season</t>
  </si>
  <si>
    <t>ｶﾌﾞｼｷｶｲｼｬseason</t>
  </si>
  <si>
    <t>カブシキカイシャｓｅａｓｏｎ</t>
  </si>
  <si>
    <t>宮城県多賀城市桜木2－2－22</t>
  </si>
  <si>
    <t>多賀城市桜木2－2－22</t>
  </si>
  <si>
    <t>022-365-9727</t>
  </si>
  <si>
    <t>022-766-9102</t>
  </si>
  <si>
    <t>渡邊　晃</t>
  </si>
  <si>
    <t>さくらビレッジ訪問介護</t>
  </si>
  <si>
    <t>ｻｸﾗﾋﾞﾚｯｼﾞﾎｳﾓﾝｶｲｺﾞ</t>
  </si>
  <si>
    <t>宮城県多賀城市八幡4-7-50</t>
  </si>
  <si>
    <t>0410915045</t>
  </si>
  <si>
    <t>サクラビレッジホウモンカイゴ</t>
  </si>
  <si>
    <t>多賀城市八幡4-7-50</t>
  </si>
  <si>
    <t>ＳＯＭＰＯケア株式会社</t>
  </si>
  <si>
    <t>ｿﾝﾎﾟｹｱ</t>
  </si>
  <si>
    <t>ソンポケア</t>
  </si>
  <si>
    <t>1400002</t>
  </si>
  <si>
    <t>140</t>
  </si>
  <si>
    <t>東京都品川区東品川4-12-8</t>
  </si>
  <si>
    <t>03-6455-8560</t>
  </si>
  <si>
    <t>03-5783-4170</t>
  </si>
  <si>
    <t>遠藤　健</t>
  </si>
  <si>
    <t>ＳＯＭＰＯケア　仙塩七ヶ浜　訪問介護</t>
  </si>
  <si>
    <t>ｿﾝﾎﾟｹｱ ｾﾝｴﾝｼﾁｶﾞﾊﾏ ﾎｳﾓﾝｶｲｺﾞ</t>
  </si>
  <si>
    <t>9850832</t>
  </si>
  <si>
    <t>宮城県多賀城市大代5-10-45</t>
  </si>
  <si>
    <t>022-361-8560</t>
  </si>
  <si>
    <t>022-361-8554</t>
  </si>
  <si>
    <t>0410917025</t>
  </si>
  <si>
    <t>ソンポケア　センエンシチガハマ　ホウモンカイゴ</t>
  </si>
  <si>
    <t>0832</t>
  </si>
  <si>
    <t>多賀城市大代5-10-45</t>
  </si>
  <si>
    <t>株式会社ソシエニード</t>
  </si>
  <si>
    <t>ｶﾌﾞｼｷｶﾞｲｼｬｿｼｴﾆｰﾄﾞ</t>
  </si>
  <si>
    <t>カブシキガイシャソシエニード</t>
  </si>
  <si>
    <t>9820811</t>
  </si>
  <si>
    <t>宮城県仙台市太白区ひより台3-16</t>
  </si>
  <si>
    <t>仙台市太白区ひより台3-16</t>
  </si>
  <si>
    <t>022-243-3880</t>
  </si>
  <si>
    <t>022-243-3811</t>
  </si>
  <si>
    <t>齊藤淳</t>
  </si>
  <si>
    <t>城南ヘルパーステーション青空</t>
  </si>
  <si>
    <t>ｼﾞｮｳﾅﾝﾍﾙﾊﾟｰｽﾃｰｼｮﾝｱｵｿﾞﾗ</t>
  </si>
  <si>
    <t>9850865</t>
  </si>
  <si>
    <t>宮城県多賀城市城南2-15-17</t>
  </si>
  <si>
    <t>022-762-9711</t>
  </si>
  <si>
    <t>022-368-8118</t>
  </si>
  <si>
    <t>0410917033</t>
  </si>
  <si>
    <t>ジョウナンヘルパーステーションアオゾラ</t>
  </si>
  <si>
    <t>多賀城市城南2-15-17</t>
  </si>
  <si>
    <t>株式会社ほいみケアステーション</t>
  </si>
  <si>
    <t>ｶﾌﾞｼｷｶﾞｲｼｬﾎｲﾐｹｱｽﾃｰｼｮﾝ</t>
  </si>
  <si>
    <t>カブシキガイシャホイミケアステーション</t>
  </si>
  <si>
    <t>宮城県多賀城市山王字東町浦４７番地の１４</t>
  </si>
  <si>
    <t>多賀城市山王字東町浦４７番地の１４</t>
  </si>
  <si>
    <t>022-389-1007</t>
  </si>
  <si>
    <t>022-389-1008</t>
  </si>
  <si>
    <t>曽根信一</t>
  </si>
  <si>
    <t>0410917041</t>
  </si>
  <si>
    <t>ニチイケアセンター多賀城</t>
  </si>
  <si>
    <t>ﾆﾁｲｹｱｾﾝﾀｰﾀｶﾞｼﾞｮｳ</t>
  </si>
  <si>
    <t>9850874</t>
  </si>
  <si>
    <t>宮城県多賀城市八幡3-10-21Ａ号室</t>
  </si>
  <si>
    <t>022-290-8915</t>
  </si>
  <si>
    <t>022-290-8916</t>
  </si>
  <si>
    <t>0410917066</t>
  </si>
  <si>
    <t>ニチイケアセンタータガジョウ</t>
  </si>
  <si>
    <t>0874</t>
  </si>
  <si>
    <t>多賀城市八幡3-10-21Ａ号室</t>
  </si>
  <si>
    <t>株式会社ＮＡＲＩＴＡ</t>
  </si>
  <si>
    <t>ｶﾌﾞｼｷｶﾞｲｼｬﾅﾘﾀ</t>
  </si>
  <si>
    <t>カブシキガイシャナリタ</t>
  </si>
  <si>
    <t>9810961</t>
  </si>
  <si>
    <t>0961</t>
  </si>
  <si>
    <t>宮城県仙台市青葉区桜ケ丘7-34-35</t>
  </si>
  <si>
    <t>仙台市青葉区桜ケ丘7-34-35</t>
  </si>
  <si>
    <t>022-781-9711</t>
  </si>
  <si>
    <t>022-781-9722</t>
  </si>
  <si>
    <t>成田　公輝</t>
  </si>
  <si>
    <t>介護の杜</t>
  </si>
  <si>
    <t>ｶｲｺﾞﾉﾓﾘ</t>
  </si>
  <si>
    <t>宮城県多賀城市中央1-9-15エステート多賀城207</t>
  </si>
  <si>
    <t>0410917074</t>
  </si>
  <si>
    <t>カイゴノモリ</t>
  </si>
  <si>
    <t>多賀城市中央1-9-15エステート多賀城207</t>
  </si>
  <si>
    <t>特定非営利活動法人結</t>
  </si>
  <si>
    <t>ﾄｸﾃｲﾋｴｲﾘｶﾂﾄﾞｳﾎｳｼﾞﾝﾕｲ</t>
  </si>
  <si>
    <t>トクテイヒエイリカツドウホウジンユイ</t>
  </si>
  <si>
    <t>9850833</t>
  </si>
  <si>
    <t>0833</t>
  </si>
  <si>
    <t>宮城県多賀城市栄二丁目６番１８号</t>
  </si>
  <si>
    <t>多賀城市栄二丁目６番１８号</t>
  </si>
  <si>
    <t>022-361-4812</t>
  </si>
  <si>
    <t>鎌田　厚司</t>
  </si>
  <si>
    <t>就労支援事業所　ゆい</t>
  </si>
  <si>
    <t>ｼｭｳﾛｳｼｴﾝｼﾞｷﾞｮｳｼｮ ﾕｲ</t>
  </si>
  <si>
    <t>0410917082</t>
  </si>
  <si>
    <t>シュウロウシエンジギョウショ　ユイ</t>
  </si>
  <si>
    <t>株式会社グリーンファミリー</t>
  </si>
  <si>
    <t>ｶﾌﾞｼｷｶｲｼｬｸﾞﾘｰﾝﾌｧﾐﾘｰ</t>
  </si>
  <si>
    <t>カブシキカイシャグリーンファミリー</t>
  </si>
  <si>
    <t>宮城県多賀城市山王字西町浦９４番地</t>
  </si>
  <si>
    <t>多賀城市山王字西町浦９４番地</t>
  </si>
  <si>
    <t>022-368-5732</t>
  </si>
  <si>
    <t>022-389-2632</t>
  </si>
  <si>
    <t>阿部　昇</t>
  </si>
  <si>
    <t>みんなの家</t>
  </si>
  <si>
    <t>ﾐﾝﾅﾉｲｴ</t>
  </si>
  <si>
    <t>宮城県多賀城市山王字東町浦4-1</t>
  </si>
  <si>
    <t>022-389-2633</t>
  </si>
  <si>
    <t>0410917090</t>
  </si>
  <si>
    <t>ミンナノイエ</t>
  </si>
  <si>
    <t>多賀城市山王字東町浦4-1</t>
  </si>
  <si>
    <t>HELLOS多賀城</t>
  </si>
  <si>
    <t>ﾊﾛｰｽﾞﾀｶﾞｼﾞｮｳ</t>
  </si>
  <si>
    <t>宮城県多賀城市八幡3丁目10-27CK八幡ビル2階</t>
  </si>
  <si>
    <t>022-361-5390</t>
  </si>
  <si>
    <t>022-361-5391</t>
  </si>
  <si>
    <t>0410917108</t>
  </si>
  <si>
    <t>ハローズタガジョウ</t>
  </si>
  <si>
    <t>多賀城市八幡3丁目10-27CK八幡ビル2階</t>
  </si>
  <si>
    <t>結び株式会社</t>
  </si>
  <si>
    <t>ﾑｽﾋﾞｶﾌﾞｼｷｶﾞｲｼｬ</t>
  </si>
  <si>
    <t>ムスビカブシキガイシャ</t>
  </si>
  <si>
    <t>宮城県多賀城市鶴ケ谷三丁目4番28号</t>
  </si>
  <si>
    <t>多賀城市鶴ケ谷三丁目4番28号</t>
  </si>
  <si>
    <t>022-364-8137</t>
  </si>
  <si>
    <t>関口　呈</t>
  </si>
  <si>
    <t>ジョブタス多賀城事業所</t>
  </si>
  <si>
    <t>ｼﾞｮﾌﾞﾀｽﾀｶﾞｼﾞｮｳｼﾞｷﾞｮｳｼｮ</t>
  </si>
  <si>
    <t>宮城県多賀城市鶴ケ谷2丁目1番1号</t>
  </si>
  <si>
    <t>022-369-3358</t>
  </si>
  <si>
    <t>0410917116</t>
  </si>
  <si>
    <t>ジョブタスタガジョウジギョウショ</t>
  </si>
  <si>
    <t>多賀城市鶴ケ谷2丁目1番1号</t>
  </si>
  <si>
    <t>スタンディ株式会社</t>
  </si>
  <si>
    <t>ｽﾀﾝﾃﾞｨｶﾌﾞｼｷｶｲｼｬ</t>
  </si>
  <si>
    <t>スタンディカブシキカイシャ</t>
  </si>
  <si>
    <t>9638002</t>
  </si>
  <si>
    <t>963</t>
  </si>
  <si>
    <t>8002</t>
  </si>
  <si>
    <t>福島県郡山市駅前1-14-21</t>
  </si>
  <si>
    <t>024-900-0133</t>
  </si>
  <si>
    <t>024-927-4424</t>
  </si>
  <si>
    <t>吉田　幸宏</t>
  </si>
  <si>
    <t>ソーシャルビレッジ仙台</t>
  </si>
  <si>
    <t>ｿｰｼｬﾙﾋﾞﾚｯｼﾞｾﾝﾀﾞｲ</t>
  </si>
  <si>
    <t>宮城県多賀城市中央3-10-5　Oggeビル4F</t>
  </si>
  <si>
    <t>022-794-7147</t>
  </si>
  <si>
    <t>022-794-7148</t>
  </si>
  <si>
    <t>0410917124</t>
  </si>
  <si>
    <t>ソーシャルビレッジセンダイ</t>
  </si>
  <si>
    <t>多賀城市中央3-10-5　Oggeビル4F</t>
  </si>
  <si>
    <t>社会福祉法人ゆうゆう舎</t>
  </si>
  <si>
    <t>ｼｬｶｲﾌｸｼﾎｳｼﾞﾝﾕｳﾕｳｼｬ</t>
  </si>
  <si>
    <t>シャカイフクシホウジンユウユウシャ</t>
  </si>
  <si>
    <t>9830046</t>
  </si>
  <si>
    <t>0046</t>
  </si>
  <si>
    <t>宮城県仙台市宮城野区西宮城野１０番２１号</t>
  </si>
  <si>
    <t>仙台市宮城野区西宮城野１０番２１号</t>
  </si>
  <si>
    <t>022-257-5092</t>
  </si>
  <si>
    <t>022-293-0646</t>
  </si>
  <si>
    <t>釣舟晴一</t>
  </si>
  <si>
    <t>ゆうゆうワーク</t>
  </si>
  <si>
    <t>ﾕｳﾕｳﾜｰｸ</t>
  </si>
  <si>
    <t>宮城県多賀城市八幡3丁目3番4号ー2階</t>
  </si>
  <si>
    <t>022-762-8605</t>
  </si>
  <si>
    <t>0410917132</t>
  </si>
  <si>
    <t>ユウユウワーク</t>
  </si>
  <si>
    <t>多賀城市八幡3丁目3番4号ー2階</t>
  </si>
  <si>
    <t>デイケア桜有限会社</t>
  </si>
  <si>
    <t>ﾃﾞｲｹｱｻｸﾗﾕｳｹﾞﾝｶﾞｲｼｬ</t>
  </si>
  <si>
    <t>デイケアサクラユウゲンガイシャ</t>
  </si>
  <si>
    <t>9892433</t>
  </si>
  <si>
    <t>2433</t>
  </si>
  <si>
    <t>宮城県岩沼市桜二丁目3-39</t>
  </si>
  <si>
    <t>岩沼市桜二丁目3-39</t>
  </si>
  <si>
    <t>0223-22-1800</t>
  </si>
  <si>
    <t>0223-22-1823</t>
  </si>
  <si>
    <t>八城　安夫</t>
  </si>
  <si>
    <t>岩沼市</t>
  </si>
  <si>
    <t>宮城県岩沼市桜二丁目3番46号</t>
  </si>
  <si>
    <t>0411100050</t>
  </si>
  <si>
    <t>岩沼市桜二丁目3番46号</t>
  </si>
  <si>
    <t>ニチイケアセンター岩沼</t>
  </si>
  <si>
    <t>ﾆﾁｲｹｱｾﾝﾀｰｲﾜﾇﾏ</t>
  </si>
  <si>
    <t>9892432</t>
  </si>
  <si>
    <t>宮城県岩沼市中央1丁目4-15</t>
  </si>
  <si>
    <t>0223-25-2517</t>
  </si>
  <si>
    <t>0223-25-2518</t>
  </si>
  <si>
    <t>0411100068</t>
  </si>
  <si>
    <t>ニチイケアセンターイワヌマ</t>
  </si>
  <si>
    <t>2432</t>
  </si>
  <si>
    <t>岩沼市中央1丁目4-15</t>
  </si>
  <si>
    <t>社会福祉法人しおかぜ福祉会</t>
  </si>
  <si>
    <t>ｼｬｶｲﾌｸｼﾎｳｼﾞﾝｼｵｶｾﾞﾌｸｼｶｲ</t>
  </si>
  <si>
    <t>シャカイフクシホウジンシオカゼフクシカイ</t>
  </si>
  <si>
    <t>9892424</t>
  </si>
  <si>
    <t>2424</t>
  </si>
  <si>
    <t>宮城県岩沼市早股字五福田20番</t>
  </si>
  <si>
    <t>岩沼市早股字五福田20番</t>
  </si>
  <si>
    <t>0223-22-5586</t>
  </si>
  <si>
    <t>0223-22-5604</t>
  </si>
  <si>
    <t>粟野昭治</t>
  </si>
  <si>
    <t>障害福祉サービス事業所しおかぜ</t>
  </si>
  <si>
    <t>ｼｮｳｶﾞｲﾌｸｼｻｰﾋﾞｽｼﾞｷﾞｮｳｼｮｼｵｶｾﾞ</t>
  </si>
  <si>
    <t>0411100100</t>
  </si>
  <si>
    <t>ショウガイフクシサービスジギョウショシオカゼ</t>
  </si>
  <si>
    <t>セントケア岩沼</t>
  </si>
  <si>
    <t>ｾﾝﾄｹｱｲﾜﾇﾏ</t>
  </si>
  <si>
    <t>宮城県岩沼市中央１丁目４番３２号</t>
  </si>
  <si>
    <t>0223-25-2151</t>
  </si>
  <si>
    <t>0223-23-8588</t>
  </si>
  <si>
    <t>0411100126</t>
  </si>
  <si>
    <t>セントケアイワヌマ</t>
  </si>
  <si>
    <t>岩沼市中央１丁目４番３２号</t>
  </si>
  <si>
    <t>特定非営利活動法人ハンス・バーガー協会</t>
  </si>
  <si>
    <t>ﾄｸﾃｲﾋｴｲﾘｶﾂﾄﾞｳﾎｳｼﾞﾝﾊﾝｽ･ﾊﾞｰｶﾞｰｷｮｳｶｲ</t>
  </si>
  <si>
    <t>トクテイヒエイリカツドウホウジンハンス・バーガーキョウカイ</t>
  </si>
  <si>
    <t>9892441</t>
  </si>
  <si>
    <t>2441</t>
  </si>
  <si>
    <t>宮城県岩沼市館下１丁目2-20</t>
  </si>
  <si>
    <t>岩沼市館下１丁目2-20</t>
  </si>
  <si>
    <t>0223-24-1211</t>
  </si>
  <si>
    <t>0223-24-2265</t>
  </si>
  <si>
    <t>国井陽介</t>
  </si>
  <si>
    <t>サポートセンター　リーチェ</t>
  </si>
  <si>
    <t>ｻﾎﾟｰﾄｾﾝﾀｰ ﾘｰﾁｪ</t>
  </si>
  <si>
    <t>宮城県岩沼市館下１丁目２番２０号</t>
  </si>
  <si>
    <t>0223-36-7782</t>
  </si>
  <si>
    <t>0223-36-7783</t>
  </si>
  <si>
    <t>0411100217</t>
  </si>
  <si>
    <t>岩沼市館下１丁目２番２０号</t>
  </si>
  <si>
    <t>株式会社ひよこホールディングス</t>
  </si>
  <si>
    <t>ｶﾌﾞｼｷｶﾞｲｼｬﾋﾖｺﾎｰﾙﾃﾞｨﾝｸﾞｽ</t>
  </si>
  <si>
    <t>カブシキガイシャヒヨコホールディングス</t>
  </si>
  <si>
    <t>宮城県岩沼市中央三丁目２番３号</t>
  </si>
  <si>
    <t>岩沼市中央三丁目２番３号</t>
  </si>
  <si>
    <t>0223-23-1255</t>
  </si>
  <si>
    <t>0223-23-1265</t>
  </si>
  <si>
    <t>青野里美</t>
  </si>
  <si>
    <t>ふぁいん</t>
  </si>
  <si>
    <t>ﾌｧｲﾝ</t>
  </si>
  <si>
    <t>宮城県岩沼市桜一丁目５番３３号</t>
  </si>
  <si>
    <t>0223-23-1256</t>
  </si>
  <si>
    <t>0411100241</t>
  </si>
  <si>
    <t>ファイン</t>
  </si>
  <si>
    <t>岩沼市桜一丁目５番３３号</t>
  </si>
  <si>
    <t>公益社団法人青年海外協力協会</t>
  </si>
  <si>
    <t>ｺｳｴｷｼｬﾀﾞﾝﾎｳｼﾞﾝｾｲﾈﾝｶｲｶﾞｲｷｮｳﾘｮｸｷｮｳｶｲ</t>
  </si>
  <si>
    <t>コウエキシャダンホウジンセイネンカイガイキョウリョクキョウカイ</t>
  </si>
  <si>
    <t>3994112</t>
  </si>
  <si>
    <t>399</t>
  </si>
  <si>
    <t>4112</t>
  </si>
  <si>
    <t>長野県駒ヶ根市中央16番7号</t>
  </si>
  <si>
    <t>0265-98-0102</t>
  </si>
  <si>
    <t>0265-98-0838</t>
  </si>
  <si>
    <t>雄谷良成</t>
  </si>
  <si>
    <t>岩沼市障害者地域活動支援センター　やすらぎの里</t>
  </si>
  <si>
    <t>ｲﾜﾇﾏｼｼｮｳｶﾞｲｼｬﾁｲｷｶﾂﾄﾞｳｼｴﾝｾﾝﾀｰ ﾔｽﾗｷﾞﾉｻﾄ</t>
  </si>
  <si>
    <t>9892427</t>
  </si>
  <si>
    <t>宮城県岩沼市里の杜3-5-22</t>
  </si>
  <si>
    <t>0223-24-5841</t>
  </si>
  <si>
    <t>0223-24-5842</t>
  </si>
  <si>
    <t>0411100266</t>
  </si>
  <si>
    <t>イワヌマシショウガイシャチイキカツドウシエンセンター　ヤスラギノサト</t>
  </si>
  <si>
    <t>2427</t>
  </si>
  <si>
    <t>岩沼市里の杜3-5-22</t>
  </si>
  <si>
    <t>0223-25-5190</t>
  </si>
  <si>
    <t>0223-24-5824</t>
  </si>
  <si>
    <t>0411100274</t>
  </si>
  <si>
    <t>公益社団法人　青年海外協力協会</t>
  </si>
  <si>
    <t>ｺｳｴｷｼｬﾀﾞﾝﾎｳｼﾞﾝ ｾｲﾈﾝｶｲｶﾞｲｷｮｳﾘｮｸｷｮｳｶｲ</t>
  </si>
  <si>
    <t>コウエキシャダンホウジン　セイネンカイガイキョウリョクキョウカイ</t>
  </si>
  <si>
    <t>1020082</t>
  </si>
  <si>
    <t>102</t>
  </si>
  <si>
    <t>東京都千代田区一番町２３番地３日本生命一番町ビル５Ｆ</t>
  </si>
  <si>
    <t>03-6261-0261</t>
  </si>
  <si>
    <t>03-6261-0249</t>
  </si>
  <si>
    <t>雄谷　良成</t>
  </si>
  <si>
    <t>岩沼市障害者地域就労支援センター　ひまわりホーム</t>
  </si>
  <si>
    <t>ｲﾜﾇﾏｼｼｮｳｶﾞｲｼｬﾁｲｷｼｭｳﾛｳｼｴﾝｾﾝﾀｰ ﾋﾏﾜﾘﾎｰﾑ</t>
  </si>
  <si>
    <t>宮城県岩沼市里の杜三丁目５番２２号</t>
  </si>
  <si>
    <t>0411100282</t>
  </si>
  <si>
    <t>イワヌマシショウガイシャチイキシュウロウシエンセンター　ヒマワリホーム</t>
  </si>
  <si>
    <t>岩沼市里の杜三丁目５番２２号</t>
  </si>
  <si>
    <t>株式会社アイ・ケイ・サポート</t>
  </si>
  <si>
    <t>ｶﾌﾞｼｷｶｲｼｬｱｲ･ｹｲ･ｻﾎﾟｰﾄ</t>
  </si>
  <si>
    <t>カブシキカイシャアイ・ケイ・サポート</t>
  </si>
  <si>
    <t>9840825</t>
  </si>
  <si>
    <t>宮城県仙台市若林区古城1-5-6-501</t>
  </si>
  <si>
    <t>仙台市若林区古城1-5-6-501</t>
  </si>
  <si>
    <t>022-286-5653</t>
  </si>
  <si>
    <t>熊坂　勇一</t>
  </si>
  <si>
    <t>カーサ岩沼　訪問介護事業所</t>
  </si>
  <si>
    <t>ｶｰｻｲﾜﾇﾏ ﾎｳﾓﾝｶｲｺﾞｼﾞｷﾞｮｳｼｮ</t>
  </si>
  <si>
    <t>宮城県岩沼市中央3-7-16</t>
  </si>
  <si>
    <t>0223-25-6380</t>
  </si>
  <si>
    <t>0223-25-6381</t>
  </si>
  <si>
    <t>0411100290</t>
  </si>
  <si>
    <t>カーサイワヌマ　ホウモンカイゴジギョウショ</t>
  </si>
  <si>
    <t>岩沼市中央3-7-16</t>
  </si>
  <si>
    <t>株式会社結</t>
  </si>
  <si>
    <t>ｶﾌﾞｼｷｶﾞｲｼｬﾕｲ</t>
  </si>
  <si>
    <t>カブシキガイシャユイ</t>
  </si>
  <si>
    <t>宮城県岩沼市桜２丁目５番１５号</t>
  </si>
  <si>
    <t>岩沼市桜２丁目５番１５号</t>
  </si>
  <si>
    <t>0223-24-6259</t>
  </si>
  <si>
    <t>加茂　善法</t>
  </si>
  <si>
    <t>結ヘルパーステーション</t>
  </si>
  <si>
    <t>ﾕｲﾍﾙﾊﾟｰｽﾃｰｼｮﾝ</t>
  </si>
  <si>
    <t>9892434</t>
  </si>
  <si>
    <t>宮城県岩沼市藤浪一丁目３番４９号</t>
  </si>
  <si>
    <t>0223-35-6574</t>
  </si>
  <si>
    <t>0223-35-6575</t>
  </si>
  <si>
    <t>0411100316</t>
  </si>
  <si>
    <t>ユイヘルパーステーション</t>
  </si>
  <si>
    <t>2434</t>
  </si>
  <si>
    <t>岩沼市藤浪一丁目３番４９号</t>
  </si>
  <si>
    <t>ニチイケアセンター玉浦</t>
  </si>
  <si>
    <t>ﾆﾁｲｹｱｾﾝﾀｰﾀﾏｳﾗ</t>
  </si>
  <si>
    <t>9892421</t>
  </si>
  <si>
    <t>宮城県岩沼市下野郷字舘外２０９－１</t>
  </si>
  <si>
    <t>0223-25-1155</t>
  </si>
  <si>
    <t>0223-23-6788</t>
  </si>
  <si>
    <t>0411100332</t>
  </si>
  <si>
    <t>ニチイケアセンタータマウラ</t>
  </si>
  <si>
    <t>2421</t>
  </si>
  <si>
    <t>宮城県岩沼市下野郷字舘外２０９―１</t>
  </si>
  <si>
    <t>岩沼市下野郷字舘外２０９―１</t>
  </si>
  <si>
    <t>0223251155</t>
  </si>
  <si>
    <t>0223236788</t>
  </si>
  <si>
    <t>宮城県岩沼市下野郷字舘外２０９ー１</t>
  </si>
  <si>
    <t>岩沼市下野郷字舘外２０９ー１</t>
  </si>
  <si>
    <t>JOCA東北</t>
  </si>
  <si>
    <t>ｼﾞｮｶﾄｳﾎｸ</t>
  </si>
  <si>
    <t>宮城県岩沼市中央4丁目373-2</t>
  </si>
  <si>
    <t>0223-36-9851</t>
  </si>
  <si>
    <t>0223-36-9857</t>
  </si>
  <si>
    <t>0411100340</t>
  </si>
  <si>
    <t>JOCA東北　J’sWork</t>
  </si>
  <si>
    <t>JOCAﾄｳﾎｸ ｼﾞｪｰｽﾞﾜｰｸ</t>
  </si>
  <si>
    <t>ＪＯＣＡトウホク　ジェーズワーク</t>
  </si>
  <si>
    <t>岩沼市中央4丁目373-2</t>
  </si>
  <si>
    <t>アゼスト株式会社</t>
  </si>
  <si>
    <t>ｱｾﾞｽﾄｶﾌﾞｼｷｶｲｼｬ</t>
  </si>
  <si>
    <t>アゼストカブシキカイシャ</t>
  </si>
  <si>
    <t>9892431</t>
  </si>
  <si>
    <t>2431</t>
  </si>
  <si>
    <t>宮城県岩沼市相の原３ーⅠー３３</t>
  </si>
  <si>
    <t>岩沼市相の原３ーⅠー３３</t>
  </si>
  <si>
    <t>022-331-1971</t>
  </si>
  <si>
    <t>022-745-2305</t>
  </si>
  <si>
    <t>内藤　久士</t>
  </si>
  <si>
    <t>アゼストケアサービス</t>
  </si>
  <si>
    <t>ｱｾﾞｽﾄｹｱｻｰﾋﾞｽ</t>
  </si>
  <si>
    <t>0411100357</t>
  </si>
  <si>
    <t>株式会社ひよこのみらい</t>
  </si>
  <si>
    <t>ｶﾌﾞｼｷｶﾞｲｼｬﾋﾖｺﾉﾐﾗｲ</t>
  </si>
  <si>
    <t>カブシキガイシャヒヨコノミライ</t>
  </si>
  <si>
    <t>宮城県岩沼市中央3丁目2-3</t>
  </si>
  <si>
    <t>岩沼市中央3丁目2-3</t>
  </si>
  <si>
    <t>0223-23-145-</t>
  </si>
  <si>
    <t>0223-23-1450</t>
  </si>
  <si>
    <t>渡邉　利予</t>
  </si>
  <si>
    <t>宮城県岩沼市中央3丁目2-3　森川ビル２階</t>
  </si>
  <si>
    <t>0411100365</t>
  </si>
  <si>
    <t>岩沼市中央3丁目2-3　森川ビル２階</t>
  </si>
  <si>
    <t>ｊｓこどもＬａｂｏＮｅｔ</t>
  </si>
  <si>
    <t>jsｺﾄﾞﾓLaboNet</t>
  </si>
  <si>
    <t>宮城県岩沼市中央４丁目３－１</t>
  </si>
  <si>
    <t>0411100373</t>
  </si>
  <si>
    <t>ｊｓコドモＬａｂｏＮｅｔ</t>
  </si>
  <si>
    <t>岩沼市中央４丁目３－１</t>
  </si>
  <si>
    <t>一般社団法人　みやぎたけのこ会</t>
  </si>
  <si>
    <t>ｲｯﾊﾟﾝｼｬﾀﾞﾝﾎｳｼﾞﾝ ﾐﾔｷﾞﾀｹﾉｺｶｲ</t>
  </si>
  <si>
    <t>イッパンシャダンホウジン　ミヤギタケノコカイ</t>
  </si>
  <si>
    <t>9892444</t>
  </si>
  <si>
    <t>2444</t>
  </si>
  <si>
    <t>宮城県岩沼市本町４－３１</t>
  </si>
  <si>
    <t>岩沼市本町４－３１</t>
  </si>
  <si>
    <t>0223-36-7619</t>
  </si>
  <si>
    <t>渡部　きみ江</t>
  </si>
  <si>
    <t>たけのこ</t>
  </si>
  <si>
    <t>ﾀｹﾉｺ</t>
  </si>
  <si>
    <t>宮城県岩沼市本町4-31</t>
  </si>
  <si>
    <t>0411100381</t>
  </si>
  <si>
    <t>タケノコ</t>
  </si>
  <si>
    <t>岩沼市本町4-31</t>
  </si>
  <si>
    <t>株式会社　ﾗｼｴﾙ</t>
  </si>
  <si>
    <t>ｶﾌﾞｼｷｶﾞｲｼｬ ﾗｼｴﾙ</t>
  </si>
  <si>
    <t>カブシキガイシャ　ラシエル</t>
  </si>
  <si>
    <t>5300011</t>
  </si>
  <si>
    <t>530</t>
  </si>
  <si>
    <t>大阪府大阪市北区大深町1番1号　ＬＩＮＫＳ・ＵＭＥＤＡ　８階</t>
  </si>
  <si>
    <t>06-6556-6690</t>
  </si>
  <si>
    <t>グループホームＲＡＳＩＥＬ岩沼</t>
  </si>
  <si>
    <t>ｸﾞﾙｰﾌﾟﾎｰﾑRASIELｲﾜﾇﾏ</t>
  </si>
  <si>
    <t>9892436</t>
  </si>
  <si>
    <t>宮城県岩沼市吹上三丁目６番２５号</t>
  </si>
  <si>
    <t>0223-36-7835</t>
  </si>
  <si>
    <t>0223-36-7959</t>
  </si>
  <si>
    <t>0411100399</t>
  </si>
  <si>
    <t>グループホームＲＡＳＩＥＬイワヌマ</t>
  </si>
  <si>
    <t>2436</t>
  </si>
  <si>
    <t>岩沼市吹上三丁目６番２５号</t>
  </si>
  <si>
    <t>特定非営利活動法人　どんぐりの家</t>
  </si>
  <si>
    <t>ﾄｸﾃｲﾋｴｲﾘｶﾂﾄﾞｳﾎｳｼﾞﾝ ﾄﾞﾝｸﾞﾘﾉｲｴ</t>
  </si>
  <si>
    <t>トクテイヒエイリカツドウホウジン　ドングリノイエ</t>
  </si>
  <si>
    <t>9870431</t>
  </si>
  <si>
    <t>0431</t>
  </si>
  <si>
    <t>宮城県登米市南方町新一ノ曲６２３－１</t>
  </si>
  <si>
    <t>登米市南方町新一ノ曲６２３－１</t>
  </si>
  <si>
    <t>0220-58-4243</t>
  </si>
  <si>
    <t>0220-58-4369</t>
  </si>
  <si>
    <t>石川志穂子</t>
  </si>
  <si>
    <t>登米市</t>
  </si>
  <si>
    <t>0411200017</t>
  </si>
  <si>
    <t>宮城県登米市南方町新一ノ曲623-1</t>
  </si>
  <si>
    <t>登米市南方町新一ノ曲623-1</t>
  </si>
  <si>
    <t>社会福祉法人　恵泉会</t>
  </si>
  <si>
    <t>ｼｬｶｲﾌｸｼﾎｳｼﾞﾝ ｹｲｾﾝｶｲ</t>
  </si>
  <si>
    <t>シャカイフクシホウジン　ケイセンカイ</t>
  </si>
  <si>
    <t>9870511</t>
  </si>
  <si>
    <t>0511</t>
  </si>
  <si>
    <t>宮城県登米市迫町佐沼字江合３－１６－２</t>
  </si>
  <si>
    <t>登米市迫町佐沼字江合３－１６－２</t>
  </si>
  <si>
    <t>0220-22-1160</t>
  </si>
  <si>
    <t>0220-22-1130</t>
  </si>
  <si>
    <t>松坂　勝司</t>
  </si>
  <si>
    <t>若草園</t>
  </si>
  <si>
    <t>ﾜｶｸｻｴﾝ</t>
  </si>
  <si>
    <t>9870901</t>
  </si>
  <si>
    <t>宮城県登米市東和町米川字町裏120－1</t>
  </si>
  <si>
    <t>0220-53-4611</t>
  </si>
  <si>
    <t>0220-53-4612</t>
  </si>
  <si>
    <t>0411200033</t>
  </si>
  <si>
    <t>ﾁﾃｷｼｮｳｶﾞｲｼｬｺｳｾｲｼｾﾂﾜｶｸｻｴﾝ</t>
  </si>
  <si>
    <t>チテキショウガイシャコウセイシセツワカクサエン</t>
  </si>
  <si>
    <t>0901</t>
  </si>
  <si>
    <t>登米市東和町米川字町裏120－1</t>
  </si>
  <si>
    <t>ワカクサエン</t>
  </si>
  <si>
    <t>宮城県登米市東和町米川字町裏１２０－１</t>
  </si>
  <si>
    <t>登米市東和町米川字町裏１２０－１</t>
  </si>
  <si>
    <t>若生園</t>
  </si>
  <si>
    <t>ﾜｺｳｴﾝ</t>
  </si>
  <si>
    <t>宮城県登米市東和町米川字西綱木24</t>
  </si>
  <si>
    <t>0220-45-2224</t>
  </si>
  <si>
    <t>0220-45-2294</t>
  </si>
  <si>
    <t>0411200041</t>
  </si>
  <si>
    <t>ﾁﾃｷｼｮｳｶﾞｲｼｬｺｳｾｲｼｾﾂﾜｺｳｴﾝ</t>
  </si>
  <si>
    <t>チテキショウガイシャコウセイシセツワコウエン</t>
  </si>
  <si>
    <t>登米市東和町米川字西綱木24</t>
  </si>
  <si>
    <t>ワコウエン</t>
  </si>
  <si>
    <t>宮城県登米市東和町米川字西綱木24番地</t>
  </si>
  <si>
    <t>登米市東和町米川字西綱木24番地</t>
  </si>
  <si>
    <t>若葉園</t>
  </si>
  <si>
    <t>ﾜｶﾊﾞｴﾝ</t>
  </si>
  <si>
    <t>宮城県登米市東和町米川字西綱木23番地16</t>
  </si>
  <si>
    <t>0220-45-2223</t>
  </si>
  <si>
    <t>0220-45-2293</t>
  </si>
  <si>
    <t>0411200058</t>
  </si>
  <si>
    <t>ワカバエン</t>
  </si>
  <si>
    <t>登米市東和町米川字西綱木23番地16</t>
  </si>
  <si>
    <t>迫風園</t>
  </si>
  <si>
    <t>ﾊｸﾌｳｴﾝ</t>
  </si>
  <si>
    <t>9870513</t>
  </si>
  <si>
    <t>宮城県登米市迫町北方字大洞56－6</t>
  </si>
  <si>
    <t>0220-22-1020</t>
  </si>
  <si>
    <t>0220-22-1593</t>
  </si>
  <si>
    <t>0411200066</t>
  </si>
  <si>
    <t>ハクフウエン</t>
  </si>
  <si>
    <t>0513</t>
  </si>
  <si>
    <t>登米市迫町北方字大洞56－6</t>
  </si>
  <si>
    <t>南風園</t>
  </si>
  <si>
    <t>ﾅﾝﾌｳｴﾝ</t>
  </si>
  <si>
    <t>9870401</t>
  </si>
  <si>
    <t>宮城県登米市南方町高石6-43</t>
  </si>
  <si>
    <t>0220-58-4777</t>
  </si>
  <si>
    <t>0220-58-5095</t>
  </si>
  <si>
    <t>0411200074</t>
  </si>
  <si>
    <t>ナンフウエン</t>
  </si>
  <si>
    <t>0401</t>
  </si>
  <si>
    <t>登米市南方町高石6-43</t>
  </si>
  <si>
    <t>社会福祉法人槃特会</t>
  </si>
  <si>
    <t>ｼｬｶｲﾌｸｼﾎｳｼﾞﾝﾊﾝﾄｸｶｲ</t>
  </si>
  <si>
    <t>シャカイフクシホウジンハントクカイ</t>
  </si>
  <si>
    <t>9870311</t>
  </si>
  <si>
    <t>0311</t>
  </si>
  <si>
    <t>宮城県登米市米山町字桜岡貝待井３４番地１</t>
  </si>
  <si>
    <t>登米市米山町字桜岡貝待井３４番地１</t>
  </si>
  <si>
    <t>0220-55-2727</t>
  </si>
  <si>
    <t>0220-55-4130</t>
  </si>
  <si>
    <t>網野加代子</t>
  </si>
  <si>
    <t>はんとく苑</t>
  </si>
  <si>
    <t>ﾊﾝﾄｸｴﾝ</t>
  </si>
  <si>
    <t>宮城県登米市米山町字桜岡貝待井34-1</t>
  </si>
  <si>
    <t>0411200082</t>
  </si>
  <si>
    <t>ハントクエン</t>
  </si>
  <si>
    <t>登米市米山町字桜岡貝待井34-1</t>
  </si>
  <si>
    <t>はんとく苑指定短期入所事業所</t>
  </si>
  <si>
    <t>ﾊﾝﾄｸｴﾝｼﾃｲﾀﾝｷﾆｭｳｼｮｼﾞｷﾞｮｳｼｮ</t>
  </si>
  <si>
    <t>ハントクエンシテイタンキニュウショジギョウショ</t>
  </si>
  <si>
    <t>宮城県登米市字桜岡貝待井34-1</t>
  </si>
  <si>
    <t>登米市字桜岡貝待井34-1</t>
  </si>
  <si>
    <t>有限会社はさま看護婦・家政婦紹介所</t>
  </si>
  <si>
    <t>ﾕｳｹﾞﾝｶﾞｲｼｬﾊｻﾏｶﾝｺﾞﾌ･ｶｾｲﾌｼｮｳｶｲｼｮ</t>
  </si>
  <si>
    <t>ユウゲンガイシャハサマカンゴフ・カセイフショウカイショ</t>
  </si>
  <si>
    <t>宮城県登米市迫町佐沼字中江二丁目２１番地</t>
  </si>
  <si>
    <t>登米市迫町佐沼字中江二丁目２１番地</t>
  </si>
  <si>
    <t>0220-22-8064</t>
  </si>
  <si>
    <t>0220-23-2728</t>
  </si>
  <si>
    <t>菅原清美</t>
  </si>
  <si>
    <t>0411200090</t>
  </si>
  <si>
    <t>株式会社宮城登米広域介護サービス</t>
  </si>
  <si>
    <t>ｶﾌﾞｼｷｶﾞｲｼｬ ﾐﾔｷﾞﾄﾖﾏｺｳｲｷｶｲｺﾞｻｰﾋﾞｽ</t>
  </si>
  <si>
    <t>カブシキガイシャ　ミヤギトヨマコウイキカイゴサービス</t>
  </si>
  <si>
    <t>宮城県登米市迫町佐沼字光ケ丘１４０番地の２</t>
  </si>
  <si>
    <t>登米市迫町佐沼字光ケ丘１４０番地の２</t>
  </si>
  <si>
    <t>0220-23-2345</t>
  </si>
  <si>
    <t>0220-23-1098</t>
  </si>
  <si>
    <t>只野　渡</t>
  </si>
  <si>
    <t>株式会社　宮城登米広域介護サービス</t>
  </si>
  <si>
    <t>宮城県登米市迫町佐沼光ヶ丘140-2</t>
  </si>
  <si>
    <t>0411200108</t>
  </si>
  <si>
    <t>登米市迫町佐沼光ヶ丘140-2</t>
  </si>
  <si>
    <t>広域介護サービス登米</t>
  </si>
  <si>
    <t>ｺｳｲｷｶｲｺﾞｻｰﾋﾞｽﾄﾖﾏ</t>
  </si>
  <si>
    <t>9870702</t>
  </si>
  <si>
    <t>宮城県登米市登米町寺池桜小路８９番地桜テラス川内１０２号室</t>
  </si>
  <si>
    <t>0220-53-7201</t>
  </si>
  <si>
    <t>0220-53-7202</t>
  </si>
  <si>
    <t>0411200116</t>
  </si>
  <si>
    <t>コウイキカイゴサービストヨマ</t>
  </si>
  <si>
    <t>0702</t>
  </si>
  <si>
    <t>登米市登米町寺池桜小路８９番地桜テラス川内１０２号室</t>
  </si>
  <si>
    <t>広域介護サービス東和</t>
  </si>
  <si>
    <t>ｺｳｲｷｶｲｺﾞｻｰﾋﾞｽﾄｳﾜ</t>
  </si>
  <si>
    <t>9870903</t>
  </si>
  <si>
    <t>宮城県登米市東和町錦織字大町8-1</t>
  </si>
  <si>
    <t>0220-53-3501</t>
  </si>
  <si>
    <t>0220-53-3502</t>
  </si>
  <si>
    <t>0411200124</t>
  </si>
  <si>
    <t>コウイキカイゴサービストウワ</t>
  </si>
  <si>
    <t>0903</t>
  </si>
  <si>
    <t>登米市東和町錦織字大町8-1</t>
  </si>
  <si>
    <t>社会福祉法人登米市社会福祉協議会</t>
  </si>
  <si>
    <t>ｼｬｶｲﾌｸｼﾎｳｼﾞﾝﾄﾒｼｼｬｶｲﾌｸｼｷｮｳｷﾞｶｲ</t>
  </si>
  <si>
    <t>シャカイフクシホウジントメシシャカイフクシキョウギカイ</t>
  </si>
  <si>
    <t>宮城県登米市迫町北方字大洞45-3</t>
  </si>
  <si>
    <t>登米市迫町北方字大洞45-3</t>
  </si>
  <si>
    <t>0220-21-6310</t>
  </si>
  <si>
    <t>0220-21-6320</t>
  </si>
  <si>
    <t>千葉　博行</t>
  </si>
  <si>
    <t>登米市社協米山訪問介護事業所</t>
  </si>
  <si>
    <t>ﾄﾒｼｼｬｷｮｳﾖﾈﾔﾏﾎｳﾓﾝｶｲｺﾞｼﾞｷﾞｮｳｼｮ</t>
  </si>
  <si>
    <t>9870321</t>
  </si>
  <si>
    <t>宮城県登米市米山町西野字古舘廻8</t>
  </si>
  <si>
    <t>0220-55-2644</t>
  </si>
  <si>
    <t>0220-55-5612</t>
  </si>
  <si>
    <t>0411200140</t>
  </si>
  <si>
    <t>トメシシャキョウヨネヤマホウモンカイゴジギョウショ</t>
  </si>
  <si>
    <t>0321</t>
  </si>
  <si>
    <t>登米市米山町西野字古舘廻8</t>
  </si>
  <si>
    <t>第二はんとく苑</t>
  </si>
  <si>
    <t>ﾀﾞｲ2ﾊﾝﾄｸｴﾝ</t>
  </si>
  <si>
    <t>9870301</t>
  </si>
  <si>
    <t>宮城県登米市米山町字善王寺相ノ田101-1</t>
  </si>
  <si>
    <t>0411200157</t>
  </si>
  <si>
    <t>ダイ２ハントクエン</t>
  </si>
  <si>
    <t>0301</t>
  </si>
  <si>
    <t>宮城県登米市米山町字善王寺相ノ101-1</t>
  </si>
  <si>
    <t>登米市米山町字善王寺相ノ101-1</t>
  </si>
  <si>
    <t>医療法人財団姉歯松風会</t>
  </si>
  <si>
    <t>ｲﾘｮｳﾎｳｼﾞﾝｻﾞｲﾀﾞﾝｱﾈﾊｼｮｳﾌｳｶｲ</t>
  </si>
  <si>
    <t>イリョウホウジンザイダンアネハショウフウカイ</t>
  </si>
  <si>
    <t>9894703</t>
  </si>
  <si>
    <t>4703</t>
  </si>
  <si>
    <t>宮城県登米市石越町南郷字小谷地前２４５</t>
  </si>
  <si>
    <t>登米市石越町南郷字小谷地前２４５</t>
  </si>
  <si>
    <t>0228-34-3211</t>
  </si>
  <si>
    <t>0228-35-5021</t>
  </si>
  <si>
    <t>姉歯秀平</t>
  </si>
  <si>
    <t>すけっとホーム</t>
  </si>
  <si>
    <t>ｽｹｯﾄﾎｰﾑ</t>
  </si>
  <si>
    <t>宮城県登米市石越町南郷字小谷地前１－１</t>
  </si>
  <si>
    <t>0228-35-5055</t>
  </si>
  <si>
    <t>0228-35-5066</t>
  </si>
  <si>
    <t>0411200173</t>
  </si>
  <si>
    <t>スケットホーム</t>
  </si>
  <si>
    <t>登米市石越町南郷字小谷地前１－１</t>
  </si>
  <si>
    <t>恵泉会ヘルパーステーション</t>
  </si>
  <si>
    <t>ｹｲｾﾝｶｲﾍﾙﾊﾟｰｽﾃｰｼｮﾝ</t>
  </si>
  <si>
    <t>宮城県登米市迫町佐沼字江合３丁目１６－２</t>
  </si>
  <si>
    <t>0220-22-1103</t>
  </si>
  <si>
    <t>0220-22-3733</t>
  </si>
  <si>
    <t>0411200223</t>
  </si>
  <si>
    <t>ケイセンカイヘルパーステーション</t>
  </si>
  <si>
    <t>登米市迫町佐沼字江合３丁目１６－２</t>
  </si>
  <si>
    <t>さくらワークス</t>
  </si>
  <si>
    <t>ｻｸﾗﾜｰｸｽ</t>
  </si>
  <si>
    <t>宮城県登米市東和町米川字西綱木6番地1</t>
  </si>
  <si>
    <t>0220-45-2280</t>
  </si>
  <si>
    <t>0411200249</t>
  </si>
  <si>
    <t>サクラワークス</t>
  </si>
  <si>
    <t>登米市東和町米川字西綱木6番地1</t>
  </si>
  <si>
    <t>セントケアはさま</t>
  </si>
  <si>
    <t>ｾﾝﾄｹｱﾊｻﾏ</t>
  </si>
  <si>
    <t>宮城県登米市迫町佐沼字錦１７０　坂本店舗１F</t>
  </si>
  <si>
    <t>0220-22-3191</t>
  </si>
  <si>
    <t>0220-22-3192</t>
  </si>
  <si>
    <t>0411200264</t>
  </si>
  <si>
    <t>セントケアハサマ</t>
  </si>
  <si>
    <t>登米市迫町佐沼字錦１７０　坂本店舗１F</t>
  </si>
  <si>
    <t>パルめぐみ</t>
  </si>
  <si>
    <t>ﾊﾟﾙﾒｸﾞﾐ</t>
  </si>
  <si>
    <t>宮城県登米市迫町佐沼字江合3丁目16番地2</t>
  </si>
  <si>
    <t>0220-22-1102</t>
  </si>
  <si>
    <t>0220-22-3722</t>
  </si>
  <si>
    <t>0411200298</t>
  </si>
  <si>
    <t>パルメグミ</t>
  </si>
  <si>
    <t>登米市迫町佐沼字江合3丁目16番地2</t>
  </si>
  <si>
    <t>社会福祉法人はらから福祉会</t>
  </si>
  <si>
    <t>ｼｬｶｲﾌｸｼﾎｳｼﾞﾝ ﾊﾗｶﾗﾌｸｼｶｲ</t>
  </si>
  <si>
    <t>シャカイフクシホウジン　ハラカラフクシカイ</t>
  </si>
  <si>
    <t>9891601</t>
  </si>
  <si>
    <t>1601</t>
  </si>
  <si>
    <t>宮城県柴田郡柴田町船岡中央１丁目２－２３</t>
  </si>
  <si>
    <t>柴田郡柴田町船岡中央１丁目２－２３</t>
  </si>
  <si>
    <t>0224-58-3443</t>
  </si>
  <si>
    <t>0224-54-4112</t>
  </si>
  <si>
    <t>武田元</t>
  </si>
  <si>
    <t>登米大地</t>
  </si>
  <si>
    <t>ﾄﾒﾀﾞｲﾁ</t>
  </si>
  <si>
    <t>宮城県登米市迫町新田字山居38-1</t>
  </si>
  <si>
    <t>0220-29-4155</t>
  </si>
  <si>
    <t>0220-29-4156</t>
  </si>
  <si>
    <t>0411200306</t>
  </si>
  <si>
    <t>トメダイチ</t>
  </si>
  <si>
    <t>登米市迫町新田字山居38-1</t>
  </si>
  <si>
    <t>登米市社協南方福祉作業所あやめ園</t>
  </si>
  <si>
    <t>ﾄﾒｼｼｬｷｮｳﾐﾅﾐｶﾀﾌｸｼｻｷﾞｮｳｼｮｱﾔﾒｴﾝ</t>
  </si>
  <si>
    <t>宮城県登米市南方町山成１８８番地３</t>
  </si>
  <si>
    <t>0220-58-3374</t>
  </si>
  <si>
    <t>0411200322</t>
  </si>
  <si>
    <t>トメシシャキョウミナミカタフクシサギョウショアヤメエン</t>
  </si>
  <si>
    <t>登米市南方町山成１８８番地３</t>
  </si>
  <si>
    <t>すてっぷ</t>
  </si>
  <si>
    <t>ｽﾃｯﾌﾟ</t>
  </si>
  <si>
    <t>宮城県登米市石越町南郷字小谷地前1-1</t>
  </si>
  <si>
    <t>0228-35-5056</t>
  </si>
  <si>
    <t>0411200330</t>
  </si>
  <si>
    <t>ステップ</t>
  </si>
  <si>
    <t>登米市石越町南郷字小谷地前1-1</t>
  </si>
  <si>
    <t>登米市社協豊里福祉作業所工房なかま</t>
  </si>
  <si>
    <t>ﾄﾒｼｼｬｷｮｳﾄﾖｻﾄﾌｸｼｻｷﾞｮｳｼﾞｮｺｳﾎﾞｳﾅｶﾏ</t>
  </si>
  <si>
    <t>9870365</t>
  </si>
  <si>
    <t>宮城県登米市豊里町新町9番地9</t>
  </si>
  <si>
    <t>0225-76-1606</t>
  </si>
  <si>
    <t>0225-90-3016</t>
  </si>
  <si>
    <t>0411200348</t>
  </si>
  <si>
    <t>トメシシャキョウトヨサトフクシサギョウジョコウボウナカマ</t>
  </si>
  <si>
    <t>0365</t>
  </si>
  <si>
    <t>登米市豊里町新町9番地9</t>
  </si>
  <si>
    <t>指定生活介護事業所第三はんとく苑</t>
  </si>
  <si>
    <t>ｼﾃｲｾｲｶﾂｶｲｺﾞｼﾞｷﾞｮｳｼｮﾀﾞｲｻﾝﾊﾝﾄｸｴﾝ</t>
  </si>
  <si>
    <t>宮城県登米市登米市米山町字桜岡貝待井34-3</t>
  </si>
  <si>
    <t>0220-55-3561</t>
  </si>
  <si>
    <t>0411200355</t>
  </si>
  <si>
    <t>第三はんとく苑</t>
  </si>
  <si>
    <t>ﾀﾞｲ3ﾊﾝﾄｸｴﾝ</t>
  </si>
  <si>
    <t>ダイ３ハントクエン</t>
  </si>
  <si>
    <t>登米市登米市米山町字桜岡貝待井34-3</t>
  </si>
  <si>
    <t>株式会社ワンズ</t>
  </si>
  <si>
    <t>ｶﾌﾞｼｷｶﾞｲｼｬﾜﾝｽﾞ</t>
  </si>
  <si>
    <t>カブシキガイシャワンズ</t>
  </si>
  <si>
    <t>9870412</t>
  </si>
  <si>
    <t>0412</t>
  </si>
  <si>
    <t>宮城県登米市南方町雷１７０</t>
  </si>
  <si>
    <t>登米市南方町雷１７０</t>
  </si>
  <si>
    <t>0220-44-4215</t>
  </si>
  <si>
    <t>0220-58-4592</t>
  </si>
  <si>
    <t>渡邊　伸</t>
  </si>
  <si>
    <t>しいたけランド</t>
  </si>
  <si>
    <t>ｼｲﾀｹﾗﾝﾄﾞ</t>
  </si>
  <si>
    <t>0411200363</t>
  </si>
  <si>
    <t>シイタケランド</t>
  </si>
  <si>
    <t>0220-44-4250</t>
  </si>
  <si>
    <t>ラボラーレ登米</t>
  </si>
  <si>
    <t>ﾗﾎﾞﾗｰﾚﾄﾒ</t>
  </si>
  <si>
    <t>宮城県登米市迫町新田字対馬51-7</t>
  </si>
  <si>
    <t>0411200371</t>
  </si>
  <si>
    <t>ラボラーレトメ</t>
  </si>
  <si>
    <t>登米市迫町新田字対馬51-7</t>
  </si>
  <si>
    <t>特別養護老人ホーム～Secure～</t>
  </si>
  <si>
    <t>ﾄｸﾍﾞﾂﾖｳｺﾞﾛｳｼﾞﾝﾎｰﾑ  Secure</t>
  </si>
  <si>
    <t>宮城県登米市迫町新田字狼ノ欠20番420</t>
  </si>
  <si>
    <t>0220-44-4391</t>
  </si>
  <si>
    <t>0220-44-4392</t>
  </si>
  <si>
    <t>0411200405</t>
  </si>
  <si>
    <t>トクベツヨウゴロウジンホーム　　Ｓｅｃｕｒｅ</t>
  </si>
  <si>
    <t>登米市迫町新田字狼ノ欠20番420</t>
  </si>
  <si>
    <t>有限会社　ふれあい</t>
  </si>
  <si>
    <t>ﾕｳｹﾞﾝｶﾞｲｼｬ ﾌﾚｱｲ</t>
  </si>
  <si>
    <t>ユウゲンガイシャ　フレアイ</t>
  </si>
  <si>
    <t>宮城県登米市迫町佐沼字梅ノ木二丁目6番地8</t>
  </si>
  <si>
    <t>登米市迫町佐沼字梅ノ木二丁目6番地8</t>
  </si>
  <si>
    <t>0220-23-2702</t>
  </si>
  <si>
    <t>0220-23-0236</t>
  </si>
  <si>
    <t>小野寺　和美</t>
  </si>
  <si>
    <t>0411200413</t>
  </si>
  <si>
    <t>登米地域福祉事業所　心りっぷる</t>
  </si>
  <si>
    <t>ﾄﾒﾁｲｷﾌｸｼｼﾞｷﾞｮｳｼｮ ｺｺﾛﾘｯﾌﾟﾙ</t>
  </si>
  <si>
    <t>宮城県登米市米山町善王寺石神16-7</t>
  </si>
  <si>
    <t>0220-23-9113</t>
  </si>
  <si>
    <t>0220-23-9189</t>
  </si>
  <si>
    <t>0411200421</t>
  </si>
  <si>
    <t>トメチイキフクシジギョウショ　ココロリップル</t>
  </si>
  <si>
    <t>登米市米山町善王寺石神16-7</t>
  </si>
  <si>
    <t>登米市社協障害者ケアホーム「カーサにしき」</t>
  </si>
  <si>
    <t>ﾄﾒｼｼｬｷｮｳｼｮｳｶﾞｲｼｬｹｱﾎｰﾑ｢ｶｰｻﾆｼｷ｣</t>
  </si>
  <si>
    <t>宮城県登米市迫町佐沼字錦234番地1</t>
  </si>
  <si>
    <t>0411200470</t>
  </si>
  <si>
    <t>トメシシャキョウショウガイシャケアホーム「カーサニシキ」</t>
  </si>
  <si>
    <t>宮城県登米市迫町佐沼字錦234番地１</t>
  </si>
  <si>
    <t>登米市迫町佐沼字錦234番地１</t>
  </si>
  <si>
    <t>0220-23-9632</t>
  </si>
  <si>
    <t>0220-23-9978</t>
  </si>
  <si>
    <t>株式会社ドリーム</t>
  </si>
  <si>
    <t>ｶﾌﾞｼｷｶﾞｲｼｬﾄﾞﾘｰﾑ</t>
  </si>
  <si>
    <t>カブシキガイシャドリーム</t>
  </si>
  <si>
    <t>9870433</t>
  </si>
  <si>
    <t>0433</t>
  </si>
  <si>
    <t>宮城県登米市南方町大平８６番地１</t>
  </si>
  <si>
    <t>登米市南方町大平８６番地１</t>
  </si>
  <si>
    <t>0220-58-4160</t>
  </si>
  <si>
    <t>0220-58-4685</t>
  </si>
  <si>
    <t>小野寺　利子</t>
  </si>
  <si>
    <t>ドリーム農園</t>
  </si>
  <si>
    <t>ﾄﾞﾘｰﾑﾉｳｴﾝ</t>
  </si>
  <si>
    <t>9870444</t>
  </si>
  <si>
    <t>宮城県登米市南方町大森前８６番１</t>
  </si>
  <si>
    <t>0220-23-7584</t>
  </si>
  <si>
    <t>0220-23-7594</t>
  </si>
  <si>
    <t>0411200504</t>
  </si>
  <si>
    <t>ドリームノウエン</t>
  </si>
  <si>
    <t>0444</t>
  </si>
  <si>
    <t>登米市南方町大森前８６番１</t>
  </si>
  <si>
    <t>訪問介護　たすくる</t>
  </si>
  <si>
    <t>ﾎｳﾓﾝｶｲｺﾞ ﾀｽｸﾙ</t>
  </si>
  <si>
    <t>0411200520</t>
  </si>
  <si>
    <t>ホウモンカイゴ　タスクル</t>
  </si>
  <si>
    <t>ﾄﾒｼ</t>
  </si>
  <si>
    <t>トメシ</t>
  </si>
  <si>
    <t>宮城県登米市迫町佐沼字中江２丁目６－１</t>
  </si>
  <si>
    <t>登米市迫町佐沼字中江２丁目６－１</t>
  </si>
  <si>
    <t>0220-44-4795</t>
  </si>
  <si>
    <t>0220-22-0345</t>
  </si>
  <si>
    <t>登米市長</t>
  </si>
  <si>
    <t>布施　孝尚</t>
  </si>
  <si>
    <t>登米市立米谷病院</t>
  </si>
  <si>
    <t>ﾄﾒｼﾘﾂﾏｲﾔﾋﾞｮｳｲﾝ</t>
  </si>
  <si>
    <t>9870902</t>
  </si>
  <si>
    <t>宮城県登米市東和町米谷字元町200番地</t>
  </si>
  <si>
    <t>0220-42-2007</t>
  </si>
  <si>
    <t>0220-42-2395</t>
  </si>
  <si>
    <t>0411200546</t>
  </si>
  <si>
    <t>トメシリツマイヤビョウイン</t>
  </si>
  <si>
    <t>0902</t>
  </si>
  <si>
    <t>登米市東和町米谷字元町200番地</t>
  </si>
  <si>
    <t>一般社団法人つぐかふえ</t>
  </si>
  <si>
    <t>ｲｯﾊﾟﾝｼｬﾀﾞﾝﾎｳｼﾞﾝﾂｸﾞｶﾌｴ</t>
  </si>
  <si>
    <t>イッパンシャダンホウジンツグカフエ</t>
  </si>
  <si>
    <t>宮城県登米市迫町佐沼字錦１３０番地の１</t>
  </si>
  <si>
    <t>登米市迫町佐沼字錦１３０番地の１</t>
  </si>
  <si>
    <t>0220-23-9825</t>
  </si>
  <si>
    <t>0220-23-9823</t>
  </si>
  <si>
    <t>佐藤　裕枝</t>
  </si>
  <si>
    <t>就労支援センター　つなぐ</t>
  </si>
  <si>
    <t>ｼｭｳﾛｳｼｴﾝｾﾝﾀｰ ﾂﾅｸﾞ</t>
  </si>
  <si>
    <t>0411200553</t>
  </si>
  <si>
    <t>シュウロウシエンセンター　ツナグ</t>
  </si>
  <si>
    <t>就労定着支援センターつなぐwork on</t>
  </si>
  <si>
    <t>ｼｭｳﾛｳﾃｲﾁｬｸｼｴﾝｾﾝﾀｰﾂﾅｸﾞﾜｰｸｵﾝ</t>
  </si>
  <si>
    <t>シュウロウテイチャクシエンセンターツナグワークオン</t>
  </si>
  <si>
    <t>特定非営利活動法人わらいの館四季</t>
  </si>
  <si>
    <t>ﾄｸﾃｲﾋｴｲﾘｶﾂﾄﾞｳﾎｳｼﾞﾝﾜﾗｲﾉﾔｶﾀｼｷ</t>
  </si>
  <si>
    <t>トクテイヒエイリカツドウホウジンワライノヤカタシキ</t>
  </si>
  <si>
    <t>宮城県登米市迫町新田字井守沢２０９番地３０</t>
  </si>
  <si>
    <t>登米市迫町新田字井守沢２０９番地３０</t>
  </si>
  <si>
    <t>0220-29-4510</t>
  </si>
  <si>
    <t>白石弘美</t>
  </si>
  <si>
    <t>Seed Company</t>
  </si>
  <si>
    <t>ｼｰﾄﾞ ｶﾝﾊﾟﾆｰ</t>
  </si>
  <si>
    <t>宮城県登米市迫町新田字狼ノ欠２０番１２</t>
  </si>
  <si>
    <t>0220-29-4310</t>
  </si>
  <si>
    <t>0411200561</t>
  </si>
  <si>
    <t>シード　カンパニー</t>
  </si>
  <si>
    <t>宮城県登米市迫町新田字狼ノ欠２０番地１２</t>
  </si>
  <si>
    <t>登米市迫町新田字狼ノ欠２０番地１２</t>
  </si>
  <si>
    <t>有限会社みんなの家</t>
  </si>
  <si>
    <t>ﾕｳｹﾞﾝｶﾞｲｼｬﾐﾝﾅﾉｲｴ</t>
  </si>
  <si>
    <t>ユウゲンガイシャミンナノイエ</t>
  </si>
  <si>
    <t>9870622</t>
  </si>
  <si>
    <t>0622</t>
  </si>
  <si>
    <t>宮城県登米市中田町宝江新井田字新姥沼１９０番地</t>
  </si>
  <si>
    <t>登米市中田町宝江新井田字新姥沼１９０番地</t>
  </si>
  <si>
    <t>0220-34-7464</t>
  </si>
  <si>
    <t>0220-34-5727</t>
  </si>
  <si>
    <t>猪又　実</t>
  </si>
  <si>
    <t>みんなの家のぞみ</t>
  </si>
  <si>
    <t>ﾐﾝﾅﾉｲｴﾉｿﾞﾐ</t>
  </si>
  <si>
    <t>宮城県登米市中田町宝江新井田字新姥沼１９１番地</t>
  </si>
  <si>
    <t>0411200579</t>
  </si>
  <si>
    <t>ミンナノイエノゾミ</t>
  </si>
  <si>
    <t>登米市中田町宝江新井田字新姥沼１９１番地</t>
  </si>
  <si>
    <t>わらいの館四季</t>
  </si>
  <si>
    <t>ﾜﾗｲﾉﾔｶﾀｼｷ</t>
  </si>
  <si>
    <t>0411200637</t>
  </si>
  <si>
    <t>ワライノヤカタシキ</t>
  </si>
  <si>
    <t>グループホームさくらおか</t>
  </si>
  <si>
    <t>ｸﾞﾙｰﾌﾟﾎｰﾑｻｸﾗｵｶ</t>
  </si>
  <si>
    <t>宮城県登米市米山町桜岡大又２３２番地２</t>
  </si>
  <si>
    <t>0220-55-5160</t>
  </si>
  <si>
    <t>0220-55-5161</t>
  </si>
  <si>
    <t>0411200652</t>
  </si>
  <si>
    <t>グループホームサクラオカ</t>
  </si>
  <si>
    <t>登米市米山町桜岡大又２３２番地２</t>
  </si>
  <si>
    <t>特定非営利活動法人　奏海の杜</t>
  </si>
  <si>
    <t>ﾄｸﾃｲﾋｴｲﾘｶﾂﾄﾞｳﾎｳｼﾞﾝ ｶﾅﾐﾉﾓﾘ</t>
  </si>
  <si>
    <t>トクテイヒエイリカツドウホウジン　カナミノモリ</t>
  </si>
  <si>
    <t>9870602</t>
  </si>
  <si>
    <t>0602</t>
  </si>
  <si>
    <t>宮城県登米市中田町上沼西桜場32番地1</t>
  </si>
  <si>
    <t>登米市中田町上沼西桜場32番地1</t>
  </si>
  <si>
    <t>0220-44-4171</t>
  </si>
  <si>
    <t>0220-44-4841</t>
  </si>
  <si>
    <t>太齋　京子</t>
  </si>
  <si>
    <t>ショートステイ　おとま～る</t>
  </si>
  <si>
    <t>ｼｮｰﾄｽﾃｲ ｵﾄﾏｰﾙ</t>
  </si>
  <si>
    <t>宮城県登米市中田町上沼字西桜場32番地1</t>
  </si>
  <si>
    <t>0411200660</t>
  </si>
  <si>
    <t>ショートステイ　オトマール</t>
  </si>
  <si>
    <t>登米市中田町上沼字西桜場32番地1</t>
  </si>
  <si>
    <t>社会福祉法人　槃特会</t>
  </si>
  <si>
    <t>ｼｬｶｲﾌｸｼﾎｳｼﾞﾝ ﾊﾝﾄｸｶｲ</t>
  </si>
  <si>
    <t>シャカイフクシホウジン　ハントクカイ</t>
  </si>
  <si>
    <t>宮城県登米市米山町桜岡貝待井34番地１</t>
  </si>
  <si>
    <t>登米市米山町桜岡貝待井34番地１</t>
  </si>
  <si>
    <t>網野　加代子</t>
  </si>
  <si>
    <t>さーらの樹指定短期入所事業所</t>
  </si>
  <si>
    <t>ｻｰﾗﾉｷｼﾃｲﾀﾝｷﾆｭｳｼｮｼﾞｷﾞｮｳｼｮ</t>
  </si>
  <si>
    <t>0220-22-5155</t>
  </si>
  <si>
    <t>0220-55-5150</t>
  </si>
  <si>
    <t>0411200686</t>
  </si>
  <si>
    <t>サーラノキシテイタンキニュウショジギョウショ</t>
  </si>
  <si>
    <t>特定非営利活動法人アンソレイユ</t>
  </si>
  <si>
    <t>ﾄｸﾃｲﾋｴｲﾘｶﾂﾄﾞｳﾎｳｼﾞﾝｱﾝｿﾚｲﾕ</t>
  </si>
  <si>
    <t>トクテイヒエイリカツドウホウジンアンソレイユ</t>
  </si>
  <si>
    <t>宮城県登米市迫町北方字大洞１１８－９９</t>
  </si>
  <si>
    <t>登米市迫町北方字大洞１１８－９９</t>
  </si>
  <si>
    <t>0220-23-7855</t>
  </si>
  <si>
    <t>0220-23-7833</t>
  </si>
  <si>
    <t>中津川　史子</t>
  </si>
  <si>
    <t>多機能型事業所　ひだまりポッケ</t>
  </si>
  <si>
    <t>ﾀｷﾉｳｶﾞﾀｼﾞｷﾞｮｳｼｮ ﾋﾀﾞﾏﾘﾎﾟｯｹ</t>
  </si>
  <si>
    <t>0411200694</t>
  </si>
  <si>
    <t>生活介護ひだまりポッケ</t>
  </si>
  <si>
    <t>ｾｲｶﾂｶｲｺﾞﾋﾀﾞﾏﾘﾎﾟｯｹ</t>
  </si>
  <si>
    <t>セイカツカイゴヒダマリポッケ</t>
  </si>
  <si>
    <t>医療法人　仁泉会</t>
  </si>
  <si>
    <t>ｲﾘｮｳﾎｳｼﾞﾝ ｼﾞﾝｾﾝｶｲ</t>
  </si>
  <si>
    <t>イリョウホウジン　ジンセンカイ</t>
  </si>
  <si>
    <t>0391161</t>
  </si>
  <si>
    <t>039</t>
  </si>
  <si>
    <t>1161</t>
  </si>
  <si>
    <t>青森県八戸市河原木字八太郎山１０番地８１</t>
  </si>
  <si>
    <t>0178-70-1775</t>
  </si>
  <si>
    <t>0178-23-4447</t>
  </si>
  <si>
    <t>田中　由紀子</t>
  </si>
  <si>
    <t>ヘルパーステーション　あおぞら</t>
  </si>
  <si>
    <t>ﾍﾙﾊﾟｰｽﾃｰｼｮﾝ ｱｵｿﾞﾗ</t>
  </si>
  <si>
    <t>9870611</t>
  </si>
  <si>
    <t>宮城県登米市中田町浅水字上川面65番地1</t>
  </si>
  <si>
    <t>0220-34-8313</t>
  </si>
  <si>
    <t>0220-35-1213</t>
  </si>
  <si>
    <t>0411200702</t>
  </si>
  <si>
    <t>ヘルパーステーション　アオゾラ</t>
  </si>
  <si>
    <t>0611</t>
  </si>
  <si>
    <t>登米市中田町浅水字上川面65番地1</t>
  </si>
  <si>
    <t>レポス</t>
  </si>
  <si>
    <t>ﾚﾎﾟｽ</t>
  </si>
  <si>
    <t>宮城県登米市中田町上沼字大柳１１７－２</t>
  </si>
  <si>
    <t>0411200710</t>
  </si>
  <si>
    <t>宮城県登米市中田町上沼字大柳１１７番地２</t>
  </si>
  <si>
    <t>登米市中田町上沼字大柳１１７番地２</t>
  </si>
  <si>
    <t>0220-34-7351</t>
  </si>
  <si>
    <t>0220-35-1558</t>
  </si>
  <si>
    <t>特定非営利活動法人奏海の杜</t>
  </si>
  <si>
    <t>ﾄｸﾃｲﾋｴｲﾘｶﾂﾄﾞｳﾎｳｼﾞﾝｶﾅﾐﾉﾓﾘ</t>
  </si>
  <si>
    <t>トクテイヒエイリカツドウホウジンカナミノモリ</t>
  </si>
  <si>
    <t>宮城県登米市登米町寺池桜小路96番地3</t>
  </si>
  <si>
    <t>登米市登米町寺池桜小路96番地3</t>
  </si>
  <si>
    <t>就労支援事業所　かなみのもり</t>
  </si>
  <si>
    <t>ｼｭｳﾛｳｼｴﾝｼﾞｷﾞｮｳｼｮ ｶﾅﾐﾉﾓﾘ</t>
  </si>
  <si>
    <t>0411200728</t>
  </si>
  <si>
    <t>シュウロウシエンジギョウショ　カナミノモリ</t>
  </si>
  <si>
    <t>合同会社ごえもん</t>
  </si>
  <si>
    <t>ｺﾞｳﾄﾞｳｶﾞｲｼｬｺﾞｴﾓﾝ</t>
  </si>
  <si>
    <t>ゴウドウガイシャゴエモン</t>
  </si>
  <si>
    <t>9870601</t>
  </si>
  <si>
    <t>0601</t>
  </si>
  <si>
    <t>宮城県登米市中田町石森字駒牽84-7</t>
  </si>
  <si>
    <t>登米市中田町石森字駒牽84-7</t>
  </si>
  <si>
    <t>0220-23-8605</t>
  </si>
  <si>
    <t>石川　晃</t>
  </si>
  <si>
    <t>就労継続支援A型事業所　ごえん</t>
  </si>
  <si>
    <t>ｼｭｳﾛｳｹｲｿﾞｸｼｴﾝAｶﾞﾀｼﾞｷﾞｮｳｼｮ ｺﾞｴﾝ</t>
  </si>
  <si>
    <t>0411200736</t>
  </si>
  <si>
    <t>シュウロウケイゾクシエンＡガタジギョウショ　ゴエン</t>
  </si>
  <si>
    <t>登米鱒淵事業所　呼人里</t>
  </si>
  <si>
    <t>ﾄﾒﾏｽﾌﾞﾁｼﾞｷﾞｮｳｼｮ ｺﾄﾘ</t>
  </si>
  <si>
    <t>宮城県登米市東和町米川字小山下14</t>
  </si>
  <si>
    <t>0220-23-7581</t>
  </si>
  <si>
    <t>0220-23-7582</t>
  </si>
  <si>
    <t>0411200744</t>
  </si>
  <si>
    <t>トメマスブチジギョウショ　コトリ</t>
  </si>
  <si>
    <t>登米市東和町米川字小山下14</t>
  </si>
  <si>
    <t>特定非営利活動法人　虹の駅</t>
  </si>
  <si>
    <t>ﾄｸﾃｲﾋｴｲﾘｶﾂﾄﾞｳﾎｳｼﾞﾝ ﾆｼﾞﾉｴｷ</t>
  </si>
  <si>
    <t>トクテイヒエイリカツドウホウジン　ニジノエキ</t>
  </si>
  <si>
    <t>9895624</t>
  </si>
  <si>
    <t>5624</t>
  </si>
  <si>
    <t>宮城県栗原市志波姫南堀口７０</t>
  </si>
  <si>
    <t>栗原市志波姫南堀口７０</t>
  </si>
  <si>
    <t>0228-22-9037</t>
  </si>
  <si>
    <t>0228-23-6143</t>
  </si>
  <si>
    <t>佐藤　澄一</t>
  </si>
  <si>
    <t>栗原市</t>
  </si>
  <si>
    <t>0411300015</t>
  </si>
  <si>
    <t>社会福祉法人栗原市社会福祉協議会</t>
  </si>
  <si>
    <t>ｼｬｶｲﾌｸｼﾎｳｼﾞﾝｸﾘﾊﾗｼｼｬｶｲﾌｸｼｷｮｳｷﾞｶｲ</t>
  </si>
  <si>
    <t>シャカイフクシホウジンクリハラシシャカイフクシキョウギカイ</t>
  </si>
  <si>
    <t>9872252</t>
  </si>
  <si>
    <t>2252</t>
  </si>
  <si>
    <t>宮城県栗原市築館薬師3丁目6-2</t>
  </si>
  <si>
    <t>栗原市築館薬師3丁目6-2</t>
  </si>
  <si>
    <t>0228-23-8070</t>
  </si>
  <si>
    <t>0228-21-4774</t>
  </si>
  <si>
    <t>小林　吉雄</t>
  </si>
  <si>
    <t>社会福祉法人栗原市社会福祉協議会生活介護事業所はげましホーム</t>
  </si>
  <si>
    <t>ｼｬｶｲﾌｸｼﾎｳｼﾞﾝｸﾘﾊﾗｼｼｬｶｲﾌｸｼｷｮｳｷﾞｶｲｾｲｶﾂｶｲｺﾞｼﾞｷﾞｮｳｼｮｼｬｶｲﾌｸｼｷｮｳｷﾞｶｲ</t>
  </si>
  <si>
    <t>9872215</t>
  </si>
  <si>
    <t>宮城県栗原市築館高田一丁目6番3-11号</t>
  </si>
  <si>
    <t>0228-22-8111</t>
  </si>
  <si>
    <t>0411300023</t>
  </si>
  <si>
    <t>ｼｬｶｲﾌｸｼﾎｳｼﾞﾝｸﾘﾊﾗｼｼｬｶｲﾌｸｼｷｮｳｷﾞｶｲｾｲｶﾂｶｲｺﾞｼﾞｷﾞｮｳｼｮﾊｹﾞﾏｼﾎｰﾑ</t>
  </si>
  <si>
    <t>シャカイフクシホウジンクリハラシシャカイフクシキョウギカイセイカツカイゴジギョウショハゲマシホーム</t>
  </si>
  <si>
    <t>2215</t>
  </si>
  <si>
    <t>栗原市築館高田一丁目6番3-11号</t>
  </si>
  <si>
    <t>特定非営利活動法人　みやぎ身体障害者サポートクラブ</t>
  </si>
  <si>
    <t>ﾄｸﾃｲﾋｴｲﾘｶﾂﾄﾞｳﾎｳｼﾞﾝ ﾐﾔｷﾞｼﾝﾀｲｼｮｳｶﾞｲｼｬｻﾎﾟｰﾄｸﾗﾌﾞ</t>
  </si>
  <si>
    <t>トクテイヒエイリカツドウホウジン　ミヤギシンタイショウガイシャサポートクラブ</t>
  </si>
  <si>
    <t>9872308</t>
  </si>
  <si>
    <t>2308</t>
  </si>
  <si>
    <t>宮城県栗原市一迫真坂字鶴町135-4</t>
  </si>
  <si>
    <t>栗原市一迫真坂字鶴町135-4</t>
  </si>
  <si>
    <t>0228-52-2889</t>
  </si>
  <si>
    <t>0228-52-2894</t>
  </si>
  <si>
    <t>野澤タキ子</t>
  </si>
  <si>
    <t>サポートセンターころんぶす</t>
  </si>
  <si>
    <t>ｻﾎﾟｰﾄｾﾝﾀｰｺﾛﾝﾌﾞｽ</t>
  </si>
  <si>
    <t>0411300031</t>
  </si>
  <si>
    <t>サポートセンターコロンブス</t>
  </si>
  <si>
    <t>ショートステイころんぶす鶴町</t>
  </si>
  <si>
    <t>ｼｮｰﾄｽﾃｲｺﾛﾝﾌﾞｽﾂﾙﾏﾁ</t>
  </si>
  <si>
    <t>ショートステイコロンブスツルマチ</t>
  </si>
  <si>
    <t>社会福祉法人　栗原秀峰会</t>
  </si>
  <si>
    <t>ｼｬｶｲﾌｸｼﾎｳｼﾞﾝ ｸﾘﾊﾗｼｭｳﾎｳｶｲ</t>
  </si>
  <si>
    <t>シャカイフクシホウジン　クリハラシュウホウカイ</t>
  </si>
  <si>
    <t>9895173</t>
  </si>
  <si>
    <t>5173</t>
  </si>
  <si>
    <t>宮城県栗原市金成梨崎道ノ上７番地の１</t>
  </si>
  <si>
    <t>栗原市金成梨崎道ノ上７番地の１</t>
  </si>
  <si>
    <t>0228-42-3432</t>
  </si>
  <si>
    <t>0228-42-3433</t>
  </si>
  <si>
    <t>菅原　廣則</t>
  </si>
  <si>
    <t>ほっとさわべ１</t>
  </si>
  <si>
    <t>ﾎｯﾄｻﾜﾍﾞ1</t>
  </si>
  <si>
    <t>宮城県栗原市金成梨崎道ノ上7-1</t>
  </si>
  <si>
    <t>0411300056</t>
  </si>
  <si>
    <t>ホットサワベ１</t>
  </si>
  <si>
    <t>栗原市金成梨崎道ノ上7-1</t>
  </si>
  <si>
    <t>0411300064</t>
  </si>
  <si>
    <t>宮城県栗原市金成梨崎道ノ上７－１</t>
  </si>
  <si>
    <t>栗原市金成梨崎道ノ上７－１</t>
  </si>
  <si>
    <t>ほっとさわべ２</t>
  </si>
  <si>
    <t>ﾎｯﾄｻﾜﾍﾞ2</t>
  </si>
  <si>
    <t>0411300072</t>
  </si>
  <si>
    <t>ホットサワベ２</t>
  </si>
  <si>
    <t>社会福祉法人栗原市社会福祉協議会　居宅介護事業所</t>
  </si>
  <si>
    <t>ｼｬｶｲﾌｸｼﾎｳｼﾞﾝｸﾘﾊﾗｼｼｬｶｲﾌｸｼｷｮｳｷﾞｶｲ ｷｮﾀｸｶｲｺﾞｼﾞｷﾞｮｳｼｮ</t>
  </si>
  <si>
    <t>宮城県栗原市築館高田一丁目６番３－１２号</t>
  </si>
  <si>
    <t>0228-22-6012</t>
  </si>
  <si>
    <t>0411300098</t>
  </si>
  <si>
    <t>シャカイフクシホウジンクリハラシシャカイフクシキョウギカイ　キョタクカイゴジギョウショ</t>
  </si>
  <si>
    <t>栗原市築館高田一丁目６番３－１２号</t>
  </si>
  <si>
    <t>0228-21-2146</t>
  </si>
  <si>
    <t>パン工房いそっぷ</t>
  </si>
  <si>
    <t>ﾊﾟﾝｺｳﾎﾞｳｲｿｯﾌﾟ</t>
  </si>
  <si>
    <t>9872309</t>
  </si>
  <si>
    <t>宮城県栗原市一迫柳目字曽根要害２４</t>
  </si>
  <si>
    <t>0228-57-7366</t>
  </si>
  <si>
    <t>0228-52-5650</t>
  </si>
  <si>
    <t>0411300197</t>
  </si>
  <si>
    <t>パンコウボウイソップ</t>
  </si>
  <si>
    <t>2309</t>
  </si>
  <si>
    <t>栗原市一迫柳目字曽根要害２４</t>
  </si>
  <si>
    <t>社会福祉法人宮城福祉会</t>
  </si>
  <si>
    <t>ｼｬｶｲﾌｸｼﾎｳｼﾞﾝﾐﾔｷﾞﾌｸｼｶｲ</t>
  </si>
  <si>
    <t>シャカイフクシホウジンミヤギフクシカイ</t>
  </si>
  <si>
    <t>宮城県名取市手倉田字山２０８番地の１</t>
  </si>
  <si>
    <t>名取市手倉田字山２０８番地の１</t>
  </si>
  <si>
    <t>022-382-3535</t>
  </si>
  <si>
    <t>遠藤　公夫</t>
  </si>
  <si>
    <t>特別養護老人ホーム山王</t>
  </si>
  <si>
    <t>ﾄｸﾍﾞﾂﾖｳｺﾞﾛｳｼﾞﾝﾎｰﾑｻﾝﾉｳ</t>
  </si>
  <si>
    <t>宮城県栗原市一迫真坂字新道満39</t>
  </si>
  <si>
    <t>0228-52-2880</t>
  </si>
  <si>
    <t>0228-52-2959</t>
  </si>
  <si>
    <t>0411300205</t>
  </si>
  <si>
    <t>トクベツヨウゴロウジンホームサンノウ</t>
  </si>
  <si>
    <t>栗原市一迫真坂字新道満39</t>
  </si>
  <si>
    <t>ニチイケアセンター高清水</t>
  </si>
  <si>
    <t>ﾆﾁｲｹｱｾﾝﾀｰﾀｶｼﾐｽﾞ</t>
  </si>
  <si>
    <t>9872151</t>
  </si>
  <si>
    <t>宮城県栗原市高清水東浦230-1</t>
  </si>
  <si>
    <t>0228-59-1181</t>
  </si>
  <si>
    <t>0228-58-2812</t>
  </si>
  <si>
    <t>0411300213</t>
  </si>
  <si>
    <t>ニチイケアセンタータカシミズ</t>
  </si>
  <si>
    <t>2151</t>
  </si>
  <si>
    <t>栗原市高清水東浦230-1</t>
  </si>
  <si>
    <t>セントケアつきだて</t>
  </si>
  <si>
    <t>ｾﾝﾄｹｱﾂｷﾀﾞﾃ</t>
  </si>
  <si>
    <t>9872212</t>
  </si>
  <si>
    <t>宮城県栗原市築館木戸９－４６　グリーンアルファ２階</t>
  </si>
  <si>
    <t>0228-21-4067</t>
  </si>
  <si>
    <t>0228-21-4068</t>
  </si>
  <si>
    <t>0411300221</t>
  </si>
  <si>
    <t>セントケアツキダテ</t>
  </si>
  <si>
    <t>2212</t>
  </si>
  <si>
    <t>栗原市築館木戸９－４６　グリーンアルファ２階</t>
  </si>
  <si>
    <t>セントケア栗駒</t>
  </si>
  <si>
    <t>ｾﾝﾄｹｱｸﾘｺﾏ</t>
  </si>
  <si>
    <t>9895351</t>
  </si>
  <si>
    <t>宮城県栗原市栗駒中野田町西１９７番２号</t>
  </si>
  <si>
    <t>0228-45-1977</t>
  </si>
  <si>
    <t>0228-45-1978</t>
  </si>
  <si>
    <t>0411300239</t>
  </si>
  <si>
    <t>セントケアクリコマ</t>
  </si>
  <si>
    <t>5351</t>
  </si>
  <si>
    <t>栗原市栗駒中野田町西１９７番２号</t>
  </si>
  <si>
    <t>特定非営利活動法人栗原市障害者就労支援センター</t>
  </si>
  <si>
    <t>ﾄｸﾃｲﾋｴｲﾘｶﾂﾄﾞｳﾎｳｼﾞﾝｸﾘﾊﾗｼｼｮｳｶﾞｲｼｬｼｭｳﾛｳｼｴﾝｼｭｳﾛｳｼｴﾝ</t>
  </si>
  <si>
    <t>トクテイヒエイリカツドウホウジンクリハラシショウガイシャシュウロウシエンシュウロウシエン</t>
  </si>
  <si>
    <t>9872251</t>
  </si>
  <si>
    <t>2251</t>
  </si>
  <si>
    <t>宮城県栗原市築館藤木4番53号</t>
  </si>
  <si>
    <t>栗原市築館藤木4番53号</t>
  </si>
  <si>
    <t>0228-22-3294</t>
  </si>
  <si>
    <t>0228-22-7048</t>
  </si>
  <si>
    <t>大場俊孝</t>
  </si>
  <si>
    <t>ＮＰＯステップアップ</t>
  </si>
  <si>
    <t>NPOｽﾃｯﾌﾟｱｯﾌﾟ</t>
  </si>
  <si>
    <t>9872245</t>
  </si>
  <si>
    <t>宮城県栗原市築館荒田沢38番地1</t>
  </si>
  <si>
    <t>0228-24-7350</t>
  </si>
  <si>
    <t>0228-22-7052</t>
  </si>
  <si>
    <t>0411300247</t>
  </si>
  <si>
    <t>2245</t>
  </si>
  <si>
    <t>栗原市築館荒田沢38番地1</t>
  </si>
  <si>
    <t>社会福祉法人豊明会</t>
  </si>
  <si>
    <t>ｼｬｶｲﾌｸｼﾎｳｼﾞﾝﾎｳﾒｲｶｲ</t>
  </si>
  <si>
    <t>シャカイフクシホウジンホウメイカイ</t>
  </si>
  <si>
    <t>9895508</t>
  </si>
  <si>
    <t>5508</t>
  </si>
  <si>
    <t>宮城県栗原市若柳武鎗字藤貫沢85番地</t>
  </si>
  <si>
    <t>栗原市若柳武鎗字藤貫沢85番地</t>
  </si>
  <si>
    <t>0228-32-3130</t>
  </si>
  <si>
    <t>0228-32-4878</t>
  </si>
  <si>
    <t>石橋侑子</t>
  </si>
  <si>
    <t>ふくし工房かつらっぱ</t>
  </si>
  <si>
    <t>ﾌｸｼｺｳﾎﾞｳｶﾂﾗｯﾊﾟ</t>
  </si>
  <si>
    <t>9872177</t>
  </si>
  <si>
    <t>宮城県栗原市高清水新桂葉278番地2</t>
  </si>
  <si>
    <t>0228-58-3880</t>
  </si>
  <si>
    <t>0228-58-3881</t>
  </si>
  <si>
    <t>0411300254</t>
  </si>
  <si>
    <t>フクシコウボウカツラッパ</t>
  </si>
  <si>
    <t>2177</t>
  </si>
  <si>
    <t>栗原市高清水新桂葉278番地2</t>
  </si>
  <si>
    <t>株式会社ソワンモンド</t>
  </si>
  <si>
    <t>ｶﾌﾞｼｷｶﾞｲｼｬｿﾜﾝﾓﾝﾄﾞ</t>
  </si>
  <si>
    <t>カブシキガイシャソワンモンド</t>
  </si>
  <si>
    <t>9896223</t>
  </si>
  <si>
    <t>6223</t>
  </si>
  <si>
    <t>宮城県大崎市古川字上古川２７１</t>
  </si>
  <si>
    <t>大崎市古川字上古川２７１</t>
  </si>
  <si>
    <t>0229-22-8711</t>
  </si>
  <si>
    <t>0229-21-1601</t>
  </si>
  <si>
    <t>佐藤　芳昭</t>
  </si>
  <si>
    <t>ホワイトベア栗原かいご</t>
  </si>
  <si>
    <t>ﾎﾜｲﾄﾍﾞｱｸﾘﾊﾗｶｲｺﾞ</t>
  </si>
  <si>
    <t>宮城県栗原市築館薬師３丁目２番１号</t>
  </si>
  <si>
    <t>0228-21-2770</t>
  </si>
  <si>
    <t>0228-21-2771</t>
  </si>
  <si>
    <t>0411300262</t>
  </si>
  <si>
    <t>ホワイトベアクリハラカイゴ</t>
  </si>
  <si>
    <t>栗原市築館薬師３丁目２番１号</t>
  </si>
  <si>
    <t>ウエック築館ケアステーション</t>
  </si>
  <si>
    <t>ｳｴｯｸﾂｷﾀﾞﾃｹｱｽﾃｰｼｮﾝ</t>
  </si>
  <si>
    <t>9872233</t>
  </si>
  <si>
    <t>宮城県栗原市築館照越永平７７－１</t>
  </si>
  <si>
    <t>0228-24-8818</t>
  </si>
  <si>
    <t>0228-24-8817</t>
  </si>
  <si>
    <t>0411300288</t>
  </si>
  <si>
    <t>ウエックツキダテケアステーション</t>
  </si>
  <si>
    <t>2233</t>
  </si>
  <si>
    <t>栗原市築館照越永平７７－１</t>
  </si>
  <si>
    <t>訪問介護ステーション　ハウス・クルー</t>
  </si>
  <si>
    <t>ﾎｳﾓﾝｶｲｺﾞｽﾃｰｼｮﾝ ﾊｳｽ･ｸﾙｰ</t>
  </si>
  <si>
    <t>0411300296</t>
  </si>
  <si>
    <t>ホウモンカイゴステーション　ハウス・クルー</t>
  </si>
  <si>
    <t>特定非営利活動法人サン・エー</t>
  </si>
  <si>
    <t>ﾄｸﾃｲﾋｴｲﾘｶﾂﾄﾞｳﾎｳｼﾞﾝ ｻﾝ･ｴｰ</t>
  </si>
  <si>
    <t>トクテイヒエイリカツドウホウジン　サン・エー</t>
  </si>
  <si>
    <t>9872226</t>
  </si>
  <si>
    <t>2226</t>
  </si>
  <si>
    <t>宮城県栗原市築館字八沢南沢８５番地</t>
  </si>
  <si>
    <t>栗原市築館字八沢南沢８５番地</t>
  </si>
  <si>
    <t>0228-21-1210</t>
  </si>
  <si>
    <t>0228-21-1211</t>
  </si>
  <si>
    <t>大場　京子</t>
  </si>
  <si>
    <t>NPO　サン・Ａ</t>
  </si>
  <si>
    <t>NPO ｻﾝ･ｴｰ</t>
  </si>
  <si>
    <t>宮城県栗原市築館字八沢南沢85番地</t>
  </si>
  <si>
    <t>0411300304</t>
  </si>
  <si>
    <t>ＮＰＯ　サン・エー</t>
  </si>
  <si>
    <t>栗原市築館字八沢南沢85番地</t>
  </si>
  <si>
    <t>すぷりんぐ</t>
  </si>
  <si>
    <t>ｽﾌﾟﾘﾝｸﾞ</t>
  </si>
  <si>
    <t>9895501</t>
  </si>
  <si>
    <t>宮城県栗原市若柳字川北片町３</t>
  </si>
  <si>
    <t>0228-35-1230</t>
  </si>
  <si>
    <t>0411300320</t>
  </si>
  <si>
    <t>スプリング</t>
  </si>
  <si>
    <t>5501</t>
  </si>
  <si>
    <t>栗原市若柳字川北片町３</t>
  </si>
  <si>
    <t>くりこま「ゆめ工房」</t>
  </si>
  <si>
    <t>ｸﾘｺﾏ｢ﾕﾒｺｳﾎﾞｳ｣</t>
  </si>
  <si>
    <t>9895301</t>
  </si>
  <si>
    <t>宮城県栗原市栗駒岩ケ崎土川１０－５</t>
  </si>
  <si>
    <t>0228-49-3933</t>
  </si>
  <si>
    <t>0411300338</t>
  </si>
  <si>
    <t>クリコマ「ユメコウボウ」</t>
  </si>
  <si>
    <t>5301</t>
  </si>
  <si>
    <t>栗原市栗駒岩ケ崎土川１０－５</t>
  </si>
  <si>
    <t>株式会社照隅</t>
  </si>
  <si>
    <t>ｶﾌﾞｼｷｶﾞｲｼｬｼｮｳｸﾞｳ</t>
  </si>
  <si>
    <t>カブシキガイシャショウグウ</t>
  </si>
  <si>
    <t>9895504</t>
  </si>
  <si>
    <t>5504</t>
  </si>
  <si>
    <t>宮城県栗原市若柳上畑岡鎌取場121番地</t>
  </si>
  <si>
    <t>栗原市若柳上畑岡鎌取場121番地</t>
  </si>
  <si>
    <t>0228-33-2175</t>
  </si>
  <si>
    <t>遠藤　祐亮</t>
  </si>
  <si>
    <t>ゆめや</t>
  </si>
  <si>
    <t>ﾕﾒﾔ</t>
  </si>
  <si>
    <t>9895502</t>
  </si>
  <si>
    <t>宮城県栗原市若柳川南南大通15-3</t>
  </si>
  <si>
    <t>0228-24-8575</t>
  </si>
  <si>
    <t>0228-24-8577</t>
  </si>
  <si>
    <t>0411300387</t>
  </si>
  <si>
    <t>ユメヤ</t>
  </si>
  <si>
    <t>5502</t>
  </si>
  <si>
    <t>栗原市若柳川南南大通15-3</t>
  </si>
  <si>
    <t>一般社団法人Hearts</t>
  </si>
  <si>
    <t>ｲｯﾊﾟﾝｼｬﾀﾞﾝﾎｳｼﾞﾝHearts</t>
  </si>
  <si>
    <t>イッパンシャダンホウジンＨｅａｒｔｓ</t>
  </si>
  <si>
    <t>9872246</t>
  </si>
  <si>
    <t>2246</t>
  </si>
  <si>
    <t>宮城県栗原市築館上高森４９番地４</t>
  </si>
  <si>
    <t>栗原市築館上高森４９番地４</t>
  </si>
  <si>
    <t>0228-24-7517</t>
  </si>
  <si>
    <t>0228-24-7518</t>
  </si>
  <si>
    <t>大場一豊</t>
  </si>
  <si>
    <t>Hearts</t>
  </si>
  <si>
    <t>ﾊｰﾂ</t>
  </si>
  <si>
    <t>0411300395</t>
  </si>
  <si>
    <t>ハーツ</t>
  </si>
  <si>
    <t>株式会社リツワ</t>
  </si>
  <si>
    <t>ｶﾌﾞｼｷｶｲｼｬﾘﾂﾜ</t>
  </si>
  <si>
    <t>カブシキカイシャリツワ</t>
  </si>
  <si>
    <t>宮城県栗原市栗駒岩ケ崎桐木沢６６番地</t>
  </si>
  <si>
    <t>栗原市栗駒岩ケ崎桐木沢６６番地</t>
  </si>
  <si>
    <t>0228-45-5990</t>
  </si>
  <si>
    <t>0228-45-5991</t>
  </si>
  <si>
    <t>佐々木　輝</t>
  </si>
  <si>
    <t>チャレンジド岩ヶ崎</t>
  </si>
  <si>
    <t>ﾁｬﾚﾝｼﾞﾄﾞｲﾜｶﾞｻｷ</t>
  </si>
  <si>
    <t>宮城県栗原市栗駒岩ケ崎下小路２７番地</t>
  </si>
  <si>
    <t>0228-45-6711</t>
  </si>
  <si>
    <t>0228-45-6712</t>
  </si>
  <si>
    <t>0411300452</t>
  </si>
  <si>
    <t>チャレンジドイワガサキ</t>
  </si>
  <si>
    <t>栗原市栗駒岩ケ崎下小路２７番地</t>
  </si>
  <si>
    <t>就労支援事業所　チャレンジド岩ヶ崎</t>
  </si>
  <si>
    <t>ｼｭｳﾛｳｼｴﾝｼﾞｷﾞｮｳｼｮ ﾁｬﾚﾝｼﾞﾄﾞｲﾜｶﾞｻｷ</t>
  </si>
  <si>
    <t>シュウロウシエンジギョウショ　チャレンジドイワガサキ</t>
  </si>
  <si>
    <t>ｸﾘﾊﾗｼ</t>
  </si>
  <si>
    <t>クリハラシ</t>
  </si>
  <si>
    <t>宮城県栗原市築館薬師１丁目７番１号</t>
  </si>
  <si>
    <t>栗原市築館薬師１丁目７番１号</t>
  </si>
  <si>
    <t>0228-32-2335</t>
  </si>
  <si>
    <t>0228-32-5550</t>
  </si>
  <si>
    <t>栗原市長</t>
  </si>
  <si>
    <t>千葉健司</t>
  </si>
  <si>
    <t>栗原市立若柳病院</t>
  </si>
  <si>
    <t>ｸﾘﾊﾗｼﾘﾂﾜｶﾔﾅｷﾞﾋﾞｮｳｲﾝ</t>
  </si>
  <si>
    <t>宮城県栗原市若柳字川北原畑２３番地４</t>
  </si>
  <si>
    <t>0411300460</t>
  </si>
  <si>
    <t>クリハラシリツワカヤナギビョウイン</t>
  </si>
  <si>
    <t>栗原市若柳字川北原畑２３番地４</t>
  </si>
  <si>
    <t>短期入所かつらっぱ</t>
  </si>
  <si>
    <t>ﾀﾝｷﾆｭｳｼｮｶﾂﾗｯﾊﾟ</t>
  </si>
  <si>
    <t>宮城県栗原市高清水新桂葉２７８－２</t>
  </si>
  <si>
    <t>0228-24-8385</t>
  </si>
  <si>
    <t>0228-24-8386</t>
  </si>
  <si>
    <t>0411300486</t>
  </si>
  <si>
    <t>タンキニュウショカツラッパ</t>
  </si>
  <si>
    <t>栗原市高清水新桂葉２７８－２</t>
  </si>
  <si>
    <t>株式会社同仁</t>
  </si>
  <si>
    <t>ｶﾌﾞｼｷｶﾞｲｼｬﾄﾞｳｼﾞﾝ</t>
  </si>
  <si>
    <t>カブシキガイシャドウジン</t>
  </si>
  <si>
    <t>9895402</t>
  </si>
  <si>
    <t>5402</t>
  </si>
  <si>
    <t>宮城県栗原市鶯沢南郷下日照75番地</t>
  </si>
  <si>
    <t>栗原市鶯沢南郷下日照75番地</t>
  </si>
  <si>
    <t>0228-24-8512</t>
  </si>
  <si>
    <t>後藤きよ子</t>
  </si>
  <si>
    <t>風和の郷</t>
  </si>
  <si>
    <t>ﾌｳﾅﾉｻﾄ</t>
  </si>
  <si>
    <t>宮城県栗原市鶯沢南郷下日照７５番地</t>
  </si>
  <si>
    <t>0411300528</t>
  </si>
  <si>
    <t>ﾌｳﾜﾉｻﾄ</t>
  </si>
  <si>
    <t>フウワノサト</t>
  </si>
  <si>
    <t>栗原市鶯沢南郷下日照７５番地</t>
  </si>
  <si>
    <t>新みやぎ農業協同組合</t>
  </si>
  <si>
    <t>ｼﾝﾐﾔｷﾞﾉｳｷﾞｮｳｷｮｳﾄﾞｳｸﾐｱｲ</t>
  </si>
  <si>
    <t>シンミヤギノウギョウキョウドウクミアイ</t>
  </si>
  <si>
    <t>宮城県栗原市築館字照越大ケ原４３番地１</t>
  </si>
  <si>
    <t>栗原市築館字照越大ケ原４３番地１</t>
  </si>
  <si>
    <t>0228-25-9000</t>
  </si>
  <si>
    <t>0228-25-9020</t>
  </si>
  <si>
    <t>代表理事組合長</t>
  </si>
  <si>
    <t>大坪　輝夫</t>
  </si>
  <si>
    <t>ＪＡ新みやぎ栗っこケアサービスセンター</t>
  </si>
  <si>
    <t>ｼﾞｪｲｴｲｼﾝﾐﾔｷﾞｸﾘｯｺｹｱｻｰﾋﾞｽｾﾝﾀｰ</t>
  </si>
  <si>
    <t>9895171</t>
  </si>
  <si>
    <t>宮城県栗原市金成沢辺木戸口５０番地</t>
  </si>
  <si>
    <t>0228-57-3111</t>
  </si>
  <si>
    <t>0228-57-3112</t>
  </si>
  <si>
    <t>0411300536</t>
  </si>
  <si>
    <t>ジェイエイシンミヤギクリッコケアサービスセンター</t>
  </si>
  <si>
    <t>5171</t>
  </si>
  <si>
    <t>栗原市金成沢辺木戸口５０番地</t>
  </si>
  <si>
    <t>ニチイケアセンターつきだて</t>
  </si>
  <si>
    <t>ﾆﾁｲｹｱｾﾝﾀｰﾂｷﾀﾞﾃ</t>
  </si>
  <si>
    <t>9872216</t>
  </si>
  <si>
    <t>宮城県栗原市築館伊豆２丁目１４－１０　プランドール・ΣⅢ</t>
  </si>
  <si>
    <t>0228-21-4155</t>
  </si>
  <si>
    <t>0228-23-7023</t>
  </si>
  <si>
    <t>0411300544</t>
  </si>
  <si>
    <t>ニチイケアセンターツキダテ</t>
  </si>
  <si>
    <t>2216</t>
  </si>
  <si>
    <t>栗原市築館伊豆２丁目１４－１０　プランドール・ΣⅢ</t>
  </si>
  <si>
    <t>グループホーム　チャレンジド岩ケ崎</t>
  </si>
  <si>
    <t>ｸﾞﾙｰﾌﾟﾎｰﾑ ﾁｬﾚﾝｼﾞﾄﾞｲﾜｶﾞｻｷ</t>
  </si>
  <si>
    <t>宮城県栗原市栗駒岩ケ崎神南50番地</t>
  </si>
  <si>
    <t>0228-45-2116</t>
  </si>
  <si>
    <t>0228-45-2118</t>
  </si>
  <si>
    <t>0411300551</t>
  </si>
  <si>
    <t>チャレンジド岩ケ崎</t>
  </si>
  <si>
    <t>栗原市栗駒岩ケ崎神南50番地</t>
  </si>
  <si>
    <t>0228-45-2115</t>
  </si>
  <si>
    <t>共同生活援助事業所ふきのとう</t>
  </si>
  <si>
    <t>ｷｮｳﾄﾞｳｾｲｶﾂｴﾝｼﾞｮｼﾞｷﾞｮｳｼｮﾌｷﾉﾄｳ</t>
  </si>
  <si>
    <t>宮城県栗原市築館高田一丁目6番3-7号</t>
  </si>
  <si>
    <t>0228-22-0745</t>
  </si>
  <si>
    <t>0228-24-8610</t>
  </si>
  <si>
    <t>0411300569</t>
  </si>
  <si>
    <t>キョウドウセイカツエンジョジギョウショフキノトウ</t>
  </si>
  <si>
    <t>宮城県栗原市築館高田一丁目６番３－７号</t>
  </si>
  <si>
    <t>栗原市築館高田一丁目６番３－７号</t>
  </si>
  <si>
    <t>シェアワークスくりはら生活介護事業所</t>
  </si>
  <si>
    <t>ｼｪｱﾜｰｸｽｸﾘﾊﾗｾｲｶﾂｶｲｺﾞｼﾞｷﾞｮｳｼｮ</t>
  </si>
  <si>
    <t>9895615</t>
  </si>
  <si>
    <t>宮城県栗原市志波姫沼崎南沖473</t>
  </si>
  <si>
    <t>0120-541-562</t>
  </si>
  <si>
    <t>0411300577</t>
  </si>
  <si>
    <t>シェアワークスクリハラセイカツカイゴジギョウショ</t>
  </si>
  <si>
    <t>5615</t>
  </si>
  <si>
    <t>栗原市志波姫沼崎南沖473</t>
  </si>
  <si>
    <t>社会福祉法人矢本愛育会</t>
  </si>
  <si>
    <t>ｼｬｶｲﾌｸｼﾎｳｼﾞﾝ ﾔﾓﾄｱｲｲｸｶｲ</t>
  </si>
  <si>
    <t>シャカイフクシホウジン　ヤモトアイイクカイ</t>
  </si>
  <si>
    <t>9810505</t>
  </si>
  <si>
    <t>0505</t>
  </si>
  <si>
    <t>宮城県東松島市大塩字逆川２２番地５５号</t>
  </si>
  <si>
    <t>東松島市大塩字逆川２２番地５５号</t>
  </si>
  <si>
    <t>0225-83-2031</t>
  </si>
  <si>
    <t>0225-83-2012</t>
  </si>
  <si>
    <t>菊池　昌三</t>
  </si>
  <si>
    <t>障害者日中活動支援施設ぎんの星</t>
  </si>
  <si>
    <t>ｼｮｳｶﾞｲｼｬｷﾞﾅｶｶﾂﾄﾞｳｼｴﾝｼｼｴﾝﾝﾉﾎｼ</t>
  </si>
  <si>
    <t>9810503</t>
  </si>
  <si>
    <t>東松島市</t>
  </si>
  <si>
    <t>宮城県東松島市矢本字太子前３２４－３</t>
  </si>
  <si>
    <t>0225-84-1125</t>
  </si>
  <si>
    <t>0225-83-7782</t>
  </si>
  <si>
    <t>0411400021</t>
  </si>
  <si>
    <t>ｼｮｳｶﾞｲｼｬﾆｯﾁｭｳｷﾞﾄﾞｳｼｴﾝｼｾﾂｷﾞﾝﾉﾎｼ</t>
  </si>
  <si>
    <t>ショウガイシャニッチュウギドウシエンシセツギンノホシ</t>
  </si>
  <si>
    <t>0503</t>
  </si>
  <si>
    <t>東松島市矢本字太子前３２４－３</t>
  </si>
  <si>
    <t>ぎんの星</t>
  </si>
  <si>
    <t>ｷﾞﾝﾉﾎｼ</t>
  </si>
  <si>
    <t>ギンノホシ</t>
  </si>
  <si>
    <t>ショウガイシャギナカカツドウシエンシシエンンノホシ</t>
  </si>
  <si>
    <t>障害者日中活動支援施設　共生園</t>
  </si>
  <si>
    <t>ｼｮｳｶﾞｲｼｬﾆｯﾁｭｳｶﾂﾄﾞｳｼｴﾝｼｾﾂ ｷｮｳｾｲｴﾝ</t>
  </si>
  <si>
    <t>9810308</t>
  </si>
  <si>
    <t>宮城県東松島市高松字西風137-8</t>
  </si>
  <si>
    <t>0225-87-2353</t>
  </si>
  <si>
    <t>0411400039</t>
  </si>
  <si>
    <t>ショウガイシャニッチュウカツドウシエンシセツ　キョウセイエン</t>
  </si>
  <si>
    <t>0308</t>
  </si>
  <si>
    <t>東松島市高松字西風137-8</t>
  </si>
  <si>
    <t>0225-87-2393</t>
  </si>
  <si>
    <t>ｼｮｳｶﾞｲｼｬｼﾆｯﾁｭｳﾄﾞｳｼｴﾝｼｾﾂ ｷｮｳｾｲｴﾝ</t>
  </si>
  <si>
    <t>ショウガイシャシニッチュウドウシエンシセツ　キョウセイエン</t>
  </si>
  <si>
    <t>障害者支援施設　第二共生園</t>
  </si>
  <si>
    <t>ｼｮｳｶﾞｲｼｬｼｴﾝｼｾﾂ ﾀﾞｲﾆｷｮｳｾｲｴﾝ</t>
  </si>
  <si>
    <t>宮城県東松島市大塩字逆川22-55</t>
  </si>
  <si>
    <t>0411400047</t>
  </si>
  <si>
    <t>ショウガイシャシエンシセツ　ダイニキョウセイエン</t>
  </si>
  <si>
    <t>東松島市大塩字逆川22-55</t>
  </si>
  <si>
    <t>社会福祉法人東松島市社会福祉協議会</t>
  </si>
  <si>
    <t>ｼｬｶｲﾌｸｼﾎｳｼﾞﾝﾋｶﾞｼﾏﾂｼﾏｼｼｬｶｲﾌｸｼｷｮｳｷﾞｶｲ</t>
  </si>
  <si>
    <t>シャカイフクシホウジンヒガシマツシマシシャカイフクシキョウギカイ</t>
  </si>
  <si>
    <t>宮城県東松島市矢本字大溜9番地1</t>
  </si>
  <si>
    <t>東松島市矢本字大溜9番地1</t>
  </si>
  <si>
    <t>0225-83-2904</t>
  </si>
  <si>
    <t>0225-83-4336</t>
  </si>
  <si>
    <t>阿部　英一</t>
  </si>
  <si>
    <t>0225-25-4336</t>
  </si>
  <si>
    <t>0411400070</t>
  </si>
  <si>
    <t>社会福祉法人慶和会</t>
  </si>
  <si>
    <t>ｼｬｶｲﾌｸｼﾎｳｼﾞﾝｹｲﾜｶｲ</t>
  </si>
  <si>
    <t>シャカイフクシホウジンケイワカイ</t>
  </si>
  <si>
    <t>9810501</t>
  </si>
  <si>
    <t>0501</t>
  </si>
  <si>
    <t>宮城県東松島市赤井字七反谷地７３番２</t>
  </si>
  <si>
    <t>東松島市赤井字七反谷地７３番２</t>
  </si>
  <si>
    <t>0225-84-2177</t>
  </si>
  <si>
    <t>0225-83-5390</t>
  </si>
  <si>
    <t>熱海　義信</t>
  </si>
  <si>
    <t>社会福祉法人慶和会ヘルパーステーション花いちもんめ</t>
  </si>
  <si>
    <t>ｼｬｶｲﾌｸｼﾎｳｼﾞﾝｹｲﾜｶｲﾍﾙﾊﾟｰｽﾃｰｼｮﾝﾊﾅｲﾁﾓﾝﾒ</t>
  </si>
  <si>
    <t>宮城県東松島市赤井字七反谷地73-2</t>
  </si>
  <si>
    <t>0411400088</t>
  </si>
  <si>
    <t>シャカイフクシホウジンケイワカイヘルパーステーションハナイチモンメ</t>
  </si>
  <si>
    <t>東松島市赤井字七反谷地73-2</t>
  </si>
  <si>
    <t>社会福祉法人やすらぎ会</t>
  </si>
  <si>
    <t>ｼｬｶｲﾌｸｼﾎｳｼﾞﾝﾔｽﾗｷﾞｶｲ</t>
  </si>
  <si>
    <t>シャカイフクシホウジンヤスラギカイ</t>
  </si>
  <si>
    <t>9810050</t>
  </si>
  <si>
    <t>0050</t>
  </si>
  <si>
    <t>宮城県東松島市野蒜ヶ丘三丁目２７番地１</t>
  </si>
  <si>
    <t>東松島市野蒜ヶ丘三丁目２７番地１</t>
  </si>
  <si>
    <t>0225-86-1615</t>
  </si>
  <si>
    <t>0225-87-4811</t>
  </si>
  <si>
    <t>亀井　文行</t>
  </si>
  <si>
    <t>鳴瀬ヘルパーステーション</t>
  </si>
  <si>
    <t>ﾅﾙｾﾍﾙﾊﾟｰｽﾃｰｼｮﾝ</t>
  </si>
  <si>
    <t>0411400146</t>
  </si>
  <si>
    <t>ナルセヘルパーステーション</t>
  </si>
  <si>
    <t>医療法人社団健育会ひまわりデイサービスセンター</t>
  </si>
  <si>
    <t>ｲﾘｮｳﾎｳｼﾞﾝｼｬﾀﾞﾝｹﾝｲｸｶｲﾋﾏﾜﾘﾃﾞｲｻｰﾋﾞｽｾﾝﾀｰ</t>
  </si>
  <si>
    <t>宮城県東松島市赤井字八反谷地１００番地５</t>
  </si>
  <si>
    <t>0225-83-1860</t>
  </si>
  <si>
    <t>0225-83-1861</t>
  </si>
  <si>
    <t>0411400153</t>
  </si>
  <si>
    <t>イリョウホウジンシャダンケンイクカイヒマワリデイサービスセンター</t>
  </si>
  <si>
    <t>東松島市赤井字八反谷地１００番地５</t>
  </si>
  <si>
    <t>セントケア石巻矢本</t>
  </si>
  <si>
    <t>ｾﾝﾄｹｱｲｼﾉﾏｷﾔﾓﾄ</t>
  </si>
  <si>
    <t>宮城県東松島市矢本字鹿石前164-1</t>
  </si>
  <si>
    <t>0225-84-1751</t>
  </si>
  <si>
    <t>0225-84-1752</t>
  </si>
  <si>
    <t>0411400161</t>
  </si>
  <si>
    <t>セントケアイシノマキヤモト</t>
  </si>
  <si>
    <t>東松島市矢本字鹿石前164-1</t>
  </si>
  <si>
    <t>一般社団法人くるり</t>
  </si>
  <si>
    <t>ｲｯﾊﾟﾝｼｬﾀﾞﾝﾎｳｼﾞﾝｸﾙﾘ</t>
  </si>
  <si>
    <t>イッパンシャダンホウジンクルリ</t>
  </si>
  <si>
    <t>9810305</t>
  </si>
  <si>
    <t>0305</t>
  </si>
  <si>
    <t>宮城県東松島市上下堤字萩窪24番地1</t>
  </si>
  <si>
    <t>東松島市上下堤字萩窪24番地1</t>
  </si>
  <si>
    <t>0225-98-7926</t>
  </si>
  <si>
    <t>0225-98-7946</t>
  </si>
  <si>
    <t>佐藤智江</t>
  </si>
  <si>
    <t>ワークハウスくりの木</t>
  </si>
  <si>
    <t>ﾜｰｸﾊｳｽｸﾘﾉｷ</t>
  </si>
  <si>
    <t>宮城県東松島市赤井字川南7-20</t>
  </si>
  <si>
    <t>0411400260</t>
  </si>
  <si>
    <t>ワークハウスクリノキ</t>
  </si>
  <si>
    <t>東松島市赤井字川南7-20</t>
  </si>
  <si>
    <t>ぱんぷきん介護センター　東松島ステーション</t>
  </si>
  <si>
    <t>ﾊﾟﾝﾌﾟｷﾝｶｲｺﾞｾﾝﾀｰ ﾋｶﾞｼﾏﾂｼﾏｽﾃｰｼｮﾝ</t>
  </si>
  <si>
    <t>宮城県東松島市矢本字上河戸６６番２号</t>
  </si>
  <si>
    <t>0225-98-8145</t>
  </si>
  <si>
    <t>0225-98-8146</t>
  </si>
  <si>
    <t>0411400278</t>
  </si>
  <si>
    <t>パンプキンカイゴセンター　ヒガシマツシマステーション</t>
  </si>
  <si>
    <t>東松島市矢本字上河戸６６番２号</t>
  </si>
  <si>
    <t>株式会社石輝</t>
  </si>
  <si>
    <t>ｶﾌﾞｼｷｶｲｼｬｲﾜｷ</t>
  </si>
  <si>
    <t>カブシキカイシャイワキ</t>
  </si>
  <si>
    <t>宮城県東松島市矢本字南浦３１番地</t>
  </si>
  <si>
    <t>東松島市矢本字南浦３１番地</t>
  </si>
  <si>
    <t>0225-98-5239</t>
  </si>
  <si>
    <t>0225-98-5339</t>
  </si>
  <si>
    <t>石垣　洋子</t>
  </si>
  <si>
    <t>太陽の家　ケアステーション</t>
  </si>
  <si>
    <t>ﾀｲﾖｳﾉｲｴ ｹｱｽﾃｰｼｮﾝ</t>
  </si>
  <si>
    <t>宮城県東松島市矢本字大林14</t>
  </si>
  <si>
    <t>0411400310</t>
  </si>
  <si>
    <t>タイヨウノイエ　ケアステーション</t>
  </si>
  <si>
    <t>東松島市矢本字大林14</t>
  </si>
  <si>
    <t>合同会社タカワ</t>
  </si>
  <si>
    <t>ｺﾞｳﾄﾞｳｶﾞｲｼｬﾀｶﾜ</t>
  </si>
  <si>
    <t>ゴウドウガイシャタカワ</t>
  </si>
  <si>
    <t>宮城県東松島市矢本字下浦311-10</t>
  </si>
  <si>
    <t>東松島市矢本字下浦311-10</t>
  </si>
  <si>
    <t>0225-25-6193</t>
  </si>
  <si>
    <t>0225-25-6191</t>
  </si>
  <si>
    <t>佐藤　正子</t>
  </si>
  <si>
    <t>障害福祉施設みらい</t>
  </si>
  <si>
    <t>ｼｮｳｶﾞｲﾌｸｼｼｾﾂﾐﾗｲ</t>
  </si>
  <si>
    <t>9810502</t>
  </si>
  <si>
    <t>宮城県東松島市大曲字筒場9-8</t>
  </si>
  <si>
    <t>0225-98-5461</t>
  </si>
  <si>
    <t>0225-98-5462</t>
  </si>
  <si>
    <t>0411400328</t>
  </si>
  <si>
    <t>ショウガイフクシシセツミライ</t>
  </si>
  <si>
    <t>0502</t>
  </si>
  <si>
    <t>東松島市大曲字筒場9-8</t>
  </si>
  <si>
    <t>社会福祉法人大崎市社会福祉協議会</t>
  </si>
  <si>
    <t>ｼｬｶｲﾌｸｼﾎｳｼﾞﾝｵｵｻｷｼｼｬｶｲﾌｸｼｷｮｳｷﾞｶｲ</t>
  </si>
  <si>
    <t>シャカイフクシホウジンオオサキシシャカイフクシキョウギカイ</t>
  </si>
  <si>
    <t>9896154</t>
  </si>
  <si>
    <t>6154</t>
  </si>
  <si>
    <t>宮城県大崎市古川三日町２丁目５番１号</t>
  </si>
  <si>
    <t>大崎市古川三日町２丁目５番１号</t>
  </si>
  <si>
    <t>0229210550</t>
  </si>
  <si>
    <t>0229241158</t>
  </si>
  <si>
    <t>高橋　栄徳</t>
  </si>
  <si>
    <t>生活介護事業所｢元気｣</t>
  </si>
  <si>
    <t>ｾｲｶﾂｶｲｺﾞｼﾞｷﾞｮｳｼｮ｢ｹﾞﾝｷ｣</t>
  </si>
  <si>
    <t>9894106</t>
  </si>
  <si>
    <t>大崎市</t>
  </si>
  <si>
    <t>宮城県大崎市鹿島台大迫字石竹81番24</t>
  </si>
  <si>
    <t>0229-56-9418</t>
  </si>
  <si>
    <t>0229-56-9414</t>
  </si>
  <si>
    <t>0411500010</t>
  </si>
  <si>
    <t>セイカツカイゴジギョウショ「ゲンキ」</t>
  </si>
  <si>
    <t>4106</t>
  </si>
  <si>
    <t>大崎市鹿島台大迫字石竹81番24</t>
  </si>
  <si>
    <t>社会福祉法人大崎誠心会</t>
  </si>
  <si>
    <t>ｼｬｶｲﾌｸｼﾎｳｼﾞﾝ ｵｵｻｷｾｲｼﾝｶｲ</t>
  </si>
  <si>
    <t>シャカイフクシホウジン　オオサキセイシンカイ</t>
  </si>
  <si>
    <t>9896251</t>
  </si>
  <si>
    <t>6251</t>
  </si>
  <si>
    <t>宮城県大崎市古川小野字嵐山１番地１０</t>
  </si>
  <si>
    <t>大崎市古川小野字嵐山１番地１０</t>
  </si>
  <si>
    <t>0229-28-3102</t>
  </si>
  <si>
    <t>0229-28-3103</t>
  </si>
  <si>
    <t>笠原　利彦</t>
  </si>
  <si>
    <t>すまいるあやめ</t>
  </si>
  <si>
    <t>ｽﾏｲﾙｱﾔﾒ</t>
  </si>
  <si>
    <t>宮城県大崎市古川小野字嵐山１－１</t>
  </si>
  <si>
    <t>0229-28-3100</t>
  </si>
  <si>
    <t>0229-28-3101</t>
  </si>
  <si>
    <t>0411500051</t>
  </si>
  <si>
    <t>スマイルアヤメ</t>
  </si>
  <si>
    <t>大崎市古川小野字嵐山１－１</t>
  </si>
  <si>
    <t>0229-28-3262</t>
  </si>
  <si>
    <t>パステルあやめ</t>
  </si>
  <si>
    <t>ﾊﾟｽﾃﾙｱﾔﾒ</t>
  </si>
  <si>
    <t>宮城県大崎市古川小野字嵐山１－12</t>
  </si>
  <si>
    <t>0229-28-3151</t>
  </si>
  <si>
    <t>0229-28-3172</t>
  </si>
  <si>
    <t>0411500069</t>
  </si>
  <si>
    <t>パステルアヤメ</t>
  </si>
  <si>
    <t>大崎市古川小野字嵐山１－12</t>
  </si>
  <si>
    <t>社会福祉法人永楽会</t>
  </si>
  <si>
    <t>ｼｬｶｲﾌｸｼﾎｳｼﾞﾝｴｲﾗｸｶｲ</t>
  </si>
  <si>
    <t>シャカイフクシホウジンエイラクカイ</t>
  </si>
  <si>
    <t>9813621</t>
  </si>
  <si>
    <t>3621</t>
  </si>
  <si>
    <t>宮城県黒川郡大和町吉岡字中町３２番地２</t>
  </si>
  <si>
    <t>黒川郡大和町吉岡字中町３２番地２</t>
  </si>
  <si>
    <t>022-779-6645</t>
  </si>
  <si>
    <t>022-779-6646</t>
  </si>
  <si>
    <t>小川　宗寿</t>
  </si>
  <si>
    <t>特別養護老人ホーム　百才館</t>
  </si>
  <si>
    <t>ﾄｸﾍﾞﾂﾖｳｺﾞﾛｳｼﾞﾝﾎｰﾑ ﾋｬｸｻｲｶﾝ</t>
  </si>
  <si>
    <t>9896321</t>
  </si>
  <si>
    <t>宮城県大崎市三本木字大豆坂２４番地の３</t>
  </si>
  <si>
    <t>0229-53-1261</t>
  </si>
  <si>
    <t>0229-53-1264</t>
  </si>
  <si>
    <t>0411500077</t>
  </si>
  <si>
    <t>トクベツヨウゴロウジンホーム　ヒャクサイカン</t>
  </si>
  <si>
    <t>6321</t>
  </si>
  <si>
    <t>大崎市三本木字大豆坂２４番地の３</t>
  </si>
  <si>
    <t>ハーモニーさんぼんぎ</t>
  </si>
  <si>
    <t>ﾊｰﾓﾆｰｻﾝﾎﾞﾝｷﾞ</t>
  </si>
  <si>
    <t>宮城県大崎市三本木字善並田115番地1</t>
  </si>
  <si>
    <t>0229-53-1030</t>
  </si>
  <si>
    <t>0229-53-1031</t>
  </si>
  <si>
    <t>0411500085</t>
  </si>
  <si>
    <t>ハーモニーサンボンギ</t>
  </si>
  <si>
    <t>大崎市三本木字善並田115番地1</t>
  </si>
  <si>
    <t>大崎市社会福祉協議会　玉造ヘルパーステーション</t>
  </si>
  <si>
    <t>ｵｵｻｷｼｼｬｶｲﾌｸｼｷｮｳｷﾞｶｲ ﾀﾏﾂｸﾘﾍﾙﾊﾟｰｽﾃｰｼｮﾝ</t>
  </si>
  <si>
    <t>9896801</t>
  </si>
  <si>
    <t>宮城県大崎市鳴子温泉字末沢１番地</t>
  </si>
  <si>
    <t>0229-83-2870</t>
  </si>
  <si>
    <t>0229-83-2872</t>
  </si>
  <si>
    <t>0411500093</t>
  </si>
  <si>
    <t>オオサキシシャカイフクシキョウギカイ　タマツクリヘルパーステーション</t>
  </si>
  <si>
    <t>6801</t>
  </si>
  <si>
    <t>大崎市鳴子温泉字末沢１番地</t>
  </si>
  <si>
    <t>大崎市社会福祉協議会　古川ヘルパーステーション</t>
  </si>
  <si>
    <t>ｵｵｻｷｼｼｬｶｲﾌｸｼｷｮｳｷﾞｶｲ ﾌﾙｶﾜﾍﾙﾊﾟｰｽﾃｰｼｮﾝ</t>
  </si>
  <si>
    <t>9896145</t>
  </si>
  <si>
    <t>宮城県大崎市古川北稲葉２丁目２－１０</t>
  </si>
  <si>
    <t>0229-91-8215</t>
  </si>
  <si>
    <t>0229-91-8216</t>
  </si>
  <si>
    <t>0411500101</t>
  </si>
  <si>
    <t>オオサキシシャカイフクシキョウギカイ　フルカワヘルパーステーション</t>
  </si>
  <si>
    <t>6145</t>
  </si>
  <si>
    <t>大崎市古川北稲葉２丁目２－１０</t>
  </si>
  <si>
    <t>大崎市社会福祉協議会　志田ヘルパーステーション</t>
  </si>
  <si>
    <t>ｵｵｻｷｼｼｬｶｲﾌｸｼｷｮｳｷﾞｶｲ ｼﾀﾞﾍﾙﾊﾟｰｽﾃｰｼｮﾝ</t>
  </si>
  <si>
    <t>9871304</t>
  </si>
  <si>
    <t>宮城県大崎市松山千石字広田１１番地大崎市松山保健福祉センター</t>
  </si>
  <si>
    <t>0229-55-4546</t>
  </si>
  <si>
    <t>0229-55-4548</t>
  </si>
  <si>
    <t>0411500127</t>
  </si>
  <si>
    <t>オオサキシシャカイフクシキョウギカイ　シダヘルパーステーション</t>
  </si>
  <si>
    <t>1304</t>
  </si>
  <si>
    <t>大崎市松山千石字広田１１番地大崎市松山保健福祉センター</t>
  </si>
  <si>
    <t>ホームヘルプステーション「ＲＵＮ」</t>
  </si>
  <si>
    <t>ﾎｰﾑﾍﾙﾌﾟｽﾃｰｼｮﾝ｢RUN｣</t>
  </si>
  <si>
    <t>9896102</t>
  </si>
  <si>
    <t>宮城県大崎市古川江合本町２丁目３－２４　やごしコートＢ－２号</t>
  </si>
  <si>
    <t>0229-21-2235</t>
  </si>
  <si>
    <t>0229-22-8235</t>
  </si>
  <si>
    <t>0411500143</t>
  </si>
  <si>
    <t>6102</t>
  </si>
  <si>
    <t>大崎市古川江合本町２丁目３－２４　やごしコートＢ－２号</t>
  </si>
  <si>
    <t>アースサポート古川</t>
  </si>
  <si>
    <t>ｱｰｽｻﾎﾟｰﾄﾌﾙｶﾜ</t>
  </si>
  <si>
    <t>宮城県大崎市古川字上古川145番地</t>
  </si>
  <si>
    <t>0229-24-0600</t>
  </si>
  <si>
    <t>0229-24-4896</t>
  </si>
  <si>
    <t>0411500150</t>
  </si>
  <si>
    <t>アースサポートフルカワ</t>
  </si>
  <si>
    <t>大崎市古川字上古川145番地</t>
  </si>
  <si>
    <t>プロンプター甲斐有限会社</t>
  </si>
  <si>
    <t>ﾌﾟﾛﾝﾌﾟﾀｰｶｲﾕｳｹﾞﾝｶﾞｲｼｬ</t>
  </si>
  <si>
    <t>プロンプターカイユウゲンガイシャ</t>
  </si>
  <si>
    <t>9896203</t>
  </si>
  <si>
    <t>6203</t>
  </si>
  <si>
    <t>宮城県大崎市古川飯川字要害６４９</t>
  </si>
  <si>
    <t>大崎市古川飯川字要害６４９</t>
  </si>
  <si>
    <t>0229-26-2958</t>
  </si>
  <si>
    <t>0229-26-3065</t>
  </si>
  <si>
    <t>橋本正弘</t>
  </si>
  <si>
    <t>0411500176</t>
  </si>
  <si>
    <t>社会福祉法人　田尻福祉会</t>
  </si>
  <si>
    <t>ｼｬｶｲﾌｸｼﾎｳｼﾞﾝ ﾀｼﾞﾘﾌｸｼｶｲ</t>
  </si>
  <si>
    <t>シャカイフクシホウジン　タジリフクシカイ</t>
  </si>
  <si>
    <t>9894413</t>
  </si>
  <si>
    <t>4413</t>
  </si>
  <si>
    <t>宮城県大崎市田尻通木字中崎東２４番地２</t>
  </si>
  <si>
    <t>大崎市田尻通木字中崎東２４番地２</t>
  </si>
  <si>
    <t>0229-38-1203</t>
  </si>
  <si>
    <t>0229-38-1177</t>
  </si>
  <si>
    <t>富田　栄</t>
  </si>
  <si>
    <t>スキップホームヘルプサービス</t>
  </si>
  <si>
    <t>ｽｷｯﾌﾟﾎｰﾑﾍﾙﾌﾟｻｰﾋﾞｽ</t>
  </si>
  <si>
    <t>宮城県大崎市田尻通木字中崎東１０－１</t>
  </si>
  <si>
    <t>0229-38-1070</t>
  </si>
  <si>
    <t>0229-39-0887</t>
  </si>
  <si>
    <t>0411500192</t>
  </si>
  <si>
    <t>大崎市田尻通木字中崎東１０－１</t>
  </si>
  <si>
    <t>0229-38-1279</t>
  </si>
  <si>
    <t>工房パルコ</t>
  </si>
  <si>
    <t>ｺｳﾎﾞｳﾊﾟﾙｺ</t>
  </si>
  <si>
    <t>9896155</t>
  </si>
  <si>
    <t>宮城県大崎市古川南町三丁目4番34号</t>
  </si>
  <si>
    <t>0229-21-0355</t>
  </si>
  <si>
    <t>0229-22-7333</t>
  </si>
  <si>
    <t>0411500200</t>
  </si>
  <si>
    <t>コウボウパルコ</t>
  </si>
  <si>
    <t>6155</t>
  </si>
  <si>
    <t>大崎市古川南町三丁目4番34号</t>
  </si>
  <si>
    <t>宮城県</t>
  </si>
  <si>
    <t>ﾐﾔｷﾞｹﾝ</t>
  </si>
  <si>
    <t>ミヤギケン</t>
  </si>
  <si>
    <t>宮城県仙台市青葉区本町３丁目８－１</t>
  </si>
  <si>
    <t>仙台市青葉区本町３丁目８－１</t>
  </si>
  <si>
    <t>022-211-2543</t>
  </si>
  <si>
    <t>022-211-2597</t>
  </si>
  <si>
    <t>知事</t>
  </si>
  <si>
    <t>村井　嘉浩</t>
  </si>
  <si>
    <t>宮城県援護寮</t>
  </si>
  <si>
    <t>ﾐﾔｷﾞｹﾝｴﾝｺﾞﾘｮｳ</t>
  </si>
  <si>
    <t>9896117</t>
  </si>
  <si>
    <t>宮城県大崎市古川旭５丁目７－２１</t>
  </si>
  <si>
    <t>0229-23-1513</t>
  </si>
  <si>
    <t>0229-23-1562</t>
  </si>
  <si>
    <t>0411500283</t>
  </si>
  <si>
    <t>ミヤギケンエンゴリョウ</t>
  </si>
  <si>
    <t>6117</t>
  </si>
  <si>
    <t>大崎市古川旭５丁目７－２１</t>
  </si>
  <si>
    <t>宿泊型自立訓練</t>
  </si>
  <si>
    <t>社会福祉法人　聖心会</t>
  </si>
  <si>
    <t>ｼｬｶｲﾌｸｼﾎｳｼﾞﾝ ｾｲｼﾝｶｲ</t>
  </si>
  <si>
    <t>シャカイフクシホウジン　セイシンカイ</t>
  </si>
  <si>
    <t>9896412</t>
  </si>
  <si>
    <t>6412</t>
  </si>
  <si>
    <t>宮城県大崎市岩出山下野目字南山179-1</t>
  </si>
  <si>
    <t>大崎市岩出山下野目字南山179-1</t>
  </si>
  <si>
    <t>0229-72-1635</t>
  </si>
  <si>
    <t>0229-72-3125</t>
  </si>
  <si>
    <t>木村　司</t>
  </si>
  <si>
    <t>指定障害者支援施設大崎太陽の村</t>
  </si>
  <si>
    <t>ｼﾃｲｼｮｳｶﾞｲｼｬｼｴﾝｼｾﾂｵｵｻｷﾀｲﾖｳﾉﾑﾗ</t>
  </si>
  <si>
    <t>宮城県大崎市岩出山下野目字南山１７９－１</t>
  </si>
  <si>
    <t>0411500309</t>
  </si>
  <si>
    <t>シテイショウガイシャシエンシセツオオサキタイヨウノムラ</t>
  </si>
  <si>
    <t>大崎市岩出山下野目字南山１７９－１</t>
  </si>
  <si>
    <t>指定障害福祉サービス事業所　大崎太陽の村</t>
  </si>
  <si>
    <t>ｼﾃｲｼｮｳｶﾞｲﾌｸｼｻｰﾋﾞｽｼﾞｷﾞｮｳｼｮ ｵｵｻｷﾀｲﾖｳﾉﾑﾗ</t>
  </si>
  <si>
    <t>9896426</t>
  </si>
  <si>
    <t>宮城県大崎市岩出山東御名掛１５０－１、１５２</t>
  </si>
  <si>
    <t>0229-72-3986</t>
  </si>
  <si>
    <t>0411500325</t>
  </si>
  <si>
    <t>シテイショウガイフクシサービスジギョウショ　オオサキタイヨウノムラ</t>
  </si>
  <si>
    <t>6426</t>
  </si>
  <si>
    <t>大崎市岩出山東御名掛１５０－１、１５２</t>
  </si>
  <si>
    <t>公益財団法人宮城厚生協会ケアステーションあゆみ　介護</t>
  </si>
  <si>
    <t>ｺｳｴｷｻﾞｲﾀﾞﾝﾎｳｼﾞﾝﾐﾔｷﾞｺｳｾｲｷｮｳｶｲｹｱｽﾃｰｼｮﾝｱﾕﾐ ｶｲｺﾞ</t>
  </si>
  <si>
    <t>9896115</t>
  </si>
  <si>
    <t>宮城県大崎市古川駅東2丁目12-18</t>
  </si>
  <si>
    <t>0229-22-7696</t>
  </si>
  <si>
    <t>0229-24-2998</t>
  </si>
  <si>
    <t>0411500333</t>
  </si>
  <si>
    <t>コウエキザイダンホウジンミヤギコウセイキョウカイケアステーションアユミ　カイゴ</t>
  </si>
  <si>
    <t>6115</t>
  </si>
  <si>
    <t>大崎市古川駅東2丁目12-18</t>
  </si>
  <si>
    <t>ニチイケアセンター古川</t>
  </si>
  <si>
    <t>ﾆﾁｲｹｱｾﾝﾀｰﾌﾙｶﾜ</t>
  </si>
  <si>
    <t>9896105</t>
  </si>
  <si>
    <t>宮城県大崎市古川福沼1丁目14-35</t>
  </si>
  <si>
    <t>0229-21-0620</t>
  </si>
  <si>
    <t>0229-21-0622</t>
  </si>
  <si>
    <t>0411500341</t>
  </si>
  <si>
    <t>ニチイケアセンターフルカワ</t>
  </si>
  <si>
    <t>6105</t>
  </si>
  <si>
    <t>大崎市古川福沼1丁目14-35</t>
  </si>
  <si>
    <t>特定非営利活動法人　くもりのち晴れ</t>
  </si>
  <si>
    <t>ﾄｸﾃｲﾋｴｲﾘｶﾂﾄﾞｳﾎｳｼﾞﾝ ｸﾓﾘﾉﾁﾊﾚ</t>
  </si>
  <si>
    <t>トクテイヒエイリカツドウホウジン　クモリノチハレ</t>
  </si>
  <si>
    <t>9896153</t>
  </si>
  <si>
    <t>6153</t>
  </si>
  <si>
    <t>宮城県大崎市古川七日町４番３３号</t>
  </si>
  <si>
    <t>大崎市古川七日町４番３３号</t>
  </si>
  <si>
    <t>0229-23-2766</t>
  </si>
  <si>
    <t>本田　玲子</t>
  </si>
  <si>
    <t>しあんくれ～る</t>
  </si>
  <si>
    <t>ｼｱﾝｸﾚ～ﾙ</t>
  </si>
  <si>
    <t>0411500382</t>
  </si>
  <si>
    <t>シアンクレ～ル</t>
  </si>
  <si>
    <t>セントケア岩出山</t>
  </si>
  <si>
    <t>ｾﾝﾄｹｱｲﾜﾃﾞﾔﾏ</t>
  </si>
  <si>
    <t>宮城県大崎市古川清水字成田宮田58番地4</t>
  </si>
  <si>
    <t>0229-36-1661</t>
  </si>
  <si>
    <t>0229-36-1663</t>
  </si>
  <si>
    <t>0411500408</t>
  </si>
  <si>
    <t>セントケアイワデヤマ</t>
  </si>
  <si>
    <t>大崎市古川清水字成田宮田58番地4</t>
  </si>
  <si>
    <t>社会福祉法人　おおさきさくら福祉会</t>
  </si>
  <si>
    <t>ｼｬｶｲﾌｸｼﾎｳｼﾞﾝ ｵｵｻｷｻｸﾗﾌｸｼｶｲ</t>
  </si>
  <si>
    <t>シャカイフクシホウジン　オオサキサクラフクシカイ</t>
  </si>
  <si>
    <t>9894415</t>
  </si>
  <si>
    <t>4415</t>
  </si>
  <si>
    <t>宮城県大崎市田尻字町浦２２番</t>
  </si>
  <si>
    <t>大崎市田尻字町浦２２番</t>
  </si>
  <si>
    <t>0229-39-0030</t>
  </si>
  <si>
    <t>0229-39-0050</t>
  </si>
  <si>
    <t>松倉　義明</t>
  </si>
  <si>
    <t>すずかけの里</t>
  </si>
  <si>
    <t>ｽｽﾞｶｹﾉｻﾄ</t>
  </si>
  <si>
    <t>宮城県大崎市田尻字町浦22番</t>
  </si>
  <si>
    <t>0411500416</t>
  </si>
  <si>
    <t>スズカケノサト</t>
  </si>
  <si>
    <t>大崎市田尻字町浦22番</t>
  </si>
  <si>
    <t>ホワイトベア　訪問介護事業部</t>
  </si>
  <si>
    <t>ﾎﾜｲﾄﾍﾞｱ ﾎｳﾓﾝｶｲｺﾞｼﾞｷﾞｮｳﾌﾞ</t>
  </si>
  <si>
    <t>0411500440</t>
  </si>
  <si>
    <t>ホワイトベア　ホウモンカイゴジギョウブ</t>
  </si>
  <si>
    <t>大崎市社会福祉協議会　田尻ヘルパーステーション</t>
  </si>
  <si>
    <t>ｵｵｻｷｼｼｬｶｲﾌｸｼｷｮｳｷﾞｶｲ ﾀｼﾞﾘﾍﾙﾊﾟｰｽﾃｰｼｮﾝ</t>
  </si>
  <si>
    <t>9894308</t>
  </si>
  <si>
    <t>宮城県大崎市田尻沼部字富岡浦２９番地</t>
  </si>
  <si>
    <t>0229-39-1236</t>
  </si>
  <si>
    <t>0229-39-1206</t>
  </si>
  <si>
    <t>0411500457</t>
  </si>
  <si>
    <t>オオサキシシャカイフクシキョウギカイ　タジリヘルパーステーション</t>
  </si>
  <si>
    <t>4308</t>
  </si>
  <si>
    <t>大崎市田尻沼部字富岡浦２９番地</t>
  </si>
  <si>
    <t>株式会社　フィール・ライフ</t>
  </si>
  <si>
    <t>ｶﾌﾞｼｷｶﾞｲｼｬ ﾌｨｰﾙ･ﾗｲﾌ</t>
  </si>
  <si>
    <t>カブシキガイシャ　フィール・ライフ</t>
  </si>
  <si>
    <t>川浪　美加子</t>
  </si>
  <si>
    <t>居宅介護センターフィール・ライフ大崎</t>
  </si>
  <si>
    <t>ｷｮﾀｸｶｲｺﾞｾﾝﾀｰﾌｨｰﾙ･ﾗｲﾌｵｵｻｷ</t>
  </si>
  <si>
    <t>宮城県大崎市古川江合本町１丁目１－１２　ブリリアンス１０１</t>
  </si>
  <si>
    <t>0229-29-9902</t>
  </si>
  <si>
    <t>0229-29-9910</t>
  </si>
  <si>
    <t>0411500465</t>
  </si>
  <si>
    <t>キョタクカイゴセンターフィール・ライフオオサキ</t>
  </si>
  <si>
    <t>大崎市古川江合本町１丁目１－１２　ブリリアンス１０１</t>
  </si>
  <si>
    <t>特定非営利活動法人ドリーム・グリーン・プロジェクト</t>
  </si>
  <si>
    <t>ﾄｸﾃｲﾋｴｲﾘｶﾂﾄﾞｳﾎｳｼﾞﾝﾄﾞﾘｰﾑ･ｸﾞﾘｰﾝ･ﾌﾟﾛｼﾞｪｸﾄ</t>
  </si>
  <si>
    <t>トクテイヒエイリカツドウホウジンドリーム・グリーン・プロジェクト</t>
  </si>
  <si>
    <t>9896436</t>
  </si>
  <si>
    <t>6436</t>
  </si>
  <si>
    <t>宮城県大崎市岩出山字二ノ構３番地１</t>
  </si>
  <si>
    <t>大崎市岩出山字二ノ構３番地１</t>
  </si>
  <si>
    <t>0229-87-5657</t>
  </si>
  <si>
    <t>岩下晴彦</t>
  </si>
  <si>
    <t>NPOドリーム・グリーン・プロジェクト</t>
  </si>
  <si>
    <t>NPOﾄﾞﾘｰﾑ･ｸﾞﾘｰﾝ･ﾌﾟﾛｼﾞｪｸﾄ</t>
  </si>
  <si>
    <t>9896435</t>
  </si>
  <si>
    <t>宮城県大崎市鳴子温泉字末沢西４６番地１</t>
  </si>
  <si>
    <t>0411500473</t>
  </si>
  <si>
    <t>さくらの家</t>
  </si>
  <si>
    <t>ｻｸﾗﾉｲｴ</t>
  </si>
  <si>
    <t>サクラノイエ</t>
  </si>
  <si>
    <t>6435</t>
  </si>
  <si>
    <t>大崎市鳴子温泉字末沢西４６番地１</t>
  </si>
  <si>
    <t>0229-87-4223</t>
  </si>
  <si>
    <t>就労支援センタードリームワン</t>
  </si>
  <si>
    <t>ｼｭｳﾛｳｼｴﾝｾﾝﾀｰﾄﾞﾘｰﾑﾜﾝ</t>
  </si>
  <si>
    <t>シュウロウシエンセンタードリームワン</t>
  </si>
  <si>
    <t>9896802</t>
  </si>
  <si>
    <t>6802</t>
  </si>
  <si>
    <t>宮城県大崎市鳴子温泉末沢西46番地1</t>
  </si>
  <si>
    <t>大崎市鳴子温泉末沢西46番地1</t>
  </si>
  <si>
    <t>0229-87-2566</t>
  </si>
  <si>
    <t>株式会社まちの豆腐屋プロジェクト</t>
  </si>
  <si>
    <t>ｶﾌﾞｼｷｶﾞｲｼｬﾏﾁﾉﾄｳﾌﾔﾌﾟﾛｼﾞｪｸﾄ</t>
  </si>
  <si>
    <t>カブシキガイシャマチノトウフヤプロジェクト</t>
  </si>
  <si>
    <t>9870112</t>
  </si>
  <si>
    <t>0112</t>
  </si>
  <si>
    <t>宮城県遠田郡涌谷町字桑木荒１５６番地３</t>
  </si>
  <si>
    <t>遠田郡涌谷町字桑木荒１５６番地３</t>
  </si>
  <si>
    <t>0229-29-9127</t>
  </si>
  <si>
    <t>0229-29-9147</t>
  </si>
  <si>
    <t>赤間　久美子</t>
  </si>
  <si>
    <t>古川とうふ店</t>
  </si>
  <si>
    <t>ﾌﾙｶﾜﾄｳﾌﾃﾝ</t>
  </si>
  <si>
    <t>9896135</t>
  </si>
  <si>
    <t>宮城県大崎市古川稲葉３丁目６番地１０</t>
  </si>
  <si>
    <t>0229-87-4135</t>
  </si>
  <si>
    <t>0229-87-4136</t>
  </si>
  <si>
    <t>0411500481</t>
  </si>
  <si>
    <t>フルカワトウフテン</t>
  </si>
  <si>
    <t>6135</t>
  </si>
  <si>
    <t>大崎市古川稲葉３丁目６番地１０</t>
  </si>
  <si>
    <t>アビリティーズジャスコ株式会社</t>
  </si>
  <si>
    <t>ｱﾋﾞﾘﾃｨｰｽﾞｼﾞｬｽｺｶﾌﾞｼｷｶﾞｲｼｬ</t>
  </si>
  <si>
    <t>アビリティーズジャスコカブシキガイシャ</t>
  </si>
  <si>
    <t>9808442</t>
  </si>
  <si>
    <t>8442</t>
  </si>
  <si>
    <t>宮城県仙台市青葉区中央３丁目３－３</t>
  </si>
  <si>
    <t>仙台市青葉区中央３丁目３－３</t>
  </si>
  <si>
    <t>022-349-1881</t>
  </si>
  <si>
    <t>022-349-1522</t>
  </si>
  <si>
    <t>安達　智子</t>
  </si>
  <si>
    <t>アビリティーズジャスコ古川センター</t>
  </si>
  <si>
    <t>ｱﾋﾞﾘﾃｨｰｽﾞｼﾞｬｽｺﾌﾙｶﾜｾﾝﾀｰ</t>
  </si>
  <si>
    <t>9896232</t>
  </si>
  <si>
    <t>宮城県大崎市古川沢田字筒場浦15番イオンタウン古川内</t>
  </si>
  <si>
    <t>0229-27-1301</t>
  </si>
  <si>
    <t>0411500606</t>
  </si>
  <si>
    <t>アビリティーズジャスコフルカワセンター</t>
  </si>
  <si>
    <t>6232</t>
  </si>
  <si>
    <t>宮城県大崎市古川沢田字筒場浦15番</t>
  </si>
  <si>
    <t>大崎市古川沢田字筒場浦15番</t>
  </si>
  <si>
    <t>大崎市古川沢田字筒場浦15番イオンタウン古川内</t>
  </si>
  <si>
    <t>社会福祉法人チャレンジドらいふ</t>
  </si>
  <si>
    <t>ｼｬｶｲﾌｸｼﾎｳｼﾞﾝﾁｬﾚﾝｼﾞﾄﾞﾗｲﾌ</t>
  </si>
  <si>
    <t>シャカイフクシホウジンチャレンジドライフ</t>
  </si>
  <si>
    <t>9813203</t>
  </si>
  <si>
    <t>3203</t>
  </si>
  <si>
    <t>宮城県仙台市泉区高森7丁目1番地の4</t>
  </si>
  <si>
    <t>仙台市泉区高森7丁目1番地の4</t>
  </si>
  <si>
    <t>022-777-3266</t>
  </si>
  <si>
    <t>022-777-3267</t>
  </si>
  <si>
    <t>白石　圭太郎</t>
  </si>
  <si>
    <t>ボーノボーノ大崎東</t>
  </si>
  <si>
    <t>ﾎﾞｰﾉﾎﾞｰﾉｵｵｻｷﾋｶﾞｼ</t>
  </si>
  <si>
    <t>9894101</t>
  </si>
  <si>
    <t>宮城県大崎市鹿島台船越字鍋田50-2</t>
  </si>
  <si>
    <t>0411500648</t>
  </si>
  <si>
    <t>ボーノボーノオオサキヒガシ</t>
  </si>
  <si>
    <t>4101</t>
  </si>
  <si>
    <t>大崎市鹿島台船越字鍋田50-2</t>
  </si>
  <si>
    <t>特定非営利活動法人ユアパートナーおおさき</t>
  </si>
  <si>
    <t>ﾄｸﾃｲﾋｴｲﾘｶﾂﾄﾞｳﾎｳｼﾞﾝﾕｱﾊﾟｰﾄﾅｰｵｵｻｷ</t>
  </si>
  <si>
    <t>トクテイヒエイリカツドウホウジンユアパートナーオオサキ</t>
  </si>
  <si>
    <t>9894305</t>
  </si>
  <si>
    <t>4305</t>
  </si>
  <si>
    <t>宮城県大崎市田尻小塩字渋取57番地5</t>
  </si>
  <si>
    <t>大崎市田尻小塩字渋取57番地5</t>
  </si>
  <si>
    <t>0229-39-2281</t>
  </si>
  <si>
    <t>山下　勝英</t>
  </si>
  <si>
    <t>つばさ</t>
  </si>
  <si>
    <t>ﾂﾊﾞｻ</t>
  </si>
  <si>
    <t>宮城県大崎市田尻通木字一本柳22番地3</t>
  </si>
  <si>
    <t>0229-25-6587</t>
  </si>
  <si>
    <t>0411500655</t>
  </si>
  <si>
    <t>ツバサ</t>
  </si>
  <si>
    <t>大崎市田尻通木字一本柳22番地3</t>
  </si>
  <si>
    <t>社会福祉法人宮城厚生福祉会</t>
  </si>
  <si>
    <t>ｼｬｶｲﾌｸｼﾎｳｼﾞﾝﾐﾔｷﾞｺｳｾｲﾌｸｼｶｲ</t>
  </si>
  <si>
    <t>シャカイフクシホウジンミヤギコウセイフクシカイ</t>
  </si>
  <si>
    <t>9830021</t>
  </si>
  <si>
    <t>0021</t>
  </si>
  <si>
    <t>宮城県仙台市宮城野区田子字富里153</t>
  </si>
  <si>
    <t>仙台市宮城野区田子字富里153</t>
  </si>
  <si>
    <t>022-388-9968</t>
  </si>
  <si>
    <t>022-388-9969</t>
  </si>
  <si>
    <t>丹野　広子</t>
  </si>
  <si>
    <t>多機能型就労支援事業所てとて古川</t>
  </si>
  <si>
    <t>ﾀｷﾉｳｶﾞﾀｼｭｳﾛｳｼｴﾝｼﾞｷﾞｮｳｼｮﾃﾄﾃﾌﾙｶﾜ</t>
  </si>
  <si>
    <t>宮城県大崎市古川福沼２丁目１８－２７</t>
  </si>
  <si>
    <t>0229-21-8606</t>
  </si>
  <si>
    <t>0229-21-8608</t>
  </si>
  <si>
    <t>0411500697</t>
  </si>
  <si>
    <t>タキノウガタシュウロウシエンジギョウショテトテフルカワ</t>
  </si>
  <si>
    <t>大崎市古川福沼２丁目１８－２７</t>
  </si>
  <si>
    <t>特定非営利活動法人まきばフリースクール</t>
  </si>
  <si>
    <t>ﾄｸﾃｲﾋｴｲﾘｶﾂﾄﾞｳﾎｳｼﾞﾝﾏｷﾊﾞﾌﾘｰｽｸｰﾙ</t>
  </si>
  <si>
    <t>トクテイヒエイリカツドウホウジンマキバフリースクール</t>
  </si>
  <si>
    <t>9872183</t>
  </si>
  <si>
    <t>2183</t>
  </si>
  <si>
    <t>宮城県栗原市高清水袖山62番地18</t>
  </si>
  <si>
    <t>栗原市高清水袖山62番地18</t>
  </si>
  <si>
    <t>0228-25-4481</t>
  </si>
  <si>
    <t>0228-25-4482</t>
  </si>
  <si>
    <t>武田　和浩</t>
  </si>
  <si>
    <t>まきばの実り</t>
  </si>
  <si>
    <t>ﾏｷﾊﾞﾉﾐﾉﾘ</t>
  </si>
  <si>
    <t>9894418</t>
  </si>
  <si>
    <t>宮城県大崎市田尻諏訪峠字諏訪１８番</t>
  </si>
  <si>
    <t>0229-25-5949</t>
  </si>
  <si>
    <t>0411500713</t>
  </si>
  <si>
    <t>マキバノミノリ</t>
  </si>
  <si>
    <t>4418</t>
  </si>
  <si>
    <t>大崎市田尻諏訪峠字諏訪１８番</t>
  </si>
  <si>
    <t>0229-25-4482</t>
  </si>
  <si>
    <t>株式会社コンフォート</t>
  </si>
  <si>
    <t>ｶﾌﾞｼｷｶﾞｲｼｬｺﾝﾌｫｰﾄ</t>
  </si>
  <si>
    <t>カブシキガイシャコンフォート</t>
  </si>
  <si>
    <t>宮城県大崎市古川福沼１－１８－１９メモリアルパークＢ棟２０２</t>
  </si>
  <si>
    <t>大崎市古川福沼１－１８－１９メモリアルパークＢ棟２０２</t>
  </si>
  <si>
    <t>0229-87-5452</t>
  </si>
  <si>
    <t>0229-87-5453</t>
  </si>
  <si>
    <t>渡辺　由美</t>
  </si>
  <si>
    <t>ケア　コンシェルジュ</t>
  </si>
  <si>
    <t>ｹｱ ｺﾝｼｪﾙｼﾞｭ</t>
  </si>
  <si>
    <t>0411500721</t>
  </si>
  <si>
    <t>一般社団法人　大崎わくわく福祉会</t>
  </si>
  <si>
    <t>ｲｯﾊﾟﾝｼｬﾀﾞﾝﾎｳｼﾞﾝ ｵｵｻｷﾜｸﾜｸﾌｸｼｶｲ</t>
  </si>
  <si>
    <t>イッパンシャダンホウジン　オオサキワクワクフクシカイ</t>
  </si>
  <si>
    <t>宮城県大崎市古川沢田字新原際１０５</t>
  </si>
  <si>
    <t>大崎市古川沢田字新原際１０５</t>
  </si>
  <si>
    <t>0229-25-5561</t>
  </si>
  <si>
    <t>0229-25-5563</t>
  </si>
  <si>
    <t>田中　寛章</t>
  </si>
  <si>
    <t>でもっく</t>
  </si>
  <si>
    <t>ﾃﾞﾓｯｸ</t>
  </si>
  <si>
    <t>0411500747</t>
  </si>
  <si>
    <t>デモック</t>
  </si>
  <si>
    <t>宮城県大崎市三本木字善並田１15-1</t>
  </si>
  <si>
    <t>0411500754</t>
  </si>
  <si>
    <t>大崎市三本木字善並田１15-1</t>
  </si>
  <si>
    <t>社会福祉法人みんなの輪</t>
  </si>
  <si>
    <t>ｼｬｶｲﾌｸｼﾎｳｼﾞﾝﾐﾝﾅﾉﾜ</t>
  </si>
  <si>
    <t>シャカイフクシホウジンミンナノワ</t>
  </si>
  <si>
    <t>9813602</t>
  </si>
  <si>
    <t>3602</t>
  </si>
  <si>
    <t>宮城県黒川郡大衡村大衡字鐙沢１２番５４</t>
  </si>
  <si>
    <t>黒川郡大衡村大衡字鐙沢１２番５４</t>
  </si>
  <si>
    <t>022-388-4188</t>
  </si>
  <si>
    <t>022-388-4191</t>
  </si>
  <si>
    <t>吉武洋子</t>
  </si>
  <si>
    <t>あいあいファーム　わ・は・わ田尻</t>
  </si>
  <si>
    <t>ｱｲｱｲﾌｧｰﾑ ﾜ･ﾊ･ﾜﾀｼﾞﾘ</t>
  </si>
  <si>
    <t>9894411</t>
  </si>
  <si>
    <t>宮城県大崎市田尻八幡字天狗堂２２番１１５</t>
  </si>
  <si>
    <t>0229-25-5751</t>
  </si>
  <si>
    <t>0229-25-5752</t>
  </si>
  <si>
    <t>0411500770</t>
  </si>
  <si>
    <t>アイアイファーム　ワ・ハ・ワタジリ</t>
  </si>
  <si>
    <t>4411</t>
  </si>
  <si>
    <t>大崎市田尻八幡字天狗堂２２番１１５</t>
  </si>
  <si>
    <t>短期入所事業所「元気」</t>
  </si>
  <si>
    <t>ﾀﾝｷﾆｭｳｼｮｼﾞｷﾞｮｳｼｮ｢ｹﾞﾝｷ｣</t>
  </si>
  <si>
    <t>宮城県大崎市鹿島台大迫字石竹８１番地２４</t>
  </si>
  <si>
    <t>0411500788</t>
  </si>
  <si>
    <t>タンキニュウショジギョウショ「ゲンキ」</t>
  </si>
  <si>
    <t>大崎市鹿島台大迫字石竹８１番地２４</t>
  </si>
  <si>
    <t>企業組合労協センター事業団</t>
  </si>
  <si>
    <t>ｷｷﾞｮｳｸﾐｱｲﾛｳｷｮｳｾﾝﾀｰｼﾞｷﾞｮｳﾀﾞﾝ</t>
  </si>
  <si>
    <t>キギョウクミアイロウキョウセンタージギョウダン</t>
  </si>
  <si>
    <t>1710013</t>
  </si>
  <si>
    <t>171</t>
  </si>
  <si>
    <t>東京都豊島区東池袋１丁目４４番３号　池袋ISPタマビル７Ｆ</t>
  </si>
  <si>
    <t>田嶋羊子</t>
  </si>
  <si>
    <t>鳴子地域福祉事業所　まるちゃん家</t>
  </si>
  <si>
    <t>ﾅﾙｺﾁｲｷﾌｸｼｼﾞｷﾞｮｳｼｮ ﾏﾙﾁｬﾝﾁ</t>
  </si>
  <si>
    <t>9896712</t>
  </si>
  <si>
    <t>宮城県大崎市鳴子温泉字坂の上１３７番地６</t>
  </si>
  <si>
    <t>0229-87-4620</t>
  </si>
  <si>
    <t>0229-87-4630</t>
  </si>
  <si>
    <t>0411500804</t>
  </si>
  <si>
    <t>ナルコチイキフクシジギョウショ　マルチャンチ</t>
  </si>
  <si>
    <t>6712</t>
  </si>
  <si>
    <t>大崎市鳴子温泉字坂の上１３７番地６</t>
  </si>
  <si>
    <t>株式会社サーパス</t>
  </si>
  <si>
    <t>ｶﾌﾞｼｷｶﾞｲｼｬｻｰﾊﾟｽ</t>
  </si>
  <si>
    <t>カブシキガイシャサーパス</t>
  </si>
  <si>
    <t>9870413</t>
  </si>
  <si>
    <t>0413</t>
  </si>
  <si>
    <t>宮城県登米市南方町原5番地</t>
  </si>
  <si>
    <t>登米市南方町原5番地</t>
  </si>
  <si>
    <t>0220-58-5384</t>
  </si>
  <si>
    <t>0220-44-4021</t>
  </si>
  <si>
    <t>佐々木正</t>
  </si>
  <si>
    <t>訪問介護事業所　クローバー</t>
  </si>
  <si>
    <t>ﾎｳﾓﾝｶｲｺﾞｼﾞｷﾞｮｳｼｮ ｸﾛｰﾊﾞｰ</t>
  </si>
  <si>
    <t>宮城県大崎市田尻字北大杉6-1</t>
  </si>
  <si>
    <t>0229-25-6911</t>
  </si>
  <si>
    <t>0229-25-6922</t>
  </si>
  <si>
    <t>0411500812</t>
  </si>
  <si>
    <t>ホウモンカイゴジギョウショ　クローバー</t>
  </si>
  <si>
    <t>大崎市田尻字北大杉6-1</t>
  </si>
  <si>
    <t>大崎市病院事業</t>
  </si>
  <si>
    <t>ｵｵｻｷｼﾋﾞｮｳｲﾝｼﾞｷﾞｮｳ</t>
  </si>
  <si>
    <t>オオサキシビョウインジギョウ</t>
  </si>
  <si>
    <t>9896183</t>
  </si>
  <si>
    <t>6183</t>
  </si>
  <si>
    <t>宮城県大崎市古川穂波三丁目８番１号</t>
  </si>
  <si>
    <t>大崎市古川穂波三丁目８番１号</t>
  </si>
  <si>
    <t>0229-23-3311</t>
  </si>
  <si>
    <t>0229-23-5380</t>
  </si>
  <si>
    <t>管理者</t>
  </si>
  <si>
    <t>並木　健二</t>
  </si>
  <si>
    <t>大崎市民病院</t>
  </si>
  <si>
    <t>ｵｵｻｷｼﾐﾝﾋﾞｮｳｲﾝ</t>
  </si>
  <si>
    <t>0411500846</t>
  </si>
  <si>
    <t>オオサキシミンビョウイン</t>
  </si>
  <si>
    <t>特定非営利活動法人　学びの庭</t>
  </si>
  <si>
    <t>ﾄｸﾃｲﾋｴｲﾘｶﾂﾄﾞｳﾎｳｼﾞﾝ ﾏﾅﾋﾞﾉﾆﾜ</t>
  </si>
  <si>
    <t>トクテイヒエイリカツドウホウジン　マナビノニワ</t>
  </si>
  <si>
    <t>9896156</t>
  </si>
  <si>
    <t>6156</t>
  </si>
  <si>
    <t>宮城県大崎市古川西館三丁目６番１６号</t>
  </si>
  <si>
    <t>大崎市古川西館三丁目６番１６号</t>
  </si>
  <si>
    <t>0229-25-5845</t>
  </si>
  <si>
    <t>0229-25-5844</t>
  </si>
  <si>
    <t>佐藤　靖子</t>
  </si>
  <si>
    <t>就労支援センター　『ジェムストーン』</t>
  </si>
  <si>
    <t>ｼｭｳﾛｳｼｴﾝｾﾝﾀｰ ｢ｼﾞｪﾑｽﾄｰﾝ｣</t>
  </si>
  <si>
    <t>宮城県大崎市古川西館３丁目６番１６号</t>
  </si>
  <si>
    <t>0411500853</t>
  </si>
  <si>
    <t>シュウロウシエンセンター　「ジェムストーン」</t>
  </si>
  <si>
    <t>宮城県大崎市古川駅東三丁目１番３２号</t>
  </si>
  <si>
    <t>大崎市古川駅東三丁目１番３２号</t>
  </si>
  <si>
    <t>0229-25-5922</t>
  </si>
  <si>
    <t>0229-25-5924</t>
  </si>
  <si>
    <t>大崎市民病院鹿島台分院</t>
  </si>
  <si>
    <t>ｵｵｻｷｼﾐﾝﾋﾞｮｳｲﾝｶｼﾏﾀﾞｲﾌﾞﾝｲﾝ</t>
  </si>
  <si>
    <t>9894103</t>
  </si>
  <si>
    <t>宮城県大崎市鹿島台平渡字東要害20番地</t>
  </si>
  <si>
    <t>0229-56-2611</t>
  </si>
  <si>
    <t>0229-56-2035</t>
  </si>
  <si>
    <t>0411500861</t>
  </si>
  <si>
    <t>オオサキシミンビョウインカシマダイブンイン</t>
  </si>
  <si>
    <t>4103</t>
  </si>
  <si>
    <t>大崎市鹿島台平渡字東要害20番地</t>
  </si>
  <si>
    <t>一般社団法人はぴかむ</t>
  </si>
  <si>
    <t>ｲｯﾊﾟﾝｼｬﾀﾞﾝﾎｳｼﾞﾝﾊﾋﾟｶﾑ</t>
  </si>
  <si>
    <t>イッパンシャダンホウジンハピカム</t>
  </si>
  <si>
    <t>9840047</t>
  </si>
  <si>
    <t>0047</t>
  </si>
  <si>
    <t>宮城県仙台市若林区木ノ下五丁目２－１７パステルコーポ１０３</t>
  </si>
  <si>
    <t>仙台市若林区木ノ下五丁目２－１７パステルコーポ１０３</t>
  </si>
  <si>
    <t>022-355-8127</t>
  </si>
  <si>
    <t>大槻　真太郎</t>
  </si>
  <si>
    <t>指定障害福祉サービス事業所　葵～あおい</t>
  </si>
  <si>
    <t>ｼﾃｲｼｮｳｶﾞｲﾌｸｼｻｰﾋﾞｽｼﾞｷﾞｮｳｼｮ ｱｵｲ~ｱｵｲ</t>
  </si>
  <si>
    <t>宮城県大崎市田尻沼部字下高野東１００－１</t>
  </si>
  <si>
    <t>0229-25-6930</t>
  </si>
  <si>
    <t>0411500879</t>
  </si>
  <si>
    <t>シテイショウガイフクシサービスジギョウショ　アオイ～アオイ</t>
  </si>
  <si>
    <t>大崎市田尻沼部字下高野東１００－１</t>
  </si>
  <si>
    <t>manaby古川事業所</t>
  </si>
  <si>
    <t>ﾏﾅﾋﾞｰﾌﾙｶﾜｼﾞｷﾞｮｳｼｮ</t>
  </si>
  <si>
    <t>9896162</t>
  </si>
  <si>
    <t>宮城県大崎市古川駅前大通6-3-7</t>
  </si>
  <si>
    <t>0229-25-8662</t>
  </si>
  <si>
    <t>0229-25-8663</t>
  </si>
  <si>
    <t>0411500887</t>
  </si>
  <si>
    <t>マナビーフルカワジギョウショ</t>
  </si>
  <si>
    <t>6162</t>
  </si>
  <si>
    <t>大崎市古川駅前大通6-3-7</t>
  </si>
  <si>
    <t>合同会社リレーション</t>
  </si>
  <si>
    <t>ｺﾞｳﾄﾞｳｶﾞｲｼｬﾘﾚｰｼｮﾝ</t>
  </si>
  <si>
    <t>ゴウドウガイシャリレーション</t>
  </si>
  <si>
    <t>9896114</t>
  </si>
  <si>
    <t>6114</t>
  </si>
  <si>
    <t>宮城県大崎市古川大幡字道上30番地8</t>
  </si>
  <si>
    <t>大崎市古川大幡字道上30番地8</t>
  </si>
  <si>
    <t>0229-25-4890</t>
  </si>
  <si>
    <t>佐藤　哲也</t>
  </si>
  <si>
    <t>就労継続支援（B型）事業所ライフアップ</t>
  </si>
  <si>
    <t>ｼｭｳﾛｳｹｲｿﾞｸｼｴﾝ(Bｶﾞﾀ)ｼﾞｷﾞｮｳｼｮﾗｲﾌｱｯﾌﾟ</t>
  </si>
  <si>
    <t>宮城県大崎市古川沢田字三ツ江7番地8</t>
  </si>
  <si>
    <t>0411500895</t>
  </si>
  <si>
    <t>シュウロウケイゾクシエン（Ｂガタ）ジギョウショライフアップ</t>
  </si>
  <si>
    <t>大崎市古川沢田字三ツ江7番地8</t>
  </si>
  <si>
    <t>社会福祉法人　優愛会</t>
  </si>
  <si>
    <t>ｼｬｶｲﾌｸｼﾎｳｼﾞﾝ ﾕｳｱｲｶｲ</t>
  </si>
  <si>
    <t>シャカイフクシホウジン　ユウアイカイ</t>
  </si>
  <si>
    <t>9896101</t>
  </si>
  <si>
    <t>6101</t>
  </si>
  <si>
    <t>宮城県大崎市古川福浦字道ノ上147-1</t>
  </si>
  <si>
    <t>大崎市古川福浦字道ノ上147-1</t>
  </si>
  <si>
    <t>0229-23-5077</t>
  </si>
  <si>
    <t>0229-23-5033</t>
  </si>
  <si>
    <t>松田　純武</t>
  </si>
  <si>
    <t>しあわせカフェ</t>
  </si>
  <si>
    <t>ｼｱﾜｾｶﾌｪ</t>
  </si>
  <si>
    <t>宮城県大崎市古川福浦字道ノ上97-1</t>
  </si>
  <si>
    <t>0229-25-4301</t>
  </si>
  <si>
    <t>0229-25-4302</t>
  </si>
  <si>
    <t>0411500903</t>
  </si>
  <si>
    <t>シアワセカフェ</t>
  </si>
  <si>
    <t>大崎市古川福浦字道ノ上97-1</t>
  </si>
  <si>
    <t>株式会社やまとなでしこ応援団</t>
  </si>
  <si>
    <t>ｶﾌﾞｼｷｶｲｼｬﾔﾏﾄﾅﾃﾞｼｺｵｳｴﾝﾀﾞﾝ</t>
  </si>
  <si>
    <t>カブシキカイシャヤマトナデシコオウエンダン</t>
  </si>
  <si>
    <t>9896123</t>
  </si>
  <si>
    <t>6123</t>
  </si>
  <si>
    <t>宮城県大崎市古川下中目字町浦２８－１</t>
  </si>
  <si>
    <t>大崎市古川下中目字町浦２８－１</t>
  </si>
  <si>
    <t>08044627559</t>
  </si>
  <si>
    <t>茂泉愛</t>
  </si>
  <si>
    <t>短期入所施設アムール</t>
  </si>
  <si>
    <t>ﾀﾝｷﾆｭｳｼｮｼｾﾂｱﾑｰﾙ</t>
  </si>
  <si>
    <t>宮城県大崎市田尻字町２２３－１</t>
  </si>
  <si>
    <t>08060542085</t>
  </si>
  <si>
    <t>0411500911</t>
  </si>
  <si>
    <t>タンキニュウショシセツアムール</t>
  </si>
  <si>
    <t>大崎市田尻字町２２３－１</t>
  </si>
  <si>
    <t>特定非営利活動法人ふうどばんく東北ＡＧＡＩＮ</t>
  </si>
  <si>
    <t>ﾄｸﾃｲﾋｴｲﾘｶﾂﾄﾞｳﾎｳｼﾞﾝﾌｳﾄﾞﾊﾞﾝｸﾄｳﾎｸｱｶﾞｲﾝ</t>
  </si>
  <si>
    <t>トクテイヒエイリカツドウホウジンフウドバンクトウホクアガイン</t>
  </si>
  <si>
    <t>9813341</t>
  </si>
  <si>
    <t>3341</t>
  </si>
  <si>
    <t>宮城県富谷市成田八丁目１－１</t>
  </si>
  <si>
    <t>富谷市成田八丁目１－１</t>
  </si>
  <si>
    <t>022-779-7150</t>
  </si>
  <si>
    <t>022-774-1410</t>
  </si>
  <si>
    <t>地主　雅信</t>
  </si>
  <si>
    <t>就労サポートセンターあがいん</t>
  </si>
  <si>
    <t>ｼｭｳﾛｳｻﾎﾟｰﾄｾﾝﾀｰｱｶﾞｲﾝ</t>
  </si>
  <si>
    <t>富谷市</t>
  </si>
  <si>
    <t>0411600026</t>
  </si>
  <si>
    <t>シュウロウサポートセンターアガイン</t>
  </si>
  <si>
    <t>Ｍ２ファーマシー株式会社</t>
  </si>
  <si>
    <t>ｴﾑﾂｰﾌｧｰﾏｼｰｶﾌﾞｼｷｶﾞｲｼｬ</t>
  </si>
  <si>
    <t>エムツーファーマシーカブシキガイシャ</t>
  </si>
  <si>
    <t>9820805</t>
  </si>
  <si>
    <t>0805</t>
  </si>
  <si>
    <t>宮城県仙台市太白区鈎取本町１丁目１３番１号</t>
  </si>
  <si>
    <t>仙台市太白区鈎取本町１丁目１３番１号</t>
  </si>
  <si>
    <t>022-393-7265</t>
  </si>
  <si>
    <t>022-393-8554</t>
  </si>
  <si>
    <t>松村　雅博</t>
  </si>
  <si>
    <t>エムツー訪問介護ステーション　富谷</t>
  </si>
  <si>
    <t>ｴﾑﾂｰﾎｳﾓﾝｶｲｺﾞｽﾃｰｼｮﾝ ﾄﾐﾔ</t>
  </si>
  <si>
    <t>9813362</t>
  </si>
  <si>
    <t>宮城県富谷市日吉台２丁目２４番地６</t>
  </si>
  <si>
    <t>022-341-5261</t>
  </si>
  <si>
    <t>0411600042</t>
  </si>
  <si>
    <t>エムツーホウモンカイゴステーション　トミヤ</t>
  </si>
  <si>
    <t>3362</t>
  </si>
  <si>
    <t>富谷市日吉台２丁目２４番地６</t>
  </si>
  <si>
    <t>合同会社おれんじの羽</t>
  </si>
  <si>
    <t>ｺﾞｳﾄﾞｳｶﾞｲｼｬｵﾚﾝｼﾞﾉﾊﾈ</t>
  </si>
  <si>
    <t>ゴウドウガイシャオレンジノハネ</t>
  </si>
  <si>
    <t>9813136</t>
  </si>
  <si>
    <t>3136</t>
  </si>
  <si>
    <t>宮城県仙台市泉区将監殿四丁目１５番５号</t>
  </si>
  <si>
    <t>仙台市泉区将監殿四丁目１５番５号</t>
  </si>
  <si>
    <t>022-371-2560</t>
  </si>
  <si>
    <t>022-346-6631</t>
  </si>
  <si>
    <t>新田 保之</t>
  </si>
  <si>
    <t>おれんじ工房</t>
  </si>
  <si>
    <t>ｵﾚﾝｼﾞｺｳﾎﾞｳ</t>
  </si>
  <si>
    <t>9813352</t>
  </si>
  <si>
    <t>宮城県富谷市富ケ丘二丁目２０－２－２０２</t>
  </si>
  <si>
    <t>022-341-8620</t>
  </si>
  <si>
    <t>022-341-8621</t>
  </si>
  <si>
    <t>0411600059</t>
  </si>
  <si>
    <t>オレンジコウボウ</t>
  </si>
  <si>
    <t>3352</t>
  </si>
  <si>
    <t>宮城県富谷市富ケ丘二丁目２０番２号２０２</t>
  </si>
  <si>
    <t>富谷市富ケ丘二丁目２０番２号２０２</t>
  </si>
  <si>
    <t>ＳＯＭＰＯケア　富谷　訪問介護</t>
  </si>
  <si>
    <t>ｿﾝﾎﾟｹｱ ﾄﾐﾔ ﾎｳﾓﾝｶｲｺﾞ</t>
  </si>
  <si>
    <t>宮城県富谷市日吉台2-6-2</t>
  </si>
  <si>
    <t>022-348-1131</t>
  </si>
  <si>
    <t>022-538-2232</t>
  </si>
  <si>
    <t>0411600075</t>
  </si>
  <si>
    <t>ソンポケア　トミヤ　ホウモンカイゴ</t>
  </si>
  <si>
    <t>富谷市日吉台2-6-2</t>
  </si>
  <si>
    <t>株式会社ゴリラファーム</t>
  </si>
  <si>
    <t>ｶﾌﾞｼｷｶﾞｲｼｬｺﾞﾘﾗﾌｧｰﾑ</t>
  </si>
  <si>
    <t>カブシキガイシャゴリラファーム</t>
  </si>
  <si>
    <t>9813124</t>
  </si>
  <si>
    <t>3124</t>
  </si>
  <si>
    <t>宮城県仙台市泉区野村字野村９５番地の２</t>
  </si>
  <si>
    <t>仙台市泉区野村字野村９５番地の２</t>
  </si>
  <si>
    <t>09076628586</t>
  </si>
  <si>
    <t>高橋　まち子</t>
  </si>
  <si>
    <t>ＡＭＥＨＡＲＥ</t>
  </si>
  <si>
    <t>AMEHAREｱﾒﾊﾚ</t>
  </si>
  <si>
    <t>9813303</t>
  </si>
  <si>
    <t>宮城県富谷市太子堂１丁目１４番１３号</t>
  </si>
  <si>
    <t>09062236415</t>
  </si>
  <si>
    <t>0411600117</t>
  </si>
  <si>
    <t>ＡＭＥＨＡＲＥアメハレ</t>
  </si>
  <si>
    <t>3303</t>
  </si>
  <si>
    <t>富谷市太子堂１丁目１４番１３号</t>
  </si>
  <si>
    <t>社会福祉法人七ヶ宿町社会福祉協議会</t>
  </si>
  <si>
    <t>ｼｬｶｲﾌｸｼﾎｳｼﾞﾝｼﾁｶｼｭｸﾏﾁｼｬｶｲﾌｸｼｷｮｳｷﾞｶｲ</t>
  </si>
  <si>
    <t>シャカイフクシホウジンシチカシュクマチシャカイフクシキョウギカイ</t>
  </si>
  <si>
    <t>9890512</t>
  </si>
  <si>
    <t>宮城県刈田郡七ケ宿町字関１８４番地</t>
  </si>
  <si>
    <t>刈田郡七ケ宿町字関１８４番地</t>
  </si>
  <si>
    <t>0224-37-2271</t>
  </si>
  <si>
    <t>0224-37-2272</t>
  </si>
  <si>
    <t>髙橋　正雄</t>
  </si>
  <si>
    <t>七ヶ宿町高齢者生活福祉センター</t>
  </si>
  <si>
    <t>ｼﾁｶｼｭｸﾏﾁｺｳﾚｲｼｬｾｲｶﾂﾌｸｼｾﾝﾀｰ</t>
  </si>
  <si>
    <t>刈田郡七ケ宿町</t>
  </si>
  <si>
    <t>0412100018</t>
  </si>
  <si>
    <t>シチカシュクマチコウレイシャセイカツフクシセンター</t>
  </si>
  <si>
    <t>社会福祉法人蔵王町社会福祉協議会</t>
  </si>
  <si>
    <t>ｼｬｶｲﾌｸｼﾎｳｼﾞﾝｻﾞｵｳﾏﾁｼｬｶｲﾌｸｼｷｮｳｷﾞｶｲ</t>
  </si>
  <si>
    <t>シャカイフクシホウジンザオウマチシャカイフクシキョウギカイ</t>
  </si>
  <si>
    <t>9890821</t>
  </si>
  <si>
    <t>0821</t>
  </si>
  <si>
    <t>宮城県刈田郡蔵王町大字円田字十文字北３番地１</t>
  </si>
  <si>
    <t>刈田郡蔵王町大字円田字十文字北３番地１</t>
  </si>
  <si>
    <t>0224-33-2940</t>
  </si>
  <si>
    <t>0224-22-7940</t>
  </si>
  <si>
    <t>伊藤　重富</t>
  </si>
  <si>
    <t>刈田郡蔵王町</t>
  </si>
  <si>
    <t>0412100026</t>
  </si>
  <si>
    <t>蔵王すずしろ</t>
  </si>
  <si>
    <t>ｻﾞｵｳｽｽﾞｼﾛ</t>
  </si>
  <si>
    <t>9890916</t>
  </si>
  <si>
    <t>宮城県刈田郡蔵王町遠刈田温泉字七日原1-729</t>
  </si>
  <si>
    <t>0224-34-1331</t>
  </si>
  <si>
    <t>0224-34-1332</t>
  </si>
  <si>
    <t>0412100075</t>
  </si>
  <si>
    <t>ザオウスズシロ</t>
  </si>
  <si>
    <t>0916</t>
  </si>
  <si>
    <t>刈田郡蔵王町遠刈田温泉字七日原1-729</t>
  </si>
  <si>
    <t>株式会社マザーアース</t>
  </si>
  <si>
    <t>ｶﾌﾞｼｷｶﾞｲｼｬﾏｻﾞｰｱｰｽ</t>
  </si>
  <si>
    <t>カブシキガイシャマザーアース</t>
  </si>
  <si>
    <t>9890841</t>
  </si>
  <si>
    <t>宮城県刈田郡蔵王町大字小村崎字山崎１４番地１</t>
  </si>
  <si>
    <t>刈田郡蔵王町大字小村崎字山崎１４番地１</t>
  </si>
  <si>
    <t>0224-33-4773</t>
  </si>
  <si>
    <t>0224-33-4771</t>
  </si>
  <si>
    <t>真野孝仁</t>
  </si>
  <si>
    <t>マザーアース</t>
  </si>
  <si>
    <t>ﾏｻﾞｰｱｰｽ</t>
  </si>
  <si>
    <t>0412100083</t>
  </si>
  <si>
    <t>はらから蔵王塾</t>
  </si>
  <si>
    <t>ﾊﾗｶﾗｻﾞｵｳｼﾞｭｸ</t>
  </si>
  <si>
    <t>宮城県刈田郡蔵王町遠刈田温泉八山4番395</t>
  </si>
  <si>
    <t>0224-26-6606</t>
  </si>
  <si>
    <t>0224-26-6607</t>
  </si>
  <si>
    <t>0412100109</t>
  </si>
  <si>
    <t>ハラカラザオウジュク</t>
  </si>
  <si>
    <t>宮城県刈田郡蔵王町遠刈田温泉字八山4番395</t>
  </si>
  <si>
    <t>刈田郡蔵王町遠刈田温泉字八山4番395</t>
  </si>
  <si>
    <t>社会福祉法人大泉会</t>
  </si>
  <si>
    <t>ｼｬｶｲﾌｸｼﾎｳｼﾞﾝｵｵｲｽﾞﾐｶｲ</t>
  </si>
  <si>
    <t>シャカイフクシホウジンオオイズミカイ</t>
  </si>
  <si>
    <t>9890701</t>
  </si>
  <si>
    <t>0701</t>
  </si>
  <si>
    <t>宮城県刈田郡蔵王町宮字下別当７２番地</t>
  </si>
  <si>
    <t>刈田郡蔵王町宮字下別当７２番地</t>
  </si>
  <si>
    <t>0224-32-2071</t>
  </si>
  <si>
    <t>0224-32-2072</t>
  </si>
  <si>
    <t>髙橋　妙子</t>
  </si>
  <si>
    <t>楽園ファーム</t>
  </si>
  <si>
    <t>ﾗｸｴﾝﾌｧｰﾑ</t>
  </si>
  <si>
    <t>宮城県刈田郡蔵王町宮字願行寺５０－１６</t>
  </si>
  <si>
    <t>0224-26-6785</t>
  </si>
  <si>
    <t>0224-26-6786</t>
  </si>
  <si>
    <t>0412100125</t>
  </si>
  <si>
    <t>ラクエンファーム</t>
  </si>
  <si>
    <t>刈田郡蔵王町宮字願行寺５０－１６</t>
  </si>
  <si>
    <t>くるみファーム</t>
  </si>
  <si>
    <t>ｸﾙﾐﾌｧｰﾑ</t>
  </si>
  <si>
    <t>9890921</t>
  </si>
  <si>
    <t>宮城県刈田郡蔵王町円田字土浮山51番地　他</t>
  </si>
  <si>
    <t>0224-26-6512</t>
  </si>
  <si>
    <t>0224-26-6513</t>
  </si>
  <si>
    <t>0412100133</t>
  </si>
  <si>
    <t>クルミファーム</t>
  </si>
  <si>
    <t>0921</t>
  </si>
  <si>
    <t>刈田郡蔵王町円田字土浮山51番地　他</t>
  </si>
  <si>
    <t>ウインデイズ・ヴィラ蔵王</t>
  </si>
  <si>
    <t>ｳｲﾝﾃﾞｲｽﾞ･ｳﾞｨﾗｻﾞｵｳ</t>
  </si>
  <si>
    <t>宮城県刈田郡蔵王町遠刈田温泉字西集団95番地1</t>
  </si>
  <si>
    <t>0224-26-6377</t>
  </si>
  <si>
    <t>0224-26-6378</t>
  </si>
  <si>
    <t>0412100141</t>
  </si>
  <si>
    <t>ウインデイズ・ウ゛ィラザオウ</t>
  </si>
  <si>
    <t>刈田郡蔵王町遠刈田温泉字西集団95番地1</t>
  </si>
  <si>
    <t>社会福祉法人常盤福祉会</t>
  </si>
  <si>
    <t>ｼｬｶｲﾌｸｼﾎｳｼﾞﾝﾄｷﾜﾌｸｼｶｲ</t>
  </si>
  <si>
    <t>シャカイフクシホウジントキワフクシカイ</t>
  </si>
  <si>
    <t>宮城県柴田郡柴田町船岡中央３丁目１８番３号</t>
  </si>
  <si>
    <t>柴田郡柴田町船岡中央３丁目１８番３号</t>
  </si>
  <si>
    <t>0224-55-1421</t>
  </si>
  <si>
    <t>0224-55-1645</t>
  </si>
  <si>
    <t>黒田　清</t>
  </si>
  <si>
    <t>多機能型地域ケアホームふなおか</t>
  </si>
  <si>
    <t>ﾀｷﾉｳｶﾞﾀﾁｲｷｹｱﾎｰﾑﾌﾅｵｶ</t>
  </si>
  <si>
    <t>9891623</t>
  </si>
  <si>
    <t>柴田郡柴田町</t>
  </si>
  <si>
    <t>宮城県柴田郡柴田町北船岡２丁目１６番６号</t>
  </si>
  <si>
    <t>0224-54-5181</t>
  </si>
  <si>
    <t>0224-54-5182</t>
  </si>
  <si>
    <t>0412200032</t>
  </si>
  <si>
    <t>タキノウガタチイキケアホームフナオカ</t>
  </si>
  <si>
    <t>1623</t>
  </si>
  <si>
    <t>柴田郡柴田町北船岡２丁目１６番６号</t>
  </si>
  <si>
    <t>社会福祉法人福寿会</t>
  </si>
  <si>
    <t>ｼｬｶｲﾌｸｼﾎｳｼﾞﾝﾌｸｼﾞｭｶｲ</t>
  </si>
  <si>
    <t>シャカイフクシホウジンフクジュカイ</t>
  </si>
  <si>
    <t>9891621</t>
  </si>
  <si>
    <t>1621</t>
  </si>
  <si>
    <t>宮城県柴田郡柴田町大字本船迫字沢田３９番地</t>
  </si>
  <si>
    <t>柴田郡柴田町大字本船迫字沢田３９番地</t>
  </si>
  <si>
    <t>0224-56-4160</t>
  </si>
  <si>
    <t>0224-56-4322</t>
  </si>
  <si>
    <t>今野　英繁</t>
  </si>
  <si>
    <t>多機能型事業所　旭園</t>
  </si>
  <si>
    <t>ﾀｷﾉｳｶﾞﾀｼﾞｷﾞｮｳｼｮ ｱｻﾋｴﾝ</t>
  </si>
  <si>
    <t>宮城県柴田郡柴田町大字本船迫字沢田３９</t>
  </si>
  <si>
    <t>0412200040</t>
  </si>
  <si>
    <t>タキノウガタジギョウショ　アサヒエン</t>
  </si>
  <si>
    <t>柴田郡柴田町大字本船迫字沢田３９</t>
  </si>
  <si>
    <t>特定非営利活動法人ほっとあい</t>
  </si>
  <si>
    <t>ﾄｸﾃｲﾋｴｲﾘｶﾂﾄﾞｳﾎｳｼﾞﾝﾎｯﾄｱｲ</t>
  </si>
  <si>
    <t>トクテイヒエイリカツドウホウジンホットアイ</t>
  </si>
  <si>
    <t>9891241</t>
  </si>
  <si>
    <t>1241</t>
  </si>
  <si>
    <t>宮城県柴田郡大河原町字町２７９番１</t>
  </si>
  <si>
    <t>柴田郡大河原町字町２７９番１</t>
  </si>
  <si>
    <t>0224-52-8555</t>
  </si>
  <si>
    <t>0224-52-8557</t>
  </si>
  <si>
    <t>坂本　一</t>
  </si>
  <si>
    <t>指定居宅介護事業所ほっとあい</t>
  </si>
  <si>
    <t>ｼﾃｲｷｮﾀｸｶｲｺﾞｼﾞｷﾞｮｳｼｮﾎｯﾄｱｲ</t>
  </si>
  <si>
    <t>柴田郡大河原町</t>
  </si>
  <si>
    <t>0412200099</t>
  </si>
  <si>
    <t>シテイキョタクカイゴジギョウショホットアイ</t>
  </si>
  <si>
    <t>宮城県柴田郡大河原町町279-1</t>
  </si>
  <si>
    <t>柴田郡大河原町町279-1</t>
  </si>
  <si>
    <t>びいんず夢楽多</t>
  </si>
  <si>
    <t>ﾋﾞｲﾝｽﾞ ﾑﾗﾀ</t>
  </si>
  <si>
    <t>9891322</t>
  </si>
  <si>
    <t>柴田郡村田町</t>
  </si>
  <si>
    <t>宮城県柴田郡村田町大字関場字屋敷前137-1</t>
  </si>
  <si>
    <t>0224-82-1177</t>
  </si>
  <si>
    <t>0224-82-1178</t>
  </si>
  <si>
    <t>0412200222</t>
  </si>
  <si>
    <t>ビインズ　ムラタ</t>
  </si>
  <si>
    <t>1322</t>
  </si>
  <si>
    <t>柴田郡村田町大字関場字屋敷前137-1</t>
  </si>
  <si>
    <t>くりえいと柴田</t>
  </si>
  <si>
    <t>ｸﾘｴｲﾄｼﾊﾞﾀ</t>
  </si>
  <si>
    <t>9891763</t>
  </si>
  <si>
    <t>宮城県柴田郡柴田町大字船迫字土平９２</t>
  </si>
  <si>
    <t>0224-58-7773</t>
  </si>
  <si>
    <t>0224-58-7774</t>
  </si>
  <si>
    <t>0412200230</t>
  </si>
  <si>
    <t>クリエイトシバタ</t>
  </si>
  <si>
    <t>1763</t>
  </si>
  <si>
    <t>柴田郡柴田町大字船迫字土平９２</t>
  </si>
  <si>
    <t>ニチイケアセンター大河原</t>
  </si>
  <si>
    <t>ﾆﾁｲｹｱｾﾝﾀｰｵｵｶﾞﾜﾗ</t>
  </si>
  <si>
    <t>9891264</t>
  </si>
  <si>
    <t>宮城県柴田郡大河原町新青川１１－１２</t>
  </si>
  <si>
    <t>0224-51-3860</t>
  </si>
  <si>
    <t>0224-51-3863</t>
  </si>
  <si>
    <t>0412200263</t>
  </si>
  <si>
    <t>ニチイケアセンターオオガワラ</t>
  </si>
  <si>
    <t>1264</t>
  </si>
  <si>
    <t>柴田郡大河原町新青川１１－１２</t>
  </si>
  <si>
    <t>セントケア大河原</t>
  </si>
  <si>
    <t>ｾﾝﾄｹｱｵｵｶﾞﾜﾗ</t>
  </si>
  <si>
    <t>宮城県柴田郡大河原町字町５５番２号　サウスロアヴェール店舗１０１号室</t>
  </si>
  <si>
    <t>0224-51-3561</t>
  </si>
  <si>
    <t>0224-51-3562</t>
  </si>
  <si>
    <t>0412200297</t>
  </si>
  <si>
    <t>セントケアオオガワラ</t>
  </si>
  <si>
    <t>柴田郡大河原町字町５５番２号　サウスロアヴェール店舗１０１号室</t>
  </si>
  <si>
    <t>こころリハビリセンター生活訓練事業所</t>
  </si>
  <si>
    <t>ｺｺﾛﾘﾊﾋﾞﾘｾﾝﾀｰｾｲｶﾂｸﾝﾚﾝｼﾞｷﾞｮｳｼｮ</t>
  </si>
  <si>
    <t>9891503</t>
  </si>
  <si>
    <t>柴田郡川崎町</t>
  </si>
  <si>
    <t>宮城県柴田郡川崎町大字川内字北川原山5-5</t>
  </si>
  <si>
    <t>0224-84-6626</t>
  </si>
  <si>
    <t>0412200321</t>
  </si>
  <si>
    <t>ココロリハビリセンターセイカツクンレンジギョウショ</t>
  </si>
  <si>
    <t>柴田郡川崎町大字川内字北川原山5-5</t>
  </si>
  <si>
    <t>レインボー川崎</t>
  </si>
  <si>
    <t>ﾚｲﾝﾎﾞｰｶﾜｻｷ</t>
  </si>
  <si>
    <t>9891501</t>
  </si>
  <si>
    <t>宮城県柴田郡川崎町大字前川字北原22番地9</t>
  </si>
  <si>
    <t>0224-85-1656</t>
  </si>
  <si>
    <t>0224-84-6833</t>
  </si>
  <si>
    <t>0412200339</t>
  </si>
  <si>
    <t>レインボーカワサキ</t>
  </si>
  <si>
    <t>1501</t>
  </si>
  <si>
    <t>柴田郡川崎町大字前川字北原22番地9</t>
  </si>
  <si>
    <t>有限会社ケイ</t>
  </si>
  <si>
    <t>ﾕｳｹﾞﾝｶﾞｲｼｬｹｲ</t>
  </si>
  <si>
    <t>ユウゲンガイシャケイ</t>
  </si>
  <si>
    <t>9891273</t>
  </si>
  <si>
    <t>1273</t>
  </si>
  <si>
    <t>宮城県柴田郡大河原町字西桜町２２番地の３</t>
  </si>
  <si>
    <t>柴田郡大河原町字西桜町２２番地の３</t>
  </si>
  <si>
    <t>0224-51-4601</t>
  </si>
  <si>
    <t>0224-51-4602</t>
  </si>
  <si>
    <t>轡　義治</t>
  </si>
  <si>
    <t>南桜ケアサービス</t>
  </si>
  <si>
    <t>ﾐﾅﾐｻｸﾗｹｱｻｰﾋﾞｽ</t>
  </si>
  <si>
    <t>9891272</t>
  </si>
  <si>
    <t>宮城県柴田郡大河原町南桜町４番地１４</t>
  </si>
  <si>
    <t>0224-51-5056</t>
  </si>
  <si>
    <t>0224-51-5058</t>
  </si>
  <si>
    <t>0412200347</t>
  </si>
  <si>
    <t>ミナミサクラケアサービス</t>
  </si>
  <si>
    <t>1272</t>
  </si>
  <si>
    <t>柴田郡大河原町南桜町４番地１４</t>
  </si>
  <si>
    <t>障害者支援施設　旭園</t>
  </si>
  <si>
    <t>ｼｮｳｶﾞｲｼｬｼｴﾝｼｾﾂ ｱｻﾋｴﾝ</t>
  </si>
  <si>
    <t>0412200354</t>
  </si>
  <si>
    <t>ショウガイシャシエンシセツ　アサヒエン</t>
  </si>
  <si>
    <t>宮城県柴田郡柴田町本船迫字沢田３９</t>
  </si>
  <si>
    <t>柴田郡柴田町本船迫字沢田３９</t>
  </si>
  <si>
    <t>宮城県柴田郡柴田町本船迫字沢田３９番地</t>
  </si>
  <si>
    <t>柴田郡柴田町本船迫字沢田３９番地</t>
  </si>
  <si>
    <t>アビリティーズジャスコ大河原センター</t>
  </si>
  <si>
    <t>ｱﾋﾞﾘﾃｨｰｽﾞｼﾞｬｽｺｵｵｶﾜﾗｾﾝﾀｰ</t>
  </si>
  <si>
    <t>9891246</t>
  </si>
  <si>
    <t>宮城県柴田郡大河原町新東２２－４</t>
  </si>
  <si>
    <t>0224-53-8841</t>
  </si>
  <si>
    <t>0224-53-8794</t>
  </si>
  <si>
    <t>0412210023</t>
  </si>
  <si>
    <t>アビリティーズジャスコオオカワラセンター</t>
  </si>
  <si>
    <t>1246</t>
  </si>
  <si>
    <t>柴田郡大河原町新東２２－４</t>
  </si>
  <si>
    <t>さくらの風</t>
  </si>
  <si>
    <t>ｻｸﾗﾉｶｾﾞ</t>
  </si>
  <si>
    <t>9891211</t>
  </si>
  <si>
    <t>宮城県柴田郡大河原町広瀬町12番地6</t>
  </si>
  <si>
    <t>0224-51-9027</t>
  </si>
  <si>
    <t>0224-51-9028</t>
  </si>
  <si>
    <t>0412210049</t>
  </si>
  <si>
    <t>サクラノカゼ</t>
  </si>
  <si>
    <t>1211</t>
  </si>
  <si>
    <t>柴田郡大河原町広瀬町12番地6</t>
  </si>
  <si>
    <t>エーシーイー株式会社</t>
  </si>
  <si>
    <t>ｴｰｼｰｲｰｶﾌﾞｼｷｶﾞｲｼｬ</t>
  </si>
  <si>
    <t>エーシーイーカブシキガイシャ</t>
  </si>
  <si>
    <t>宮城県刈田郡蔵王町大字小村崎字大久保２０番地１</t>
  </si>
  <si>
    <t>刈田郡蔵王町大字小村崎字大久保２０番地１</t>
  </si>
  <si>
    <t>0224-51-8163</t>
  </si>
  <si>
    <t>鹿島　良恵</t>
  </si>
  <si>
    <t>エーシーイー株式会社　ココ・サポ　大河原</t>
  </si>
  <si>
    <t>ｴｰｼｰｲｰｶﾌﾞｼｷｶﾞｲｼｬ ｺｺ･ｻﾎﾟ ｵｵｶﾞﾜﾗ</t>
  </si>
  <si>
    <t>宮城県柴田郡大河原町字町171</t>
  </si>
  <si>
    <t>0412210064</t>
  </si>
  <si>
    <t>エーシーイーカブシキガイシャ　ココ・サポ　オオガワラ</t>
  </si>
  <si>
    <t>宮城県柴田郡大河原町町171</t>
  </si>
  <si>
    <t>柴田郡大河原町町171</t>
  </si>
  <si>
    <t>022-433-3815</t>
  </si>
  <si>
    <t>サポート南桜</t>
  </si>
  <si>
    <t>ｻﾎﾟｰﾄﾐﾅﾐｻｸﾗ</t>
  </si>
  <si>
    <t>宮城県柴田郡大河原町南桜町4-2</t>
  </si>
  <si>
    <t>0224-51-5626</t>
  </si>
  <si>
    <t>0224-51-5628</t>
  </si>
  <si>
    <t>0412210106</t>
  </si>
  <si>
    <t>ワーク　サポート南桜</t>
  </si>
  <si>
    <t>ﾜｰｸ ｻﾎﾟｰﾄﾐﾅﾐｻｸﾗ</t>
  </si>
  <si>
    <t>ワーク　サポートミナミサクラ</t>
  </si>
  <si>
    <t>宮城県柴田郡大河原町東桜町１番地４</t>
  </si>
  <si>
    <t>柴田郡大河原町東桜町１番地４</t>
  </si>
  <si>
    <t>一般社団法人ふくのね</t>
  </si>
  <si>
    <t>ｲｯﾊﾟﾝｼｬﾀﾞﾝﾎｳｼﾞﾝﾌｸﾉﾈ</t>
  </si>
  <si>
    <t>イッパンシャダンホウジンフクノネ</t>
  </si>
  <si>
    <t>9891261</t>
  </si>
  <si>
    <t>1261</t>
  </si>
  <si>
    <t>宮城県柴田郡大河原町字大巻２番地２</t>
  </si>
  <si>
    <t>柴田郡大河原町字大巻２番地２</t>
  </si>
  <si>
    <t>0224-51-0355</t>
  </si>
  <si>
    <t>0224-82-2341</t>
  </si>
  <si>
    <t>本木　仁</t>
  </si>
  <si>
    <t>ふきのとう村田</t>
  </si>
  <si>
    <t>ﾌｷﾉﾄｳﾑﾗﾀ</t>
  </si>
  <si>
    <t>9891302</t>
  </si>
  <si>
    <t>宮城県柴田郡村田町小泉字古館1番地2</t>
  </si>
  <si>
    <t>0224-83-5743</t>
  </si>
  <si>
    <t>0412210148</t>
  </si>
  <si>
    <t>フキノトウムラタ</t>
  </si>
  <si>
    <t>1302</t>
  </si>
  <si>
    <t>柴田郡村田町小泉字古館1番地2</t>
  </si>
  <si>
    <t>株式会社すりーえいち</t>
  </si>
  <si>
    <t>ｶﾌﾞｼｷｶｲｼｬｽﾘｰｴｲﾁ</t>
  </si>
  <si>
    <t>カブシキカイシャスリーエイチ</t>
  </si>
  <si>
    <t>9891217</t>
  </si>
  <si>
    <t>宮城県柴田郡大河原町錦町３番地１８</t>
  </si>
  <si>
    <t>柴田郡大河原町錦町３番地１８</t>
  </si>
  <si>
    <t>0224-87-6388</t>
  </si>
  <si>
    <t>藤野　由美</t>
  </si>
  <si>
    <t>ケアステーション　はあと</t>
  </si>
  <si>
    <t>ｹｱｽﾃｰｼｮﾝ ﾊｱﾄ</t>
  </si>
  <si>
    <t>0412210163</t>
  </si>
  <si>
    <t>ケアステーション　ハアト</t>
  </si>
  <si>
    <t>ふぼう</t>
  </si>
  <si>
    <t>ﾌﾎﾞｳ</t>
  </si>
  <si>
    <t>9891321</t>
  </si>
  <si>
    <t>宮城県柴田郡村田町大字沼辺字一本杉1番地1</t>
  </si>
  <si>
    <t>0224-51-8831</t>
  </si>
  <si>
    <t>0224-51-8832</t>
  </si>
  <si>
    <t>0412210189</t>
  </si>
  <si>
    <t>フボウ</t>
  </si>
  <si>
    <t>1321</t>
  </si>
  <si>
    <t>柴田郡村田町大字沼辺字一本杉1番地1</t>
  </si>
  <si>
    <t>SOMPOケア　柴田　訪問介護</t>
  </si>
  <si>
    <t>ｿﾝﾎﾟｹｱ ｼﾊﾞﾀ ﾎｳﾓﾝｶｲｺﾞ</t>
  </si>
  <si>
    <t>9891605</t>
  </si>
  <si>
    <t>宮城県柴田郡柴田町船岡南１丁目1-17</t>
  </si>
  <si>
    <t>0224-58-2788</t>
  </si>
  <si>
    <t>0224-58-2799</t>
  </si>
  <si>
    <t>0412210213</t>
  </si>
  <si>
    <t>ソンポケア　シバタ　ホウモンカイゴ</t>
  </si>
  <si>
    <t>1605</t>
  </si>
  <si>
    <t>柴田郡柴田町船岡南１丁目1-17</t>
  </si>
  <si>
    <t>ほっとファーム　株式会社</t>
  </si>
  <si>
    <t>ﾎｯﾄﾌｧｰﾑ ｶﾌﾞｼｷｶﾞｲｼｬ</t>
  </si>
  <si>
    <t>ホットファーム　カブシキガイシャ</t>
  </si>
  <si>
    <t>9891754</t>
  </si>
  <si>
    <t>1754</t>
  </si>
  <si>
    <t>宮城県柴田郡柴田町槻木白幡２丁目４－１</t>
  </si>
  <si>
    <t>柴田郡柴田町槻木白幡２丁目４－１</t>
  </si>
  <si>
    <t>022-797-9618</t>
  </si>
  <si>
    <t>022-281-8588</t>
  </si>
  <si>
    <t>相澤　光哉</t>
  </si>
  <si>
    <t>ほっとファーム柴田</t>
  </si>
  <si>
    <t>ﾎｯﾄﾌｧｰﾑｼﾊﾞﾀ</t>
  </si>
  <si>
    <t>9891753</t>
  </si>
  <si>
    <t>宮城県柴田郡柴田町槻木上町３丁目１６－２５</t>
  </si>
  <si>
    <t>0224-86-4721</t>
  </si>
  <si>
    <t>0224-86-4722</t>
  </si>
  <si>
    <t>0412210221</t>
  </si>
  <si>
    <t>ホットファームシバタ</t>
  </si>
  <si>
    <t>1753</t>
  </si>
  <si>
    <t>柴田郡柴田町槻木上町３丁目１６－２５</t>
  </si>
  <si>
    <t>株式会社かけはし</t>
  </si>
  <si>
    <t>ｶﾌﾞｼｷｶﾞｲｼｬｶｹﾊｼ</t>
  </si>
  <si>
    <t>カブシキガイシャカケハシ</t>
  </si>
  <si>
    <t>宮城県柴田郡柴田町槻木白幡二丁目１０番３５号</t>
  </si>
  <si>
    <t>柴田郡柴田町槻木白幡二丁目１０番３５号</t>
  </si>
  <si>
    <t>0224-86-5531</t>
  </si>
  <si>
    <t>0224-86-5532</t>
  </si>
  <si>
    <t>菊池　綾子</t>
  </si>
  <si>
    <t>障がい者就労支援事業所　かけはし</t>
  </si>
  <si>
    <t>ｼｮｳｶﾞｲｼｬｼｭｳﾛｳｼｴﾝｼﾞｷﾞｮｳｼｮ ｶｹﾊｼ</t>
  </si>
  <si>
    <t>宮城県柴田郡柴田町槻木白幡三丁目５番２９号</t>
  </si>
  <si>
    <t>0412210239</t>
  </si>
  <si>
    <t>ショウガイシャシュウロウシエンジギョウショ　カケハシ</t>
  </si>
  <si>
    <t>柴田郡柴田町槻木白幡三丁目５番２９号</t>
  </si>
  <si>
    <t>短期入所サポート南桜</t>
  </si>
  <si>
    <t>ﾀﾝｷﾆｭｳｼｮｻﾎﾟｰﾄﾐﾅﾐｻｸﾗ</t>
  </si>
  <si>
    <t>宮城県柴田郡大河原町南桜町４番地２</t>
  </si>
  <si>
    <t>0412210247</t>
  </si>
  <si>
    <t>タンキニュウショサポートミナミサクラ</t>
  </si>
  <si>
    <t>柴田郡大河原町南桜町４番地２</t>
  </si>
  <si>
    <t>ほっとハート柴田</t>
  </si>
  <si>
    <t>ﾎｯﾄﾊｰﾄｼﾊﾞﾀ</t>
  </si>
  <si>
    <t>宮城県柴田郡柴田町槻木白幡二丁目４－１</t>
  </si>
  <si>
    <t>0224-51-8602</t>
  </si>
  <si>
    <t>0412210254</t>
  </si>
  <si>
    <t>ホットハートシバタ</t>
  </si>
  <si>
    <t>柴田郡柴田町槻木白幡二丁目４－１</t>
  </si>
  <si>
    <t>宮城県柴田郡大河原町南桜町4番地2</t>
  </si>
  <si>
    <t>0412210262</t>
  </si>
  <si>
    <t>サポートミナミサクラ</t>
  </si>
  <si>
    <t>柴田郡大河原町南桜町4番地2</t>
  </si>
  <si>
    <t>アイビスカフェ槻木</t>
  </si>
  <si>
    <t>ｱｲﾋﾞｽｶﾌｪﾂｷﾉｷ</t>
  </si>
  <si>
    <t>9891751</t>
  </si>
  <si>
    <t>宮城県柴田郡柴田町槻木新町1丁目２－３</t>
  </si>
  <si>
    <t>0224-86-5477</t>
  </si>
  <si>
    <t>0224-86-5478</t>
  </si>
  <si>
    <t>0412210270</t>
  </si>
  <si>
    <t>アイビスカフェツキノキ</t>
  </si>
  <si>
    <t>1751</t>
  </si>
  <si>
    <t>柴田郡柴田町槻木新町1丁目２－３</t>
  </si>
  <si>
    <t>合同会社大進</t>
  </si>
  <si>
    <t>ｺﾞｳﾄﾞｳｶｲｼｬﾀﾞｲｼﾝ</t>
  </si>
  <si>
    <t>ゴウドウカイシャダイシン</t>
  </si>
  <si>
    <t>9800004</t>
  </si>
  <si>
    <t>宮城県仙台市青葉区宮町二丁目１番６４号エムズコーポ３０１</t>
  </si>
  <si>
    <t>仙台市青葉区宮町二丁目１番６４号エムズコーポ３０１</t>
  </si>
  <si>
    <t>022-395-8963</t>
  </si>
  <si>
    <t>022-398-7764</t>
  </si>
  <si>
    <t>佐々木　英俊</t>
  </si>
  <si>
    <t>ざおう菜園</t>
  </si>
  <si>
    <t>ｻﾞｵｳｻｲｴﾝ</t>
  </si>
  <si>
    <t>9890901</t>
  </si>
  <si>
    <t>宮城県柴田郡川崎町前川字沼ノ平山１番地２６</t>
  </si>
  <si>
    <t>080-8203-000</t>
  </si>
  <si>
    <t>0412210288</t>
  </si>
  <si>
    <t>ザオウサイエン</t>
  </si>
  <si>
    <t>柴田郡川崎町前川字沼ノ平山１番地２６</t>
  </si>
  <si>
    <t>有限会社　ケイ</t>
  </si>
  <si>
    <t>ﾕｳｹﾞﾝｶﾞｲｼｬ ｹｲ</t>
  </si>
  <si>
    <t>ユウゲンガイシャ　ケイ</t>
  </si>
  <si>
    <t>宮城県柴田郡大河原町西桜町22番地3</t>
  </si>
  <si>
    <t>柴田郡大河原町西桜町22番地3</t>
  </si>
  <si>
    <t>南桜デイサービスセンター</t>
  </si>
  <si>
    <t>ﾐﾅﾐｻﾞｸﾗﾃﾞｲｻｰﾋﾞｽｾﾝﾀｰ</t>
  </si>
  <si>
    <t>0412210296</t>
  </si>
  <si>
    <t>ミナミザクラデイサービスセンター</t>
  </si>
  <si>
    <t>アイビスカフェ船岡</t>
  </si>
  <si>
    <t>ｱｲﾋﾞｽｶﾌｪﾌﾅｵｶ</t>
  </si>
  <si>
    <t>宮城県柴田郡柴田町船岡中央2丁目4-2</t>
  </si>
  <si>
    <t>0224-51-9937</t>
  </si>
  <si>
    <t>0224-51-9938</t>
  </si>
  <si>
    <t>0412210304</t>
  </si>
  <si>
    <t>アイビスカフェフナオカ</t>
  </si>
  <si>
    <t>柴田郡柴田町船岡中央2丁目4-2</t>
  </si>
  <si>
    <t>みずきの里丸森</t>
  </si>
  <si>
    <t>ﾐｽﾞｷﾉｻﾄﾏﾙﾓﾘ</t>
  </si>
  <si>
    <t>9812501</t>
  </si>
  <si>
    <t>伊具郡丸森町</t>
  </si>
  <si>
    <t>宮城県伊具郡丸森町大内字横手１９番地</t>
  </si>
  <si>
    <t>0224-79-2141</t>
  </si>
  <si>
    <t>0224-79-2146</t>
  </si>
  <si>
    <t>0412300022</t>
  </si>
  <si>
    <t>ミズキノサトマルモリ</t>
  </si>
  <si>
    <t>2501</t>
  </si>
  <si>
    <t>伊具郡丸森町大内字横手１９番地</t>
  </si>
  <si>
    <t>亘理町</t>
  </si>
  <si>
    <t>ﾜﾀﾘﾁｮｳ</t>
  </si>
  <si>
    <t>ワタリチョウ</t>
  </si>
  <si>
    <t>9892351</t>
  </si>
  <si>
    <t>2351</t>
  </si>
  <si>
    <t>宮城県亘理郡亘理町字下小路7-4</t>
  </si>
  <si>
    <t>亘理郡亘理町字下小路7-4</t>
  </si>
  <si>
    <t>0223-34-1111</t>
  </si>
  <si>
    <t>0223-34-6178</t>
  </si>
  <si>
    <t>亘理町長</t>
  </si>
  <si>
    <t>山田　周伸</t>
  </si>
  <si>
    <t>亘理町ゆうゆう作業所</t>
  </si>
  <si>
    <t>ﾜﾀﾘﾁｮｳﾕｳﾕｳｻｷﾞｮｳｼｮ</t>
  </si>
  <si>
    <t>亘理郡亘理町</t>
  </si>
  <si>
    <t>宮城県亘理郡亘理町旧舘６１番地２２</t>
  </si>
  <si>
    <t>0223-34-2263</t>
  </si>
  <si>
    <t>0412400012</t>
  </si>
  <si>
    <t>ワタリチョウユウユウサギョウショ</t>
  </si>
  <si>
    <t>亘理郡亘理町旧舘６１番地２２</t>
  </si>
  <si>
    <t>社会福祉法人　静和会</t>
  </si>
  <si>
    <t>ｼｬｶｲﾌｸｼﾎｳｼﾞﾝ ｾｲﾜｶｲ</t>
  </si>
  <si>
    <t>シャカイフクシホウジン　セイワカイ</t>
  </si>
  <si>
    <t>9892202</t>
  </si>
  <si>
    <t>2202</t>
  </si>
  <si>
    <t>宮城県亘理郡山元町高瀬字合戦原111-11</t>
  </si>
  <si>
    <t>亘理郡山元町高瀬字合戦原111-11</t>
  </si>
  <si>
    <t>0223-37-3880</t>
  </si>
  <si>
    <t>0223-37-3851</t>
  </si>
  <si>
    <t>松村　吉一</t>
  </si>
  <si>
    <t>静和園</t>
  </si>
  <si>
    <t>ｾｲﾜｴﾝ</t>
  </si>
  <si>
    <t>9892112</t>
  </si>
  <si>
    <t>亘理郡山元町</t>
  </si>
  <si>
    <t>宮城県亘理郡山元町真庭字名生東72-2</t>
  </si>
  <si>
    <t>0223-37-0075</t>
  </si>
  <si>
    <t>0223-37-0078</t>
  </si>
  <si>
    <t>0412400038</t>
  </si>
  <si>
    <t>セイワエン</t>
  </si>
  <si>
    <t>2112</t>
  </si>
  <si>
    <t>亘理郡山元町真庭字名生東72-2</t>
  </si>
  <si>
    <t>独立行政法人国立病院機構宮城病院</t>
  </si>
  <si>
    <t>ﾄﾞｸﾘﾂｷﾞｮｳｾｲﾎｳｼﾞﾝｺｸﾘﾂﾋﾞｮｳｲﾝｷｺｳﾐﾔｷﾞﾋﾞｮｳｲﾝ</t>
  </si>
  <si>
    <t>ドクリツギョウセイホウジンコクリツビョウインキコウミヤギビョウイン</t>
  </si>
  <si>
    <t>宮城県亘理郡山元町高瀬字合戦原１００</t>
  </si>
  <si>
    <t>亘理郡山元町高瀬字合戦原１００</t>
  </si>
  <si>
    <t>0223-37-1131</t>
  </si>
  <si>
    <t>0223-37-3316</t>
  </si>
  <si>
    <t>病院長</t>
  </si>
  <si>
    <t>永野功</t>
  </si>
  <si>
    <t>0412400046</t>
  </si>
  <si>
    <t>療養介護</t>
  </si>
  <si>
    <t>社会福祉法人亘理町社会福祉協議会</t>
  </si>
  <si>
    <t>ｼｬｶｲﾌｸｼﾎｳｼﾞﾝﾜﾀﾘﾁｮｳｼｬｶｲﾌｸｼｷｮｳｷﾞｶｲ</t>
  </si>
  <si>
    <t>シャカイフクシホウジンワタリチョウシャカイフクシキョウギカイ</t>
  </si>
  <si>
    <t>宮城県亘理郡亘理町字旧舘６０番地７</t>
  </si>
  <si>
    <t>亘理郡亘理町字旧舘６０番地７</t>
  </si>
  <si>
    <t>0223-34-7551</t>
  </si>
  <si>
    <t>0223-34-7552</t>
  </si>
  <si>
    <t>小齋芳夫</t>
  </si>
  <si>
    <t>社会福祉法人亘理町社会福祉協議会　居宅介護事業所</t>
  </si>
  <si>
    <t>ｼｬｶｲﾌｸｼﾎｳｼﾞﾝﾜﾀﾘﾁｮｳｼｬｶｲﾌｸｼｷｮｳｷﾞｶｲ ｷｮﾀｸｶｲｺﾞｼﾞｷﾞｮｳｼｮ</t>
  </si>
  <si>
    <t>0412400061</t>
  </si>
  <si>
    <t>シャカイフクシホウジンワタリチョウシャカイフクシキョウギカイ　キョタクカイゴジギョウショ</t>
  </si>
  <si>
    <t>宮城県亘理郡亘理町字旧舘番地７</t>
  </si>
  <si>
    <t>亘理郡亘理町字旧舘番地７</t>
  </si>
  <si>
    <t>社会福祉法人山元町社会福祉協議会</t>
  </si>
  <si>
    <t>ｼｬｶｲﾌｸｼﾎｳｼﾞﾝﾔﾏﾓﾄﾁｮｳｼｬｶｲﾌｸｼｷｮｳｷﾞｶｲ</t>
  </si>
  <si>
    <t>シャカイフクシホウジンヤマモトチョウシャカイフクシキョウギカイ</t>
  </si>
  <si>
    <t>9892203</t>
  </si>
  <si>
    <t>2203</t>
  </si>
  <si>
    <t>宮城県亘理郡山元町浅生原字作田山2番地71</t>
  </si>
  <si>
    <t>亘理郡山元町浅生原字作田山2番地71</t>
  </si>
  <si>
    <t>0223-37-2785</t>
  </si>
  <si>
    <t>伊藤　長栄</t>
  </si>
  <si>
    <t>社会福祉法人山元町社会福祉協議会　指定訪問介護事業所</t>
  </si>
  <si>
    <t>ｼｬｶｲﾌｸｼﾎｳｼﾞﾝﾔﾏﾓﾄﾁｮｳｼｬｶｲﾌｸｼｷｮｳｷﾞｶｲ ｼﾃｲﾎｳﾓﾝｶｲｺﾞｼﾞｷﾞｮｳｼｮ</t>
  </si>
  <si>
    <t>宮城県亘理郡山元町高瀬字合戦原113-37</t>
  </si>
  <si>
    <t>0223-37-5123</t>
  </si>
  <si>
    <t>0412400079</t>
  </si>
  <si>
    <t>シャカイフクシホウジンヤマモトチョウシャカイフクシキョウギカイ　シテイホウモンカイゴジギョウショ</t>
  </si>
  <si>
    <t>亘理郡山元町高瀬字合戦原113-37</t>
  </si>
  <si>
    <t>えいむ亘理</t>
  </si>
  <si>
    <t>ｴｲﾑﾜﾀﾘ</t>
  </si>
  <si>
    <t>9892331</t>
  </si>
  <si>
    <t>宮城県亘理郡亘理町吉田字宮前13-1</t>
  </si>
  <si>
    <t>0223-33-1911</t>
  </si>
  <si>
    <t>0223-33-1912</t>
  </si>
  <si>
    <t>0412400095</t>
  </si>
  <si>
    <t>エイムワタリ</t>
  </si>
  <si>
    <t>2331</t>
  </si>
  <si>
    <t>亘理郡亘理町吉田字宮前13-1</t>
  </si>
  <si>
    <t>医療法人社団松村クリニック</t>
  </si>
  <si>
    <t>ｲﾘｮｳﾎｳｼﾞﾝｼｬﾀﾞﾝﾏﾂﾑﾗｸﾘﾆｯｸ</t>
  </si>
  <si>
    <t>イリョウホウジンシャダンマツムラクリニック</t>
  </si>
  <si>
    <t>9892111</t>
  </si>
  <si>
    <t>2111</t>
  </si>
  <si>
    <t>宮城県亘理郡山元町坂元字道合37</t>
  </si>
  <si>
    <t>亘理郡山元町坂元字道合37</t>
  </si>
  <si>
    <t>0223-38-0005</t>
  </si>
  <si>
    <t>0223-33-4888</t>
  </si>
  <si>
    <t>松村吉史</t>
  </si>
  <si>
    <t>やまもとヘルパーステーション</t>
  </si>
  <si>
    <t>ﾔﾏﾓﾄﾍﾙﾊﾟｰｽﾃｰｼｮﾝ</t>
  </si>
  <si>
    <t>宮城県亘理郡山元町高瀬字合戦原54-2</t>
  </si>
  <si>
    <t>0223-23-1186</t>
  </si>
  <si>
    <t>0223-37-3009</t>
  </si>
  <si>
    <t>0412400111</t>
  </si>
  <si>
    <t>ヤマモトヘルパーステーション</t>
  </si>
  <si>
    <t>宮城県亘理郡山元町高瀬字合戦原54番地2</t>
  </si>
  <si>
    <t>亘理郡山元町高瀬字合戦原54番地2</t>
  </si>
  <si>
    <t>0223-38-1186</t>
  </si>
  <si>
    <t>ニチイケアセンター亘理</t>
  </si>
  <si>
    <t>ﾆﾁｲｹｱｾﾝﾀｰﾜﾀﾘ</t>
  </si>
  <si>
    <t>宮城県亘理郡亘理町字新町４５－４</t>
  </si>
  <si>
    <t>0223-33-0455</t>
  </si>
  <si>
    <t>0223-32-0171</t>
  </si>
  <si>
    <t>0412400145</t>
  </si>
  <si>
    <t>ニチイケアセンターワタリ</t>
  </si>
  <si>
    <t>亘理郡亘理町字新町４５－４</t>
  </si>
  <si>
    <t>ウエック亘理逢隈ケアステーション</t>
  </si>
  <si>
    <t>ｳｴｯｸﾜﾀﾘｵｵｸﾏｹｱｽﾃｰｼｮﾝ</t>
  </si>
  <si>
    <t>9892301</t>
  </si>
  <si>
    <t>宮城県亘理郡亘理町逢隈中泉字上谷地223番１</t>
  </si>
  <si>
    <t>0412400152</t>
  </si>
  <si>
    <t>ウエックワタリオオクマケアステーション</t>
  </si>
  <si>
    <t>2301</t>
  </si>
  <si>
    <t>亘理郡亘理町逢隈中泉字上谷地223番１</t>
  </si>
  <si>
    <t>0223-32-2902</t>
  </si>
  <si>
    <t>特定非営利活動法人幸創</t>
  </si>
  <si>
    <t>ﾄｸﾃｲﾋｴｲﾘｶﾂﾄﾞｳﾎｳｼﾞﾝｺｳｿｳ</t>
  </si>
  <si>
    <t>トクテイヒエイリカツドウホウジンコウソウ</t>
  </si>
  <si>
    <t>9810134</t>
  </si>
  <si>
    <t>0134</t>
  </si>
  <si>
    <t>宮城県宮城郡利府町しらかし台6丁目1-10</t>
  </si>
  <si>
    <t>宮城郡利府町しらかし台6丁目1-10</t>
  </si>
  <si>
    <t>022-352-7604</t>
  </si>
  <si>
    <t>022-767-6029</t>
  </si>
  <si>
    <t>佐藤　勝俊</t>
  </si>
  <si>
    <t>こうそう亘理</t>
  </si>
  <si>
    <t>ｺｳｿｳﾜﾀﾘ</t>
  </si>
  <si>
    <t>9892381</t>
  </si>
  <si>
    <t>宮城県亘理郡亘理町逢隈上郡字上２０１番地</t>
  </si>
  <si>
    <t>0223-36-8029</t>
  </si>
  <si>
    <t>0412400160</t>
  </si>
  <si>
    <t>コウソウワタリ</t>
  </si>
  <si>
    <t>2381</t>
  </si>
  <si>
    <t>亘理郡亘理町逢隈上郡字上２０１番地</t>
  </si>
  <si>
    <t>山元町</t>
  </si>
  <si>
    <t>ﾔﾏﾓﾄﾁｮｳ</t>
  </si>
  <si>
    <t>ヤマモトチョウ</t>
  </si>
  <si>
    <t>9892292</t>
  </si>
  <si>
    <t>2292</t>
  </si>
  <si>
    <t>宮城県亘理郡山元町浅生原字作田山２番地７１</t>
  </si>
  <si>
    <t>亘理郡山元町浅生原字作田山２番地７１</t>
  </si>
  <si>
    <t>0223-37-1113</t>
  </si>
  <si>
    <t>0223-37-4144</t>
  </si>
  <si>
    <t>町長</t>
  </si>
  <si>
    <t>齋藤俊夫</t>
  </si>
  <si>
    <t>山元町共同作業所</t>
  </si>
  <si>
    <t>ﾔﾏﾓﾄﾁｮｳｷｮｳﾄﾞｳｻｷﾞｮｳｼｮ</t>
  </si>
  <si>
    <t>宮城県亘理郡山元町真庭字名生東75-7</t>
  </si>
  <si>
    <t>0223-37-0205</t>
  </si>
  <si>
    <t>0223-37-0203</t>
  </si>
  <si>
    <t>0412400178</t>
  </si>
  <si>
    <t>ヤマモトチョウキョウドウサギョウショ</t>
  </si>
  <si>
    <t>宮城県亘理郡山元町真庭字真庭字名生東75-7</t>
  </si>
  <si>
    <t>亘理郡山元町真庭字真庭字名生東75-7</t>
  </si>
  <si>
    <t>亘理郡山元町真庭字名生東75-7</t>
  </si>
  <si>
    <t>浜吉田僕の家私の家</t>
  </si>
  <si>
    <t>ﾊﾏﾖｼﾀﾞﾎﾞｸﾉｲｴﾜﾀｼﾉｲｴ</t>
  </si>
  <si>
    <t>宮城県亘理郡亘理町吉田字流146-174</t>
  </si>
  <si>
    <t>0223-23-1744</t>
  </si>
  <si>
    <t>0412400228</t>
  </si>
  <si>
    <t>ハマヨシダボクノイエワタシノイエ</t>
  </si>
  <si>
    <t>亘理郡亘理町吉田字流146-174</t>
  </si>
  <si>
    <t>ともに　はま道</t>
  </si>
  <si>
    <t>ﾄﾓﾆ ﾊﾏﾐﾁ</t>
  </si>
  <si>
    <t>9892324</t>
  </si>
  <si>
    <t>宮城県亘理郡亘理町逢隈高屋字棚子１番４グリーンハウス壱番館１階２・３号室</t>
  </si>
  <si>
    <t>0223-35-7605</t>
  </si>
  <si>
    <t>0412400269</t>
  </si>
  <si>
    <t>トモニ　ハマミチ</t>
  </si>
  <si>
    <t>2324</t>
  </si>
  <si>
    <t>亘理郡亘理町逢隈高屋字棚子１番４グリーンハウス壱番館１階２・３号室</t>
  </si>
  <si>
    <t>特定非営利活動法人ポラリス</t>
  </si>
  <si>
    <t>ﾄｸﾃｲﾋｴｲﾘｶﾂﾄﾞｳﾎｳｼﾞﾝﾎﾟﾗﾘｽ</t>
  </si>
  <si>
    <t>トクテイヒエイリカツドウホウジンポラリス</t>
  </si>
  <si>
    <t>宮城県亘理郡山元町高瀬字合戦原７２番地６４</t>
  </si>
  <si>
    <t>亘理郡山元町高瀬字合戦原７２番地６４</t>
  </si>
  <si>
    <t>0223-36-7410</t>
  </si>
  <si>
    <t>田口ひろみ</t>
  </si>
  <si>
    <t>ポラリス</t>
  </si>
  <si>
    <t>ﾎﾟﾗﾘｽ</t>
  </si>
  <si>
    <t>0412400285</t>
  </si>
  <si>
    <t>特定非営活動法人ホープワールドワイド・ジャパン</t>
  </si>
  <si>
    <t>ﾄｸﾃｲﾋｴｲｶﾂﾄﾞｳﾎｳｼﾞﾝﾎｰﾌﾟﾜｰﾙﾄﾞﾜｲﾄﾞ･ｼﾞｬﾊﾟﾝ</t>
  </si>
  <si>
    <t>トクテイヒエイカツドウホウジンホープワールドワイド・ジャパン</t>
  </si>
  <si>
    <t>1510073</t>
  </si>
  <si>
    <t>0073</t>
  </si>
  <si>
    <t>東京都渋谷区笹塚二丁目１６番１号</t>
  </si>
  <si>
    <t>03-3460-4430</t>
  </si>
  <si>
    <t>加藤　敦</t>
  </si>
  <si>
    <t>特定非営利活動法人ホープワールドワイド・ジャパン　ホープ就労支援センターみやぎ</t>
  </si>
  <si>
    <t>ﾄｸﾃｲﾋｴｲﾘｶﾂﾄﾞｳﾎｳｼﾞﾝﾎｰﾌﾟﾜｰﾙﾄﾞﾜｲﾄﾞ･ｼﾞｬﾊﾟﾝ ﾎｰﾌﾟｼｭｳﾛｳｼｴﾝｾﾝﾀｰﾐﾔｷﾞ</t>
  </si>
  <si>
    <t>宮城県亘理郡亘理町五日町２２番地</t>
  </si>
  <si>
    <t>0223-36-8429</t>
  </si>
  <si>
    <t>0412400327</t>
  </si>
  <si>
    <t>トクテイヒエイリカツドウホウジンホープワールドワイド・ジャパン　ホープシュウロウシエンセンターミヤギ</t>
  </si>
  <si>
    <t>亘理郡亘理町五日町２２番地</t>
  </si>
  <si>
    <t>特定非営利活動法人にこにこケアサービス</t>
  </si>
  <si>
    <t>ﾆｺﾆｺｹｱｻｰﾋﾞｽ</t>
  </si>
  <si>
    <t>ニコニコケアサービス</t>
  </si>
  <si>
    <t>9892205</t>
  </si>
  <si>
    <t>2205</t>
  </si>
  <si>
    <t>宮城県亘理郡山元町小平字北ノ入５６番地２</t>
  </si>
  <si>
    <t>亘理郡山元町小平字北ノ入５６番地２</t>
  </si>
  <si>
    <t>0223-38-1661</t>
  </si>
  <si>
    <t>後藤正幸</t>
  </si>
  <si>
    <t>すみれヘルパーステーション</t>
  </si>
  <si>
    <t>ｽﾐﾚﾍﾙﾊﾟｰｽﾃｰｼｮﾝ</t>
  </si>
  <si>
    <t>宮城県亘理郡山元町坂元字町４４番地１</t>
  </si>
  <si>
    <t>0223-38-1662</t>
  </si>
  <si>
    <t>0412400335</t>
  </si>
  <si>
    <t>スミレヘルパーステーション</t>
  </si>
  <si>
    <t>亘理郡山元町坂元字町４４番地１</t>
  </si>
  <si>
    <t>合同会社みらい介護</t>
  </si>
  <si>
    <t>ｺﾞｳﾄﾞｳｶﾞｲｼｬﾐﾗｲｶｲｺﾞ</t>
  </si>
  <si>
    <t>ゴウドウガイシャミライカイゴ</t>
  </si>
  <si>
    <t>宮城県亘理郡亘理町吉田字原247番地19</t>
  </si>
  <si>
    <t>亘理郡亘理町吉田字原247番地19</t>
  </si>
  <si>
    <t>0223-36-9981</t>
  </si>
  <si>
    <t>0223-36-9971</t>
  </si>
  <si>
    <t>高橋　朝弥</t>
  </si>
  <si>
    <t>みのり訪問介護ステーション</t>
  </si>
  <si>
    <t>ﾐﾉﾘﾎｳﾓﾝｶｲｺﾞｽﾃｰｼｮﾝ</t>
  </si>
  <si>
    <t>0223-36-7885</t>
  </si>
  <si>
    <t>0223-36-7886</t>
  </si>
  <si>
    <t>0412400368</t>
  </si>
  <si>
    <t>ミノリホウモンカイゴステーション</t>
  </si>
  <si>
    <t>社会福祉法人ありのまま舎</t>
  </si>
  <si>
    <t>ｼｬｶｲﾌｸｼﾎｳｼﾞﾝｱﾘﾉﾏﾏｼｬ</t>
  </si>
  <si>
    <t>シャカイフクシホウジンアリノママシャ</t>
  </si>
  <si>
    <t>9828544</t>
  </si>
  <si>
    <t>8544</t>
  </si>
  <si>
    <t>宮城県仙台市太白区西多賀４丁目１９番１号</t>
  </si>
  <si>
    <t>仙台市太白区西多賀４丁目１９番１号</t>
  </si>
  <si>
    <t>022-243-1300</t>
  </si>
  <si>
    <t>022-243-0322</t>
  </si>
  <si>
    <t>高橋治</t>
  </si>
  <si>
    <t>障害者支援施設　難病ホスピスケア亘理ありのまま舎</t>
  </si>
  <si>
    <t>ｼｮｳｶﾞｲｼｬｼｴﾝｼｾﾂ ﾅﾝﾋﾞｮｳﾎｽﾋﾟｽｹｱﾜﾀﾘｱﾘﾉﾏﾏｼｬ</t>
  </si>
  <si>
    <t>宮城県亘理郡亘理町旧舘61番地7号</t>
  </si>
  <si>
    <t>0223-23-0760</t>
  </si>
  <si>
    <t>0412400384</t>
  </si>
  <si>
    <t>ショウガイシャシエンシセツ　ナンビョウホスピスケアワタリアリノママシャ</t>
  </si>
  <si>
    <t>亘理郡亘理町旧舘61番地7号</t>
  </si>
  <si>
    <t>ライフケア県南ありのまま舎ケアセンター</t>
  </si>
  <si>
    <t>ﾗｲﾌｹｱｹﾝﾅﾝｱﾘﾉﾏﾏｼｬｹｱｾﾝﾀｰ</t>
  </si>
  <si>
    <t>宮城県亘理郡亘理町旧舘61-7</t>
  </si>
  <si>
    <t>0223-23-0804</t>
  </si>
  <si>
    <t>0223-34-3677</t>
  </si>
  <si>
    <t>0412400418</t>
  </si>
  <si>
    <t>ライフケアケンナンアリノママシャケアセンター</t>
  </si>
  <si>
    <t>亘理郡亘理町旧舘61-7</t>
  </si>
  <si>
    <t>株式会社あしすと悠</t>
  </si>
  <si>
    <t>ｶﾌﾞｼｷｶｲｼｬｱｼｽﾄﾕｳ</t>
  </si>
  <si>
    <t>カブシキカイシャアシストユウ</t>
  </si>
  <si>
    <t>宮城県岩沼市館下二丁目3番30号</t>
  </si>
  <si>
    <t>岩沼市館下二丁目3番30号</t>
  </si>
  <si>
    <t>0223-23-7403</t>
  </si>
  <si>
    <t>村上のり子</t>
  </si>
  <si>
    <t>あしすと悠</t>
  </si>
  <si>
    <t>ｱｼｽﾄﾕｳ</t>
  </si>
  <si>
    <t>9892383</t>
  </si>
  <si>
    <t>宮城県亘理郡亘理町逢隈田沢字遠原22-6</t>
  </si>
  <si>
    <t>0223-36-9363</t>
  </si>
  <si>
    <t>0223-36-9889</t>
  </si>
  <si>
    <t>0412400426</t>
  </si>
  <si>
    <t>アシストユウ</t>
  </si>
  <si>
    <t>2383</t>
  </si>
  <si>
    <t>亘理郡亘理町逢隈田沢字遠原22-6</t>
  </si>
  <si>
    <t>ニチイケアセンター山下</t>
  </si>
  <si>
    <t>ﾆﾁｲｹｱｾﾝﾀｰﾔﾏｼﾀ</t>
  </si>
  <si>
    <t>9892201</t>
  </si>
  <si>
    <t>宮城県亘理郡山元町山寺字山下３２番地</t>
  </si>
  <si>
    <t>0223-37-2288</t>
  </si>
  <si>
    <t>0223-37-8850</t>
  </si>
  <si>
    <t>0412400442</t>
  </si>
  <si>
    <t>ニチイケアセンターヤマシタ</t>
  </si>
  <si>
    <t>2201</t>
  </si>
  <si>
    <t>亘理郡山元町山寺字山下３２番地</t>
  </si>
  <si>
    <t>山元いちご農園株式会社</t>
  </si>
  <si>
    <t>ﾔﾏﾓﾄｲﾁｺﾞﾉｳｴﾝｶﾌﾞｼｷｶﾞｲｼｬ</t>
  </si>
  <si>
    <t>ヤマモトイチゴノウエンカブシキガイシャ</t>
  </si>
  <si>
    <t>宮城県亘理郡山元町山寺字稲実６０</t>
  </si>
  <si>
    <t>亘理郡山元町山寺字稲実６０</t>
  </si>
  <si>
    <t>0223-23-1581</t>
  </si>
  <si>
    <t>0223-23-1589</t>
  </si>
  <si>
    <t>岩佐　隆</t>
  </si>
  <si>
    <t>山元いちご農園れいずホーム</t>
  </si>
  <si>
    <t>ﾔﾏﾓﾄｲﾁｺﾞﾉｳｴﾝﾚｲｽﾞﾎｰﾑ</t>
  </si>
  <si>
    <t>宮城県亘理郡山元町山寺字稲実60</t>
  </si>
  <si>
    <t>0412400459</t>
  </si>
  <si>
    <t>ヤマモトイチゴノウエンレイズホーム</t>
  </si>
  <si>
    <t>亘理郡山元町山寺字稲実60</t>
  </si>
  <si>
    <t>認定ＮＰＯ法人さわおとの森</t>
  </si>
  <si>
    <t>ﾆﾝﾃｲNPOﾎｳｼﾞﾝｻﾜｵﾄﾉﾓﾘ</t>
  </si>
  <si>
    <t>ニンテイＮＰＯホウジンサワオトノモリ</t>
  </si>
  <si>
    <t>9810123</t>
  </si>
  <si>
    <t>0123</t>
  </si>
  <si>
    <t>宮城県宮城郡利府町沢乙字欠下東18番2</t>
  </si>
  <si>
    <t>宮城郡利府町沢乙字欠下東18番2</t>
  </si>
  <si>
    <t>022-767-4338</t>
  </si>
  <si>
    <t>清野精維</t>
  </si>
  <si>
    <t>多機能サポートランド　さわおとの森</t>
  </si>
  <si>
    <t>ﾀｷﾉｳｻﾎﾟｰﾄﾗﾝﾄﾞ ｻﾜｵﾄﾉﾓﾘ</t>
  </si>
  <si>
    <t>0412600025</t>
  </si>
  <si>
    <t>タキノウサポートランド　サワオトノモリ</t>
  </si>
  <si>
    <t>022-767-4347</t>
  </si>
  <si>
    <t>はまぎく介護ステーション有限会社</t>
  </si>
  <si>
    <t>ﾊﾏｷﾞｸｶｲｺﾞｽﾃｰｼｮﾝﾕｳｹﾞﾝｶｲｼｬ</t>
  </si>
  <si>
    <t>ハマギクカイゴステーションユウゲンカイシャ</t>
  </si>
  <si>
    <t>9850804</t>
  </si>
  <si>
    <t>0804</t>
  </si>
  <si>
    <t>宮城県宮城郡七ケ浜町東宮浜字上ノ台35-2</t>
  </si>
  <si>
    <t>宮城郡七ケ浜町東宮浜字上ノ台35-2</t>
  </si>
  <si>
    <t>022-355-6465</t>
  </si>
  <si>
    <t>022-355-6460</t>
  </si>
  <si>
    <t>佐藤美和</t>
  </si>
  <si>
    <t>宮城郡七ケ浜町</t>
  </si>
  <si>
    <t>0412600033</t>
  </si>
  <si>
    <t>社会福祉法人松島町社会福祉協議会</t>
  </si>
  <si>
    <t>ｼｬｶｲﾌｸｼﾎｳｼﾞﾝﾏﾂｼﾏﾏﾁｼｬｶｲﾌｸｼｷｮｳｷﾞｶｲ</t>
  </si>
  <si>
    <t>シャカイフクシホウジンマツシママチシャカイフクシキョウギカイ</t>
  </si>
  <si>
    <t>9810203</t>
  </si>
  <si>
    <t>宮城県宮城郡松島町根廻字上山王６－２７</t>
  </si>
  <si>
    <t>宮城郡松島町根廻字上山王６－２７</t>
  </si>
  <si>
    <t>022-353-4224</t>
  </si>
  <si>
    <t>022-353-4226</t>
  </si>
  <si>
    <t>遠山勝雄</t>
  </si>
  <si>
    <t>松島町社協指定障害者自立支援訪問介護事業所</t>
  </si>
  <si>
    <t>ﾏﾂｼﾏﾏﾁｼｬｷｮｳｼﾃｲｼｮｳｶﾞｲｼｬｼﾞﾘﾂｼｴﾝﾎｳﾓﾝｶｲｺﾞｼﾞｷﾞｮｳｼｮ</t>
  </si>
  <si>
    <t>宮城郡松島町</t>
  </si>
  <si>
    <t>宮城県宮城郡松島町根廻字上山王6-27</t>
  </si>
  <si>
    <t>0412600041</t>
  </si>
  <si>
    <t>マツシママチシャキョウシテイショウガイシャジリツシエンホウモンカイゴジギョウショ</t>
  </si>
  <si>
    <t>宮城郡松島町根廻字上山王6-27</t>
  </si>
  <si>
    <t>社会福祉法人利府町社会福祉協議会</t>
  </si>
  <si>
    <t>ｼｬｶｲﾌｸｼﾎｳｼﾞﾝﾘﾘﾌﾁｮｳｼｬｶｲﾌｸｼｷｮｳｷﾞｶｲ</t>
  </si>
  <si>
    <t>シャカイフクシホウジンリリフチョウシャカイフクシキョウギカイ</t>
  </si>
  <si>
    <t>9810104</t>
  </si>
  <si>
    <t>0104</t>
  </si>
  <si>
    <t>宮城県宮城郡利府町中央二丁目１１番地１</t>
  </si>
  <si>
    <t>宮城郡利府町中央二丁目１１番地１</t>
  </si>
  <si>
    <t>022-356-9060</t>
  </si>
  <si>
    <t>022-356-9225</t>
  </si>
  <si>
    <t>伊藤　きよみ</t>
  </si>
  <si>
    <t>社会福祉法人利府町社会福祉協議会　指定訪問介護事業所</t>
  </si>
  <si>
    <t>ｼｬｶｲﾌｸｼﾎｳｼﾞﾝﾘﾘﾌﾁｮｳｼｬｶｲﾌｸｼｷｮｳｷﾞｶｲ ｼﾃｲﾎｳﾓﾝｶｲｺﾞｼﾞｷﾞｮｳｼｮ</t>
  </si>
  <si>
    <t>0412600074</t>
  </si>
  <si>
    <t>シャカイフクシホウジンリリフチョウシャカイフクシキョウギカイ　シテイホウモンカイゴジギョウショ</t>
  </si>
  <si>
    <t>宮城県宮城郡利府町中央2-11-1</t>
  </si>
  <si>
    <t>宮城郡利府町中央2-11-1</t>
  </si>
  <si>
    <t>022-767-1391</t>
  </si>
  <si>
    <t>022-249-1288</t>
  </si>
  <si>
    <t>022-349-1288</t>
  </si>
  <si>
    <t>社会福祉法人　松の実福祉会</t>
  </si>
  <si>
    <t>ｼｬｶｲﾌｸｼﾎｳｼﾞﾝ ﾏﾂﾉﾐﾌｸｼｶｲ</t>
  </si>
  <si>
    <t>シャカイフクシホウジン　マツノミフクシカイ</t>
  </si>
  <si>
    <t>022-355-0151</t>
  </si>
  <si>
    <t>022-355-0152</t>
  </si>
  <si>
    <t>小島　等</t>
  </si>
  <si>
    <t>松の実</t>
  </si>
  <si>
    <t>ﾏﾂﾉﾐ</t>
  </si>
  <si>
    <t>0412600108</t>
  </si>
  <si>
    <t>マツノミ</t>
  </si>
  <si>
    <t>みお七ヶ浜</t>
  </si>
  <si>
    <t>ﾐｵｼﾁｶﾞﾊﾏ</t>
  </si>
  <si>
    <t>9850823</t>
  </si>
  <si>
    <t>宮城県宮城郡七ケ浜町遠山５－６－４０</t>
  </si>
  <si>
    <t>022-395-9477</t>
  </si>
  <si>
    <t>022-365-7703</t>
  </si>
  <si>
    <t>0412600124</t>
  </si>
  <si>
    <t>ミオシチガハマ</t>
  </si>
  <si>
    <t>0823</t>
  </si>
  <si>
    <t>宮城郡七ケ浜町遠山５－６－４０</t>
  </si>
  <si>
    <t>セントケアりふ森の郷</t>
  </si>
  <si>
    <t>ｾﾝﾄｹｱﾘﾌﾓﾘﾉｻﾄ</t>
  </si>
  <si>
    <t>宮城県宮城郡利府町中央１丁目９番７号</t>
  </si>
  <si>
    <t>022-349-0061</t>
  </si>
  <si>
    <t>022-349-0062</t>
  </si>
  <si>
    <t>0412600140</t>
  </si>
  <si>
    <t>セントケアリフモリノサト</t>
  </si>
  <si>
    <t>宮城郡利府町中央１丁目９番７号</t>
  </si>
  <si>
    <t>こうそう</t>
  </si>
  <si>
    <t>ｺｳｿｳ</t>
  </si>
  <si>
    <t>宮城県宮城郡利府町しらかし台6-1-10</t>
  </si>
  <si>
    <t>022-352-7609</t>
  </si>
  <si>
    <t>0412600157</t>
  </si>
  <si>
    <t>コウソウ</t>
  </si>
  <si>
    <t>宮城郡利府町しらかし台6-1-10</t>
  </si>
  <si>
    <t>梨花</t>
  </si>
  <si>
    <t>ﾘﾝｶ</t>
  </si>
  <si>
    <t>9810111</t>
  </si>
  <si>
    <t>宮城県宮城郡利府町加瀬字川迎28-1</t>
  </si>
  <si>
    <t>022-349-1770</t>
  </si>
  <si>
    <t>022-349-1771</t>
  </si>
  <si>
    <t>0412600165</t>
  </si>
  <si>
    <t>リンカ</t>
  </si>
  <si>
    <t>0111</t>
  </si>
  <si>
    <t>宮城郡利府町加瀬字川迎28-1</t>
  </si>
  <si>
    <t>工房　歩歩</t>
  </si>
  <si>
    <t>ｺｳﾎﾞｳ ﾎﾟﾎﾟ</t>
  </si>
  <si>
    <t>9810124</t>
  </si>
  <si>
    <t>宮城県宮城郡利府町沢乙東3番3</t>
  </si>
  <si>
    <t>022-767-8655</t>
  </si>
  <si>
    <t>022-767-8656</t>
  </si>
  <si>
    <t>0412600181</t>
  </si>
  <si>
    <t>コウボウ　ポポ</t>
  </si>
  <si>
    <t>0124</t>
  </si>
  <si>
    <t>宮城郡利府町沢乙東3番3</t>
  </si>
  <si>
    <t>多機能サポートランドさわおとの森　生活介護わのみ</t>
  </si>
  <si>
    <t>ﾀｷﾉｳｻﾎﾟｰﾄﾗﾝﾄﾞｻﾜｵﾄﾉﾓﾘ ｾｲｶﾂｶｲｺﾞﾜﾉﾐ</t>
  </si>
  <si>
    <t>0412610032</t>
  </si>
  <si>
    <t>タキノウサポートランドサワオトノモリ　セイカツカイゴワノミ</t>
  </si>
  <si>
    <t>株式会社千代興業</t>
  </si>
  <si>
    <t>ｶﾌﾞｼｷｶｲｼｬｾﾝﾀﾞｲｺｳｷﾞｮｳ</t>
  </si>
  <si>
    <t>カブシキカイシャセンダイコウギョウ</t>
  </si>
  <si>
    <t>9850812</t>
  </si>
  <si>
    <t>宮城県宮城郡七ケ浜町松ヶ浜字謡２６番地の９</t>
  </si>
  <si>
    <t>宮城郡七ケ浜町松ヶ浜字謡２６番地の９</t>
  </si>
  <si>
    <t>022-352-5315</t>
  </si>
  <si>
    <t>022-352-5316</t>
  </si>
  <si>
    <t>中須賀明浩</t>
  </si>
  <si>
    <t>ありすけあ</t>
  </si>
  <si>
    <t>ｱﾘｽｹｱ</t>
  </si>
  <si>
    <t>9850813</t>
  </si>
  <si>
    <t>宮城県宮城郡七ケ浜町湊浜１丁目４－４</t>
  </si>
  <si>
    <t>0412610040</t>
  </si>
  <si>
    <t>アリスケア</t>
  </si>
  <si>
    <t>宮城郡七ケ浜町湊浜１丁目４－４</t>
  </si>
  <si>
    <t>一般社団法人松島のかぜ</t>
  </si>
  <si>
    <t>ｲｯﾊﾟﾝｼｬﾀﾞﾝﾎｳｼﾞﾝﾏﾂｼﾏﾉｶｾﾞ</t>
  </si>
  <si>
    <t>イッパンシャダンホウジンマツシマノカゼ</t>
  </si>
  <si>
    <t>9810212</t>
  </si>
  <si>
    <t>0212</t>
  </si>
  <si>
    <t>宮城県宮城郡松島町磯崎字釜１２番地</t>
  </si>
  <si>
    <t>宮城郡松島町磯崎字釜１２番地</t>
  </si>
  <si>
    <t>022-352-3256</t>
  </si>
  <si>
    <t>022-352-3257</t>
  </si>
  <si>
    <t>林　裕志</t>
  </si>
  <si>
    <t>松島のかぜ</t>
  </si>
  <si>
    <t>ﾏﾂｼﾏﾉｶｾﾞ</t>
  </si>
  <si>
    <t>0412620031</t>
  </si>
  <si>
    <t>マツシマノカゼ</t>
  </si>
  <si>
    <t>松島医療生活協同組合</t>
  </si>
  <si>
    <t>ﾏﾂｼﾏｲﾘｮｳｾｲｶﾂｷｮｳﾄﾞｳｸﾐｱｲ</t>
  </si>
  <si>
    <t>マツシマイリョウセイカツキョウドウクミアイ</t>
  </si>
  <si>
    <t>9810213</t>
  </si>
  <si>
    <t>宮城県宮城郡松島町松島字普賢堂１番地４</t>
  </si>
  <si>
    <t>宮城郡松島町松島字普賢堂１番地４</t>
  </si>
  <si>
    <t>022-353-2696</t>
  </si>
  <si>
    <t>022-353-3065</t>
  </si>
  <si>
    <t>蒲生功</t>
  </si>
  <si>
    <t>松島医療生活協同組合　まつしまホームヘルパー</t>
  </si>
  <si>
    <t>ﾏﾂｼﾏｲﾘｮｳｾｲｶﾂｷｮｳﾄﾞｳｸﾐｱｲ ﾏﾂｼﾏﾎｰﾑﾍﾙﾊﾟｰ</t>
  </si>
  <si>
    <t>宮城県宮城郡松島町松島字普賢堂１番地４まつしまの郷</t>
  </si>
  <si>
    <t>022-352-0951</t>
  </si>
  <si>
    <t>022-353-3296</t>
  </si>
  <si>
    <t>0412630022</t>
  </si>
  <si>
    <t>マツシマイリョウセイカツキョウドウクミアイ　マツシマホームヘルパー</t>
  </si>
  <si>
    <t>宮城郡松島町松島字普賢堂１番地４まつしまの郷</t>
  </si>
  <si>
    <t>株式会社クリエイティブ笑未</t>
  </si>
  <si>
    <t>ｶﾌﾞｼｷｶｲｼｬｸﾘｴｲﾃｨﾌﾞｴﾐ</t>
  </si>
  <si>
    <t>カブシキカイシャクリエイティブエミ</t>
  </si>
  <si>
    <t>宮城県宮城郡松島町松島字陰の浜９番地の１</t>
  </si>
  <si>
    <t>宮城郡松島町松島字陰の浜９番地の１</t>
  </si>
  <si>
    <t>09058446181</t>
  </si>
  <si>
    <t>0223546240</t>
  </si>
  <si>
    <t>佐々木　紀恵</t>
  </si>
  <si>
    <t>クリエイティブ笑未</t>
  </si>
  <si>
    <t>ｸﾘｴｲﾃｨﾌﾞｴﾐ</t>
  </si>
  <si>
    <t>09018175264</t>
  </si>
  <si>
    <t>0412630048</t>
  </si>
  <si>
    <t>クリエイティブエミ</t>
  </si>
  <si>
    <t>0223529341</t>
  </si>
  <si>
    <t>0223529342</t>
  </si>
  <si>
    <t>株式会社春幸会</t>
  </si>
  <si>
    <t>ｶﾌﾞｼｷｶｲｼｬｼｭﾝｺｳｶｲ</t>
  </si>
  <si>
    <t>カブシキカイシャシュンコウカイ</t>
  </si>
  <si>
    <t>9813212</t>
  </si>
  <si>
    <t>3212</t>
  </si>
  <si>
    <t>宮城県仙台市泉区長命ケ丘五丁目1番10号</t>
  </si>
  <si>
    <t>仙台市泉区長命ケ丘五丁目1番10号</t>
  </si>
  <si>
    <t>022-725-6725</t>
  </si>
  <si>
    <t>022-725-6726</t>
  </si>
  <si>
    <t>高橋長啓</t>
  </si>
  <si>
    <t>生活介護つなぐ利府</t>
  </si>
  <si>
    <t>ｾｲｶﾂｶｲｺﾞﾂﾅｸﾞﾘﾌ</t>
  </si>
  <si>
    <t>9810132</t>
  </si>
  <si>
    <t>宮城県宮城郡利府町花園1丁目210-2</t>
  </si>
  <si>
    <t>022-253-7573</t>
  </si>
  <si>
    <t>022-253-7574</t>
  </si>
  <si>
    <t>0412630055</t>
  </si>
  <si>
    <t>セイカツカイゴツナグリフ</t>
  </si>
  <si>
    <t>宮城郡利府町花園1丁目210-2</t>
  </si>
  <si>
    <t>ぼくらの家</t>
  </si>
  <si>
    <t>ﾎﾞｸﾗﾉｲｴ</t>
  </si>
  <si>
    <t>9810112</t>
  </si>
  <si>
    <t>宮城県宮城郡利府町利府字八幡崎63-1</t>
  </si>
  <si>
    <t>022-290-3567</t>
  </si>
  <si>
    <t>022-290-6678</t>
  </si>
  <si>
    <t>0412630105</t>
  </si>
  <si>
    <t>宮城郡利府町利府字八幡崎63-1</t>
  </si>
  <si>
    <t>株式会社ＬＩＦＥ　ＲＩＣＨ</t>
  </si>
  <si>
    <t>ｶﾌﾞｼｷｶﾞｲｼｬLIFE RICH</t>
  </si>
  <si>
    <t>カブシキガイシャＬＩＦＥ　ＲＩＣＨ</t>
  </si>
  <si>
    <t>宮城県多賀城市桜木二丁目8番28-3号</t>
  </si>
  <si>
    <t>多賀城市桜木二丁目8番28-3号</t>
  </si>
  <si>
    <t>022-385-7480</t>
  </si>
  <si>
    <t>遊佐　大輔</t>
  </si>
  <si>
    <t>ライフリッチ在宅サポートセンター</t>
  </si>
  <si>
    <t>ﾗｲﾌﾘｯﾁｻﾞｲﾀｸｻﾎﾟｰﾄｾﾝﾀｰ</t>
  </si>
  <si>
    <t>9810215</t>
  </si>
  <si>
    <t>宮城県宮城郡松島町高城字城内二18</t>
  </si>
  <si>
    <t>022-385-7481</t>
  </si>
  <si>
    <t>0412630113</t>
  </si>
  <si>
    <t>ライフリッチザイタクサポートセンター</t>
  </si>
  <si>
    <t>宮城郡松島町高城字城内二18</t>
  </si>
  <si>
    <t>株式会社あすファーム松島</t>
  </si>
  <si>
    <t>ｶﾌﾞｼｷｶﾞｲｼｬｱｽﾌｧｰﾑﾏﾂｼﾏ</t>
  </si>
  <si>
    <t>カブシキガイシャアスファームマツシマ</t>
  </si>
  <si>
    <t>9810205</t>
  </si>
  <si>
    <t>0205</t>
  </si>
  <si>
    <t>宮城県宮城郡松島町幡谷字鹿渡２２番地の１</t>
  </si>
  <si>
    <t>宮城郡松島町幡谷字鹿渡２２番地の１</t>
  </si>
  <si>
    <t>022-349-5536</t>
  </si>
  <si>
    <t>022-349-5537</t>
  </si>
  <si>
    <t>丹野　信男</t>
  </si>
  <si>
    <t>株式会社あすファーム松島　品井沼事業所</t>
  </si>
  <si>
    <t>ｶﾌﾞｼｷｶﾞｲｼｬｱｽﾌｧｰﾑﾏﾂｼﾏ ｼﾅｲﾇﾏｼﾞｷﾞｮｳｼｮ</t>
  </si>
  <si>
    <t>0412630139</t>
  </si>
  <si>
    <t>カブシキガイシャアスファームマツシマ　シナイヌマジギョウショ</t>
  </si>
  <si>
    <t>一般社団法人宮城地域振興協会</t>
  </si>
  <si>
    <t>ｲｯﾊﾟﾝｼｬﾀﾞﾝﾎｳｼﾞﾝﾐﾔｷﾞﾁｲｷｼﾝｺｳｷｮｳｶｲ</t>
  </si>
  <si>
    <t>イッパンシャダンホウジンミヤギチイキシンコウキョウカイ</t>
  </si>
  <si>
    <t>宮城県宮城郡松島町高城字浜４０番地の７</t>
  </si>
  <si>
    <t>宮城郡松島町高城字浜４０番地の７</t>
  </si>
  <si>
    <t>022-354-4362</t>
  </si>
  <si>
    <t>菊地　信忠</t>
  </si>
  <si>
    <t>天地人・未知の空</t>
  </si>
  <si>
    <t>ﾃﾝﾁｼﾞﾝ･ﾐﾁﾉｸ</t>
  </si>
  <si>
    <t>宮城県宮城郡松島町高城字浜３７番地の７</t>
  </si>
  <si>
    <t>0412630147</t>
  </si>
  <si>
    <t>テンチジン・ミチノク</t>
  </si>
  <si>
    <t>宮城郡松島町高城字浜３７番地の７</t>
  </si>
  <si>
    <t>榎の実</t>
  </si>
  <si>
    <t>ｴﾉﾐ</t>
  </si>
  <si>
    <t>9810103</t>
  </si>
  <si>
    <t>宮城県宮城郡利府町森郷字一里塚１７</t>
  </si>
  <si>
    <t>022-781-8766</t>
  </si>
  <si>
    <t>022-781-8767</t>
  </si>
  <si>
    <t>0412630154</t>
  </si>
  <si>
    <t>エノミ</t>
  </si>
  <si>
    <t>0103</t>
  </si>
  <si>
    <t>宮城郡利府町森郷字一里塚１７</t>
  </si>
  <si>
    <t>0223613318</t>
  </si>
  <si>
    <t>松ぼっくり</t>
  </si>
  <si>
    <t>ﾏﾂﾎﾞｯｸﾘ</t>
  </si>
  <si>
    <t>0412630162</t>
  </si>
  <si>
    <t>マツボックリ</t>
  </si>
  <si>
    <t>DiyCE</t>
  </si>
  <si>
    <t>ﾀﾞｲｽ</t>
  </si>
  <si>
    <t>9850821</t>
  </si>
  <si>
    <t>宮城県宮城郡七ケ浜町汐見台1丁目1-17</t>
  </si>
  <si>
    <t>022-290-6127</t>
  </si>
  <si>
    <t>0412630170</t>
  </si>
  <si>
    <t>ダイス</t>
  </si>
  <si>
    <t>宮城郡七ケ浜町汐見台1丁目1-17</t>
  </si>
  <si>
    <t>一般社団法人　福祉の里</t>
  </si>
  <si>
    <t>ｲｯﾊﾟﾝｼｬﾀﾞﾝﾎｳｼﾞﾝ ﾌｸｼﾉｻﾄ</t>
  </si>
  <si>
    <t>イッパンシャダンホウジン　フクシノサト</t>
  </si>
  <si>
    <t>9810413</t>
  </si>
  <si>
    <t>宮城県東松島市新東名1丁目18-3</t>
  </si>
  <si>
    <t>東松島市新東名1丁目18-3</t>
  </si>
  <si>
    <t>0225-88-4130</t>
  </si>
  <si>
    <t>後藤　幸法</t>
  </si>
  <si>
    <t>一般社団法人福祉の里　ぴあ・すてーじ</t>
  </si>
  <si>
    <t>ｲｯﾊﾟﾝｼｬﾀﾞﾝﾎｳｼﾞﾝﾌｸｼﾉｻﾄ ﾋﾟｱ･ｽﾃｰｼﾞ</t>
  </si>
  <si>
    <t>宮城県宮城郡利府町森郷字石田25番3</t>
  </si>
  <si>
    <t>022-253-6538</t>
  </si>
  <si>
    <t>022-253-6539</t>
  </si>
  <si>
    <t>0412630188</t>
  </si>
  <si>
    <t>生活介護　ぴあ・すてーじ</t>
  </si>
  <si>
    <t>ｾｲｶﾂｶｲｺﾞ ﾋﾟｱ･ｽﾃｰｼﾞ</t>
  </si>
  <si>
    <t>セイカツカイゴ　ピア・ステージ</t>
  </si>
  <si>
    <t>宮城郡利府町森郷字石田25番3</t>
  </si>
  <si>
    <t>一般社団法人ステージパス</t>
  </si>
  <si>
    <t>ｲｯﾊﾟﾝｼｬﾀﾞﾝﾎｳｼﾞﾝｽﾃｰｼﾞﾊﾟｽ</t>
  </si>
  <si>
    <t>イッパンシャダンホウジンステージパス</t>
  </si>
  <si>
    <t>宮城県多賀城市桜木三丁目4番1号</t>
  </si>
  <si>
    <t>多賀城市桜木三丁目4番1号</t>
  </si>
  <si>
    <t>022-766-8805</t>
  </si>
  <si>
    <t>022-766-8806</t>
  </si>
  <si>
    <t>鈴木　典征</t>
  </si>
  <si>
    <t>ステージパス</t>
  </si>
  <si>
    <t>ｽﾃｰｼﾞﾊﾟｽ</t>
  </si>
  <si>
    <t>9850824</t>
  </si>
  <si>
    <t>宮城県宮城郡七ケ浜町境山2丁目11-20</t>
  </si>
  <si>
    <t>022-76-8806</t>
  </si>
  <si>
    <t>0412630196</t>
  </si>
  <si>
    <t>0824</t>
  </si>
  <si>
    <t>宮城郡七ケ浜町境山2丁目11-20</t>
  </si>
  <si>
    <t>株式会社はなもも</t>
  </si>
  <si>
    <t>ｶﾌﾞｼｷｶｲｼｬﾊﾅﾓﾓ</t>
  </si>
  <si>
    <t>カブシキカイシャハナモモ</t>
  </si>
  <si>
    <t>宮城県宮城郡七ケ浜町遠山二丁目３番２０号</t>
  </si>
  <si>
    <t>宮城郡七ケ浜町遠山二丁目３番２０号</t>
  </si>
  <si>
    <t>0222903922</t>
  </si>
  <si>
    <t>0222903923</t>
  </si>
  <si>
    <t>諏訪亜矢子</t>
  </si>
  <si>
    <t>ヘルパーステーションはなもも</t>
  </si>
  <si>
    <t>ﾍﾙﾊﾟｰｽﾃｰｼｮﾝﾊﾅﾓﾓ</t>
  </si>
  <si>
    <t>0412630204</t>
  </si>
  <si>
    <t>ヘルパーステーションハナモモ</t>
  </si>
  <si>
    <t>特定非営利活動法人黒川こころの応援団</t>
  </si>
  <si>
    <t>ﾄｸﾃｲﾋｴｲﾘｶﾂﾄﾞｳﾎｳｼﾞﾝ ｸﾛｶﾜｺｺﾛﾉｵｳｴﾝﾀﾞﾝ</t>
  </si>
  <si>
    <t>トクテイヒエイリカツドウホウジン　クロカワココロノオウエンダン</t>
  </si>
  <si>
    <t>宮城県黒川郡大和町吉岡字館下４７番</t>
  </si>
  <si>
    <t>黒川郡大和町吉岡字館下４７番</t>
  </si>
  <si>
    <t>022-347-0028</t>
  </si>
  <si>
    <t>022-343-7077</t>
  </si>
  <si>
    <t>小野田豊</t>
  </si>
  <si>
    <t>nisipirica</t>
  </si>
  <si>
    <t>ﾆｼﾋﾟﾘｶ</t>
  </si>
  <si>
    <t>黒川郡大和町</t>
  </si>
  <si>
    <t>宮城県黒川郡大和町吉岡字館下４７</t>
  </si>
  <si>
    <t>0412700015</t>
  </si>
  <si>
    <t>ニシピリカ</t>
  </si>
  <si>
    <t>黒川郡大和町吉岡字館下４７</t>
  </si>
  <si>
    <t>虹の風</t>
  </si>
  <si>
    <t>ﾆｼﾞﾉｶｾﾞ</t>
  </si>
  <si>
    <t>9813311</t>
  </si>
  <si>
    <t>宮城県富谷市富谷桜田1-12</t>
  </si>
  <si>
    <t>022-348-0771</t>
  </si>
  <si>
    <t>022-348-8721</t>
  </si>
  <si>
    <t>0412700023</t>
  </si>
  <si>
    <t>ニジノカゼ</t>
  </si>
  <si>
    <t>3311</t>
  </si>
  <si>
    <t>富谷市富谷桜田1-12</t>
  </si>
  <si>
    <t>支援施設あさいな</t>
  </si>
  <si>
    <t>ｼｴﾝｼｾﾂｱｻｲﾅ</t>
  </si>
  <si>
    <t>9813624</t>
  </si>
  <si>
    <t>宮城県黒川郡大和町宮床字摺萩24-4</t>
  </si>
  <si>
    <t>022-347-8080</t>
  </si>
  <si>
    <t>022-346-2120</t>
  </si>
  <si>
    <t>0412700064</t>
  </si>
  <si>
    <t>シエンシセツアサイナ</t>
  </si>
  <si>
    <t>3624</t>
  </si>
  <si>
    <t>黒川郡大和町宮床字摺萩24-4</t>
  </si>
  <si>
    <t>特別養護老人ホーム　杜の風</t>
  </si>
  <si>
    <t>ﾄｸﾍﾞﾂﾖｳｺﾞﾛｳｼﾞﾝﾎｰﾑ ﾓﾘﾉｶｾﾞ</t>
  </si>
  <si>
    <t>宮城県富谷市富谷桜田１－１１</t>
  </si>
  <si>
    <t>022-779-1580</t>
  </si>
  <si>
    <t>022-779-1582</t>
  </si>
  <si>
    <t>0412700072</t>
  </si>
  <si>
    <t>トクベツヨウゴロウジンホーム　モリノカゼ</t>
  </si>
  <si>
    <t>富谷市富谷桜田１－１１</t>
  </si>
  <si>
    <t>わ・は・わ大郷</t>
  </si>
  <si>
    <t>ﾜ･ﾜ･ﾜｵｵｻﾄ</t>
  </si>
  <si>
    <t>9813502</t>
  </si>
  <si>
    <t>黒川郡大郷町</t>
  </si>
  <si>
    <t>宮城県黒川郡大郷町粕川字田中3-1</t>
  </si>
  <si>
    <t>022-359-3563</t>
  </si>
  <si>
    <t>022-359-3930</t>
  </si>
  <si>
    <t>0412700213</t>
  </si>
  <si>
    <t>ワ・ワ・ワオオサト</t>
  </si>
  <si>
    <t>3502</t>
  </si>
  <si>
    <t>黒川郡大郷町粕川字田中3-1</t>
  </si>
  <si>
    <t>特定非営利活動法人ふれあい</t>
  </si>
  <si>
    <t>ﾄｸﾃｲﾋｴｲﾘｶﾂﾄﾞｳﾎｳｼﾞﾝﾌﾚｱｲ</t>
  </si>
  <si>
    <t>トクテイヒエイリカツドウホウジンフレアイ</t>
  </si>
  <si>
    <t>宮城県黒川郡大和町宮床字下小路４６－１</t>
  </si>
  <si>
    <t>黒川郡大和町宮床字下小路４６－１</t>
  </si>
  <si>
    <t>022-346-5008</t>
  </si>
  <si>
    <t>堀籠清見</t>
  </si>
  <si>
    <t>活動支援センターふれあい</t>
  </si>
  <si>
    <t>ｶﾂﾄﾞｳｼｴﾝｾﾝﾀｰﾌﾚｱｲ</t>
  </si>
  <si>
    <t>宮城県黒川郡大和町宮床下小路４６－１</t>
  </si>
  <si>
    <t>022-346-5044</t>
  </si>
  <si>
    <t>0412700221</t>
  </si>
  <si>
    <t>カツドウシエンセンターフレアイ</t>
  </si>
  <si>
    <t>黒川郡大和町宮床下小路４６－１</t>
  </si>
  <si>
    <t>社会福祉法人宮城県社会福祉協議会</t>
  </si>
  <si>
    <t>ｼｬｶｲﾌｸｼﾎｳｼﾞﾝﾐﾔｷﾞｹﾝｼｬｶｲﾌｸｼｷｮｳｷﾞｶｲ</t>
  </si>
  <si>
    <t>シャカイフクシホウジンミヤギケンシャカイフクシキョウギカイ</t>
  </si>
  <si>
    <t>9800011</t>
  </si>
  <si>
    <t>宮城県仙台市青葉区上杉１丁目２番３号</t>
  </si>
  <si>
    <t>仙台市青葉区上杉１丁目２番３号</t>
  </si>
  <si>
    <t>022-225-8476</t>
  </si>
  <si>
    <t>022-268-5139</t>
  </si>
  <si>
    <t>加藤　睦男</t>
  </si>
  <si>
    <t>吉岡すまいる</t>
  </si>
  <si>
    <t>ﾖｼｵｶｽﾏｲﾙ</t>
  </si>
  <si>
    <t>宮城県黒川郡大和町吉岡字館下４６－１</t>
  </si>
  <si>
    <t>022-344-3596</t>
  </si>
  <si>
    <t>022-344-3595</t>
  </si>
  <si>
    <t>0412700247</t>
  </si>
  <si>
    <t>ヨシオカスマイル</t>
  </si>
  <si>
    <t>黒川郡大和町吉岡字館下４６－１</t>
  </si>
  <si>
    <t>株式会社愛心ヘルプサービス</t>
  </si>
  <si>
    <t>ｶﾌﾞｼｷｶｲｼｬｱｲｼﾝﾍﾙﾌﾟｻｰﾋﾞｽ</t>
  </si>
  <si>
    <t>カブシキカイシャアイシンヘルプサービス</t>
  </si>
  <si>
    <t>9810952</t>
  </si>
  <si>
    <t>0952</t>
  </si>
  <si>
    <t>宮城県仙台市青葉区中山９丁目１２番１３号</t>
  </si>
  <si>
    <t>仙台市青葉区中山９丁目１２番１３号</t>
  </si>
  <si>
    <t>022-343-0643</t>
  </si>
  <si>
    <t>022-303-2043</t>
  </si>
  <si>
    <t>古川武志</t>
  </si>
  <si>
    <t>愛心ヘルプサービス大富</t>
  </si>
  <si>
    <t>ｱｲｼﾝﾍﾙﾌﾟｻｰﾋﾞｽﾀｲﾄﾐ</t>
  </si>
  <si>
    <t>宮城県富谷市富谷字西沢17-8</t>
  </si>
  <si>
    <t>022-779-0767</t>
  </si>
  <si>
    <t>022-779-0768</t>
  </si>
  <si>
    <t>0412700254</t>
  </si>
  <si>
    <t>アイシンヘルプサービスタイトミ</t>
  </si>
  <si>
    <t>宮城県富谷市富谷西沢17-8</t>
  </si>
  <si>
    <t>富谷市富谷西沢17-8</t>
  </si>
  <si>
    <t>セントケア富谷中央</t>
  </si>
  <si>
    <t>ｾﾝﾄｹｱﾄﾐﾔﾁｭｳｵｳ</t>
  </si>
  <si>
    <t>9813331</t>
  </si>
  <si>
    <t>宮城県富谷市東向陽台３丁目２８－２</t>
  </si>
  <si>
    <t>022-348-8191</t>
  </si>
  <si>
    <t>022-348-8192</t>
  </si>
  <si>
    <t>0412700262</t>
  </si>
  <si>
    <t>セントケアトミヤチュウオウ</t>
  </si>
  <si>
    <t>3331</t>
  </si>
  <si>
    <t>富谷市東向陽台３丁目２８－２</t>
  </si>
  <si>
    <t>社会福祉法人大郷町社会福祉協議会</t>
  </si>
  <si>
    <t>ｼｬｶｲﾌｸｼﾎｳｼﾞﾝｵｵｻﾄﾏﾁｼｬｶｲﾌｸｼｷｮｳｷﾞｶｲ</t>
  </si>
  <si>
    <t>シャカイフクシホウジンオオサトマチシャカイフクシキョウギカイ</t>
  </si>
  <si>
    <t>宮城県黒川郡大郷町粕川字東長崎３１番地の７</t>
  </si>
  <si>
    <t>黒川郡大郷町粕川字東長崎３１番地の７</t>
  </si>
  <si>
    <t>022-359-2753</t>
  </si>
  <si>
    <t>大友敏夫</t>
  </si>
  <si>
    <t>大郷町社会福祉協議会ライフサポートおおさと</t>
  </si>
  <si>
    <t>ｵｵｻﾄﾁｮｳｼｬｶｲﾌｸｼｷｮｳｷﾞｶｲﾗｲﾌｻﾎﾟｰﾄｵｵｻﾄ</t>
  </si>
  <si>
    <t>宮城県黒川郡大郷町粕川字東長崎31-7</t>
  </si>
  <si>
    <t>022-359-4886</t>
  </si>
  <si>
    <t>022-359-4896</t>
  </si>
  <si>
    <t>0412700270</t>
  </si>
  <si>
    <t>オオサトチョウシャカイフクシキョウギカイライフサポートオオサト</t>
  </si>
  <si>
    <t>黒川郡大郷町粕川字東長崎31-7</t>
  </si>
  <si>
    <t>特別養護老人ホーム郷和荘</t>
  </si>
  <si>
    <t>ﾄｸﾍﾞﾂﾖｳｺﾞﾛｳｼﾞﾝﾎｰﾑｷｮｳﾜｿｳ</t>
  </si>
  <si>
    <t>9813501</t>
  </si>
  <si>
    <t>宮城県黒川郡大郷町大松沢字鶴田山36番地の2</t>
  </si>
  <si>
    <t>022-359-5151</t>
  </si>
  <si>
    <t>022-359-5152</t>
  </si>
  <si>
    <t>0412700288</t>
  </si>
  <si>
    <t>トクベツヨウゴロウジンホームキョウワソウ</t>
  </si>
  <si>
    <t>3501</t>
  </si>
  <si>
    <t>黒川郡大郷町大松沢字鶴田山36番地の2</t>
  </si>
  <si>
    <t>有限会社　セベック</t>
  </si>
  <si>
    <t>ﾕｳｹﾞﾝｶﾞｲｼｬ ｾﾍﾞｯｸ</t>
  </si>
  <si>
    <t>ユウゲンガイシャ　セベック</t>
  </si>
  <si>
    <t>宮城県富谷市成田６丁目８番地３</t>
  </si>
  <si>
    <t>富谷市成田６丁目８番地３</t>
  </si>
  <si>
    <t>022-351-6441</t>
  </si>
  <si>
    <t>022-779-1243</t>
  </si>
  <si>
    <t>本多　淑美</t>
  </si>
  <si>
    <t>セベック　ヘルパーステーション</t>
  </si>
  <si>
    <t>ｾﾍﾞｯｸ ﾍﾙﾊﾟｰｽﾃｰｼｮﾝ</t>
  </si>
  <si>
    <t>宮城県富谷市成田２－３－３成田ビル１０３</t>
  </si>
  <si>
    <t>022-739-9510</t>
  </si>
  <si>
    <t>022-343-9137</t>
  </si>
  <si>
    <t>0412700312</t>
  </si>
  <si>
    <t>富谷市成田２－３－３成田ビル１０３</t>
  </si>
  <si>
    <t>和泉介護サービス・七ツ森</t>
  </si>
  <si>
    <t>ｲｽﾞﾐｶｲｺﾞｻｰﾋﾞｽ･ﾅﾅﾂﾓﾘ</t>
  </si>
  <si>
    <t>9813304</t>
  </si>
  <si>
    <t>宮城県富谷市ひより台一丁目３８－９シャイニーひより台１０１号室</t>
  </si>
  <si>
    <t>0412700338</t>
  </si>
  <si>
    <t>イズミカイゴサービス・ナナツモリ</t>
  </si>
  <si>
    <t>3304</t>
  </si>
  <si>
    <t>富谷市ひより台一丁目３８－９シャイニーひより台１０１号室</t>
  </si>
  <si>
    <t>僕の家　私の家</t>
  </si>
  <si>
    <t>ﾎﾞｸﾉｲｴ ﾜﾀｼﾉｲｴ</t>
  </si>
  <si>
    <t>宮城県富谷市太子堂一丁目１４番２号</t>
  </si>
  <si>
    <t>022-344-6024</t>
  </si>
  <si>
    <t>0412700346</t>
  </si>
  <si>
    <t>ボクノイエ　ワタシノイエ</t>
  </si>
  <si>
    <t>富谷市太子堂一丁目１４番２号</t>
  </si>
  <si>
    <t>特定非営利活動法人ステップアップたいわ</t>
  </si>
  <si>
    <t>ﾄｸﾃｲﾋｴｲﾘｶﾂﾄﾞｳﾎｳｼﾞﾝｽﾃｯﾌﾟｱｯﾌﾟﾀｲﾜ</t>
  </si>
  <si>
    <t>トクテイヒエイリカツドウホウジンステップアップタイワ</t>
  </si>
  <si>
    <t>宮城県黒川郡大和町吉岡字下町７０番地</t>
  </si>
  <si>
    <t>黒川郡大和町吉岡字下町７０番地</t>
  </si>
  <si>
    <t>022-344-6982</t>
  </si>
  <si>
    <t>022-344-6983</t>
  </si>
  <si>
    <t>加藤　康弘</t>
  </si>
  <si>
    <t>ステップアップたいわ</t>
  </si>
  <si>
    <t>ｽﾃｯﾌﾟｱｯﾌﾟﾀｲﾜ</t>
  </si>
  <si>
    <t>宮城県黒川郡大和町吉岡字下町70番地</t>
  </si>
  <si>
    <t>0412700353</t>
  </si>
  <si>
    <t>ステップアップタイワ</t>
  </si>
  <si>
    <t>黒川郡大和町吉岡字下町70番地</t>
  </si>
  <si>
    <t>パン工房　わ・は・わ</t>
  </si>
  <si>
    <t>ﾊﾟﾝｺｳﾎﾞｳ ﾜ･ﾊ･ﾜ</t>
  </si>
  <si>
    <t>9813513</t>
  </si>
  <si>
    <t>宮城県黒川郡大郷町味明字原下62-1</t>
  </si>
  <si>
    <t>022-359-8075</t>
  </si>
  <si>
    <t>022-359-8074</t>
  </si>
  <si>
    <t>0412700379</t>
  </si>
  <si>
    <t>パンコウボウ　ワ・ハ・ワ</t>
  </si>
  <si>
    <t>3513</t>
  </si>
  <si>
    <t>黒川郡大郷町味明字原下62-1</t>
  </si>
  <si>
    <t>夢の風とみや</t>
  </si>
  <si>
    <t>ﾕﾒﾉｶｾﾞﾄﾐﾔ</t>
  </si>
  <si>
    <t>宮城県富谷市富谷西沢13番地</t>
  </si>
  <si>
    <t>022-346-1401</t>
  </si>
  <si>
    <t>022-346-1402</t>
  </si>
  <si>
    <t>0412700395</t>
  </si>
  <si>
    <t>ユメノカゼトミヤ</t>
  </si>
  <si>
    <t>富谷市富谷西沢13番地</t>
  </si>
  <si>
    <t>022-346-4201</t>
  </si>
  <si>
    <t>わ・は・わ味明</t>
  </si>
  <si>
    <t>ﾜ･ﾊ･ﾜﾐｱｹ</t>
  </si>
  <si>
    <t>宮城県黒川郡大郷町味明字原下34</t>
  </si>
  <si>
    <t>022-359-9501</t>
  </si>
  <si>
    <t>022-359-9502</t>
  </si>
  <si>
    <t>0412700429</t>
  </si>
  <si>
    <t>ワ・ハ・ワミアケ</t>
  </si>
  <si>
    <t>黒川郡大郷町味明字原下34</t>
  </si>
  <si>
    <t>ニチイケアセンター七ツ森</t>
  </si>
  <si>
    <t>ﾆﾁｲｹｱｾﾝﾀｰﾅﾅﾂﾓﾘ</t>
  </si>
  <si>
    <t>9813632</t>
  </si>
  <si>
    <t>宮城県黒川郡大和町吉岡まほろば2-22-1</t>
  </si>
  <si>
    <t>022-344-0051</t>
  </si>
  <si>
    <t>022-344-0053</t>
  </si>
  <si>
    <t>0412700437</t>
  </si>
  <si>
    <t>ニチイケアセンターナナツモリ</t>
  </si>
  <si>
    <t>3632</t>
  </si>
  <si>
    <t>宮城県黒川郡大和町大和町吉岡まほろば2-22-1</t>
  </si>
  <si>
    <t>黒川郡大和町大和町吉岡まほろば2-22-1</t>
  </si>
  <si>
    <t>いこいの家たんぽぽ</t>
  </si>
  <si>
    <t>ｲｺｲﾉｲｴﾀﾝﾎﾟﾎﾟ</t>
  </si>
  <si>
    <t>宮城県黒川郡大和町吉岡字古舘25－2</t>
  </si>
  <si>
    <t>022-345-7822</t>
  </si>
  <si>
    <t>022-345-7828</t>
  </si>
  <si>
    <t>0412700445</t>
  </si>
  <si>
    <t>イコイノイエタンポポ</t>
  </si>
  <si>
    <t>黒川郡大和町吉岡字古舘25－2</t>
  </si>
  <si>
    <t>宮城県船形の郷</t>
  </si>
  <si>
    <t>ﾐﾔｷﾞｹﾝﾌﾅｶﾞﾀﾉｻﾄ</t>
  </si>
  <si>
    <t>9813625</t>
  </si>
  <si>
    <t>宮城県黒川郡大和町吉田字上童子沢２１</t>
  </si>
  <si>
    <t>022-345-3282</t>
  </si>
  <si>
    <t>022-345-3984</t>
  </si>
  <si>
    <t>0412700452</t>
  </si>
  <si>
    <t>ミヤギケンフナガタノサト</t>
  </si>
  <si>
    <t>3625</t>
  </si>
  <si>
    <t>黒川郡大和町吉田字上童子沢２１</t>
  </si>
  <si>
    <t>宮城県七ツ森希望の家</t>
  </si>
  <si>
    <t>ﾐﾔｷﾞｹﾝﾅﾅﾂﾓﾘｷﾎﾞｳﾉｲｴ</t>
  </si>
  <si>
    <t>022-345-3701</t>
  </si>
  <si>
    <t>0412700460</t>
  </si>
  <si>
    <t>七ツ森希望の家</t>
  </si>
  <si>
    <t>ﾅﾅﾂﾓﾘｷﾎﾞｳﾉｲｴ</t>
  </si>
  <si>
    <t>ナナツモリキボウノイエ</t>
  </si>
  <si>
    <t>一般社団法人　Ａｉえりあサポート福祉会</t>
  </si>
  <si>
    <t>ｲｯﾊﾟﾝｼｬﾀﾞﾝﾎｳｼﾞﾝ Aiｴﾘｱｻﾎﾟｰﾄﾌｸｼｶｲ</t>
  </si>
  <si>
    <t>イッパンシャダンホウジン　Ａｉエリアサポートフクシカイ</t>
  </si>
  <si>
    <t>宮城県富谷市太子堂１丁目７－２</t>
  </si>
  <si>
    <t>富谷市太子堂１丁目７－２</t>
  </si>
  <si>
    <t>022-344-6491</t>
  </si>
  <si>
    <t>022-344-6497</t>
  </si>
  <si>
    <t>千葉　訓偉</t>
  </si>
  <si>
    <t>あいの郷</t>
  </si>
  <si>
    <t>ｱｲﾉｻﾄ</t>
  </si>
  <si>
    <t>0412700478</t>
  </si>
  <si>
    <t>アイノサト</t>
  </si>
  <si>
    <t>有限会社　シー・キューブ</t>
  </si>
  <si>
    <t>ﾕｳｹﾞﾝｶﾞｲｼｬ ｼｰ･ｷｭｰﾌﾞ</t>
  </si>
  <si>
    <t>ユウゲンガイシャ　シー・キューブ</t>
  </si>
  <si>
    <t>9813351</t>
  </si>
  <si>
    <t>3351</t>
  </si>
  <si>
    <t>宮城県富谷市鷹乃杜一丁目13番9号</t>
  </si>
  <si>
    <t>富谷市鷹乃杜一丁目13番9号</t>
  </si>
  <si>
    <t>09086172995</t>
  </si>
  <si>
    <t>022-779-0322</t>
  </si>
  <si>
    <t>齊藤伸子</t>
  </si>
  <si>
    <t>ヘルパーステーション　陽</t>
  </si>
  <si>
    <t>ﾍﾙﾊﾟｰｽﾃｰｼｮﾝ ﾊﾙ</t>
  </si>
  <si>
    <t>宮城県富谷市明石台５－２－２</t>
  </si>
  <si>
    <t>022-771-5877</t>
  </si>
  <si>
    <t>022-771-5878</t>
  </si>
  <si>
    <t>0412700502</t>
  </si>
  <si>
    <t>ヘルパーステーション　ハル</t>
  </si>
  <si>
    <t>富谷市明石台５－２－２</t>
  </si>
  <si>
    <t>特定非営利活動法人大郷ファーム</t>
  </si>
  <si>
    <t>ﾄｸﾃｲﾋｴｲﾘｶﾂﾄﾞｳﾎｳｼﾞﾝｵｵｻﾄﾌｧｰﾑ</t>
  </si>
  <si>
    <t>トクテイヒエイリカツドウホウジンオオサトファーム</t>
  </si>
  <si>
    <t>9813521</t>
  </si>
  <si>
    <t>3521</t>
  </si>
  <si>
    <t>宮城県黒川郡大郷町中村字愛宕下１番１０</t>
  </si>
  <si>
    <t>黒川郡大郷町中村字愛宕下１番１０</t>
  </si>
  <si>
    <t>022-359-3577</t>
  </si>
  <si>
    <t>船水　直樹</t>
  </si>
  <si>
    <t>大郷ファーム</t>
  </si>
  <si>
    <t>ｵｵｻﾄﾌｧｰﾑ</t>
  </si>
  <si>
    <t>宮城県黒川郡大郷町中村字愛宕下1番10</t>
  </si>
  <si>
    <t>0412700536</t>
  </si>
  <si>
    <t>オオサトファーム</t>
  </si>
  <si>
    <t>黒川郡大郷町中村字愛宕下1番10</t>
  </si>
  <si>
    <t>株式会社　ポラリス</t>
  </si>
  <si>
    <t>ｶﾌﾞｼｷｶｲｼｬ ﾎﾟﾗﾘｽ</t>
  </si>
  <si>
    <t>カブシキカイシャ　ポラリス</t>
  </si>
  <si>
    <t>宮城県仙台市泉区上谷刈五丁目２１番３号</t>
  </si>
  <si>
    <t>仙台市泉区上谷刈五丁目２１番３号</t>
  </si>
  <si>
    <t>022-375-8044</t>
  </si>
  <si>
    <t>022-275-8044</t>
  </si>
  <si>
    <t>橋本　展行</t>
  </si>
  <si>
    <t>ポラリス富谷センター</t>
  </si>
  <si>
    <t>ﾎﾟﾗﾘｽﾄﾐﾔｾﾝﾀｰ</t>
  </si>
  <si>
    <t>9813329</t>
  </si>
  <si>
    <t>宮城県富谷市大清水２丁目２２番１</t>
  </si>
  <si>
    <t>022-725-8978</t>
  </si>
  <si>
    <t>022-725-8979</t>
  </si>
  <si>
    <t>0412700585</t>
  </si>
  <si>
    <t>ポラリストミヤセンター</t>
  </si>
  <si>
    <t>3329</t>
  </si>
  <si>
    <t>宮城県富谷市大清水二丁目２２番１</t>
  </si>
  <si>
    <t>富谷市大清水二丁目２２番１</t>
  </si>
  <si>
    <t>わ・は・わ大衡</t>
  </si>
  <si>
    <t>ﾜ･ﾊ･ﾜｵｵﾋﾗ</t>
  </si>
  <si>
    <t>黒川郡大衡村</t>
  </si>
  <si>
    <t>022-347-4298</t>
  </si>
  <si>
    <t>022-347-4299</t>
  </si>
  <si>
    <t>0412700676</t>
  </si>
  <si>
    <t>ワ・ハ・ワオオヒラ</t>
  </si>
  <si>
    <t>宮城県黒川郡大衡村大衡字鐙沢12番54</t>
  </si>
  <si>
    <t>0412700684</t>
  </si>
  <si>
    <t>黒川郡大衡村大衡字鐙沢12番54</t>
  </si>
  <si>
    <t>ワインフォレスト七ツ森</t>
  </si>
  <si>
    <t>ﾜｲﾝﾌｫﾚｽﾄﾅﾅﾂﾓﾘ</t>
  </si>
  <si>
    <t>宮城県黒川郡大和町吉田字旦ノ原３６－１５</t>
  </si>
  <si>
    <t>022-341-9681</t>
  </si>
  <si>
    <t>0412700726</t>
  </si>
  <si>
    <t>ワインフォレストナナツモリ</t>
  </si>
  <si>
    <t>黒川郡大和町吉田字旦ノ原３６－１５</t>
  </si>
  <si>
    <t>トータルケア株式会社</t>
  </si>
  <si>
    <t>ﾄｰﾀﾙｹｱｶﾌﾞｼｷｶｲｼｬ</t>
  </si>
  <si>
    <t>トータルケアカブシキカイシャ</t>
  </si>
  <si>
    <t>0140347</t>
  </si>
  <si>
    <t>014</t>
  </si>
  <si>
    <t>0347</t>
  </si>
  <si>
    <t>秋田県仙北市角館町小勝田小倉前３１―１</t>
  </si>
  <si>
    <t>0187-52-2100</t>
  </si>
  <si>
    <t>高橋マキ子</t>
  </si>
  <si>
    <t>ヘルパーステーション桧杜の丘</t>
  </si>
  <si>
    <t>ﾍﾙﾊﾟｰｽﾃｰｼｮﾝﾋﾉｷﾓﾘﾉｵｶ</t>
  </si>
  <si>
    <t>9813628</t>
  </si>
  <si>
    <t>宮城県黒川郡大和町杜の丘１丁目１４番２</t>
  </si>
  <si>
    <t>022-346-0290</t>
  </si>
  <si>
    <t>0412700734</t>
  </si>
  <si>
    <t>ヘルパーステーションヒノキモリノオカ</t>
  </si>
  <si>
    <t>3628</t>
  </si>
  <si>
    <t>黒川郡大和町杜の丘１丁目１４番２</t>
  </si>
  <si>
    <t>株式会社土屋</t>
  </si>
  <si>
    <t>ｶﾌﾞｼｷｶｲｼｬﾂﾁﾔ</t>
  </si>
  <si>
    <t>カブシキカイシャツチヤ</t>
  </si>
  <si>
    <t>7150002</t>
  </si>
  <si>
    <t>715</t>
  </si>
  <si>
    <t>岡山県井原市神代町６６１番地１</t>
  </si>
  <si>
    <t>05037333443</t>
  </si>
  <si>
    <t>05034579334</t>
  </si>
  <si>
    <t>大山敏之</t>
  </si>
  <si>
    <t>ホームケア土屋　たいわ</t>
  </si>
  <si>
    <t>ﾎｰﾑｹｱﾂﾁﾔ ﾀｲﾜ</t>
  </si>
  <si>
    <t>9813403</t>
  </si>
  <si>
    <t>宮城県黒川郡大和町落合檜和田字西原１７</t>
  </si>
  <si>
    <t>05031844143</t>
  </si>
  <si>
    <t>05068689661</t>
  </si>
  <si>
    <t>0412700759</t>
  </si>
  <si>
    <t>ホームケアツチヤ　タイワ</t>
  </si>
  <si>
    <t>3403</t>
  </si>
  <si>
    <t>黒川郡大和町落合檜和田字西原１７</t>
  </si>
  <si>
    <t>社会福祉法人色麻町社会福祉協議会</t>
  </si>
  <si>
    <t>ｼｬｶｲﾌｸｼﾎｳｼﾞﾝｼｶﾏﾁｮｳｼｬｶｲﾌｸｼｷｮｳｷﾞｶｲ</t>
  </si>
  <si>
    <t>シャカイフクシホウジンシカマチョウシャカイフクシキョウギカイ</t>
  </si>
  <si>
    <t>9814122</t>
  </si>
  <si>
    <t>4122</t>
  </si>
  <si>
    <t>宮城県加美郡色麻町四竃字杉成27番地2</t>
  </si>
  <si>
    <t>加美郡色麻町四竃字杉成27番地2</t>
  </si>
  <si>
    <t>0229-66-2151</t>
  </si>
  <si>
    <t>0229-66-1713</t>
  </si>
  <si>
    <t>高橋　宣行</t>
  </si>
  <si>
    <t>社会福祉法人色麻町社会福祉協議会　指定訪問介護事業所</t>
  </si>
  <si>
    <t>ｼｬｶｲﾌｸｼﾎｳｼﾞﾝｼｶﾏﾁｮｳｼｬｶｲﾌｸｼｷｮｳｷﾞｶｲ ｼﾃｲﾎｳﾓﾝｶｲｺﾞｼﾞｷﾞｮｳｼｮ</t>
  </si>
  <si>
    <t>加美郡色麻町</t>
  </si>
  <si>
    <t>宮城県加美郡色麻町四竃字杉成27-2</t>
  </si>
  <si>
    <t>0412800013</t>
  </si>
  <si>
    <t>シャカイフクシホウジンシカマチョウシャカイフクシキョウギカイ　シテイホウモンカイゴジギョウショ</t>
  </si>
  <si>
    <t>加美郡色麻町四竃字杉成27-2</t>
  </si>
  <si>
    <t>社会福祉法人加美町社会福祉協議会</t>
  </si>
  <si>
    <t>ｼｬｶｲﾌｸｼﾎｳｼﾞﾝｶﾐﾏﾁｼｬｶｲﾌｸｼｷｮｳｷﾞｶｲ</t>
  </si>
  <si>
    <t>シャカイフクシホウジンカミマチシャカイフクシキョウギカイ</t>
  </si>
  <si>
    <t>9814261</t>
  </si>
  <si>
    <t>4261</t>
  </si>
  <si>
    <t>宮城県加美郡加美町字町裏３２０番地</t>
  </si>
  <si>
    <t>加美郡加美町字町裏３２０番地</t>
  </si>
  <si>
    <t>0229-63-2547</t>
  </si>
  <si>
    <t>0229-63-2898</t>
  </si>
  <si>
    <t>板垣　文一</t>
  </si>
  <si>
    <t>社会福祉法人加美町社会福祉協議会中新田ヘルパーステーション</t>
  </si>
  <si>
    <t>ｼｬｶｲﾌｸｼﾎｳｼﾞﾝｶﾐﾏﾁｼｬｶｲﾌｸｼｷｮｳｷﾞｶｲﾅｶﾆｲﾀﾞﾍﾙﾊﾟｰｽﾃｰｼｮﾝ</t>
  </si>
  <si>
    <t>加美郡加美町</t>
  </si>
  <si>
    <t>0229-63-5956</t>
  </si>
  <si>
    <t>0412800021</t>
  </si>
  <si>
    <t>ｼｬｶｲﾌｸｼﾎｳｼﾞﾝｶﾐﾁｮｳｼｬｶｲﾌｸｼｷｮｳｷﾞｶｲﾅｶﾆｲﾀﾞﾍﾙﾊﾟｰｽﾃｰｼｮﾝ</t>
  </si>
  <si>
    <t>シャカイフクシホウジンカミチョウシャカイフクシキョウギカイナカニイダヘルパーステーション</t>
  </si>
  <si>
    <t>0229-63-6133</t>
  </si>
  <si>
    <t>加美町社協ヘルパーステーション</t>
  </si>
  <si>
    <t>ｶﾐﾏﾁｼｬｷｮｳﾍﾍﾙﾊﾟｰｽﾃｰｼｮﾝ</t>
  </si>
  <si>
    <t>9814331</t>
  </si>
  <si>
    <t>宮城県加美郡加美町字北寺宿４１－３</t>
  </si>
  <si>
    <t>0229-68-1125</t>
  </si>
  <si>
    <t>0412800039</t>
  </si>
  <si>
    <t>ｶﾐﾏﾁｼｬｷｮｳﾍﾍﾙﾊﾟｰｽﾃｰｼｮ</t>
  </si>
  <si>
    <t>カミマチシャキョウヘヘルパーステーショ</t>
  </si>
  <si>
    <t>4331</t>
  </si>
  <si>
    <t>宮城県加美郡加美町北寺宿４１－３</t>
  </si>
  <si>
    <t>加美郡加美町北寺宿４１－３</t>
  </si>
  <si>
    <t>加美町</t>
  </si>
  <si>
    <t>ｶﾐﾏﾁ</t>
  </si>
  <si>
    <t>カミマチ</t>
  </si>
  <si>
    <t>9814292</t>
  </si>
  <si>
    <t>4292</t>
  </si>
  <si>
    <t>宮城県加美郡加美町字西田三番５</t>
  </si>
  <si>
    <t>加美郡加美町字西田三番５</t>
  </si>
  <si>
    <t>0229-63-7871</t>
  </si>
  <si>
    <t>0229-63-2037</t>
  </si>
  <si>
    <t>加美町長</t>
  </si>
  <si>
    <t>猪股洋文</t>
  </si>
  <si>
    <t>加美町障害者自立支援センター</t>
  </si>
  <si>
    <t>ｶﾐﾏﾁｼｮｳｶﾞｲｼｬｼﾞﾘﾂｼｴﾝｾﾝﾀｰ</t>
  </si>
  <si>
    <t>9814275</t>
  </si>
  <si>
    <t>宮城県加美郡加美町穴畑５９－１</t>
  </si>
  <si>
    <t>0229-63-8130</t>
  </si>
  <si>
    <t>0229-63-8131</t>
  </si>
  <si>
    <t>0412800062</t>
  </si>
  <si>
    <t>カミマチショウガイシャジリツシエンセンター</t>
  </si>
  <si>
    <t>4275</t>
  </si>
  <si>
    <t>加美郡加美町穴畑５９－１</t>
  </si>
  <si>
    <t>宮城県加美郡加美町字穴畑59-1</t>
  </si>
  <si>
    <t>加美郡加美町字穴畑59-1</t>
  </si>
  <si>
    <t>セントケア加美</t>
  </si>
  <si>
    <t>ｾﾝﾄｹｱｶﾐ</t>
  </si>
  <si>
    <t>9814241</t>
  </si>
  <si>
    <t>宮城県加美郡加美町字南町７２</t>
  </si>
  <si>
    <t>0229-64-2470</t>
  </si>
  <si>
    <t>0229-64-2471</t>
  </si>
  <si>
    <t>0412800070</t>
  </si>
  <si>
    <t>セントケアカミ</t>
  </si>
  <si>
    <t>4241</t>
  </si>
  <si>
    <t>加美郡加美町字南町７２</t>
  </si>
  <si>
    <t>クローバーハウス</t>
  </si>
  <si>
    <t>ｸﾛｰﾊﾞｰﾊｳｽ</t>
  </si>
  <si>
    <t>9814211</t>
  </si>
  <si>
    <t>宮城県加美郡加美町上狼塚字東北原12-1</t>
  </si>
  <si>
    <t>0229-63-3797</t>
  </si>
  <si>
    <t>0412800088</t>
  </si>
  <si>
    <t>4211</t>
  </si>
  <si>
    <t>加美郡加美町上狼塚字東北原12-1</t>
  </si>
  <si>
    <t>やくらいアットハウス</t>
  </si>
  <si>
    <t>ﾔｸﾗｲｱｯﾄﾊｳｽ</t>
  </si>
  <si>
    <t>9814374</t>
  </si>
  <si>
    <t>宮城県加美郡加美町字上野目薬師堂20番地</t>
  </si>
  <si>
    <t>0229-67-6969</t>
  </si>
  <si>
    <t>0412800104</t>
  </si>
  <si>
    <t>ヤクライアットハウス</t>
  </si>
  <si>
    <t>4374</t>
  </si>
  <si>
    <t>加美郡加美町字上野目薬師堂20番地</t>
  </si>
  <si>
    <t>一般社団法人そにゃる</t>
  </si>
  <si>
    <t>ｲｯﾊﾟﾝｼｬﾀﾞﾝﾎｳｼﾞﾝｿﾆｬﾙ</t>
  </si>
  <si>
    <t>イッパンシャダンホウジンソニャル</t>
  </si>
  <si>
    <t>9870015</t>
  </si>
  <si>
    <t>0015</t>
  </si>
  <si>
    <t>宮城県遠田郡美里町青生字新鳴瀬２４９番地</t>
  </si>
  <si>
    <t>遠田郡美里町青生字新鳴瀬２４９番地</t>
  </si>
  <si>
    <t>09066287092</t>
  </si>
  <si>
    <t>0229255885</t>
  </si>
  <si>
    <t>秋生文昭</t>
  </si>
  <si>
    <t>そにゃる</t>
  </si>
  <si>
    <t>ｿﾆｬﾙ</t>
  </si>
  <si>
    <t>9814102</t>
  </si>
  <si>
    <t>宮城県加美郡色麻町高城字上ノ原七番地三</t>
  </si>
  <si>
    <t>0225255885</t>
  </si>
  <si>
    <t>0412800153</t>
  </si>
  <si>
    <t>ソニャル</t>
  </si>
  <si>
    <t>4102</t>
  </si>
  <si>
    <t>加美郡色麻町高城字上ノ原七番地三</t>
  </si>
  <si>
    <t>0229256782</t>
  </si>
  <si>
    <t>0229256783</t>
  </si>
  <si>
    <t>ニチイケアセンターなかにいだ</t>
  </si>
  <si>
    <t>ﾆﾁｲｹｱｾﾝﾀｰﾅｶﾆｲﾀﾞ</t>
  </si>
  <si>
    <t>宮城県加美郡加美町町裏146-3 アシストビル102</t>
  </si>
  <si>
    <t>0229-63-2080</t>
  </si>
  <si>
    <t>0412800179</t>
  </si>
  <si>
    <t>ニチイケアセンターナカニイダ</t>
  </si>
  <si>
    <t>加美郡加美町町裏146-3 アシストビル102</t>
  </si>
  <si>
    <t>障害者日中活動支援施設のぎく</t>
  </si>
  <si>
    <t>ｼｮｳｶﾞｲｼｬﾆｯﾁｭｳｶﾂﾄﾞｳｼｴﾝｼｾﾂﾉｷﾞｸ</t>
  </si>
  <si>
    <t>9894203</t>
  </si>
  <si>
    <t>遠田郡美里町</t>
  </si>
  <si>
    <t>宮城県遠田郡美里町練牛字十二号４８番地１</t>
  </si>
  <si>
    <t>0229-58-2877</t>
  </si>
  <si>
    <t>0413100017</t>
  </si>
  <si>
    <t>ショウガイシャニッチュウカツドウシエンシセツノギク</t>
  </si>
  <si>
    <t>4203</t>
  </si>
  <si>
    <t>遠田郡美里町練牛字十二号４８番地１</t>
  </si>
  <si>
    <t>0229-58-3650</t>
  </si>
  <si>
    <t>障害者日中活動支援施設　のぎく</t>
  </si>
  <si>
    <t>ｼｮｳｶﾞｲｼｬﾆｯﾁｭｳｶﾂﾄﾞｳｼｴﾝｼｾﾂ ﾉｷﾞｸ</t>
  </si>
  <si>
    <t>ショウガイシャニッチュウカツドウシエンシセツ　ノギク</t>
  </si>
  <si>
    <t>社会福祉法人涌谷町社会福祉協議会</t>
  </si>
  <si>
    <t>ｼｬｶｲﾌｸｼﾎｳｼﾞﾝﾜｸﾔﾁｮｳｼｬｶｲﾌｸｼｷｮｳｷﾞｶｲ</t>
  </si>
  <si>
    <t>シャカイフクシホウジンワクヤチョウシャカイフクシキョウギカイ</t>
  </si>
  <si>
    <t>9870121</t>
  </si>
  <si>
    <t>宮城県遠田郡涌谷町涌谷字新下町浦１９２</t>
  </si>
  <si>
    <t>遠田郡涌谷町涌谷字新下町浦１９２</t>
  </si>
  <si>
    <t>0229-43-6661</t>
  </si>
  <si>
    <t>0229-43-6670</t>
  </si>
  <si>
    <t>高橋　俊吾</t>
  </si>
  <si>
    <t>ゆうらいふホームヘルプサービス</t>
  </si>
  <si>
    <t>ﾕｳﾗｲﾌﾎｰﾑﾍﾙﾌﾟｻｰﾋﾞｽ</t>
  </si>
  <si>
    <t>遠田郡涌谷町</t>
  </si>
  <si>
    <t>0229-43-6662</t>
  </si>
  <si>
    <t>0413100033</t>
  </si>
  <si>
    <t>ユウライフホームヘルプサービス</t>
  </si>
  <si>
    <t>宮城県栗原市築館照越大ケ原</t>
  </si>
  <si>
    <t>栗原市築館照越大ケ原</t>
  </si>
  <si>
    <t>大坪輝夫</t>
  </si>
  <si>
    <t>ＪＡ新みやぎふれ愛福祉センター小牛田</t>
  </si>
  <si>
    <t>JAｼﾝﾐﾔｷﾞﾌﾚｱｲﾌｸｼｾﾝﾀｰｺｺﾞﾀ</t>
  </si>
  <si>
    <t>9870024</t>
  </si>
  <si>
    <t>宮城県遠田郡美里町中埣字卯時3-1</t>
  </si>
  <si>
    <t>0229-35-1331</t>
  </si>
  <si>
    <t>0229-35-1332</t>
  </si>
  <si>
    <t>0413100058</t>
  </si>
  <si>
    <t>ＪＡシンミヤギフレアイフクシセンターコゴタ</t>
  </si>
  <si>
    <t>0024</t>
  </si>
  <si>
    <t>遠田郡美里町中埣字卯時3-1</t>
  </si>
  <si>
    <t>セントケアこごた</t>
  </si>
  <si>
    <t>ｾﾝﾄｹｱｺｺﾞﾀ</t>
  </si>
  <si>
    <t>9870034</t>
  </si>
  <si>
    <t>宮城県遠田郡美里町字化粧坂１９番１号</t>
  </si>
  <si>
    <t>0229-32-1501</t>
  </si>
  <si>
    <t>0229-32-1502</t>
  </si>
  <si>
    <t>0413100082</t>
  </si>
  <si>
    <t>セントケアコゴタ</t>
  </si>
  <si>
    <t>0034</t>
  </si>
  <si>
    <t>遠田郡美里町字化粧坂１９番１号</t>
  </si>
  <si>
    <t>社会福祉法人共生の森</t>
  </si>
  <si>
    <t>ｼｬｶｲﾌｸｼﾎｳｼﾞﾝｷｮｳｾｲﾉﾓﾘ</t>
  </si>
  <si>
    <t>シャカイフクシホウジンキョウセイノモリ</t>
  </si>
  <si>
    <t>宮城県遠田郡涌谷町涌谷字築道西１-２</t>
  </si>
  <si>
    <t>遠田郡涌谷町涌谷字築道西１-２</t>
  </si>
  <si>
    <t>0229-42-2589</t>
  </si>
  <si>
    <t>0229-42-2593</t>
  </si>
  <si>
    <t>伊藤　勝義</t>
  </si>
  <si>
    <t>宮城県遠田郡涌谷町涌谷字築道西１番地の２</t>
  </si>
  <si>
    <t>0229-42-2539</t>
  </si>
  <si>
    <t>0413100090</t>
  </si>
  <si>
    <t>社会福祉法人共生の森就労支援継続支援B型事業所</t>
  </si>
  <si>
    <t>ｼｬｶｲﾌｸｼﾎｳｼﾞﾝｷｮｳｾｲﾉﾓﾘｼｭｳﾛｳｼｴﾝｹｲｿﾞｸｼｴﾝBｶﾞﾀｼﾞｷﾞｮｳｼｮ</t>
  </si>
  <si>
    <t>シャカイフクシホウジンキョウセイノモリシュウロウシエンケイゾクシエンＢガタジギョウショ</t>
  </si>
  <si>
    <t>遠田郡涌谷町涌谷字築道西１番地の２</t>
  </si>
  <si>
    <t>涌谷とうふ店</t>
  </si>
  <si>
    <t>ﾜｸﾔﾄｳﾌﾃﾝ</t>
  </si>
  <si>
    <t>宮城県遠田郡涌谷町桑木荒156番地3</t>
  </si>
  <si>
    <t>0413100108</t>
  </si>
  <si>
    <t>ワクヤトウフテン</t>
  </si>
  <si>
    <t>遠田郡涌谷町桑木荒156番地3</t>
  </si>
  <si>
    <t>わ・は・わ美里</t>
  </si>
  <si>
    <t>ﾜ･ﾊ･ﾜﾐｻﾄ</t>
  </si>
  <si>
    <t>宮城県遠田郡美里町青生字中ノ橋173</t>
  </si>
  <si>
    <t>0229-29-9987</t>
  </si>
  <si>
    <t>0229-29-9136</t>
  </si>
  <si>
    <t>0413100116</t>
  </si>
  <si>
    <t>ワ・ハ・ワミサト</t>
  </si>
  <si>
    <t>遠田郡美里町青生字中ノ橋173</t>
  </si>
  <si>
    <t>ウェック小牛田ケアステーション</t>
  </si>
  <si>
    <t>ｳｪｯｸｺｺﾞﾀｹｱｽﾃｰｼｮﾝ</t>
  </si>
  <si>
    <t>9870038</t>
  </si>
  <si>
    <t>宮城県遠田郡美里町駅東１丁目２－３</t>
  </si>
  <si>
    <t>0229-32-2811</t>
  </si>
  <si>
    <t>0229-32-2813</t>
  </si>
  <si>
    <t>0413100157</t>
  </si>
  <si>
    <t>ウェックコゴタケアステーション</t>
  </si>
  <si>
    <t>0038</t>
  </si>
  <si>
    <t>遠田郡美里町駅東１丁目２－３</t>
  </si>
  <si>
    <t>株式会社エール</t>
  </si>
  <si>
    <t>ｶﾌﾞｼｷｶﾞｲｼｬｴｰﾙ</t>
  </si>
  <si>
    <t>カブシキガイシャエール</t>
  </si>
  <si>
    <t>9870041</t>
  </si>
  <si>
    <t>0041</t>
  </si>
  <si>
    <t>宮城県遠田郡美里町字峯山３２番５</t>
  </si>
  <si>
    <t>遠田郡美里町字峯山３２番５</t>
  </si>
  <si>
    <t>0229-25-5078</t>
  </si>
  <si>
    <t>0229-25-5079</t>
  </si>
  <si>
    <t>千葉　文男</t>
  </si>
  <si>
    <t>よつば農園</t>
  </si>
  <si>
    <t>ﾖﾂﾊﾞﾉｳｴﾝ</t>
  </si>
  <si>
    <t>宮城県遠田郡美里町字峯山32番5</t>
  </si>
  <si>
    <t>0413100165</t>
  </si>
  <si>
    <t>ヨツバノウエン</t>
  </si>
  <si>
    <t>遠田郡美里町字峯山32番5</t>
  </si>
  <si>
    <t>涌谷・放送字幕制作センター</t>
  </si>
  <si>
    <t>ﾜｸﾔ･ﾎｳｿｳｼﾞﾏｸｾｲｻｸｾﾝﾀｰ</t>
  </si>
  <si>
    <t>宮城県遠田郡涌谷町涌谷字滝田２０番地１</t>
  </si>
  <si>
    <t>0229-25-5891</t>
  </si>
  <si>
    <t>0229-25-5892</t>
  </si>
  <si>
    <t>0413100181</t>
  </si>
  <si>
    <t>ワクヤ・ホウソウジマクセイサクセンター</t>
  </si>
  <si>
    <t>遠田郡涌谷町涌谷字滝田２０番地１</t>
  </si>
  <si>
    <t>有限会社タックス</t>
  </si>
  <si>
    <t>ﾕｳｹﾞﾝｶｲｼｬ ﾀｯｸｽ</t>
  </si>
  <si>
    <t>ユウゲンカイシャ　タックス</t>
  </si>
  <si>
    <t>9870053</t>
  </si>
  <si>
    <t>宮城県遠田郡美里町字叔廼前２２番地の３</t>
  </si>
  <si>
    <t>遠田郡美里町字叔廼前２２番地の３</t>
  </si>
  <si>
    <t>0229-33-1201</t>
  </si>
  <si>
    <t>0229-33-1207</t>
  </si>
  <si>
    <t>加藤　盛治</t>
  </si>
  <si>
    <t>タックス</t>
  </si>
  <si>
    <t>ﾀｯｸｽ</t>
  </si>
  <si>
    <t>0413100199</t>
  </si>
  <si>
    <t>結の郷わくや</t>
  </si>
  <si>
    <t>ﾕｲﾉｻﾄﾜｸﾔ</t>
  </si>
  <si>
    <t>宮城県遠田郡涌谷町涌谷字新下町浦１８８</t>
  </si>
  <si>
    <t>0229-25-9675</t>
  </si>
  <si>
    <t>0229-25-9668</t>
  </si>
  <si>
    <t>0413100215</t>
  </si>
  <si>
    <t>ユイノサトワクヤ</t>
  </si>
  <si>
    <t>遠田郡涌谷町涌谷字新下町浦１８８</t>
  </si>
  <si>
    <t>有限会社穂乃香</t>
  </si>
  <si>
    <t>ﾕｳｹﾞﾝｶﾞｲｼｬﾎﾉｶ</t>
  </si>
  <si>
    <t>ユウゲンガイシャホノカ</t>
  </si>
  <si>
    <t>宮城県遠田郡美里町中埣字上戸33番2</t>
  </si>
  <si>
    <t>遠田郡美里町中埣字上戸33番2</t>
  </si>
  <si>
    <t>0229-35-1711</t>
  </si>
  <si>
    <t>0229-35-1712</t>
  </si>
  <si>
    <t>大友　新</t>
  </si>
  <si>
    <t>デイサービスおやゆび</t>
  </si>
  <si>
    <t>ﾃﾞｲｻｰﾋﾞｽｵﾔﾕﾋﾞ</t>
  </si>
  <si>
    <t>宮城県遠田郡美里町中埣字上戸35番3</t>
  </si>
  <si>
    <t>0229-35-1714</t>
  </si>
  <si>
    <t>0229-35-1715</t>
  </si>
  <si>
    <t>0413100231</t>
  </si>
  <si>
    <t>デイサービスオヤユビ</t>
  </si>
  <si>
    <t>遠田郡美里町中埣字上戸35番3</t>
  </si>
  <si>
    <t>グループホームイチゴ</t>
  </si>
  <si>
    <t>ｸﾞﾙｰﾌﾟﾎｰﾑｲﾁｺﾞ</t>
  </si>
  <si>
    <t>0229-25-8842</t>
  </si>
  <si>
    <t>0413100264</t>
  </si>
  <si>
    <t>就労支援センターＡＫＡＲＩ</t>
  </si>
  <si>
    <t>ｼｭｳﾛｳｼｴﾝｾﾝﾀｰAKARI</t>
  </si>
  <si>
    <t>9894205</t>
  </si>
  <si>
    <t>宮城県遠田郡美里町木間塚字高田１</t>
  </si>
  <si>
    <t>0229-25-6902</t>
  </si>
  <si>
    <t>0229-25-6903</t>
  </si>
  <si>
    <t>0413100272</t>
  </si>
  <si>
    <t>シュウロウシエンセンターＡＫＡＲＩ</t>
  </si>
  <si>
    <t>4205</t>
  </si>
  <si>
    <t>遠田郡美里町木間塚字高田１</t>
  </si>
  <si>
    <t>一般社団法人ALC</t>
  </si>
  <si>
    <t>ｲｯﾊﾟﾝｼｬﾀﾞﾝﾎｳｼﾞﾝALC</t>
  </si>
  <si>
    <t>イッパンシャダンホウジンＡＬＣ</t>
  </si>
  <si>
    <t>9870281</t>
  </si>
  <si>
    <t>0281</t>
  </si>
  <si>
    <t>宮城県遠田郡涌谷町小里字右堂崎15番地8</t>
  </si>
  <si>
    <t>遠田郡涌谷町小里字右堂崎15番地8</t>
  </si>
  <si>
    <t>0229-25-4415</t>
  </si>
  <si>
    <t>0229-25-4416</t>
  </si>
  <si>
    <t>門田　裕樹</t>
  </si>
  <si>
    <t>にじいろてらす</t>
  </si>
  <si>
    <t>ﾆｼﾞｲﾛﾃﾗｽ</t>
  </si>
  <si>
    <t>宮城県遠田郡涌谷町小里字新一の坪81番地1</t>
  </si>
  <si>
    <t>0413100280</t>
  </si>
  <si>
    <t>ニジイロテラス</t>
  </si>
  <si>
    <t>遠田郡涌谷町小里字新一の坪81番地1</t>
  </si>
  <si>
    <t>わ・は・わ南郷</t>
  </si>
  <si>
    <t>ﾜ･ﾊ･ﾜﾅﾝｺﾞｳ</t>
  </si>
  <si>
    <t>9894206</t>
  </si>
  <si>
    <t>宮城県遠田郡美里町二郷字高玉三号９番地</t>
  </si>
  <si>
    <t>0229-25-8848</t>
  </si>
  <si>
    <t>0229-25-8849</t>
  </si>
  <si>
    <t>0413100298</t>
  </si>
  <si>
    <t>ワ・ハ・ワナンゴウ</t>
  </si>
  <si>
    <t>4206</t>
  </si>
  <si>
    <t>遠田郡美里町二郷字高玉三号９番地</t>
  </si>
  <si>
    <t>デイサービス美花月</t>
  </si>
  <si>
    <t>ﾃﾞｲｻｰﾋﾞｽﾐｶﾂﾞｷ</t>
  </si>
  <si>
    <t>9870005</t>
  </si>
  <si>
    <t>宮城県遠田郡美里町北浦字姥が沢74-1</t>
  </si>
  <si>
    <t>0229-31-1511</t>
  </si>
  <si>
    <t>0229-31-1512</t>
  </si>
  <si>
    <t>0413100306</t>
  </si>
  <si>
    <t>生活介護事業所　そよ風</t>
  </si>
  <si>
    <t>ｾｲｶﾂｶｲｺﾞｼﾞｷﾞｮｳｼｮ ｿﾖｶｾﾞ</t>
  </si>
  <si>
    <t>セイカツカイゴジギョウショ　ソヨカゼ</t>
  </si>
  <si>
    <t>遠田郡美里町北浦字姥が沢74-1</t>
  </si>
  <si>
    <t>ほっとファーム美里</t>
  </si>
  <si>
    <t>ﾎｯﾄﾌｧｰﾑﾐｻﾄ</t>
  </si>
  <si>
    <t>宮城県遠田郡美里町北浦字川戸浦96-1</t>
  </si>
  <si>
    <t>0229-87-5303</t>
  </si>
  <si>
    <t>0229-87-5304</t>
  </si>
  <si>
    <t>0413100314</t>
  </si>
  <si>
    <t>ホットファームミサト</t>
  </si>
  <si>
    <t>遠田郡美里町北浦字川戸浦96-1</t>
  </si>
  <si>
    <t>ほっとハート美里</t>
  </si>
  <si>
    <t>ﾎｯﾄﾊｰﾄﾐｻﾄ</t>
  </si>
  <si>
    <t>宮城県遠田郡美里町北浦字北田３７－２</t>
  </si>
  <si>
    <t>0229-25-7816</t>
  </si>
  <si>
    <t>0229-25-7817</t>
  </si>
  <si>
    <t>0413100322</t>
  </si>
  <si>
    <t>ホットハートミサト</t>
  </si>
  <si>
    <t>遠田郡美里町北浦字北田３７－２</t>
  </si>
  <si>
    <t>特別養護老人ホーム　おながわ</t>
  </si>
  <si>
    <t>ﾄｸﾍﾞﾂﾖｳｺﾞﾛｳｼﾞﾝﾎｰﾑ ｵﾅｶﾞﾜ</t>
  </si>
  <si>
    <t>9862231</t>
  </si>
  <si>
    <t>牡鹿郡女川町</t>
  </si>
  <si>
    <t>宮城県牡鹿郡女川町浦宿浜字小屋ノ口１番地の１</t>
  </si>
  <si>
    <t>0225-53-5181</t>
  </si>
  <si>
    <t>0225-53-5185</t>
  </si>
  <si>
    <t>0413500018</t>
  </si>
  <si>
    <t>トクベツヨウゴロウジンホーム　オナガワ</t>
  </si>
  <si>
    <t>2231</t>
  </si>
  <si>
    <t>牡鹿郡女川町浦宿浜字小屋ノ口１番地の１</t>
  </si>
  <si>
    <t>特定非営利活動法人きらら女川</t>
  </si>
  <si>
    <t>ﾄｸﾃｲﾋｴｲﾘｶﾂﾄﾞｳﾎｳｼﾞﾝｷﾗﾗｵﾅｶﾞﾜ</t>
  </si>
  <si>
    <t>トクテイヒエイリカツドウホウジンキララオナガワ</t>
  </si>
  <si>
    <t>9862243</t>
  </si>
  <si>
    <t>2243</t>
  </si>
  <si>
    <t>宮城県牡鹿郡女川町鷲神浜鷲神１４４－７</t>
  </si>
  <si>
    <t>牡鹿郡女川町鷲神浜鷲神１４４－７</t>
  </si>
  <si>
    <t>0225-98-8062</t>
  </si>
  <si>
    <t>0225-98-8074</t>
  </si>
  <si>
    <t>佐藤　千晶</t>
  </si>
  <si>
    <t>きらら女川</t>
  </si>
  <si>
    <t>ｷﾗﾗｵﾅｶﾞﾜ</t>
  </si>
  <si>
    <t>宮城県牡鹿郡女川町鷲神浜字鷲神144-7</t>
  </si>
  <si>
    <t>0413500042</t>
  </si>
  <si>
    <t>キララオナガワ</t>
  </si>
  <si>
    <t>牡鹿郡女川町鷲神浜字鷲神144-7</t>
  </si>
  <si>
    <t>社会福祉法人南三陸町社会福祉協議会</t>
  </si>
  <si>
    <t>ｼｬｶｲﾌｸｼﾎｳｼﾞﾝ ﾐﾅﾐｻﾝﾘｸﾁｮｳｼｬｶｲﾌｸｼｷｮｳｷﾞｶｲ</t>
  </si>
  <si>
    <t>シャカイフクシホウジン　ミナミサンリクチョウシャカイフクシキョウギカイ</t>
  </si>
  <si>
    <t>9860725</t>
  </si>
  <si>
    <t>0725</t>
  </si>
  <si>
    <t>宮城県本吉郡南三陸町志津川字沼田１４番地３</t>
  </si>
  <si>
    <t>本吉郡南三陸町志津川字沼田１４番地３</t>
  </si>
  <si>
    <t>0226-46-4516</t>
  </si>
  <si>
    <t>0226-46-4013</t>
  </si>
  <si>
    <t>佐藤　德憲</t>
  </si>
  <si>
    <t>南三陸町ヘルパーセンター　まごころ</t>
  </si>
  <si>
    <t>ﾐﾅﾐｻﾝﾘｸﾁｮｳﾍﾙﾊﾟｰｾﾝﾀｰ ﾏｺﾞｺﾛ</t>
  </si>
  <si>
    <t>9880423</t>
  </si>
  <si>
    <t>本吉郡南三陸町</t>
  </si>
  <si>
    <t>宮城県本吉郡南三陸町歌津枡沢28番地1</t>
  </si>
  <si>
    <t>0226-36-2955</t>
  </si>
  <si>
    <t>0226-46-4366</t>
  </si>
  <si>
    <t>0413600024</t>
  </si>
  <si>
    <t>ミナミサンリクチョウヘルパーセンター　マゴコロ</t>
  </si>
  <si>
    <t>0423</t>
  </si>
  <si>
    <t>本吉郡南三陸町歌津枡沢28番地1</t>
  </si>
  <si>
    <t>0226-47-2150</t>
  </si>
  <si>
    <t>特定非営利活動法人泉里会</t>
  </si>
  <si>
    <t>ﾄｸﾃｲﾋｴｲﾘｶﾂﾄﾞｳﾎｳｼﾞﾝ ｾﾝﾘｶｲ</t>
  </si>
  <si>
    <t>トクテイヒエイリカツドウホウジン　センリカイ</t>
  </si>
  <si>
    <t>9880347</t>
  </si>
  <si>
    <t>宮城県気仙沼市本吉町猪の鼻１８２番地の４</t>
  </si>
  <si>
    <t>気仙沼市本吉町猪の鼻１８２番地の４</t>
  </si>
  <si>
    <t>0226-43-2411</t>
  </si>
  <si>
    <t>0226-25-7177</t>
  </si>
  <si>
    <t>三浦　清人</t>
  </si>
  <si>
    <t>ケアホーム　めぐみ</t>
  </si>
  <si>
    <t>ｹｱﾎｰﾑ ﾒｸﾞﾐ</t>
  </si>
  <si>
    <t>9880307</t>
  </si>
  <si>
    <t>宮城県気仙沼市本吉町津谷舘岡148番地の10</t>
  </si>
  <si>
    <t>0413600081</t>
  </si>
  <si>
    <t>ケアホーム　メグミ</t>
  </si>
  <si>
    <t>0307</t>
  </si>
  <si>
    <t>気仙沼市本吉町津谷舘岡148番地の10</t>
  </si>
  <si>
    <t>宮城県気仙沼市本吉町猪の鼻182-4</t>
  </si>
  <si>
    <t>気仙沼市本吉町猪の鼻182-4</t>
  </si>
  <si>
    <t>のぞみ福祉作業所</t>
  </si>
  <si>
    <t>ﾉｿﾞﾐﾌｸｼｻｷﾞｮｳｼｮ</t>
  </si>
  <si>
    <t>9880453</t>
  </si>
  <si>
    <t>宮城県本吉郡南三陸町歌津伊里前325-2</t>
  </si>
  <si>
    <t>0226-25-8200</t>
  </si>
  <si>
    <t>0413600107</t>
  </si>
  <si>
    <t>ノゾミフクシサギョウショ</t>
  </si>
  <si>
    <t>0453</t>
  </si>
  <si>
    <t>本吉郡南三陸町歌津伊里前325-2</t>
  </si>
  <si>
    <t>0226-46-5129</t>
  </si>
  <si>
    <t>セントケア南三陸</t>
  </si>
  <si>
    <t>ｾﾝﾄｹｱﾐﾅﾐｻﾝﾘｸ</t>
  </si>
  <si>
    <t>9860781</t>
  </si>
  <si>
    <t>宮城県本吉郡南三陸町戸倉字町44番地3</t>
  </si>
  <si>
    <t>0226-47-3077</t>
  </si>
  <si>
    <t>0226-47-3078</t>
  </si>
  <si>
    <t>0413600149</t>
  </si>
  <si>
    <t>セントケアミナミサンリク</t>
  </si>
  <si>
    <t>0781</t>
  </si>
  <si>
    <t>本吉郡南三陸町戸倉字町44番地3</t>
  </si>
  <si>
    <t>仙台市</t>
  </si>
  <si>
    <t>ｾﾝﾀﾞｲｼ</t>
  </si>
  <si>
    <t>センダイシ</t>
  </si>
  <si>
    <t>9808671</t>
  </si>
  <si>
    <t>8671</t>
  </si>
  <si>
    <t>宮城県仙台市青葉区国分町三丁目７番１号</t>
  </si>
  <si>
    <t>仙台市青葉区国分町三丁目７番１号</t>
  </si>
  <si>
    <t>022-214-8188</t>
  </si>
  <si>
    <t>022-223-3573</t>
  </si>
  <si>
    <t>市長</t>
  </si>
  <si>
    <t>郡　和子</t>
  </si>
  <si>
    <t>ウインディ広瀬川</t>
  </si>
  <si>
    <t>ｳｲﾝﾃﾞｨﾋﾛｾｶﾞﾜ</t>
  </si>
  <si>
    <t>9800845</t>
  </si>
  <si>
    <t>仙台市青葉区</t>
  </si>
  <si>
    <t>宮城県仙台市青葉区荒巻字三居沢１番地の８</t>
  </si>
  <si>
    <t>022-715-0761</t>
  </si>
  <si>
    <t>022-715-0762</t>
  </si>
  <si>
    <t>0415100049</t>
  </si>
  <si>
    <t>ウインディヒロセガワ</t>
  </si>
  <si>
    <t>0845</t>
  </si>
  <si>
    <t>仙台市青葉区荒巻字三居沢１番地の８</t>
  </si>
  <si>
    <t>宮城県仙台市青葉区荒巻字三居沢1-8</t>
  </si>
  <si>
    <t>仙台市青葉区荒巻字三居沢1-8</t>
  </si>
  <si>
    <t>社会福祉法人　陽光福祉会</t>
  </si>
  <si>
    <t>ｼｬｶｲﾌｸｼﾎｳｼﾞﾝ ﾖｳｺｳﾌｸｼｶｲ</t>
  </si>
  <si>
    <t>シャカイフクシホウジン　ヨウコウフクシカイ</t>
  </si>
  <si>
    <t>9893212</t>
  </si>
  <si>
    <t>宮城県仙台市青葉区芋沢字横前１番地の１</t>
  </si>
  <si>
    <t>仙台市青葉区芋沢字横前１番地の１</t>
  </si>
  <si>
    <t>022-394-7711</t>
  </si>
  <si>
    <t>022-394-7714</t>
  </si>
  <si>
    <t>千葉　雄成</t>
  </si>
  <si>
    <t>仙台エコー医療療育センター</t>
  </si>
  <si>
    <t>ｾﾝﾀﾞｲｴｺｰｲﾘｮｳﾘｮｳｲｸｾﾝﾀｰ</t>
  </si>
  <si>
    <t>0415100056</t>
  </si>
  <si>
    <t>センダイエコーイリョウリョウイクセンター</t>
  </si>
  <si>
    <t>宮城県仙台市青葉区芋沢字横前１－１</t>
  </si>
  <si>
    <t>仙台市青葉区芋沢字横前１－１</t>
  </si>
  <si>
    <t>社会福祉法人一歩一歩福祉会</t>
  </si>
  <si>
    <t>ｼｬｶｲﾌｸｼﾎｳｼﾞﾝｲｯﾎﾟｲｯﾎﾟﾌｸｼｶｲ</t>
  </si>
  <si>
    <t>シャカイフクシホウジンイッポイッポフクシカイ</t>
  </si>
  <si>
    <t>宮城県仙台市青葉区錦ヶ丘九丁目２９番地の５９</t>
  </si>
  <si>
    <t>仙台市青葉区錦ヶ丘九丁目２９番地の５９</t>
  </si>
  <si>
    <t>022-391-1119</t>
  </si>
  <si>
    <t>022-391-1120</t>
  </si>
  <si>
    <t>曽根　朝男</t>
  </si>
  <si>
    <t>ポケット</t>
  </si>
  <si>
    <t>ﾎﾟｹｯﾄ</t>
  </si>
  <si>
    <t>0415100072</t>
  </si>
  <si>
    <t>思いやり</t>
  </si>
  <si>
    <t>ｵﾓｲﾔﾘ</t>
  </si>
  <si>
    <t>オモイヤリ</t>
  </si>
  <si>
    <t>社会福祉法人みずきの郷</t>
  </si>
  <si>
    <t>ｼｬｶｲﾌｸｼﾎｳｼﾞﾝﾐｽﾞｷﾉｻﾄ</t>
  </si>
  <si>
    <t>シャカイフクシホウジンミズキノサト</t>
  </si>
  <si>
    <t>9893124</t>
  </si>
  <si>
    <t>宮城県仙台市青葉区上愛子字道上５９番地の４</t>
  </si>
  <si>
    <t>仙台市青葉区上愛子字道上５９番地の４</t>
  </si>
  <si>
    <t>022-391-1711</t>
  </si>
  <si>
    <t>022-391-1712</t>
  </si>
  <si>
    <t>米倉　尚美</t>
  </si>
  <si>
    <t>ひかり苑</t>
  </si>
  <si>
    <t>ﾋｶﾘｴﾝ</t>
  </si>
  <si>
    <t>0415100080</t>
  </si>
  <si>
    <t>ヒカリエン</t>
  </si>
  <si>
    <t>宮城県仙台市青葉区上愛子字道上５９－４</t>
  </si>
  <si>
    <t>仙台市青葉区上愛子字道上５９－４</t>
  </si>
  <si>
    <t>社会福祉法人千代福祉会</t>
  </si>
  <si>
    <t>ｼｬｶｲﾌｸｼﾎｳｼﾞﾝｾﾝﾀﾞｲﾌｸｼｶｲ</t>
  </si>
  <si>
    <t>シャカイフクシホウジンセンダイフクシカイ</t>
  </si>
  <si>
    <t>宮城県仙台市青葉区芋沢字畑前北６２番地</t>
  </si>
  <si>
    <t>仙台市青葉区芋沢字畑前北６２番地</t>
  </si>
  <si>
    <t>022-394-5205</t>
  </si>
  <si>
    <t>022-394-5204</t>
  </si>
  <si>
    <t>鈴木邦夫</t>
  </si>
  <si>
    <t>障害者支援施設　ますみ学園</t>
  </si>
  <si>
    <t>ｼｮｳｶﾞｲｼｬｼｴﾝｼｾﾂ ﾏｽﾐｶﾞｸｴﾝ</t>
  </si>
  <si>
    <t>宮城県仙台市青葉区芋沢字青野木５２０番地</t>
  </si>
  <si>
    <t>022-394-5110</t>
  </si>
  <si>
    <t>022-394-5114</t>
  </si>
  <si>
    <t>0415100098</t>
  </si>
  <si>
    <t>ショウガイシャシエンシセツ　マスミガクエン</t>
  </si>
  <si>
    <t>宮城県仙台市青葉区芋沢字青野木５２０</t>
  </si>
  <si>
    <t>仙台市青葉区芋沢字青野木５２０</t>
  </si>
  <si>
    <t>仙台市青葉区芋沢字青野木５２０番地</t>
  </si>
  <si>
    <t>障害者支援施設　おおぞら学園</t>
  </si>
  <si>
    <t>ｼｮｳｶﾞｲｼｬｼｴﾝｼｾﾂ ｵｵｿﾞﾗｶﾞｸｴﾝ</t>
  </si>
  <si>
    <t>9893213</t>
  </si>
  <si>
    <t>宮城県仙台市青葉区大倉字大原新田１６番地の５１</t>
  </si>
  <si>
    <t>022-393-2334</t>
  </si>
  <si>
    <t>022-393-2335</t>
  </si>
  <si>
    <t>0415100106</t>
  </si>
  <si>
    <t>ショウガイシャシエンシセツ　オオゾラガクエン</t>
  </si>
  <si>
    <t>3213</t>
  </si>
  <si>
    <t>宮城県仙台市青葉区大倉字大原新田１６－５１</t>
  </si>
  <si>
    <t>仙台市青葉区大倉字大原新田１６－５１</t>
  </si>
  <si>
    <t>仙台市青葉区大倉字大原新田１６番地の５１</t>
  </si>
  <si>
    <t>障害者支援施設　清風園</t>
  </si>
  <si>
    <t>ｼｮｳｶﾞｲｼｬｼｴﾝｼｾﾂ ｾｲﾌｳｴﾝ</t>
  </si>
  <si>
    <t>0415100114</t>
  </si>
  <si>
    <t>ショウガイシャシエンシセツ　セイフウエン</t>
  </si>
  <si>
    <t>宮城県仙台市青葉区芋沢字畑前北６２</t>
  </si>
  <si>
    <t>仙台市青葉区芋沢字畑前北６２</t>
  </si>
  <si>
    <t>障害者支援施設　あおば園</t>
  </si>
  <si>
    <t>ｼｮｳｶﾞｲｼｬｼｴﾝｼｾﾂ ｱｵﾊﾞｴﾝ</t>
  </si>
  <si>
    <t>宮城県仙台市青葉区芋沢字沢田１番地の５</t>
  </si>
  <si>
    <t>022-394-3271</t>
  </si>
  <si>
    <t>022-394-3270</t>
  </si>
  <si>
    <t>0415100122</t>
  </si>
  <si>
    <t>ショウガイシャシエンシセツ　アオバエン</t>
  </si>
  <si>
    <t>宮城県仙台市青葉区芋沢字沢田１－５</t>
  </si>
  <si>
    <t>仙台市青葉区芋沢字沢田１－５</t>
  </si>
  <si>
    <t>仙台市青葉区芋沢字沢田１番地の５</t>
  </si>
  <si>
    <t>宮城県仙台市青葉区国見ケ丘六丁目１４９番地の１</t>
  </si>
  <si>
    <t>仙台市青葉区国見ケ丘六丁目１４９番地の１</t>
  </si>
  <si>
    <t>022-303-0086</t>
  </si>
  <si>
    <t>022-208-7600</t>
  </si>
  <si>
    <t>せんだんの杜訪問介護事業所</t>
  </si>
  <si>
    <t>ｾﾝﾀﾞﾝﾉﾓﾘﾎｳﾓﾝｶｲｺﾞｼﾞｷﾞｮｳｼｮ</t>
  </si>
  <si>
    <t>宮城県仙台市青葉区国見ケ丘七丁目１４１番地の９</t>
  </si>
  <si>
    <t>022-277-1122</t>
  </si>
  <si>
    <t>0415100189</t>
  </si>
  <si>
    <t>センダンノモリホウモンカイゴジギョウショ</t>
  </si>
  <si>
    <t>宮城県仙台市青葉区国見ヶ丘七丁目１４１番地の９</t>
  </si>
  <si>
    <t>仙台市青葉区国見ヶ丘七丁目１４１番地の９</t>
  </si>
  <si>
    <t>有限会社いずみ訪問介護サービス家政婦紹介所</t>
  </si>
  <si>
    <t>ﾕｳｹﾞﾝｶｲｼｬｲｽﾞﾐﾎｳﾓﾝｶｲｺﾞｻｰﾋﾞｽｶｾｲﾌｼｮｳｶｲｼﾞｮ</t>
  </si>
  <si>
    <t>ユウゲンカイシャイズミホウモンカイゴサービスカセイフショウカイジョ</t>
  </si>
  <si>
    <t>9810954</t>
  </si>
  <si>
    <t>0954</t>
  </si>
  <si>
    <t>宮城県仙台市青葉区川平二丁目18番３号</t>
  </si>
  <si>
    <t>仙台市青葉区川平二丁目18番３号</t>
  </si>
  <si>
    <t>022-303-0631</t>
  </si>
  <si>
    <t>022-303-0632</t>
  </si>
  <si>
    <t>高橋幸子</t>
  </si>
  <si>
    <t>0415100197</t>
  </si>
  <si>
    <t>株式会社仙台在宅介護センター</t>
  </si>
  <si>
    <t>ｶﾌﾞｼｷｶｲｼｬｾﾝﾀﾞｲｻﾞｲﾀｸｶｲｺﾞｾﾝﾀｰ</t>
  </si>
  <si>
    <t>カブシキカイシャセンダイザイタクカイゴセンター</t>
  </si>
  <si>
    <t>9800003</t>
  </si>
  <si>
    <t>宮城県仙台市青葉区小田原四丁目２番１０号</t>
  </si>
  <si>
    <t>仙台市青葉区小田原四丁目２番１０号</t>
  </si>
  <si>
    <t>022-267-2668</t>
  </si>
  <si>
    <t>022-267-2671</t>
  </si>
  <si>
    <t>野田　万紀子</t>
  </si>
  <si>
    <t>仙台在宅介護センター</t>
  </si>
  <si>
    <t>ｾﾝﾀﾞｲｻﾞｲﾀｸｶｲｺﾞｾﾝﾀｰ</t>
  </si>
  <si>
    <t>0415100254</t>
  </si>
  <si>
    <t>センダイザイタクカイゴセンター</t>
  </si>
  <si>
    <t>特定非営利活動法人ＷＡＣまごころサービスみやぎ</t>
  </si>
  <si>
    <t>ﾄｸﾃｲﾋｴｲﾘｶﾂﾄﾞｳﾎｳｼﾞﾝﾜｯｸﾏｺﾞｺﾛｻｰﾋﾞｽﾐﾔｷﾞ</t>
  </si>
  <si>
    <t>トクテイヒエイリカツドウホウジンワックマゴコロサービスミヤギ</t>
  </si>
  <si>
    <t>宮城県仙台市青葉区上杉一丁目１６番４号センチュリー青葉６０１</t>
  </si>
  <si>
    <t>仙台市青葉区上杉一丁目１６番４号センチュリー青葉６０１</t>
  </si>
  <si>
    <t>022-215-4353</t>
  </si>
  <si>
    <t>022-215-4356</t>
  </si>
  <si>
    <t>横濱敬子</t>
  </si>
  <si>
    <t>ＷＡＣケアサービスみやぎ</t>
  </si>
  <si>
    <t>ﾜｯｸｹｱｻｰﾋﾞｽﾐﾔｷﾞ</t>
  </si>
  <si>
    <t>0415100304</t>
  </si>
  <si>
    <t>ワックケアサービスミヤギ</t>
  </si>
  <si>
    <t>有限会社まめしば</t>
  </si>
  <si>
    <t>ﾕｳｹﾞﾝｶｲｼｬﾏﾒｼﾊﾞ</t>
  </si>
  <si>
    <t>ユウゲンカイシャマメシバ</t>
  </si>
  <si>
    <t>9800013</t>
  </si>
  <si>
    <t>宮城県仙台市青葉区花京院二丁目１番７号</t>
  </si>
  <si>
    <t>仙台市青葉区花京院二丁目１番７号</t>
  </si>
  <si>
    <t>022-268-1170</t>
  </si>
  <si>
    <t>022-268-1175</t>
  </si>
  <si>
    <t>川島孝一郎</t>
  </si>
  <si>
    <t>訪問介護ステーションまめしば</t>
  </si>
  <si>
    <t>ﾎｳﾓﾝｶｲｺﾞｽﾃｰｼｮﾝﾏﾒｼﾊﾞ</t>
  </si>
  <si>
    <t>0415100320</t>
  </si>
  <si>
    <t>ホウモンカイゴステーションマメシバ</t>
  </si>
  <si>
    <t>燦ケアサービス株式会社</t>
  </si>
  <si>
    <t>ｻﾝｹｱｻｰﾋﾞｽｶﾌﾞｼｷｶｲｼｬ</t>
  </si>
  <si>
    <t>サンケアサービスカブシキカイシャ</t>
  </si>
  <si>
    <t>9810912</t>
  </si>
  <si>
    <t>0912</t>
  </si>
  <si>
    <t>宮城県仙台市青葉区堤町一丁目７番３０号ザ・キャッスル北仙台１０２</t>
  </si>
  <si>
    <t>仙台市青葉区堤町一丁目７番３０号ザ・キャッスル北仙台１０２</t>
  </si>
  <si>
    <t>022-342-1501</t>
  </si>
  <si>
    <t>022-272-0821</t>
  </si>
  <si>
    <t>今野明典</t>
  </si>
  <si>
    <t>サンケアサービス</t>
  </si>
  <si>
    <t>ｻﾝｹｱｻｰﾋﾞｽ</t>
  </si>
  <si>
    <t>0415100338</t>
  </si>
  <si>
    <t>有限会社あけぼの介護センター</t>
  </si>
  <si>
    <t>ﾕｳｹﾞﾝｶｲｼｬｱｹﾎﾞﾉｶｲｺﾞｾﾝﾀｰ</t>
  </si>
  <si>
    <t>ユウゲンカイシャアケボノカイゴセンター</t>
  </si>
  <si>
    <t>9800001</t>
  </si>
  <si>
    <t>宮城県仙台市青葉区中江一丁目13番11号</t>
  </si>
  <si>
    <t>仙台市青葉区中江一丁目13番11号</t>
  </si>
  <si>
    <t>022-796-6360</t>
  </si>
  <si>
    <t>022-796-6388</t>
  </si>
  <si>
    <t>高瀬鈴子</t>
  </si>
  <si>
    <t>0415100346</t>
  </si>
  <si>
    <t>有限会社ギアール・サービス</t>
  </si>
  <si>
    <t>ﾕｳｹﾞﾝｶｲｼｬｷﾞｱｰﾙ･ｻｰﾋﾞｽ</t>
  </si>
  <si>
    <t>ユウゲンカイシャギアール・サービス</t>
  </si>
  <si>
    <t>宮城県仙台市青葉区上愛子字街道６１番地の２</t>
  </si>
  <si>
    <t>仙台市青葉区上愛子字街道６１番地の２</t>
  </si>
  <si>
    <t>022-392-1331</t>
  </si>
  <si>
    <t>022-392-0320</t>
  </si>
  <si>
    <t>庄司紗世子</t>
  </si>
  <si>
    <t>0415100353</t>
  </si>
  <si>
    <t>東京都渋谷区本町一丁目４番１４号</t>
  </si>
  <si>
    <t>アースサポート仙台青葉</t>
  </si>
  <si>
    <t>ｱｰｽｻﾎﾟｰﾄｾﾝﾀﾞｲｱｵﾊﾞ</t>
  </si>
  <si>
    <t>9810904</t>
  </si>
  <si>
    <t>宮城県仙台市青葉区旭ケ丘二丁目２９番１号</t>
  </si>
  <si>
    <t>022-728-6230</t>
  </si>
  <si>
    <t>022-728-6240</t>
  </si>
  <si>
    <t>0415100387</t>
  </si>
  <si>
    <t>アースサポートセンダイアオバ</t>
  </si>
  <si>
    <t>0904</t>
  </si>
  <si>
    <t>仙台市青葉区旭ケ丘二丁目２９番１号</t>
  </si>
  <si>
    <t>社会福祉法人仙台福祉サービス協会</t>
  </si>
  <si>
    <t>ｼｬｶｲﾌｸｼﾎｳｼﾞﾝｾﾝﾀﾞｲﾌｸｼｻｰﾋﾞｽｷｮｳｶｲ</t>
  </si>
  <si>
    <t>シャカイフクシホウジンセンダイフクシサービスキョウカイ</t>
  </si>
  <si>
    <t>9800821</t>
  </si>
  <si>
    <t>宮城県仙台市青葉区春日町１１番１５号ヨロズビル３階</t>
  </si>
  <si>
    <t>仙台市青葉区春日町１１番１５号ヨロズビル３階</t>
  </si>
  <si>
    <t>022-212-7567</t>
  </si>
  <si>
    <t>022-212-7568</t>
  </si>
  <si>
    <t>伊藤　行政</t>
  </si>
  <si>
    <t>社会福祉法人仙台福祉サービス協会青葉ヘルパーステーション</t>
  </si>
  <si>
    <t>ｼｬｶｲﾌｸｼﾎｳｼﾞﾝｾﾝﾀﾞｲﾌｸｼｻｰﾋﾞｽｷｮｳｶｲｱｵﾊﾞﾍﾙﾊﾟｰｽﾃｰｼｮﾝ</t>
  </si>
  <si>
    <t>9800801</t>
  </si>
  <si>
    <t>宮城県仙台市青葉区木町通一丁目４番15号仙台市交通局庁舎３階</t>
  </si>
  <si>
    <t>022-216-3724</t>
  </si>
  <si>
    <t>022-216-3726</t>
  </si>
  <si>
    <t>0415100411</t>
  </si>
  <si>
    <t>シャカイフクシホウジンセンダイフクシサービスキョウカイアオバヘルパーステーション</t>
  </si>
  <si>
    <t>仙台市青葉区木町通一丁目４番15号仙台市交通局庁舎３階</t>
  </si>
  <si>
    <t>東京都千代田区神田駿河台二丁目９番地</t>
  </si>
  <si>
    <t>森　信介</t>
  </si>
  <si>
    <t>ニチイケアセンター北四番丁</t>
  </si>
  <si>
    <t>ﾆﾁｲｹｱｾﾝﾀｰｷﾀﾖﾊﾞﾝﾁｮｳ</t>
  </si>
  <si>
    <t>宮城県仙台市青葉区上杉一丁目１６番３０号東日本ビル３階</t>
  </si>
  <si>
    <t>022-722-7637</t>
  </si>
  <si>
    <t>022-722-7638</t>
  </si>
  <si>
    <t>0415100452</t>
  </si>
  <si>
    <t>ニチイケアセンターキタヨバンチョウ</t>
  </si>
  <si>
    <t>仙台市青葉区上杉一丁目１６番３０号東日本ビル３階</t>
  </si>
  <si>
    <t>ニチイケアセンター川平</t>
  </si>
  <si>
    <t>ﾆﾁｲｹｱｾﾝﾀｰｶﾜﾀﾞｲﾗ</t>
  </si>
  <si>
    <t>宮城県仙台市青葉区川平三丁目２６番８号川平３ますやテナントビル１０４</t>
  </si>
  <si>
    <t>022-303-6681</t>
  </si>
  <si>
    <t>022-277-5831</t>
  </si>
  <si>
    <t>0415100460</t>
  </si>
  <si>
    <t>ニチイケアセンターカワダイラ</t>
  </si>
  <si>
    <t>仙台市青葉区川平三丁目２６番８号川平３ますやテナントビル１０４</t>
  </si>
  <si>
    <t>社会福祉法人こーぷ福祉会</t>
  </si>
  <si>
    <t>ｼｬｶｲﾌｸｼﾎｳｼﾞﾝｺｰﾌﾟﾌｸｼｶｲ</t>
  </si>
  <si>
    <t>シャカイフクシホウジンコープフクシカイ</t>
  </si>
  <si>
    <t>宮城県仙台市青葉区桜ケ丘二丁目２０番１号</t>
  </si>
  <si>
    <t>仙台市青葉区桜ケ丘二丁目２０番１号</t>
  </si>
  <si>
    <t>022-279-2941</t>
  </si>
  <si>
    <t>022-719-3165</t>
  </si>
  <si>
    <t>吉島　孝</t>
  </si>
  <si>
    <t>こ～ぷのお家桜ヶ丘ヘルパーステーション</t>
  </si>
  <si>
    <t>ｺ~ﾌﾟﾉｵｳﾁｻｸﾗｶﾞｵｶﾍﾙﾊﾟｰｽﾃｰｼｮﾝ</t>
  </si>
  <si>
    <t>022-303-2071</t>
  </si>
  <si>
    <t>022-277-1571</t>
  </si>
  <si>
    <t>0415100486</t>
  </si>
  <si>
    <t>コ～プノオウチサクラガオカヘルパーステーション</t>
  </si>
  <si>
    <t>かがやきの杜</t>
  </si>
  <si>
    <t>ｶｶﾞﾔｷﾉﾓﾘ</t>
  </si>
  <si>
    <t>9893121</t>
  </si>
  <si>
    <t>宮城県仙台市青葉区郷六字葛岡下２６－１４</t>
  </si>
  <si>
    <t>022-226-3939</t>
  </si>
  <si>
    <t>022-226-3968</t>
  </si>
  <si>
    <t>0415100502</t>
  </si>
  <si>
    <t>カガヤキノモリ</t>
  </si>
  <si>
    <t>仙台市青葉区郷六字葛岡下２６－１４</t>
  </si>
  <si>
    <t>社会福祉法人仙台市手をつなぐ育成会</t>
  </si>
  <si>
    <t>ｼｬｶｲﾌｸｼﾎｳｼﾞﾝｾﾝﾀﾞｲｼﾃｦﾂﾅｸﾞｲｸｾｲｶｲ</t>
  </si>
  <si>
    <t>シャカイフクシホウジンセンダイシテヲツナグイクセイカイ</t>
  </si>
  <si>
    <t>9800022</t>
  </si>
  <si>
    <t>宮城県仙台市青葉区五橋二丁目１２番２号</t>
  </si>
  <si>
    <t>仙台市青葉区五橋二丁目１２番２号</t>
  </si>
  <si>
    <t>022-211-5030</t>
  </si>
  <si>
    <t>022-211-7071</t>
  </si>
  <si>
    <t>千葉　厚子</t>
  </si>
  <si>
    <t>工房しらかば</t>
  </si>
  <si>
    <t>ｺｳﾎﾞｳｼﾗｶﾊﾞ</t>
  </si>
  <si>
    <t>宮城県仙台市青葉区中山３丁目２０－１５</t>
  </si>
  <si>
    <t>022-278-8099</t>
  </si>
  <si>
    <t>022-278-8923</t>
  </si>
  <si>
    <t>0415100528</t>
  </si>
  <si>
    <t>コウボウシラカバ</t>
  </si>
  <si>
    <t>仙台市青葉区中山３丁目２０－１５</t>
  </si>
  <si>
    <t>せんだんの里ショートステイ</t>
  </si>
  <si>
    <t>ｾﾝﾀﾞﾝﾉｻﾄｼｮｰﾄｽﾃｲ</t>
  </si>
  <si>
    <t>0415100619</t>
  </si>
  <si>
    <t>センダンノサトショートステイ</t>
  </si>
  <si>
    <t>022-303-7552</t>
  </si>
  <si>
    <t>022-303-7572</t>
  </si>
  <si>
    <t>社会福祉法人なのはな会</t>
  </si>
  <si>
    <t>ｼｬｶｲﾌｸｼﾎｳｼﾞﾝﾅﾉﾊﾅｶｲ</t>
  </si>
  <si>
    <t>シャカイフクシホウジンナノハナカイ</t>
  </si>
  <si>
    <t>9810965</t>
  </si>
  <si>
    <t>0965</t>
  </si>
  <si>
    <t>宮城県仙台市青葉区荒巻神明町２番１０号</t>
  </si>
  <si>
    <t>仙台市青葉区荒巻神明町２番１０号</t>
  </si>
  <si>
    <t>022-301-2337</t>
  </si>
  <si>
    <t>022-301-2336</t>
  </si>
  <si>
    <t>加賀谷　尚</t>
  </si>
  <si>
    <t>こまくさ苑</t>
  </si>
  <si>
    <t>ｺﾏｸｻｴﾝ</t>
  </si>
  <si>
    <t>宮城県仙台市青葉区荒巻神明町２－１０</t>
  </si>
  <si>
    <t>022-301-2335</t>
  </si>
  <si>
    <t>0415100635</t>
  </si>
  <si>
    <t>コマクサエン</t>
  </si>
  <si>
    <t>仙台市青葉区荒巻神明町２－１０</t>
  </si>
  <si>
    <t>社会福祉法人仙台市肢体不自由児者父母の会</t>
  </si>
  <si>
    <t>ｼｬｶｲﾌｸｼﾎｳｼﾞﾝｾﾝﾀﾞｲｼｼﾀｲﾌｼﾞﾕｳｼﾞｼｬﾌﾎﾞﾉｶｲ</t>
  </si>
  <si>
    <t>シャカイフクシホウジンセンダイシシタイフジユウジシャフボノカイ</t>
  </si>
  <si>
    <t>9893206</t>
  </si>
  <si>
    <t>3206</t>
  </si>
  <si>
    <t>宮城県仙台市青葉区吉成台２丁目１２－２４</t>
  </si>
  <si>
    <t>仙台市青葉区吉成台２丁目１２－２４</t>
  </si>
  <si>
    <t>022-303-0260</t>
  </si>
  <si>
    <t>022-719-4055</t>
  </si>
  <si>
    <t>松田廣勝</t>
  </si>
  <si>
    <t>仙台自立の家</t>
  </si>
  <si>
    <t>ｾﾝﾀﾞｲｼﾞﾘﾂﾉｲｴ</t>
  </si>
  <si>
    <t>0415100643</t>
  </si>
  <si>
    <t>センダイジリツノイエ</t>
  </si>
  <si>
    <t>医療法人社団原クリニック</t>
  </si>
  <si>
    <t>ｲﾘｮｳﾎｳｼﾞﾝｼｬﾀﾞﾝﾊﾗｸﾘﾆｯｸ</t>
  </si>
  <si>
    <t>イリョウホウジンシャダンハラクリニック</t>
  </si>
  <si>
    <t>9810913</t>
  </si>
  <si>
    <t>0913</t>
  </si>
  <si>
    <t>宮城県仙台市青葉区昭和町２番25号ＨＣビル２Ｆ</t>
  </si>
  <si>
    <t>仙台市青葉区昭和町２番25号ＨＣビル２Ｆ</t>
  </si>
  <si>
    <t>022-274-2772</t>
  </si>
  <si>
    <t>022-274-5134</t>
  </si>
  <si>
    <t>原敬造</t>
  </si>
  <si>
    <t>仙台メンタルヘルスサービス</t>
  </si>
  <si>
    <t>ｾﾝﾀﾞｲﾒﾝﾀﾙﾍﾙｽｻｰﾋﾞｽ</t>
  </si>
  <si>
    <t>宮城県仙台市青葉区昭和町2番25号HCビル5F</t>
  </si>
  <si>
    <t>022-343-0718</t>
  </si>
  <si>
    <t>022-343-0728</t>
  </si>
  <si>
    <t>0415100684</t>
  </si>
  <si>
    <t>センダイメンタルヘルスサービス</t>
  </si>
  <si>
    <t>宮城県仙台市青葉区昭和町２番25号ＨＣビル５Ｆ</t>
  </si>
  <si>
    <t>仙台市青葉区昭和町２番25号ＨＣビル５Ｆ</t>
  </si>
  <si>
    <t>宮城県仙台市青葉区昭和町2番25号</t>
  </si>
  <si>
    <t>仙台市青葉区昭和町2番25号</t>
  </si>
  <si>
    <t>社会福祉法人　みんなの広場</t>
  </si>
  <si>
    <t>ｼｬｶｲﾌｸｼﾎｳｼﾞﾝ ﾐﾝﾅﾉﾋﾛﾊﾞ</t>
  </si>
  <si>
    <t>シャカイフクシホウジン　ミンナノヒロバ</t>
  </si>
  <si>
    <t>9810943</t>
  </si>
  <si>
    <t>0943</t>
  </si>
  <si>
    <t>宮城県仙台市青葉区国見一丁目17番17号</t>
  </si>
  <si>
    <t>仙台市青葉区国見一丁目17番17号</t>
  </si>
  <si>
    <t>022-234-1524</t>
  </si>
  <si>
    <t>022-727-6460</t>
  </si>
  <si>
    <t>横谷 聡一</t>
  </si>
  <si>
    <t>みんなの広場</t>
  </si>
  <si>
    <t>ﾐﾝﾅﾉﾋﾛﾊﾞ</t>
  </si>
  <si>
    <t>宮城県仙台市青葉区国見一丁目１７－１７</t>
  </si>
  <si>
    <t>0415100700</t>
  </si>
  <si>
    <t>みんなの広場（きたやま）</t>
  </si>
  <si>
    <t>ﾐﾝﾅﾉﾋﾛﾊﾞ(ｷﾀﾔﾏ)</t>
  </si>
  <si>
    <t>ミンナノヒロバ（キタヤマ）</t>
  </si>
  <si>
    <t>9810931</t>
  </si>
  <si>
    <t>0931</t>
  </si>
  <si>
    <t>宮城県仙台市青葉区北山三丁目５番18号</t>
  </si>
  <si>
    <t>仙台市青葉区北山三丁目５番18号</t>
  </si>
  <si>
    <t>みんなの広場（くにみ工房）</t>
  </si>
  <si>
    <t>ﾐﾝﾅﾉﾋﾛﾊﾞ(ｸﾆﾐｺｳﾎﾞｳ)</t>
  </si>
  <si>
    <t>ミンナノヒロバ（クニミコウボウ）</t>
  </si>
  <si>
    <t>仙台市青葉区国見一丁目１７－１７</t>
  </si>
  <si>
    <t>仙台もぐらの家</t>
  </si>
  <si>
    <t>ｾﾝﾀﾞｲﾓｸﾞﾗﾉｲｴ</t>
  </si>
  <si>
    <t>9820261</t>
  </si>
  <si>
    <t>宮城県仙台市青葉区折立一丁目２－３７</t>
  </si>
  <si>
    <t>022-226-1441</t>
  </si>
  <si>
    <t>022-226-0456</t>
  </si>
  <si>
    <t>0415100718</t>
  </si>
  <si>
    <t>センダイモグラノイエ</t>
  </si>
  <si>
    <t>0261</t>
  </si>
  <si>
    <t>仙台市青葉区折立一丁目２－３７</t>
  </si>
  <si>
    <t>社会福祉法人幸生会</t>
  </si>
  <si>
    <t>ｼｬｶｲﾌｸｼﾎｳｼﾞﾝｺｳｾｲｶｲ</t>
  </si>
  <si>
    <t>シャカイフクシホウジンコウセイカイ</t>
  </si>
  <si>
    <t>9893122</t>
  </si>
  <si>
    <t>3122</t>
  </si>
  <si>
    <t>宮城県仙台市青葉区栗生一丁目25番地の１</t>
  </si>
  <si>
    <t>仙台市青葉区栗生一丁目25番地の１</t>
  </si>
  <si>
    <t>022-391-6658</t>
  </si>
  <si>
    <t>022-391-6725</t>
  </si>
  <si>
    <t>金森　従雄</t>
  </si>
  <si>
    <t>ぱーとなー</t>
  </si>
  <si>
    <t>ﾊﾟｰﾄﾅｰ</t>
  </si>
  <si>
    <t>宮城県仙台市青葉区栗生１丁目２５－１</t>
  </si>
  <si>
    <t>0415100734</t>
  </si>
  <si>
    <t>パートナー</t>
  </si>
  <si>
    <t>仙台市青葉区栗生１丁目２５－１</t>
  </si>
  <si>
    <t>はまゆう</t>
  </si>
  <si>
    <t>ﾊﾏﾕｳ</t>
  </si>
  <si>
    <t>9810923</t>
  </si>
  <si>
    <t>宮城県仙台市青葉区東勝山1-26-6</t>
  </si>
  <si>
    <t>022-727-2345</t>
  </si>
  <si>
    <t>022-272-1013</t>
  </si>
  <si>
    <t>0415100817</t>
  </si>
  <si>
    <t>ハマユウ</t>
  </si>
  <si>
    <t>0923</t>
  </si>
  <si>
    <t>仙台市青葉区東勝山1-26-6</t>
  </si>
  <si>
    <t>特定非営利活動法人　ほっぷの森</t>
  </si>
  <si>
    <t>ﾄｸﾃｲﾋｴｲﾘｶﾂﾄﾞｳﾎｳｼﾞﾝ ﾎｯﾌﾟﾉﾓﾘ</t>
  </si>
  <si>
    <t>トクテイヒエイリカツドウホウジン　ホップノモリ</t>
  </si>
  <si>
    <t>宮城県仙台市青葉区本町一丁目2番5号第3志ら梅ビル4階</t>
  </si>
  <si>
    <t>仙台市青葉区本町一丁目2番5号第3志ら梅ビル4階</t>
  </si>
  <si>
    <t>022-797-8801</t>
  </si>
  <si>
    <t>022-797-8802</t>
  </si>
  <si>
    <t>理事長　</t>
  </si>
  <si>
    <t>白木　福次郎</t>
  </si>
  <si>
    <t>就労支援センターほっぷ</t>
  </si>
  <si>
    <t>ｼｭｳﾛｳｼｴﾝｾﾝﾀｰﾎｯﾌﾟ</t>
  </si>
  <si>
    <t>宮城県仙台市青葉区本町1－2－5　第3志ら梅ビル4階</t>
  </si>
  <si>
    <t>0415100866</t>
  </si>
  <si>
    <t>シュウロウシエンセンターホップ</t>
  </si>
  <si>
    <t>仙台市青葉区本町1－2－5　第3志ら梅ビル4階</t>
  </si>
  <si>
    <t>就労定着支援センターほっぷの実</t>
  </si>
  <si>
    <t>ｼｭｳﾛｳﾃｲﾁｬｸｼｴﾝｾﾝﾀｰﾎｯﾌﾟﾉﾐ</t>
  </si>
  <si>
    <t>シュウロウテイチャクシエンセンターホップノミ</t>
  </si>
  <si>
    <t>宮城県仙台市青葉区本町一丁目２番５号第３志ら梅ビル４階</t>
  </si>
  <si>
    <t>仙台市青葉区本町一丁目２番５号第３志ら梅ビル４階</t>
  </si>
  <si>
    <t>社会福祉法人信和会</t>
  </si>
  <si>
    <t>ｼｬｶｲﾌｸｼﾎｳｼﾞﾝｼﾝﾜｶｲ</t>
  </si>
  <si>
    <t>シャカイフクシホウジンシンワカイ</t>
  </si>
  <si>
    <t>1030007</t>
  </si>
  <si>
    <t>103</t>
  </si>
  <si>
    <t>0007</t>
  </si>
  <si>
    <t>東京都中央区日本橋浜町二丁目44番4号</t>
  </si>
  <si>
    <t>03-6661-2825</t>
  </si>
  <si>
    <t>03-6661-2535</t>
  </si>
  <si>
    <t>細越善次郎</t>
  </si>
  <si>
    <t>クローバーズ・ピアワッセ</t>
  </si>
  <si>
    <t>ｸﾛｰﾊﾞｰｽﾞ･ﾋﾟｱﾜｯｾ</t>
  </si>
  <si>
    <t>9810901</t>
  </si>
  <si>
    <t>宮城県仙台市青葉区北根黒松2-10</t>
  </si>
  <si>
    <t>022-727-8907</t>
  </si>
  <si>
    <t>022-727-8908</t>
  </si>
  <si>
    <t>0415100882</t>
  </si>
  <si>
    <t>仙台市青葉区北根黒松2-10</t>
  </si>
  <si>
    <t>特定非営利活動法人桑の木</t>
  </si>
  <si>
    <t>ﾄｸﾃｲﾋｴｲﾘｶﾂﾄﾞｳﾎｳｼﾞﾝｸﾜﾉｷ</t>
  </si>
  <si>
    <t>トクテイヒエイリカツドウホウジンクワノキ</t>
  </si>
  <si>
    <t>宮城県仙台市青葉区宮町四丁目２番22号</t>
  </si>
  <si>
    <t>仙台市青葉区宮町四丁目２番22号</t>
  </si>
  <si>
    <t>022-224-2454</t>
  </si>
  <si>
    <t>022-222-6767</t>
  </si>
  <si>
    <t>金澤恵利香</t>
  </si>
  <si>
    <t>マルベリー工房</t>
  </si>
  <si>
    <t>ﾏﾙﾍﾞﾘｰｺｳﾎﾞｳ</t>
  </si>
  <si>
    <t>宮城県仙台市青葉区宮町4-2-22</t>
  </si>
  <si>
    <t>0415100965</t>
  </si>
  <si>
    <t>マルベリーコウボウ</t>
  </si>
  <si>
    <t>仙台市青葉区宮町4-2-22</t>
  </si>
  <si>
    <t>宮城県仙台市青葉区中山九丁目１２番１３号</t>
  </si>
  <si>
    <t>仙台市青葉区中山九丁目１２番１３号</t>
  </si>
  <si>
    <t>愛心ヘルプサービス</t>
  </si>
  <si>
    <t>ｱｲｼﾝﾍﾙﾌﾟｻｰﾋﾞｽ</t>
  </si>
  <si>
    <t>0415100973</t>
  </si>
  <si>
    <t>アイシンヘルプサービス</t>
  </si>
  <si>
    <t>株式会社チャレンジドジャパン</t>
  </si>
  <si>
    <t>ｶﾌﾞｼｷｶﾞｲｼｬﾁｬﾚﾝｼﾞﾄﾞｼﾞｬﾊﾟﾝ</t>
  </si>
  <si>
    <t>カブシキガイシャチャレンジドジャパン</t>
  </si>
  <si>
    <t>宮城県仙台市青葉区本町二丁目３番10号　仙台本町ビル２階</t>
  </si>
  <si>
    <t>仙台市青葉区本町二丁目３番10号　仙台本町ビル２階</t>
  </si>
  <si>
    <t>022-748-6250</t>
  </si>
  <si>
    <t>022-748-6251</t>
  </si>
  <si>
    <t>チャレンジドジャパン仙台センター</t>
  </si>
  <si>
    <t>ﾁｬﾚﾝｼﾞﾄﾞｼﾞｬﾊﾟﾝｾﾝﾀﾞｲｾﾝﾀｰ</t>
  </si>
  <si>
    <t>宮城県仙台市青葉区本町三丁目5番22号　宮城県管工事会館8階</t>
  </si>
  <si>
    <t>022-399-8956</t>
  </si>
  <si>
    <t>022-399-8961</t>
  </si>
  <si>
    <t>0415100981</t>
  </si>
  <si>
    <t>チャレンジドジャパンセンダイセンター</t>
  </si>
  <si>
    <t>仙台市青葉区本町三丁目5番22号　管工事会館8階</t>
  </si>
  <si>
    <t>株式会社やさしい手仙台</t>
  </si>
  <si>
    <t>ｶﾌﾞｼｷｶｲｼｬﾔｻｼｲﾃｾﾝﾀﾞｲ</t>
  </si>
  <si>
    <t>カブシキカイシャヤサシイテセンダイ</t>
  </si>
  <si>
    <t>9830012</t>
  </si>
  <si>
    <t>0012</t>
  </si>
  <si>
    <t>宮城県仙台市宮城野区出花二丁目１２番地の５サンハイツビル１０２号</t>
  </si>
  <si>
    <t>仙台市宮城野区出花二丁目１２番地の５サンハイツビル１０２号</t>
  </si>
  <si>
    <t>022-388-8221</t>
  </si>
  <si>
    <t>大森　博</t>
  </si>
  <si>
    <t>やさしい手仙台ケアセンター吉成</t>
  </si>
  <si>
    <t>ﾔｻｼｲﾃｾﾝﾀﾞｲｹｱｾﾝﾀｰﾖｼﾅﾘ</t>
  </si>
  <si>
    <t>9893204</t>
  </si>
  <si>
    <t>宮城県仙台市青葉区南吉成六丁目３番地の９</t>
  </si>
  <si>
    <t>022-278-5739</t>
  </si>
  <si>
    <t>022-278-5789</t>
  </si>
  <si>
    <t>0415101005</t>
  </si>
  <si>
    <t>ヤサシイテセンダイケアセンターヨシナリ</t>
  </si>
  <si>
    <t>3204</t>
  </si>
  <si>
    <t>仙台市青葉区南吉成六丁目３番地の９</t>
  </si>
  <si>
    <t>株式会社フレンド</t>
  </si>
  <si>
    <t>ｶﾌﾞｼｷｶｲｼｬﾌﾚﾝﾄﾞ</t>
  </si>
  <si>
    <t>カブシキカイシャフレンド</t>
  </si>
  <si>
    <t>宮城県仙台市青葉区国見六丁目24番32号</t>
  </si>
  <si>
    <t>仙台市青葉区国見六丁目24番32号</t>
  </si>
  <si>
    <t>022-342-9408</t>
  </si>
  <si>
    <t>022-342-9409</t>
  </si>
  <si>
    <t>竹山千代美</t>
  </si>
  <si>
    <t>フレンドケアステーション</t>
  </si>
  <si>
    <t>ﾌﾚﾝﾄﾞｹｱｽﾃｰｼｮﾝ</t>
  </si>
  <si>
    <t>宮城県仙台市青葉区中山八丁目２番11号</t>
  </si>
  <si>
    <t>0415101013</t>
  </si>
  <si>
    <t>仙台市青葉区中山八丁目２番11号</t>
  </si>
  <si>
    <t>ワークスもくれん</t>
  </si>
  <si>
    <t>ﾜｰｸｽﾓｸﾚﾝ</t>
  </si>
  <si>
    <t>宮城県仙台市青葉区上杉5丁目3-53　板垣事務所1階</t>
  </si>
  <si>
    <t>022-212-2566</t>
  </si>
  <si>
    <t>022-212-2567</t>
  </si>
  <si>
    <t>0415101047</t>
  </si>
  <si>
    <t>ワークスモクレン</t>
  </si>
  <si>
    <t>仙台市青葉区上杉5丁目3-53　板垣事務所1階</t>
  </si>
  <si>
    <t>くるみの木</t>
  </si>
  <si>
    <t>ｸﾙﾐﾉｷ</t>
  </si>
  <si>
    <t>宮城県仙台市青葉区小田原四丁目１番２号</t>
  </si>
  <si>
    <t>022-223-2483</t>
  </si>
  <si>
    <t>022-223-7425</t>
  </si>
  <si>
    <t>0415101054</t>
  </si>
  <si>
    <t>クルミノキ</t>
  </si>
  <si>
    <t>仙台市青葉区小田原四丁目１番２号</t>
  </si>
  <si>
    <t>セントケア東北株式会社</t>
  </si>
  <si>
    <t>ｾﾝﾄｹｱﾄｳﾎｸｶﾌﾞｼｷｶｲｼｬ</t>
  </si>
  <si>
    <t>セントケアトウホクカブシキカイシャ</t>
  </si>
  <si>
    <t>宮城県仙台市青葉区本町一丁目１１番１１号</t>
  </si>
  <si>
    <t>仙台市青葉区本町一丁目１１番１１号</t>
  </si>
  <si>
    <t>022-266-5223</t>
  </si>
  <si>
    <t>楠本大</t>
  </si>
  <si>
    <t>セントケア旭ヶ丘</t>
  </si>
  <si>
    <t>ｾﾝﾄｹｱｱｻﾋｶﾞｵｶ</t>
  </si>
  <si>
    <t>宮城県仙台市青葉区旭ケ丘三丁目２４番７号</t>
  </si>
  <si>
    <t>022-727-1030</t>
  </si>
  <si>
    <t>022-727-1031</t>
  </si>
  <si>
    <t>0415101062</t>
  </si>
  <si>
    <t>セントケアアサヒガオカ</t>
  </si>
  <si>
    <t>仙台市青葉区旭ケ丘三丁目２４番７号</t>
  </si>
  <si>
    <t>パル三居沢</t>
  </si>
  <si>
    <t>ﾊﾟﾙｻﾝｷｮｻﾞﾜ</t>
  </si>
  <si>
    <t>宮城県仙台市青葉区荒巻字三居沢12-1</t>
  </si>
  <si>
    <t>022-211-8815</t>
  </si>
  <si>
    <t>0415101070</t>
  </si>
  <si>
    <t>パルサンキョザワ</t>
  </si>
  <si>
    <t>仙台市青葉区荒巻字三居沢12-1</t>
  </si>
  <si>
    <t>とちのき</t>
  </si>
  <si>
    <t>ﾄﾁﾉｷ</t>
  </si>
  <si>
    <t>9800012</t>
  </si>
  <si>
    <t>宮城県仙台市青葉区錦町1丁目3番9号　仙台市役所錦町庁舎1階</t>
  </si>
  <si>
    <t>022-224-0551</t>
  </si>
  <si>
    <t>022-224-0557</t>
  </si>
  <si>
    <t>0415101096</t>
  </si>
  <si>
    <t>トチノキ</t>
  </si>
  <si>
    <t>仙台市青葉区錦町1丁目3番9号　仙台市役所錦町庁舎1階</t>
  </si>
  <si>
    <t>社会福祉法人仙台はげみの会</t>
  </si>
  <si>
    <t>ｼｬｶｲﾌｸｼﾎｳｼﾞﾝｾﾝﾀﾞｲﾊｹﾞﾐﾉｶｲ</t>
  </si>
  <si>
    <t>シャカイフクシホウジンセンダイハゲミノカイ</t>
  </si>
  <si>
    <t>9800822</t>
  </si>
  <si>
    <t>宮城県仙台市青葉区立町１８番３号</t>
  </si>
  <si>
    <t>仙台市青葉区立町１８番３号</t>
  </si>
  <si>
    <t>022-266-8810</t>
  </si>
  <si>
    <t>細井　実</t>
  </si>
  <si>
    <t>国見はげみホーム</t>
  </si>
  <si>
    <t>ｸﾆﾐﾊｹﾞﾐﾎｰﾑ</t>
  </si>
  <si>
    <t>宮城県仙台市青葉区国見五丁目9番40号</t>
  </si>
  <si>
    <t>022-728-0801</t>
  </si>
  <si>
    <t>022-728-0802</t>
  </si>
  <si>
    <t>0415101104</t>
  </si>
  <si>
    <t>クニミハゲミホーム</t>
  </si>
  <si>
    <t>仙台市青葉区国見五丁目9番40号</t>
  </si>
  <si>
    <t>社会福祉法人仙台市社会事業協会</t>
  </si>
  <si>
    <t>ｼｬｶｲﾌｸｼﾎｳｼﾞﾝｾﾝﾀﾞｲｼｼｬｶｲｼﾞｷﾞｮｳｷｮｳｶｲ</t>
  </si>
  <si>
    <t>シャカイフクシホウジンセンダイシシャカイジギョウキョウカイ</t>
  </si>
  <si>
    <t>9810917</t>
  </si>
  <si>
    <t>0917</t>
  </si>
  <si>
    <t>宮城県仙台市青葉区葉山町８番１号</t>
  </si>
  <si>
    <t>仙台市青葉区葉山町８番１号</t>
  </si>
  <si>
    <t>022-273-4918</t>
  </si>
  <si>
    <t>022-273-4919</t>
  </si>
  <si>
    <t>菅田　賢治</t>
  </si>
  <si>
    <t>葉山地域包括サービスステーション　葉山ヘルパーセンター</t>
  </si>
  <si>
    <t>ﾊﾔﾏﾁｲｷﾎｳｶﾂｻｰﾋﾞｽｽﾃｰｼｮﾝ ﾊﾔﾏﾍﾙﾊﾟｰｾﾝﾀｰ</t>
  </si>
  <si>
    <t>0415101146</t>
  </si>
  <si>
    <t>ハヤマチイキホウカツサービスステーション　ハヤマヘルパーセンター</t>
  </si>
  <si>
    <t>特定非営利活動法人多夢多夢舎中山工房</t>
  </si>
  <si>
    <t>ﾄｸﾃｲﾋｴｲﾘｶﾂﾄﾞｳﾎｳｼﾞﾝﾀﾑﾀﾑｼｬﾅｶﾔﾏｺｳﾎﾞｳ</t>
  </si>
  <si>
    <t>トクテイヒエイリカツドウホウジンタムタムシャナカヤマコウボウ</t>
  </si>
  <si>
    <t>宮城県仙台市青葉区中山2丁目18-5</t>
  </si>
  <si>
    <t>仙台市青葉区中山2丁目18-5</t>
  </si>
  <si>
    <t>022-277-0081</t>
  </si>
  <si>
    <t>022-277-8809</t>
  </si>
  <si>
    <t>鷲見　俊雄</t>
  </si>
  <si>
    <t>多夢多夢舎中山工房</t>
  </si>
  <si>
    <t>ﾀﾑﾀﾑｼｬﾅｶﾔﾏｺｳﾎﾞｳ</t>
  </si>
  <si>
    <t>0415101161</t>
  </si>
  <si>
    <t>タムタムシャナカヤマコウボウ</t>
  </si>
  <si>
    <t>特定非営利活動法人博英舎・こころや</t>
  </si>
  <si>
    <t>ﾄｸﾃｲﾋｴｲﾘｶﾂﾄﾞｳﾎｳｼﾞﾝﾊｸｴｲｼｬ･ｺｺﾛﾔ</t>
  </si>
  <si>
    <t>トクテイヒエイリカツドウホウジンハクエイシャ・ココロヤ</t>
  </si>
  <si>
    <t>9810932</t>
  </si>
  <si>
    <t>0932</t>
  </si>
  <si>
    <t>宮城県仙台市青葉区木町10-3</t>
  </si>
  <si>
    <t>仙台市青葉区木町10-3</t>
  </si>
  <si>
    <t>022-728-8343</t>
  </si>
  <si>
    <t>022-728-8156</t>
  </si>
  <si>
    <t>大平常元</t>
  </si>
  <si>
    <t>こころや</t>
  </si>
  <si>
    <t>ｺｺﾛﾔ</t>
  </si>
  <si>
    <t>0415101179</t>
  </si>
  <si>
    <t>ココロヤ</t>
  </si>
  <si>
    <t>一般社団法人ぶれいん・ゆにーくす</t>
  </si>
  <si>
    <t>ｲｯﾊﾟﾝｼｬﾀﾞﾝﾎｳｼﾞﾝﾌﾞﾚｲﾝ･ﾕﾆｰｸｽ</t>
  </si>
  <si>
    <t>イッパンシャダンホウジンブレイン・ユニークス</t>
  </si>
  <si>
    <t>9800804</t>
  </si>
  <si>
    <t>宮城県仙台市青葉区大町二丁目６番２７号</t>
  </si>
  <si>
    <t>仙台市青葉区大町二丁目６番２７号</t>
  </si>
  <si>
    <t>022-263-1402</t>
  </si>
  <si>
    <t>022-748-7718</t>
  </si>
  <si>
    <t>伊藤　あづさ</t>
  </si>
  <si>
    <t>Schaleおおまち</t>
  </si>
  <si>
    <t>ｼｬｰﾚｵｵﾏﾁ</t>
  </si>
  <si>
    <t>宮城県仙台市青葉区大町2-6-27岡元ビル4階</t>
  </si>
  <si>
    <t>022-265-5581</t>
  </si>
  <si>
    <t>022-352-7088</t>
  </si>
  <si>
    <t>0415101278</t>
  </si>
  <si>
    <t>Schaleｵｵﾏﾁ</t>
  </si>
  <si>
    <t>Ｓｃｈａｌｅオオマチ</t>
  </si>
  <si>
    <t>宮城県仙台市青葉区大町2-6-27岡元ビル４階</t>
  </si>
  <si>
    <t>仙台市青葉区大町2-6-27岡元ビル４階</t>
  </si>
  <si>
    <t>有限会社アリエス・ケア</t>
  </si>
  <si>
    <t>ﾕｳｹﾞﾝｶﾞｲｼｬｱﾘｴｽ･ｹｱ</t>
  </si>
  <si>
    <t>ユウゲンガイシャアリエス・ケア</t>
  </si>
  <si>
    <t>宮城県仙台市青葉区立町25番5－801号</t>
  </si>
  <si>
    <t>仙台市青葉区立町25番5－801号</t>
  </si>
  <si>
    <t>022-398-9811</t>
  </si>
  <si>
    <t>022-398-9827</t>
  </si>
  <si>
    <t>宍戸商子</t>
  </si>
  <si>
    <t>アリエスサポート</t>
  </si>
  <si>
    <t>ｱﾘｴｽｻﾎﾟｰﾄ</t>
  </si>
  <si>
    <t>宮城県仙台市青葉区宮町二丁目２番５号エクセランス・ド・宮町１Ａ号室</t>
  </si>
  <si>
    <t>0415101302</t>
  </si>
  <si>
    <t>仙台市青葉区宮町二丁目２番５号エクセランス・ド・宮町１Ａ号室</t>
  </si>
  <si>
    <t>株式会社ＭＡＹＵＲＡ</t>
  </si>
  <si>
    <t>ｶﾌﾞｼｷｶﾞｲｼｬﾏﾕﾗ</t>
  </si>
  <si>
    <t>カブシキガイシャマユラ</t>
  </si>
  <si>
    <t>9893127</t>
  </si>
  <si>
    <t>3127</t>
  </si>
  <si>
    <t>宮城県仙台市青葉区愛子東一丁目１番10号</t>
  </si>
  <si>
    <t>仙台市青葉区愛子東一丁目１番10号</t>
  </si>
  <si>
    <t>022-393-8310</t>
  </si>
  <si>
    <t>022-393-8311</t>
  </si>
  <si>
    <t>千葉　真由美</t>
  </si>
  <si>
    <t>Ｐｅｔｉｔ　Ｅｃｌａｉｒ</t>
  </si>
  <si>
    <t>ﾌﾟﾁ ｴｸﾚｱ</t>
  </si>
  <si>
    <t>宮城県仙台市青葉区愛子東１丁目１番１０号</t>
  </si>
  <si>
    <t>0415101310</t>
  </si>
  <si>
    <t>プチ　エクレア</t>
  </si>
  <si>
    <t>仙台市青葉区愛子東１丁目１番１０号</t>
  </si>
  <si>
    <t>青い鳥</t>
  </si>
  <si>
    <t>ｱｵｲﾄﾘ</t>
  </si>
  <si>
    <t>アオイトリ</t>
  </si>
  <si>
    <t>宮城県仙台市青葉区愛子東一丁目１番１０号</t>
  </si>
  <si>
    <t>仙台市青葉区愛子東一丁目１番１０号</t>
  </si>
  <si>
    <t>宮城県黒川郡大衡村大衡字鎧沢12番54</t>
  </si>
  <si>
    <t>黒川郡大衡村大衡字鎧沢12番54</t>
  </si>
  <si>
    <t>わ・は・わ広瀬</t>
  </si>
  <si>
    <t>ﾜ･ﾊ･ﾜﾋﾛｾ</t>
  </si>
  <si>
    <t>9893126</t>
  </si>
  <si>
    <t>宮城県仙台市青葉区落合２丁目２－４１</t>
  </si>
  <si>
    <t>022-392-0851</t>
  </si>
  <si>
    <t>022-392-0861</t>
  </si>
  <si>
    <t>0415101328</t>
  </si>
  <si>
    <t>ワ・ハ・ワヒロセ</t>
  </si>
  <si>
    <t>3126</t>
  </si>
  <si>
    <t>仙台市青葉区落合２丁目２－４１</t>
  </si>
  <si>
    <t>みつばち</t>
  </si>
  <si>
    <t>ﾐﾂﾊﾞﾁ</t>
  </si>
  <si>
    <t>0415101336</t>
  </si>
  <si>
    <t>ミツバチ</t>
  </si>
  <si>
    <t>株式会社LITALICOパートナーズ</t>
  </si>
  <si>
    <t>ｶﾌﾞｼｷｶﾞｲｼｬﾘﾀﾘｺﾊﾟｰﾄﾅｰｽﾞ</t>
  </si>
  <si>
    <t>カブシキガイシャリタリコパートナーズ</t>
  </si>
  <si>
    <t>1530051</t>
  </si>
  <si>
    <t>153</t>
  </si>
  <si>
    <t>0051</t>
  </si>
  <si>
    <t>東京都目黒区上目黒二丁目１番１号</t>
  </si>
  <si>
    <t>03-5704-7355</t>
  </si>
  <si>
    <t>03-5704-7356</t>
  </si>
  <si>
    <t>長谷川　敦弥</t>
  </si>
  <si>
    <t>ＬＩＴＡＬＩＣＯワークス仙台青葉</t>
  </si>
  <si>
    <t>ﾘﾀﾘｺﾜｰｸｽｾﾝﾀﾞｲｱｵﾊﾞ</t>
  </si>
  <si>
    <t>9800021</t>
  </si>
  <si>
    <t>宮城県仙台市青葉区中央4-10-3仙台キャピタルタワー８階</t>
  </si>
  <si>
    <t>022-716-6067</t>
  </si>
  <si>
    <t>022-716-6068</t>
  </si>
  <si>
    <t>0415101377</t>
  </si>
  <si>
    <t>リタリコワークスセンダイアオバ</t>
  </si>
  <si>
    <t>宮城県仙台市青葉区中央4-10-3仙台キャピタルタワー8階</t>
  </si>
  <si>
    <t>仙台市青葉区中央4-10-3仙台キャピタルタワー8階</t>
  </si>
  <si>
    <t>株式会社秀賀会</t>
  </si>
  <si>
    <t>ｶﾌﾞｼｷｶﾞｲｼｬｼｭｳｶﾞｶｲ</t>
  </si>
  <si>
    <t>カブシキガイシャシュウガカイ</t>
  </si>
  <si>
    <t>9800802</t>
  </si>
  <si>
    <t>0802</t>
  </si>
  <si>
    <t>宮城県仙台市青葉区二日町16番１号二日町東急ビル１階</t>
  </si>
  <si>
    <t>仙台市青葉区二日町16番１号二日町東急ビル１階</t>
  </si>
  <si>
    <t>022-722-1113</t>
  </si>
  <si>
    <t>022-224-1139</t>
  </si>
  <si>
    <t>須賀　秀勝</t>
  </si>
  <si>
    <t>チャレンジビラ</t>
  </si>
  <si>
    <t>ﾁｬﾚﾝｼﾞﾋﾞﾗ</t>
  </si>
  <si>
    <t>宮城県仙台市青葉区二日町１８番１６号アムコ二日町ビル４階</t>
  </si>
  <si>
    <t>022-302-5062</t>
  </si>
  <si>
    <t>022-302-5063</t>
  </si>
  <si>
    <t>0415101393</t>
  </si>
  <si>
    <t>仙台市青葉区二日町１８番１６号アムコ二日町ビル４階</t>
  </si>
  <si>
    <t>社会福祉法人仙台市障害者福祉協会</t>
  </si>
  <si>
    <t>ｼｬｶｲﾌｸｼﾎｳｼﾞﾝｾﾝﾀﾞｲｼｼｮｳｶﾞｲｼｬﾌｸｼｷｮｳｶｲ</t>
  </si>
  <si>
    <t>シャカイフクシホウジンセンダイシショウガイシャフクシキョウカイ</t>
  </si>
  <si>
    <t>022-266-0294</t>
  </si>
  <si>
    <t>022-266-0292</t>
  </si>
  <si>
    <t>阿部一彦</t>
  </si>
  <si>
    <t>五橋あい・はーと</t>
  </si>
  <si>
    <t>ｲﾂﾂﾊﾞｼｱｲ･ﾊｰﾄ</t>
  </si>
  <si>
    <t>0415101435</t>
  </si>
  <si>
    <t>イツツバシアイ・ハート</t>
  </si>
  <si>
    <t>一般社団法人ウエルケア仙台</t>
  </si>
  <si>
    <t>ｲｯﾊﾟﾝｼｬﾀﾞﾝﾎｳｼﾞﾝｳｴﾙｹｱｾﾝﾀﾞｲ</t>
  </si>
  <si>
    <t>イッパンシャダンホウジンウエルケアセンダイ</t>
  </si>
  <si>
    <t>9810966</t>
  </si>
  <si>
    <t>0966</t>
  </si>
  <si>
    <t>宮城県仙台市青葉区荒巻本沢一丁目14番14号</t>
  </si>
  <si>
    <t>仙台市青葉区荒巻本沢一丁目14番14号</t>
  </si>
  <si>
    <t>022-303-2155</t>
  </si>
  <si>
    <t>022-303-2156</t>
  </si>
  <si>
    <t>引野　智雄</t>
  </si>
  <si>
    <t>ケアパートナー</t>
  </si>
  <si>
    <t>ｹｱﾊﾟｰﾄﾅｰ</t>
  </si>
  <si>
    <t>0415101468</t>
  </si>
  <si>
    <t>ほっとファーム株式会社</t>
  </si>
  <si>
    <t>ﾎｯﾄﾌｧｰﾑｶﾌﾞｼｷｶｲｼｬ</t>
  </si>
  <si>
    <t>ホットファームカブシキカイシャ</t>
  </si>
  <si>
    <t>宮城県柴田郡柴田町槻木白幡二丁目４番１号</t>
  </si>
  <si>
    <t>柴田郡柴田町槻木白幡二丁目４番１号</t>
  </si>
  <si>
    <t>0224-51-8604</t>
  </si>
  <si>
    <t>ほっとファーム仙台</t>
  </si>
  <si>
    <t>ﾎｯﾄﾌｧｰﾑｾﾝﾀﾞｲ</t>
  </si>
  <si>
    <t>宮城県仙台市青葉区落合二丁目３番35号</t>
  </si>
  <si>
    <t>0415101476</t>
  </si>
  <si>
    <t>ホットファームセンダイ</t>
  </si>
  <si>
    <t>仙台市青葉区落合二丁目３番35号</t>
  </si>
  <si>
    <t>株式会社飛天</t>
  </si>
  <si>
    <t>ｶﾌﾞｼｷｶｲｼｬﾋﾃﾝ</t>
  </si>
  <si>
    <t>カブシキカイシャヒテン</t>
  </si>
  <si>
    <t>宮城県仙台市青葉区中山七丁目15番10号</t>
  </si>
  <si>
    <t>仙台市青葉区中山七丁目15番10号</t>
  </si>
  <si>
    <t>022-346-0189</t>
  </si>
  <si>
    <t>022-346-0187</t>
  </si>
  <si>
    <t>井戸　貴絵</t>
  </si>
  <si>
    <t>ケアステーション　はるの風</t>
  </si>
  <si>
    <t>ｹｱｽﾃｰｼｮﾝ ﾊﾙﾉｶｾﾞ</t>
  </si>
  <si>
    <t>宮城県仙台市青葉区中山五丁目11番３号Ａ</t>
  </si>
  <si>
    <t>0415101484</t>
  </si>
  <si>
    <t>ケアステーションはるの風</t>
  </si>
  <si>
    <t>ｹｱｽﾃｰｼｮﾝﾊﾙﾉｶｾﾞ</t>
  </si>
  <si>
    <t>ケアステーションハルノカゼ</t>
  </si>
  <si>
    <t>仙台市青葉区中山五丁目11番３号Ａ</t>
  </si>
  <si>
    <t>宮城県仙台市青葉区中央三丁目３番３号</t>
  </si>
  <si>
    <t>仙台市青葉区中央三丁目３番３号</t>
  </si>
  <si>
    <t>022-796-5723</t>
  </si>
  <si>
    <t>022-796-5724</t>
  </si>
  <si>
    <t>アビリティーズジャスコ仙台センター</t>
  </si>
  <si>
    <t>ｱﾋﾞﾘﾃｨｰｽﾞｼﾞｬｽｺｾﾝﾀﾞｲｾﾝﾀｰ</t>
  </si>
  <si>
    <t>宮城県仙台市青葉区中央三丁目３番３号三丸ビル７階</t>
  </si>
  <si>
    <t>0415101492</t>
  </si>
  <si>
    <t>アビリティーズジャスコセンダイセンター</t>
  </si>
  <si>
    <t>仙台市青葉区中央三丁目３番３号三丸ビル７階</t>
  </si>
  <si>
    <t>パルクシステム株式会社</t>
  </si>
  <si>
    <t>ﾊﾟﾙｸｼｽﾃﾑｶﾌﾞｼｷｶﾞｲｼｬ</t>
  </si>
  <si>
    <t>パルクシステムカブシキガイシャ</t>
  </si>
  <si>
    <t>9800803</t>
  </si>
  <si>
    <t>宮城県仙台市青葉区国分町三丁目４番10号ヒルトップ晩翠３階</t>
  </si>
  <si>
    <t>仙台市青葉区国分町三丁目４番10号ヒルトップ晩翠３階</t>
  </si>
  <si>
    <t>022-797-0869</t>
  </si>
  <si>
    <t>022-261-9419</t>
  </si>
  <si>
    <t>坂上　力</t>
  </si>
  <si>
    <t>パルクケアサービスセンター</t>
  </si>
  <si>
    <t>ﾊﾟﾙｸｹｱｻｰﾋﾞｽｾﾝﾀｰ</t>
  </si>
  <si>
    <t>0415101534</t>
  </si>
  <si>
    <t>Ｍａ rue</t>
  </si>
  <si>
    <t>ﾏﾙ</t>
  </si>
  <si>
    <t>宮城県仙台市青葉区一番町二丁目２番８号　７F２</t>
  </si>
  <si>
    <t>022-797-7951</t>
  </si>
  <si>
    <t>022-797-7952</t>
  </si>
  <si>
    <t>0415101682</t>
  </si>
  <si>
    <t>マル</t>
  </si>
  <si>
    <t>仙台市青葉区一番町二丁目２番８号　７F２</t>
  </si>
  <si>
    <t>Ma rue-Ensemble</t>
  </si>
  <si>
    <t>ﾏﾙｱﾝｻﾝﾌﾞﾙ</t>
  </si>
  <si>
    <t>マルアンサンブル</t>
  </si>
  <si>
    <t>有限会社ナンモ企画</t>
  </si>
  <si>
    <t>ﾕｳｹﾞﾝｶﾞｲｼｬﾅﾝﾓｷｶｸ</t>
  </si>
  <si>
    <t>ユウゲンガイシャナンモキカク</t>
  </si>
  <si>
    <t>宮城県仙台市青葉区北山一丁目８番25号</t>
  </si>
  <si>
    <t>仙台市青葉区北山一丁目８番25号</t>
  </si>
  <si>
    <t>022-267-6320</t>
  </si>
  <si>
    <t>022-267-6308</t>
  </si>
  <si>
    <t>内嶋　修司</t>
  </si>
  <si>
    <t>課外塾</t>
  </si>
  <si>
    <t>ｶｶﾞｲｼﾞｭｸ</t>
  </si>
  <si>
    <t>022-347-4092</t>
  </si>
  <si>
    <t>0415101724</t>
  </si>
  <si>
    <t>カガイジュク</t>
  </si>
  <si>
    <t>一般社団法人アート・インクルージョン</t>
  </si>
  <si>
    <t>ｲｯﾊﾟﾝｼｬﾀﾞﾝﾎｳｼﾞﾝｱｰﾄ･ｲﾝｸﾙｰｼﾞｮﾝ</t>
  </si>
  <si>
    <t>イッパンシャダンホウジンアート・インクルージョン</t>
  </si>
  <si>
    <t>宮城県仙台市青葉区一番町三丁目８番14号スズキアバンティビル３階</t>
  </si>
  <si>
    <t>仙台市青葉区一番町三丁目８番14号スズキアバンティビル３階</t>
  </si>
  <si>
    <t>022-797-3672</t>
  </si>
  <si>
    <t>022-797-3673</t>
  </si>
  <si>
    <t>アート・インクルージョンファクトリー</t>
  </si>
  <si>
    <t>ｱｰﾄ･ｲﾝｸﾙｰｼﾞｮﾝﾌｧｸﾄﾘｰ</t>
  </si>
  <si>
    <t>0415101732</t>
  </si>
  <si>
    <t>特定非営利活動法人　創の会</t>
  </si>
  <si>
    <t>ﾄｸﾃｲﾋｴｲﾘｶﾂﾄﾞｳﾎｳｼﾞﾝ ｿｳﾉｶｲ</t>
  </si>
  <si>
    <t>トクテイヒエイリカツドウホウジン　ソウノカイ</t>
  </si>
  <si>
    <t>9810933</t>
  </si>
  <si>
    <t>0933</t>
  </si>
  <si>
    <t>宮城県仙台市青葉区柏木一丁目１番30号　柏木サトウコーポ１階</t>
  </si>
  <si>
    <t>仙台市青葉区柏木一丁目１番30号　柏木サトウコーポ１階</t>
  </si>
  <si>
    <t>022-342-1502</t>
  </si>
  <si>
    <t>022-342-1507</t>
  </si>
  <si>
    <t>安藤　優子</t>
  </si>
  <si>
    <t>メルヴェイユ仙台</t>
  </si>
  <si>
    <t>ﾒﾙｳﾞｪｲﾕｾﾝﾀﾞｲ</t>
  </si>
  <si>
    <t>0415101740</t>
  </si>
  <si>
    <t>メルウ゛ェイユセンダイ</t>
  </si>
  <si>
    <t>コキア</t>
  </si>
  <si>
    <t>宮城県仙台市青葉区五橋二丁目12番２号</t>
  </si>
  <si>
    <t>022-213-6281</t>
  </si>
  <si>
    <t>0415101757</t>
  </si>
  <si>
    <t>仙台市青葉区五橋二丁目12番２号</t>
  </si>
  <si>
    <t>社会福祉法人国見会</t>
  </si>
  <si>
    <t>ｼｬｶｲﾌｸｼﾎｳｼﾞﾝｸﾆﾐｶｲ</t>
  </si>
  <si>
    <t>シャカイフクシホウジンクニミカイ</t>
  </si>
  <si>
    <t>宮城県仙台市青葉区国見六丁目39番１号</t>
  </si>
  <si>
    <t>仙台市青葉区国見六丁目39番１号</t>
  </si>
  <si>
    <t>022-728-3433</t>
  </si>
  <si>
    <t>022-233-1726</t>
  </si>
  <si>
    <t>山田　正行</t>
  </si>
  <si>
    <t>就労継続支援Ｂ型事業所　くにみの風</t>
  </si>
  <si>
    <t>ｼｭｳﾛｳｹｲｿﾞｸｼｴﾝBｶﾞﾀｼﾞｷﾞｮｳｼｮ ｸﾆﾐﾉｶｾﾞ</t>
  </si>
  <si>
    <t>9800871</t>
  </si>
  <si>
    <t>宮城県仙台市青葉区八幡二丁目３番４号</t>
  </si>
  <si>
    <t>022-728-3151</t>
  </si>
  <si>
    <t>022-728-3152</t>
  </si>
  <si>
    <t>0415101773</t>
  </si>
  <si>
    <t>シュウロウケイゾクシエンＢガタジギョウショ　クニミノカゼ</t>
  </si>
  <si>
    <t>仙台市青葉区八幡二丁目３番４号</t>
  </si>
  <si>
    <t>アミークス株式会社</t>
  </si>
  <si>
    <t>ｱﾐｰｸｽｶﾌﾞｼｷｶﾞｲｼｬ</t>
  </si>
  <si>
    <t>アミークスカブシキガイシャ</t>
  </si>
  <si>
    <t>宮城県仙台市青葉区春日町７番19号　ベルトラックス春日町ビル５階</t>
  </si>
  <si>
    <t>仙台市青葉区春日町７番19号　ベルトラックス春日町ビル５階</t>
  </si>
  <si>
    <t>022-302-5368</t>
  </si>
  <si>
    <t>022-302-5378</t>
  </si>
  <si>
    <t>髙橋　真一</t>
  </si>
  <si>
    <t>アミークスカレッジ仙台</t>
  </si>
  <si>
    <t>ｱﾐｰｸｽｶﾚｯｼﾞｾﾝﾀﾞｲ</t>
  </si>
  <si>
    <t>0415101807</t>
  </si>
  <si>
    <t>アミークスカレッジセンダイ</t>
  </si>
  <si>
    <t>宮城県仙台市青葉区春日町７番19号　ベルトラックス春日町ビル２階・５階</t>
  </si>
  <si>
    <t>仙台市青葉区春日町７番19号　ベルトラックス春日町ビル２階・５階</t>
  </si>
  <si>
    <t>特定非営利活動法人全国コミュニティライフサポートセンター</t>
  </si>
  <si>
    <t>ﾄｸﾃｲﾋｴｲﾘｶﾂﾄﾞｳﾎｳｼﾞﾝｾﾞﾝｺｸｺﾐｭﾆﾃｨﾗｲﾌｻﾎﾟｰﾄｾﾝﾀｰ</t>
  </si>
  <si>
    <t>トクテイヒエイリカツドウホウジンゼンコクコミュニティライフサポートセンター</t>
  </si>
  <si>
    <t>宮城県仙台市青葉区木町16番30号シンエイ木町ビル1階</t>
  </si>
  <si>
    <t>仙台市青葉区木町16番30号シンエイ木町ビル1階</t>
  </si>
  <si>
    <t>022-727-8730</t>
  </si>
  <si>
    <t>022-727-8737</t>
  </si>
  <si>
    <t>池田　昌弘</t>
  </si>
  <si>
    <t>ひなたぼっこ</t>
  </si>
  <si>
    <t>ﾋﾅﾀﾎﾞｯｺ</t>
  </si>
  <si>
    <t>9810936</t>
  </si>
  <si>
    <t>宮城県仙台市青葉区千代田町１番13号</t>
  </si>
  <si>
    <t>022-343-1340</t>
  </si>
  <si>
    <t>022-301-8821</t>
  </si>
  <si>
    <t>0415101823</t>
  </si>
  <si>
    <t>ヒナタボッコ</t>
  </si>
  <si>
    <t>0936</t>
  </si>
  <si>
    <t>仙台市青葉区千代田町１番13号</t>
  </si>
  <si>
    <t>ほっとハート株式会社</t>
  </si>
  <si>
    <t>ﾎｯﾄﾊｰﾄｶﾌﾞｼｷｶｲｼｬ</t>
  </si>
  <si>
    <t>ホットハートカブシキカイシャ</t>
  </si>
  <si>
    <t>宮城県仙台市青葉区落合二丁目３番29号</t>
  </si>
  <si>
    <t>仙台市青葉区落合二丁目３番29号</t>
  </si>
  <si>
    <t>050-58469001</t>
  </si>
  <si>
    <t>ほっとハート仙台</t>
  </si>
  <si>
    <t>ﾎｯﾄﾊｰﾄｾﾝﾀﾞｲ</t>
  </si>
  <si>
    <t>0415101849</t>
  </si>
  <si>
    <t>ホットハートセンダイ</t>
  </si>
  <si>
    <t>022-281-9448</t>
  </si>
  <si>
    <t>地方独立行政法人　宮城県立こども病院</t>
  </si>
  <si>
    <t>ﾁﾎｳﾄﾞｸﾘﾂｷﾞｮｳｾｲﾎｳｼﾞﾝ ﾐﾔｷﾞｹﾝﾘﾂｺﾄﾞﾓﾋﾞｮｳｲﾝ</t>
  </si>
  <si>
    <t>チホウドクリツギョウセイホウジン　ミヤギケンリツコドモビョウイン</t>
  </si>
  <si>
    <t>宮城県仙台市青葉区落合四丁目３番17号</t>
  </si>
  <si>
    <t>仙台市青葉区落合四丁目３番17号</t>
  </si>
  <si>
    <t>022-391-5111</t>
  </si>
  <si>
    <t>022-391-5118</t>
  </si>
  <si>
    <t>今泉　益栄</t>
  </si>
  <si>
    <t>宮城県立拓桃園</t>
  </si>
  <si>
    <t>ﾐﾔｷﾞｹﾝﾘﾂﾀｸﾄｳｴﾝ</t>
  </si>
  <si>
    <t>0415101856</t>
  </si>
  <si>
    <t>ミヤギケンリツタクトウエン</t>
  </si>
  <si>
    <t>株式会社グッジョブ</t>
  </si>
  <si>
    <t>ｶﾌﾞｼｷｶｲｼｬｸﾞｯｼﾞｮﾌﾞ</t>
  </si>
  <si>
    <t>カブシキカイシャグッジョブ</t>
  </si>
  <si>
    <t>宮城県仙台市青葉区上杉一丁目10番24号</t>
  </si>
  <si>
    <t>仙台市青葉区上杉一丁目10番24号</t>
  </si>
  <si>
    <t>022-796-8425</t>
  </si>
  <si>
    <t>022-796-8635</t>
  </si>
  <si>
    <t>齋藤　淳子</t>
  </si>
  <si>
    <t>就労支援センター　グッジョブ</t>
  </si>
  <si>
    <t>ｼｭｳﾛｳｼｴﾝｾﾝﾀｰ ｸﾞｯｼﾞｮﾌﾞ</t>
  </si>
  <si>
    <t>宮城県仙台市青葉区上杉一丁目７番20号上杉住研ビル５階</t>
  </si>
  <si>
    <t>0415101872</t>
  </si>
  <si>
    <t>生活訓練　グッジョブ</t>
  </si>
  <si>
    <t>ｾｲｶﾂｸﾝﾚﾝ ｸﾞｯｼﾞｮﾌﾞ</t>
  </si>
  <si>
    <t>セイカツクンレン　グッジョブ</t>
  </si>
  <si>
    <t>宮城県仙台市青葉区上杉一丁目10番24号コンバウスハウス上杉第３ビル201</t>
  </si>
  <si>
    <t>仙台市青葉区上杉一丁目10番24号コンバウスハウス上杉第３ビル201</t>
  </si>
  <si>
    <t>022-393-7730</t>
  </si>
  <si>
    <t>022-393-7731</t>
  </si>
  <si>
    <t>シュウロウシエンセンター　グッジョブ</t>
  </si>
  <si>
    <t>仙台市青葉区上杉一丁目７番20号上杉住研ビル５階</t>
  </si>
  <si>
    <t>就労定着支援センター　グッジョブ</t>
  </si>
  <si>
    <t>ｼｭｳﾛｳﾃｲﾁｬｸｼｴﾝｾﾝﾀｰ ｸﾞｯｼﾞｮﾌﾞ</t>
  </si>
  <si>
    <t>シュウロウテイチャクシエンセンター　グッジョブ</t>
  </si>
  <si>
    <t>株式会社さくら</t>
  </si>
  <si>
    <t>ｶﾌﾞｼｷｶﾞｲｼｬｻｸﾗ</t>
  </si>
  <si>
    <t>カブシキガイシャサクラ</t>
  </si>
  <si>
    <t>9810967</t>
  </si>
  <si>
    <t>0967</t>
  </si>
  <si>
    <t>宮城県仙台市青葉区山手町19番2号</t>
  </si>
  <si>
    <t>仙台市青葉区山手町19番2号</t>
  </si>
  <si>
    <t>739-9701</t>
  </si>
  <si>
    <t>739-9702</t>
  </si>
  <si>
    <t>山村　敬悦</t>
  </si>
  <si>
    <t>さくら工房</t>
  </si>
  <si>
    <t>ｻｸﾗｺｳﾎﾞｳ</t>
  </si>
  <si>
    <t>宮城県仙台市青葉区荒巻本沢二丁目14番１号</t>
  </si>
  <si>
    <t>022-739-9701</t>
  </si>
  <si>
    <t>022-739-9702</t>
  </si>
  <si>
    <t>0415101914</t>
  </si>
  <si>
    <t>サクラコウボウ</t>
  </si>
  <si>
    <t>仙台市青葉区荒巻本沢二丁目14番１号</t>
  </si>
  <si>
    <t>社会福祉法人仙萩の杜</t>
  </si>
  <si>
    <t>ｼｬｶｲﾌｸｼﾎｳｼﾞﾝｾﾝﾊｷﾞﾉﾓﾘ</t>
  </si>
  <si>
    <t>シャカイフクシホウジンセンハギノモリ</t>
  </si>
  <si>
    <t>9830035</t>
  </si>
  <si>
    <t>宮城県仙台市宮城野区日の出町一丁目５番３０号</t>
  </si>
  <si>
    <t>仙台市宮城野区日の出町一丁目５番３０号</t>
  </si>
  <si>
    <t>022-783-3250</t>
  </si>
  <si>
    <t>022-783-3251</t>
  </si>
  <si>
    <t>佐藤　耀代</t>
  </si>
  <si>
    <t>レストランぴぁ</t>
  </si>
  <si>
    <t>ﾚｽﾄﾗﾝﾋﾟｧ</t>
  </si>
  <si>
    <t>9808570</t>
  </si>
  <si>
    <t>宮城県仙台市青葉区本町三丁目８番１号　18階</t>
  </si>
  <si>
    <t>0415101948</t>
  </si>
  <si>
    <t>レストランピァ</t>
  </si>
  <si>
    <t>8570</t>
  </si>
  <si>
    <t>仙台市青葉区本町三丁目８番１号　18階</t>
  </si>
  <si>
    <t>株式会社good conviction</t>
  </si>
  <si>
    <t>ｶﾌﾞｼｷｶﾞｲｼｬｸﾞｯﾄﾞｺﾝｳﾞｨｸｼｮﾝ</t>
  </si>
  <si>
    <t>カブシキガイシャグッドコンウ゛ィクション</t>
  </si>
  <si>
    <t>宮城県仙台市青葉区花京院二丁目１番45号　銀杏ハイツ105</t>
  </si>
  <si>
    <t>仙台市青葉区花京院二丁目１番45号　銀杏ハイツ105</t>
  </si>
  <si>
    <t>022-725-7224</t>
  </si>
  <si>
    <t>0503153-1782</t>
  </si>
  <si>
    <t>塩崎　俊洋</t>
  </si>
  <si>
    <t>就労・自立支援　ひらく</t>
  </si>
  <si>
    <t>ｼｭｳﾛｳ･ｼﾞﾘﾂｼｴﾝ ﾋﾗｸ</t>
  </si>
  <si>
    <t>宮城県仙台市青葉区木町通二丁目１番18号　ノースコアビル６階</t>
  </si>
  <si>
    <t>0415101955</t>
  </si>
  <si>
    <t>シュウロウ・ジリツシエン　ヒラク</t>
  </si>
  <si>
    <t>仙台市青葉区木町通二丁目１番18号　ノースコアビル６階</t>
  </si>
  <si>
    <t>みはる株式会社</t>
  </si>
  <si>
    <t>ﾐﾊﾙｶﾌﾞｼｷｶｲｼｬ</t>
  </si>
  <si>
    <t>ミハルカブシキカイシャ</t>
  </si>
  <si>
    <t>9813108</t>
  </si>
  <si>
    <t>3108</t>
  </si>
  <si>
    <t>宮城県仙台市泉区松陵四丁目46番地の９</t>
  </si>
  <si>
    <t>仙台市泉区松陵四丁目46番地の９</t>
  </si>
  <si>
    <t>022-796-6617</t>
  </si>
  <si>
    <t>022-796-6618</t>
  </si>
  <si>
    <t>秦野　悦子</t>
  </si>
  <si>
    <t>ヘルパーステーション晴・晴</t>
  </si>
  <si>
    <t>ﾍﾙﾊﾟｰｽﾃｰｼｮﾝﾊﾚﾊﾞﾚ</t>
  </si>
  <si>
    <t>宮城県仙台市青葉区小田原八丁目７番13号</t>
  </si>
  <si>
    <t>0415101963</t>
  </si>
  <si>
    <t>ヘルパーステーションハレバレ</t>
  </si>
  <si>
    <t>仙台市青葉区小田原八丁目７番13号</t>
  </si>
  <si>
    <t>北日本ビルテクノ株式会社</t>
  </si>
  <si>
    <t>ｷﾀﾆﾎﾝﾋﾞﾙﾃｸﾉｶﾌﾞｼｷｶﾞｲｼｬ</t>
  </si>
  <si>
    <t>キタニホンビルテクノカブシキガイシャ</t>
  </si>
  <si>
    <t>宮城県仙台市青葉区木町16番39号　昇陽第一ビル</t>
  </si>
  <si>
    <t>仙台市青葉区木町16番39号　昇陽第一ビル</t>
  </si>
  <si>
    <t>022-355-7480</t>
  </si>
  <si>
    <t>022-355-7481</t>
  </si>
  <si>
    <t>中川　清一</t>
  </si>
  <si>
    <t>セージハウス</t>
  </si>
  <si>
    <t>ｾｰｼﾞﾊｳｽ</t>
  </si>
  <si>
    <t>宮城県仙台市青葉区木町16番39号　昇陽第一ビル１階</t>
  </si>
  <si>
    <t>0415101989</t>
  </si>
  <si>
    <t>仙台市青葉区木町16番39号　昇陽第一ビル１階</t>
  </si>
  <si>
    <t>宮城県仙台市青葉区八幡一丁目４番23号</t>
  </si>
  <si>
    <t>仙台市青葉区八幡一丁目４番23号</t>
  </si>
  <si>
    <t>022-302-5948</t>
  </si>
  <si>
    <t>022-302-5947</t>
  </si>
  <si>
    <t>一般社団法人アイエスエフネットベネフィット</t>
  </si>
  <si>
    <t>ｲｯﾊﾟﾝｼｬﾀﾞﾝﾎｳｼﾞﾝｱｲｴｽｴﾌﾈｯﾄﾍﾞﾈﾌｨｯﾄ</t>
  </si>
  <si>
    <t>イッパンシャダンホウジンアイエスエフネットベネフィット</t>
  </si>
  <si>
    <t>1070062</t>
  </si>
  <si>
    <t>107</t>
  </si>
  <si>
    <t>0062</t>
  </si>
  <si>
    <t>東京都港区南青山１丁目４－２八並ビル３階７階</t>
  </si>
  <si>
    <t>03-5785-3788</t>
  </si>
  <si>
    <t>03-3497-5322</t>
  </si>
  <si>
    <t>渡邉　幸義</t>
  </si>
  <si>
    <t>アイエスエフネットベネフィット仙台</t>
  </si>
  <si>
    <t>ｱｲｴｽｴﾌﾈｯﾄﾍﾞﾈﾌｨｯﾄｾﾝﾀﾞｲ</t>
  </si>
  <si>
    <t>宮城県仙台市青葉区二日町８番６号二日町島田ビル４階</t>
  </si>
  <si>
    <t>022-281-9715</t>
  </si>
  <si>
    <t>022-281-9716</t>
  </si>
  <si>
    <t>0415102003</t>
  </si>
  <si>
    <t>アイエスエフネットベネフィットセンダイ</t>
  </si>
  <si>
    <t>仙台市青葉区二日町８番６号二日町島田ビル４階</t>
  </si>
  <si>
    <t>アイエスエフネットベネフィット仙台事業所</t>
  </si>
  <si>
    <t>ｱｲｴｽｴﾌﾈｯﾄﾍﾞﾈﾌｨｯﾄｾﾝﾀﾞｲｼﾞｷﾞｮｳｼｮ</t>
  </si>
  <si>
    <t>アイエスエフネットベネフィットセンダイジギョウショ</t>
  </si>
  <si>
    <t>一般社団法人まちふく仙台</t>
  </si>
  <si>
    <t>ｲｯﾊﾟﾝｼｬﾀﾞﾝﾎｳｼﾞﾝﾏﾁﾌｸｾﾝﾀﾞｲ</t>
  </si>
  <si>
    <t>イッパンシャダンホウジンマチフクセンダイ</t>
  </si>
  <si>
    <t>宮城県仙台市青葉区北山三丁目９番15号</t>
  </si>
  <si>
    <t>仙台市青葉区北山三丁目９番15号</t>
  </si>
  <si>
    <t>022-347-3932</t>
  </si>
  <si>
    <t>宍戸　浩之</t>
  </si>
  <si>
    <t>もんきーぽっど</t>
  </si>
  <si>
    <t>ﾓﾝｷｰﾎﾟｯﾄﾞ</t>
  </si>
  <si>
    <t>宮城県仙台市青葉区北山三丁目10番15号ホワイトファミール北山205</t>
  </si>
  <si>
    <t>0415102037</t>
  </si>
  <si>
    <t>モンキーポッド</t>
  </si>
  <si>
    <t>仙台市青葉区北山三丁目10番15号ホワイトファミール北山205</t>
  </si>
  <si>
    <t>株式会社ハート米夢</t>
  </si>
  <si>
    <t>ｶﾌﾞｼｷｶｲｼｬﾊｰﾄﾏｲﾑ</t>
  </si>
  <si>
    <t>カブシキカイシャハートマイム</t>
  </si>
  <si>
    <t>9813122</t>
  </si>
  <si>
    <t>宮城県仙台市泉区加茂五丁目14番地の２</t>
  </si>
  <si>
    <t>仙台市泉区加茂五丁目14番地の２</t>
  </si>
  <si>
    <t>022-778-6063</t>
  </si>
  <si>
    <t>022-765-1592</t>
  </si>
  <si>
    <t>伊藤　敏和</t>
  </si>
  <si>
    <t>株式会社ハート米夢仙台青葉事業所</t>
  </si>
  <si>
    <t>ｶﾌﾞｼｷｶｲｼｬﾊｰﾄﾏｲﾑｾﾝﾀﾞｲｱｵﾊﾞｼﾞｷﾞｮｳｼｮ</t>
  </si>
  <si>
    <t>9893214</t>
  </si>
  <si>
    <t>宮城県仙台市青葉区みやぎ台一丁目18番14号</t>
  </si>
  <si>
    <t>0415102045</t>
  </si>
  <si>
    <t>カブシキカイシャハートマイムセンダイアオバジギョウショ</t>
  </si>
  <si>
    <t>3214</t>
  </si>
  <si>
    <t>仙台市青葉区みやぎ台一丁目18番14号</t>
  </si>
  <si>
    <t>ｶﾌﾞｼｷｶﾞｲｼｬﾐﾂｲ</t>
  </si>
  <si>
    <t>カブシキガイシャミツイ</t>
  </si>
  <si>
    <t>9820011</t>
  </si>
  <si>
    <t>宮城県仙台市太白区長町７-19-39　COMビル101</t>
  </si>
  <si>
    <t>仙台市太白区長町７-19-39　COMビル101</t>
  </si>
  <si>
    <t>Ｒｉｃｋｅｙクルーズ仙台青葉通</t>
  </si>
  <si>
    <t>Rickeyｸﾙｰｽﾞｾﾝﾀﾞｲｱｵﾊﾞﾄﾞｵﾘ</t>
  </si>
  <si>
    <t>宮城県仙台市青葉区中央二丁目２番10号仙都会館ビル７階</t>
  </si>
  <si>
    <t>022-738-8434</t>
  </si>
  <si>
    <t>022-738-8435</t>
  </si>
  <si>
    <t>0415102052</t>
  </si>
  <si>
    <t>Ｒｉｃｋｅｙクルーズセンダイアオバドオリ</t>
  </si>
  <si>
    <t>仙台市青葉区中央二丁目２番10号仙都会館ビル７階</t>
  </si>
  <si>
    <t>一般社団法人ぶるー・びー</t>
  </si>
  <si>
    <t>ｲｯﾊﾟﾝｼｬﾀﾞﾝﾎｳｼﾞﾝﾌﾞﾙｰ･ﾋﾞｰ</t>
  </si>
  <si>
    <t>イッパンシャダンホウジンブルー・ビー</t>
  </si>
  <si>
    <t>宮城県仙台市泉区長命ケ丘六丁目15番地の14</t>
  </si>
  <si>
    <t>仙台市泉区長命ケ丘六丁目15番地の14</t>
  </si>
  <si>
    <t>022-724-7484</t>
  </si>
  <si>
    <t>小野寺　雅也</t>
  </si>
  <si>
    <t>ぶるー・びー</t>
  </si>
  <si>
    <t>ﾌﾞﾙｰ･ﾋﾞｰ</t>
  </si>
  <si>
    <t>宮城県仙台市青葉区一番町二丁目５番５号東一中央ビルＡ棟６階</t>
  </si>
  <si>
    <t>0415102078</t>
  </si>
  <si>
    <t>ブルー・ビー</t>
  </si>
  <si>
    <t>仙台市青葉区一番町二丁目５番５号東一中央ビルＡ棟６階</t>
  </si>
  <si>
    <t>宮城県仙台市青葉区一番町二丁目５番５号　東一中央ビルＡ棟６階</t>
  </si>
  <si>
    <t>仙台市青葉区一番町二丁目５番５号　東一中央ビルＡ棟６階</t>
  </si>
  <si>
    <t>株式会社　中川</t>
  </si>
  <si>
    <t>ｶﾌﾞｼｷｶﾞｲｼｬ ﾅｶｶﾞﾜ</t>
  </si>
  <si>
    <t>カブシキガイシャ　ナカガワ</t>
  </si>
  <si>
    <t>宮城県仙台市青葉区小田原四丁目２番18号</t>
  </si>
  <si>
    <t>仙台市青葉区小田原四丁目２番18号</t>
  </si>
  <si>
    <t>022-264-1202</t>
  </si>
  <si>
    <t>022-264-1225</t>
  </si>
  <si>
    <t>中川　裕章</t>
  </si>
  <si>
    <t>ヘルパーステーションＮＡＫＡＧＡＷＡ</t>
  </si>
  <si>
    <t>ﾍﾙﾊﾟｰｽﾃｰｼｮﾝNAKAGAWA</t>
  </si>
  <si>
    <t>宮城県仙台市青葉区小田原四丁目２番50－２号</t>
  </si>
  <si>
    <t>022-281-8611</t>
  </si>
  <si>
    <t>022-281-8619</t>
  </si>
  <si>
    <t>0415102086</t>
  </si>
  <si>
    <t>仙台市青葉区小田原四丁目２番50－２号</t>
  </si>
  <si>
    <t>特定非営利活動法人彩り</t>
  </si>
  <si>
    <t>ﾄｸﾃｲﾋｴｲﾘｶﾂﾄﾞｳﾎｳｼﾞﾝｲﾛﾄﾞﾘ</t>
  </si>
  <si>
    <t>トクテイヒエイリカツドウホウジンイロドリ</t>
  </si>
  <si>
    <t>9830824</t>
  </si>
  <si>
    <t>宮城県仙台市宮城野区鶴ケ谷四丁目28番地の２</t>
  </si>
  <si>
    <t>仙台市宮城野区鶴ケ谷四丁目28番地の２</t>
  </si>
  <si>
    <t>022-349-4284</t>
  </si>
  <si>
    <t>庄子　拓</t>
  </si>
  <si>
    <t>短期入所ふくしあ</t>
  </si>
  <si>
    <t>ﾀﾝｷﾆｭｳｼｮﾌｸｼｱ</t>
  </si>
  <si>
    <t>宮城県仙台市青葉区中山二丁目19番22号</t>
  </si>
  <si>
    <t>022-341-6704</t>
  </si>
  <si>
    <t>022-341-6705</t>
  </si>
  <si>
    <t>0415102094</t>
  </si>
  <si>
    <t>タンキニュウショフクシア</t>
  </si>
  <si>
    <t>仙台市青葉区中山二丁目19番22号</t>
  </si>
  <si>
    <t>Garage合同会社</t>
  </si>
  <si>
    <t>ｶﾞﾚｰｼﾞｺﾞｳﾄﾞｳｶﾞｲｼｬ</t>
  </si>
  <si>
    <t>ガレージゴウドウガイシャ</t>
  </si>
  <si>
    <t>9820221</t>
  </si>
  <si>
    <t>0221</t>
  </si>
  <si>
    <t>宮城県仙台市太白区日本平６番18号</t>
  </si>
  <si>
    <t>仙台市太白区日本平６番18号</t>
  </si>
  <si>
    <t>09022483009</t>
  </si>
  <si>
    <t>坂上　剛士</t>
  </si>
  <si>
    <t>万屋</t>
  </si>
  <si>
    <t>ﾖﾛｽﾞﾔ</t>
  </si>
  <si>
    <t>9893431</t>
  </si>
  <si>
    <t>宮城県仙台市青葉区作並字岩谷堂西16番地の228</t>
  </si>
  <si>
    <t>022-797-3316</t>
  </si>
  <si>
    <t>022-774-2800</t>
  </si>
  <si>
    <t>0415102110</t>
  </si>
  <si>
    <t>ヨロズヤ</t>
  </si>
  <si>
    <t>3431</t>
  </si>
  <si>
    <t>仙台市青葉区作並字岩谷堂西16番地の228</t>
  </si>
  <si>
    <t>一般社団法人パーソナルサポートセンター</t>
  </si>
  <si>
    <t>ｲｯﾊﾟﾝｼｬﾀﾞﾝﾎｳｼﾞﾝﾊﾟｰｿﾅﾙｻﾎﾟｰﾄｾﾝﾀｰ</t>
  </si>
  <si>
    <t>イッパンシャダンホウジンパーソナルサポートセンター</t>
  </si>
  <si>
    <t>宮城県仙台市青葉区二日町６番６号シャンボール青葉２階</t>
  </si>
  <si>
    <t>仙台市青葉区二日町６番６号シャンボール青葉２階</t>
  </si>
  <si>
    <t>022-399-9662</t>
  </si>
  <si>
    <t>022-224-1621</t>
  </si>
  <si>
    <t>鈴木　宏二</t>
  </si>
  <si>
    <t>就労サポートセンターあしたのタネまき</t>
  </si>
  <si>
    <t>ｼｭｳﾛｳｻﾎﾟｰﾄｾﾝﾀｰｱｼﾀﾉﾀﾈﾏｷ</t>
  </si>
  <si>
    <t>宮城県仙台市青葉区二日町２番１号キムラオフィスビル３階</t>
  </si>
  <si>
    <t>022-796-7315</t>
  </si>
  <si>
    <t>022-796-7316</t>
  </si>
  <si>
    <t>0415102144</t>
  </si>
  <si>
    <t>シュウロウサポートセンターアシタノタネマキ</t>
  </si>
  <si>
    <t>仙台市青葉区二日町２番１号キムラオフィスビル３階</t>
  </si>
  <si>
    <t>特定非営利活動法人せんだいアビリティネットワーク</t>
  </si>
  <si>
    <t>ﾄｸﾃｲﾋｴｲﾘｶﾂﾄﾞｳﾎｳｼﾞﾝｾﾝﾀﾞｲｱﾋﾞﾘﾃｨﾈｯﾄﾜｰｸ</t>
  </si>
  <si>
    <t>トクテイヒエイリカツドウホウジンセンダイアビリティネットワーク</t>
  </si>
  <si>
    <t>9818522</t>
  </si>
  <si>
    <t>8522</t>
  </si>
  <si>
    <t>宮城県仙台市青葉区国見一丁目８番１号</t>
  </si>
  <si>
    <t>仙台市青葉区国見一丁目８番１号</t>
  </si>
  <si>
    <t>022-728-7570</t>
  </si>
  <si>
    <t>022-728-7580</t>
  </si>
  <si>
    <t>石野　莞司</t>
  </si>
  <si>
    <t>せんだい庵</t>
  </si>
  <si>
    <t>ｾﾝﾀﾞｲｱﾝ</t>
  </si>
  <si>
    <t>0415102185</t>
  </si>
  <si>
    <t>センダイアン</t>
  </si>
  <si>
    <t>澁谷メディカルホールディングス株式会社</t>
  </si>
  <si>
    <t>ｼﾌﾞﾔﾒﾃﾞｨｶﾙﾎｰﾙﾃﾞｨﾝｸﾞｽｶﾌﾞｼｷｶﾞｲｼｬ</t>
  </si>
  <si>
    <t>シブヤメディカルホールディングスカブシキガイシャ</t>
  </si>
  <si>
    <t>宮城県仙台市青葉区国分町三丁目８番１号勾当台ビル８階</t>
  </si>
  <si>
    <t>仙台市青葉区国分町三丁目８番１号勾当台ビル８階</t>
  </si>
  <si>
    <t>022-398-7761</t>
  </si>
  <si>
    <t>022-265-2250</t>
  </si>
  <si>
    <t>代表取締役会長兼社長</t>
  </si>
  <si>
    <t>加藤　智子</t>
  </si>
  <si>
    <t>八千代訪問介護ステーション－仙台八幡－</t>
  </si>
  <si>
    <t>ﾔﾁﾖﾎｳﾓﾝｶｲｺﾞｽﾃｰｼｮﾝｰｾﾝﾀﾞｲﾊﾁﾏﾝｰ</t>
  </si>
  <si>
    <t>宮城県仙台市青葉区八幡四丁目３番25号</t>
  </si>
  <si>
    <t>022-725-6946</t>
  </si>
  <si>
    <t>022-725-6948</t>
  </si>
  <si>
    <t>0415102193</t>
  </si>
  <si>
    <t>ヤチヨホウモンカイゴステーションーセンダイハチマンー</t>
  </si>
  <si>
    <t>仙台市青葉区八幡四丁目３番25号</t>
  </si>
  <si>
    <t>株式会社　フィリア</t>
  </si>
  <si>
    <t>ｶﾌﾞｼｷｶﾞｲｼｬ ﾌｨﾘｱ</t>
  </si>
  <si>
    <t>カブシキガイシャ　フィリア</t>
  </si>
  <si>
    <t>宮城県仙台市青葉区桜ケ丘3丁目13-22</t>
  </si>
  <si>
    <t>仙台市青葉区桜ケ丘3丁目13-22</t>
  </si>
  <si>
    <t>022-346-1157</t>
  </si>
  <si>
    <t>022-346-1142</t>
  </si>
  <si>
    <t>高橋　匠</t>
  </si>
  <si>
    <t>ベスティー</t>
  </si>
  <si>
    <t>ﾍﾞｽﾃｨｰ</t>
  </si>
  <si>
    <t>宮城県仙台市青葉区桜ケ丘三丁目13番22号エクセルシャトー桜ヶ丘101</t>
  </si>
  <si>
    <t>022-725-8990</t>
  </si>
  <si>
    <t>022-725-8956</t>
  </si>
  <si>
    <t>0415102219</t>
  </si>
  <si>
    <t>仙台市青葉区桜ケ丘三丁目13番22号エクセルシャトー桜ヶ丘101</t>
  </si>
  <si>
    <t>一般社団法人日本福祉支援協会</t>
  </si>
  <si>
    <t>ｲｯﾊﾟﾝｼｬﾀﾞﾝﾎｳｼﾞﾝﾆﾎﾝﾌｸｼｼｴﾝｷｮｳｶｲ</t>
  </si>
  <si>
    <t>イッパンシャダンホウジンニホンフクシシエンキョウカイ</t>
  </si>
  <si>
    <t>宮城県仙台市青葉区旭ケ丘一丁目29番２号アバンザ鵬図101</t>
  </si>
  <si>
    <t>仙台市青葉区旭ケ丘一丁目29番２号アバンザ鵬図101</t>
  </si>
  <si>
    <t>022-728-8830</t>
  </si>
  <si>
    <t>022-728-8831</t>
  </si>
  <si>
    <t>神田大助</t>
  </si>
  <si>
    <t>すまいるライフ旭ケ丘</t>
  </si>
  <si>
    <t>ｽﾏｲﾙﾗｲﾌｱｻﾋｶﾞｵｶ</t>
  </si>
  <si>
    <t>宮城県仙台市青葉区旭ケ丘三丁目16番21号</t>
  </si>
  <si>
    <t>022-727-2188</t>
  </si>
  <si>
    <t>022-727-2189</t>
  </si>
  <si>
    <t>0415102227</t>
  </si>
  <si>
    <t>スマイルライフアサヒガオカ</t>
  </si>
  <si>
    <t>仙台市青葉区旭ケ丘三丁目16番21号</t>
  </si>
  <si>
    <t>特定非営利活動法人みやぎ学びの作業所ネットワーク・ラルゴ</t>
  </si>
  <si>
    <t>ﾄｸﾃｲﾋｴｲﾘｶﾂﾄﾞｳﾎｳｼﾞﾝﾐﾔｷﾞﾏﾅﾋﾞﾉｻｷﾞｮｳｼｮﾈｯﾄﾜｰｸ･ﾗﾙｺﾞ</t>
  </si>
  <si>
    <t>トクテイヒエイリカツドウホウジンミヤギマナビノサギョウショネットワーク・ラルゴ</t>
  </si>
  <si>
    <t>宮城県仙台市青葉区上杉一丁目16番30号東日本ビル５階</t>
  </si>
  <si>
    <t>仙台市青葉区上杉一丁目16番30号東日本ビル５階</t>
  </si>
  <si>
    <t>022-796-2064</t>
  </si>
  <si>
    <t>022-796-2390</t>
  </si>
  <si>
    <t>佐久間　徹</t>
  </si>
  <si>
    <t>きおっちょら</t>
  </si>
  <si>
    <t>ｷｵｯﾁｮﾗ</t>
  </si>
  <si>
    <t>0415102243</t>
  </si>
  <si>
    <t>キオッチョラ</t>
  </si>
  <si>
    <t>一般社団法人トモダチリミテッドパートナーシップ</t>
  </si>
  <si>
    <t>ｲｯﾊﾟﾝｼｬﾀﾞﾝﾎｳｼﾞﾝﾄﾓﾀﾞﾁﾘﾐﾃｯﾄﾞﾊﾟｰﾄﾅｰｼｯﾌﾟ</t>
  </si>
  <si>
    <t>イッパンシャダンホウジントモダチリミテッドパートナーシップ</t>
  </si>
  <si>
    <t>宮城県仙台市青葉区本町三丁目２番３号ダンブランシュビル４階</t>
  </si>
  <si>
    <t>仙台市青葉区本町三丁目２番３号ダンブランシュビル４階</t>
  </si>
  <si>
    <t>050-35771135</t>
  </si>
  <si>
    <t>022-738-9298</t>
  </si>
  <si>
    <t>鈴木　正樹</t>
  </si>
  <si>
    <t>トモダチ</t>
  </si>
  <si>
    <t>ﾄﾓﾀﾞﾁ</t>
  </si>
  <si>
    <t>0415102250</t>
  </si>
  <si>
    <t>ｺﾞｳﾄﾞｳｶﾞｲｼｬﾀﾞｲｼﾝ</t>
  </si>
  <si>
    <t>ゴウドウガイシャダイシン</t>
  </si>
  <si>
    <t>宮城県仙台市青葉区宮町二丁目１番64号エムズコーポ301</t>
  </si>
  <si>
    <t>仙台市青葉区宮町二丁目１番64号エムズコーポ301</t>
  </si>
  <si>
    <t>022-393-5042</t>
  </si>
  <si>
    <t>022-393-5043</t>
  </si>
  <si>
    <t>ダイシン・ケア</t>
  </si>
  <si>
    <t>ﾀﾞｲｼﾝ･ｹｱ</t>
  </si>
  <si>
    <t>宮城県仙台市青葉区宮町二丁目１番64号エムズコーポ303</t>
  </si>
  <si>
    <t>0415102268</t>
  </si>
  <si>
    <t>仙台市青葉区宮町二丁目１番64号エムズコーポ303</t>
  </si>
  <si>
    <t>株式会社ゆぅ</t>
  </si>
  <si>
    <t>ｶﾌﾞｼｷｶﾞｲｼｬﾕｳ</t>
  </si>
  <si>
    <t>カブシキガイシャユウ</t>
  </si>
  <si>
    <t>9810911</t>
  </si>
  <si>
    <t>0911</t>
  </si>
  <si>
    <t>宮城県仙台市青葉区台原三丁目16番12号</t>
  </si>
  <si>
    <t>仙台市青葉区台原三丁目16番12号</t>
  </si>
  <si>
    <t>022-274-6771</t>
  </si>
  <si>
    <t>阿部　蔦江</t>
  </si>
  <si>
    <t>ヘルパーステーション優</t>
  </si>
  <si>
    <t>ﾍﾙﾊﾟｰｽﾃｰｼｮﾝﾕｳ</t>
  </si>
  <si>
    <t>0415102276</t>
  </si>
  <si>
    <t>ヘルパーステーションユウ</t>
  </si>
  <si>
    <t>株式会社ウエルズリッチ</t>
  </si>
  <si>
    <t>ｶﾌﾞｼｷｶﾞｲｼｬｳｴﾙｽﾞﾘｯﾁ</t>
  </si>
  <si>
    <t>カブシキガイシャウエルズリッチ</t>
  </si>
  <si>
    <t>宮城県仙台市青葉区一番町二丁目５番22号ＧＣ青葉通りプラザ5階</t>
  </si>
  <si>
    <t>仙台市青葉区一番町二丁目５番22号ＧＣ青葉通りプラザ5階</t>
  </si>
  <si>
    <t>022-221-7941</t>
  </si>
  <si>
    <t>022-221-6002</t>
  </si>
  <si>
    <t>藤島　真晴</t>
  </si>
  <si>
    <t>就労移行支援事業所カラフル</t>
  </si>
  <si>
    <t>ｼｭｳﾛｳｲｺｳｼｴﾝｼﾞｷﾞｮｳｼｮｶﾗﾌﾙ</t>
  </si>
  <si>
    <t>宮城県仙台市青葉区一番町二丁目５番22号ＧＣ青葉通りプラザ４階</t>
  </si>
  <si>
    <t>022-797-2531</t>
  </si>
  <si>
    <t>022-797-2107</t>
  </si>
  <si>
    <t>0415102284</t>
  </si>
  <si>
    <t>シュウロウイコウシエンジギョウショカラフル</t>
  </si>
  <si>
    <t>仙台市青葉区一番町二丁目５番22号ＧＣ青葉通りプラザ４階</t>
  </si>
  <si>
    <t>特定非営利活動法人ぴあいんく</t>
  </si>
  <si>
    <t>ﾄｸﾃｲﾋｴｲﾘｶﾂﾄﾞｳﾎｳｼﾞﾝﾋﾟｱｲﾝｸ</t>
  </si>
  <si>
    <t>トクテイヒエイリカツドウホウジンピアインク</t>
  </si>
  <si>
    <t>9810906</t>
  </si>
  <si>
    <t>0906</t>
  </si>
  <si>
    <t>宮城県仙台市青葉区小松島新堤５番31号</t>
  </si>
  <si>
    <t>仙台市青葉区小松島新堤５番31号</t>
  </si>
  <si>
    <t>022-233-3755</t>
  </si>
  <si>
    <t>安澤　佐知子</t>
  </si>
  <si>
    <t>ぴあにか</t>
  </si>
  <si>
    <t>ﾋﾟｱﾆｶ</t>
  </si>
  <si>
    <t>0415102292</t>
  </si>
  <si>
    <t>ピアニカ</t>
  </si>
  <si>
    <t>ぴあいんく</t>
  </si>
  <si>
    <t>ﾋﾟｱｲﾝｸ</t>
  </si>
  <si>
    <t>0415102300</t>
  </si>
  <si>
    <t>ピアインク</t>
  </si>
  <si>
    <t>ｶﾌﾞｼｷｶﾞｲｼｬﾏﾅﾋﾞ</t>
  </si>
  <si>
    <t>カブシキガイシャマナビ</t>
  </si>
  <si>
    <t>宮城県仙台市宮城野区榴岡一丁目６番30号ディーグランツ仙台ビル5階</t>
  </si>
  <si>
    <t>仙台市宮城野区榴岡一丁目６番30号ディーグランツ仙台ビル5階</t>
  </si>
  <si>
    <t>022-355-6185</t>
  </si>
  <si>
    <t>022-355-8771</t>
  </si>
  <si>
    <t>岡﨑　衛</t>
  </si>
  <si>
    <t>manaby CREATORS仙台</t>
  </si>
  <si>
    <t>manaby CREATORSｾﾝﾀﾞｲ</t>
  </si>
  <si>
    <t>宮城県仙台市青葉区一番町二丁目５番１　大一野村ビル８階</t>
  </si>
  <si>
    <t>022-302-7932</t>
  </si>
  <si>
    <t>022-217-8777</t>
  </si>
  <si>
    <t>0415102318</t>
  </si>
  <si>
    <t>ｍａｎａｂｙ　ＣＲＥＡＴＯＲＳセンダイ</t>
  </si>
  <si>
    <t>宮城県仙台市青葉区一番町二丁目５番１号　大一野村ビル８階</t>
  </si>
  <si>
    <t>仙台市青葉区一番町二丁目５番１号　大一野村ビル８階</t>
  </si>
  <si>
    <t>フロンティアリンク株式会社</t>
  </si>
  <si>
    <t>ﾌﾛﾝﾃｨｱﾘﾝｸｶﾌﾞｼｷｶﾞｲｼｬ</t>
  </si>
  <si>
    <t>フロンティアリンクカブシキガイシャ</t>
  </si>
  <si>
    <t>1040033</t>
  </si>
  <si>
    <t>104</t>
  </si>
  <si>
    <t>東京都中央区新川一丁目6番12号</t>
  </si>
  <si>
    <t>03-6421-2351</t>
  </si>
  <si>
    <t>03-6421-2538</t>
  </si>
  <si>
    <t>佐藤　啓</t>
  </si>
  <si>
    <t>フロンティアリンク仙台キャリアセンター</t>
  </si>
  <si>
    <t>ﾌﾛﾝﾃｨｱﾘﾝｸｾﾝﾀﾞｲｷｬﾘｱｾﾝﾀｰ</t>
  </si>
  <si>
    <t>宮城県仙台市青葉区本町一丁目13番24号錦ビル４階</t>
  </si>
  <si>
    <t>022-797-1427</t>
  </si>
  <si>
    <t>022-797-1428</t>
  </si>
  <si>
    <t>0415102334</t>
  </si>
  <si>
    <t>フロンティアリンクセンダイキャリアセンター</t>
  </si>
  <si>
    <t>仙台市青葉区本町一丁目13番24号錦ビル４階</t>
  </si>
  <si>
    <t>一般社団法人己達会</t>
  </si>
  <si>
    <t>ｲｯﾊﾟﾝｼｬﾀﾞﾝﾎｳｼﾞﾝｺﾀﾞﾁｶｲ</t>
  </si>
  <si>
    <t>イッパンシャダンホウジンコダチカイ</t>
  </si>
  <si>
    <t>宮城県仙台市青葉区二日町13-18-602</t>
  </si>
  <si>
    <t>仙台市青葉区二日町13-18-602</t>
  </si>
  <si>
    <t>022-211-5488</t>
  </si>
  <si>
    <t>022-211-5486</t>
  </si>
  <si>
    <t>苫米地　達</t>
  </si>
  <si>
    <t>己達会　esse</t>
  </si>
  <si>
    <t>ｺﾀﾞﾁｶｲ ｴｯｾ</t>
  </si>
  <si>
    <t>宮城県仙台市青葉区中山四丁目２番７号</t>
  </si>
  <si>
    <t>022-725-8025</t>
  </si>
  <si>
    <t>022-725-8026</t>
  </si>
  <si>
    <t>0415102342</t>
  </si>
  <si>
    <t>コダチカイ　エッセ</t>
  </si>
  <si>
    <t>仙台市青葉区中山四丁目２番７号</t>
  </si>
  <si>
    <t>己達会　hikari</t>
  </si>
  <si>
    <t>ｵﾉﾚﾀﾂｶｲ ﾋｶﾘ</t>
  </si>
  <si>
    <t>9893216</t>
  </si>
  <si>
    <t>宮城県仙台市青葉区高野原四丁目６番地の３</t>
  </si>
  <si>
    <t>022-797-1670</t>
  </si>
  <si>
    <t>022-797-1653</t>
  </si>
  <si>
    <t>0415102359</t>
  </si>
  <si>
    <t>己達会 hikari</t>
  </si>
  <si>
    <t>ｺﾀﾞﾁｶｲ ﾋｶﾘ</t>
  </si>
  <si>
    <t>コダチカイ　ヒカリ</t>
  </si>
  <si>
    <t>3216</t>
  </si>
  <si>
    <t>仙台市青葉区高野原四丁目６番地の３</t>
  </si>
  <si>
    <t>特定非営利活動法人Links</t>
  </si>
  <si>
    <t>ﾄｸﾃｲﾋｴｲﾘｶﾂﾄﾞｳﾎｳｼﾞﾝﾘﾝｸｽ</t>
  </si>
  <si>
    <t>トクテイヒエイリカツドウホウジンリンクス</t>
  </si>
  <si>
    <t>9840022</t>
  </si>
  <si>
    <t>宮城県仙台市若林区五橋３－５－４４　米沢ビル２階</t>
  </si>
  <si>
    <t>仙台市若林区五橋３－５－４４　米沢ビル２階</t>
  </si>
  <si>
    <t>022-281-9967</t>
  </si>
  <si>
    <t>022-281-9968</t>
  </si>
  <si>
    <t>石森　哲也</t>
  </si>
  <si>
    <t>Links青葉</t>
  </si>
  <si>
    <t>Linksｱｵﾊﾞ</t>
  </si>
  <si>
    <t>宮城県仙台市青葉区五橋一丁目７番15号　ピースビル五橋２-Ｃ</t>
  </si>
  <si>
    <t>022-797-3442</t>
  </si>
  <si>
    <t>022-797-3443</t>
  </si>
  <si>
    <t>0415102367</t>
  </si>
  <si>
    <t>Ｌｉｎｋｓアオバ</t>
  </si>
  <si>
    <t>仙台市青葉区五橋一丁目７番15号　ピースビル五橋２-Ｃ</t>
  </si>
  <si>
    <t>株式会社Live Well</t>
  </si>
  <si>
    <t>ｶﾌﾞｼｷｶﾞｲｼｬﾘｳﾞｳｪﾙ</t>
  </si>
  <si>
    <t>カブシキガイシャリウ゛ウェル</t>
  </si>
  <si>
    <t>宮城県仙台市青葉区錦ケ丘九丁目２番地の１</t>
  </si>
  <si>
    <t>仙台市青葉区錦ケ丘九丁目２番地の１</t>
  </si>
  <si>
    <t>022-796-0266</t>
  </si>
  <si>
    <t>022-796-0267</t>
  </si>
  <si>
    <t>増子　哲也</t>
  </si>
  <si>
    <t>Casa Live Well 錦ケ丘</t>
  </si>
  <si>
    <t>ｶｰｻﾘﾌﾞｳｪﾙﾆｼｷｶﾞｵｶ</t>
  </si>
  <si>
    <t>0415102383</t>
  </si>
  <si>
    <t>カーサリブウェルニシキガオカ</t>
  </si>
  <si>
    <t>株式会社リヴァ</t>
  </si>
  <si>
    <t>ｶﾌﾞｼｷｶﾞｲｼｬﾘｳﾞｧ</t>
  </si>
  <si>
    <t>カブシキガイシャリウ゛ァ</t>
  </si>
  <si>
    <t>1710033</t>
  </si>
  <si>
    <t>東京都豊島区高田三丁目７番９号</t>
  </si>
  <si>
    <t>0359854423</t>
  </si>
  <si>
    <t>0359854424</t>
  </si>
  <si>
    <t>伊藤　崇</t>
  </si>
  <si>
    <t>リヴァトレ仙台花京院</t>
  </si>
  <si>
    <t>ﾘｳﾞｧﾄﾚｾﾝﾀﾞｲｶｷｮｳｲﾝ</t>
  </si>
  <si>
    <t>宮城県仙台市青葉区花京院二丁目１番14号</t>
  </si>
  <si>
    <t>022-738-8948</t>
  </si>
  <si>
    <t>022-738-8949</t>
  </si>
  <si>
    <t>0415102433</t>
  </si>
  <si>
    <t>リウ゛ァトレセンダイカキョウイン</t>
  </si>
  <si>
    <t>仙台市青葉区花京院二丁目１番14号</t>
  </si>
  <si>
    <t>宮城県仙台市青葉区花京院二丁目１番14号花京院ビルディング２階</t>
  </si>
  <si>
    <t>仙台市青葉区花京院二丁目１番14号花京院ビルディング２階</t>
  </si>
  <si>
    <t>せんだんの杜　杜の工房</t>
  </si>
  <si>
    <t>ｾﾝﾀﾞﾝﾉﾓﾘ ﾓﾘﾉｺｳﾎﾞｳ</t>
  </si>
  <si>
    <t>宮城県仙台市青葉区千代田町４番16号</t>
  </si>
  <si>
    <t>022-727-8830</t>
  </si>
  <si>
    <t>022-727-8988</t>
  </si>
  <si>
    <t>0415102441</t>
  </si>
  <si>
    <t>センダンノモリ　モリノコウボウ</t>
  </si>
  <si>
    <t>仙台市青葉区千代田町４番16号</t>
  </si>
  <si>
    <t>社会福祉法人仙台つるがや福祉会</t>
  </si>
  <si>
    <t>ｼｬｶｲﾌｸｼﾎｳｼﾞﾝｾﾝﾀﾞｲﾂﾙｶﾞﾔﾌｸｼｶｲ</t>
  </si>
  <si>
    <t>シャカイフクシホウジンセンダイツルガヤフクシカイ</t>
  </si>
  <si>
    <t>宮城県仙台市宮城野区鶴ケ谷五丁目22番地の１</t>
  </si>
  <si>
    <t>仙台市宮城野区鶴ケ谷五丁目22番地の１</t>
  </si>
  <si>
    <t>022-395-7966</t>
  </si>
  <si>
    <t>022-395-7968</t>
  </si>
  <si>
    <t>小野　功</t>
  </si>
  <si>
    <t>ゆう貝ケ森</t>
  </si>
  <si>
    <t>ﾕｳｶｲｶﾞﾓﾘ</t>
  </si>
  <si>
    <t>9810942</t>
  </si>
  <si>
    <t>宮城県仙台市青葉区貝ケ森五丁目６番10号</t>
  </si>
  <si>
    <t>022-341-2257</t>
  </si>
  <si>
    <t>022-341-2258</t>
  </si>
  <si>
    <t>0415102458</t>
  </si>
  <si>
    <t>ユウカイガモリ</t>
  </si>
  <si>
    <t>0942</t>
  </si>
  <si>
    <t>仙台市青葉区貝ケ森五丁目６番10号</t>
  </si>
  <si>
    <t>株式会社シルバーライフ</t>
  </si>
  <si>
    <t>ｶﾌﾞｼｷｶｲｼｬｼﾙﾊﾞｰﾗｲﾌ</t>
  </si>
  <si>
    <t>カブシキカイシャシルバーライフ</t>
  </si>
  <si>
    <t>9811102</t>
  </si>
  <si>
    <t>宮城県仙台市太白区袋原字小原56番地の１</t>
  </si>
  <si>
    <t>仙台市太白区袋原字小原56番地の１</t>
  </si>
  <si>
    <t>022-306-2650</t>
  </si>
  <si>
    <t>022-306-2651</t>
  </si>
  <si>
    <t>菅原　卓（他1名　詳細入力済）</t>
  </si>
  <si>
    <t>シルバーサポート青葉</t>
  </si>
  <si>
    <t>ｼﾙﾊﾞｰｻﾎﾟｰﾄｱｵﾊﾞ</t>
  </si>
  <si>
    <t>宮城県仙台市青葉区一番町一丁目４番１号仙台ワールドビル７階</t>
  </si>
  <si>
    <t>022-399-8512</t>
  </si>
  <si>
    <t>022-399-8513</t>
  </si>
  <si>
    <t>0415102466</t>
  </si>
  <si>
    <t>シルバーサポートアオバ</t>
  </si>
  <si>
    <t>仙台市青葉区一番町一丁目４番１号仙台ワールドビル７階</t>
  </si>
  <si>
    <t>アミークスＺＯＥＮ</t>
  </si>
  <si>
    <t>ｱﾐｰｸｽｿﾞｰｴﾝ</t>
  </si>
  <si>
    <t>宮城県仙台市青葉区木町通２丁目１番15号コーポサマン　202号室</t>
  </si>
  <si>
    <t>022-341-9337</t>
  </si>
  <si>
    <t>022-341-9338</t>
  </si>
  <si>
    <t>0415102482</t>
  </si>
  <si>
    <t>アミークスゾーエン</t>
  </si>
  <si>
    <t>仙台市青葉区木町通２丁目１番15号コーポサマン　202号室</t>
  </si>
  <si>
    <t>一般財団法人周行会</t>
  </si>
  <si>
    <t>ｲｯﾊﾟﾝｻﾞｲﾀﾞﾝﾎｳｼﾞﾝｼｭｳｺｳｶｲ</t>
  </si>
  <si>
    <t>イッパンザイダンホウジンシュウコウカイ</t>
  </si>
  <si>
    <t>宮城県仙台市青葉区上杉二丁目３番17号</t>
  </si>
  <si>
    <t>仙台市青葉区上杉二丁目３番17号</t>
  </si>
  <si>
    <t>022-221-5568</t>
  </si>
  <si>
    <t>022-265-5254</t>
  </si>
  <si>
    <t>佐藤　俊哉</t>
  </si>
  <si>
    <t>上杉ヘルパーステーション</t>
  </si>
  <si>
    <t>ｶﾐｽｷﾞﾍﾙﾊﾟｰｽﾃｰｼｮﾝ</t>
  </si>
  <si>
    <t>宮城県仙台市青葉区上杉二丁目３番３号ノースフォービル３Ｆ</t>
  </si>
  <si>
    <t>022-221-5645</t>
  </si>
  <si>
    <t>022-265-5245</t>
  </si>
  <si>
    <t>0415102508</t>
  </si>
  <si>
    <t>カミスギヘルパーステーション</t>
  </si>
  <si>
    <t>仙台市青葉区上杉二丁目３番３号ノースフォービル３Ｆ</t>
  </si>
  <si>
    <t>株式会社全労済ウィック</t>
  </si>
  <si>
    <t>ｶﾌﾞｼｷｶﾞｲｼｬｾﾞﾝﾛｳｻｲｳｨｯｸ</t>
  </si>
  <si>
    <t>カブシキガイシャゼンロウサイウィック</t>
  </si>
  <si>
    <t>1600023</t>
  </si>
  <si>
    <t>160</t>
  </si>
  <si>
    <t>0023</t>
  </si>
  <si>
    <t>東京都新宿区西新宿七丁目20番８号</t>
  </si>
  <si>
    <t>03-5332-5349</t>
  </si>
  <si>
    <t>03-3371-3321</t>
  </si>
  <si>
    <t>加藤　洋</t>
  </si>
  <si>
    <t>全労済在宅介護サービスセンター宮城</t>
  </si>
  <si>
    <t>ｾﾞﾝﾛｳｻｲｻﾞｲﾀｸｶｲｺﾞｻｰﾋﾞｽｾﾝﾀｰﾐﾔｷﾞ</t>
  </si>
  <si>
    <t>宮城県仙台市青葉区本町一丁目10番29号</t>
  </si>
  <si>
    <t>022-713-7401</t>
  </si>
  <si>
    <t>022-713-7406</t>
  </si>
  <si>
    <t>0415102516</t>
  </si>
  <si>
    <t>ゼンロウサイザイタクカイゴサービスセンターミヤギ</t>
  </si>
  <si>
    <t>仙台市青葉区本町一丁目10番29号</t>
  </si>
  <si>
    <t>ニチイケアセンター仙台川内</t>
  </si>
  <si>
    <t>ﾆﾁｲｹｱｾﾝﾀｰｾﾝﾀﾞｲｶﾜｳﾁ</t>
  </si>
  <si>
    <t>9800853</t>
  </si>
  <si>
    <t>宮城県仙台市青葉区川内大工町75番地センユーハイツ106号室</t>
  </si>
  <si>
    <t>022</t>
  </si>
  <si>
    <t>0415102524</t>
  </si>
  <si>
    <t>ニチイケアセンターセンダイカワウチ</t>
  </si>
  <si>
    <t>仙台市青葉区川内大工町75番地センユーハイツ106号室</t>
  </si>
  <si>
    <t>022-212-6620</t>
  </si>
  <si>
    <t>022-263-8771</t>
  </si>
  <si>
    <t>ニチイケアセンター仙台中山吉成</t>
  </si>
  <si>
    <t>ﾆﾁｲｹｱｾﾝﾀｰｾﾝﾀﾞｲﾅｶﾔﾏﾖｼﾅﾘ</t>
  </si>
  <si>
    <t>9893203</t>
  </si>
  <si>
    <t>宮城県仙台市青葉区中山吉成一丁目７番18号</t>
  </si>
  <si>
    <t>0415102532</t>
  </si>
  <si>
    <t>ニチイケアセンターセンダイナカヤマヨシナリ</t>
  </si>
  <si>
    <t>仙台市青葉区中山吉成一丁目７番18号</t>
  </si>
  <si>
    <t>022-303-2281</t>
  </si>
  <si>
    <t>022-277-0661</t>
  </si>
  <si>
    <t>株式会社満天の星</t>
  </si>
  <si>
    <t>ｶﾌﾞｼｷｶﾞｲｼｬﾏﾝﾃﾝﾉﾎｼ</t>
  </si>
  <si>
    <t>カブシキガイシャマンテンノホシ</t>
  </si>
  <si>
    <t>9893211</t>
  </si>
  <si>
    <t>3211</t>
  </si>
  <si>
    <t>宮城県仙台市青葉区赤坂三丁目４番地の30</t>
  </si>
  <si>
    <t>仙台市青葉区赤坂三丁目４番地の30</t>
  </si>
  <si>
    <t>022-395-5226</t>
  </si>
  <si>
    <t>022-395-5238</t>
  </si>
  <si>
    <t>奈良場　純一</t>
  </si>
  <si>
    <t>ぺがさす</t>
  </si>
  <si>
    <t>ﾍﾟｶﾞｻｽ</t>
  </si>
  <si>
    <t>9893128</t>
  </si>
  <si>
    <t>宮城県仙台市青葉区愛子中央三丁目20番１号</t>
  </si>
  <si>
    <t>022-797-1375</t>
  </si>
  <si>
    <t>022-797-1376</t>
  </si>
  <si>
    <t>0415102557</t>
  </si>
  <si>
    <t>ペガサス</t>
  </si>
  <si>
    <t>3128</t>
  </si>
  <si>
    <t>仙台市青葉区愛子中央三丁目20番１号</t>
  </si>
  <si>
    <t>デイサービスはるの風吉成</t>
  </si>
  <si>
    <t>ﾃﾞｲｻｰﾋﾞｽﾊﾙﾉｶｾﾞﾖｼﾅﾘ</t>
  </si>
  <si>
    <t>9893205</t>
  </si>
  <si>
    <t>宮城県仙台市青葉区吉成三丁目10番16号</t>
  </si>
  <si>
    <t>022-341-8336</t>
  </si>
  <si>
    <t>022-341-8337</t>
  </si>
  <si>
    <t>0415102565</t>
  </si>
  <si>
    <t>デイサービスハルノカゼヨシナリ</t>
  </si>
  <si>
    <t>3205</t>
  </si>
  <si>
    <t>仙台市青葉区吉成三丁目10番16号</t>
  </si>
  <si>
    <t>株式会社たんぽぽ</t>
  </si>
  <si>
    <t>ｶﾌﾞｼｷｶｲｼｬﾀﾝﾎﾟﾎﾟ</t>
  </si>
  <si>
    <t>カブシキカイシャタンポポ</t>
  </si>
  <si>
    <t>9893125</t>
  </si>
  <si>
    <t>3125</t>
  </si>
  <si>
    <t>宮城県仙台市青葉区下愛子字町20番地の10信濃荘203号</t>
  </si>
  <si>
    <t>仙台市青葉区下愛子字町20番地の10信濃荘203号</t>
  </si>
  <si>
    <t>022-392-0565</t>
  </si>
  <si>
    <t>022-392-0564</t>
  </si>
  <si>
    <t>木村　眞智子</t>
  </si>
  <si>
    <t>たんぽぽハウス</t>
  </si>
  <si>
    <t>ﾀﾝﾎﾟﾎﾟﾊｳｽ</t>
  </si>
  <si>
    <t>宮城県仙台市青葉区下愛子字町20番地の８-102</t>
  </si>
  <si>
    <t>022-226-7033</t>
  </si>
  <si>
    <t>022-398-9734</t>
  </si>
  <si>
    <t>0415102573</t>
  </si>
  <si>
    <t>タンポポハウス</t>
  </si>
  <si>
    <t>宮城県仙台市青葉区下愛子字町20番地の８-101、102</t>
  </si>
  <si>
    <t>仙台市青葉区下愛子字町20番地の８-101、102</t>
  </si>
  <si>
    <t>合同会社ＳｂｙＮ</t>
  </si>
  <si>
    <t>ｺﾞｳﾄﾞｳｶﾞｲｼｬｴｽﾊﾞｲｴﾇ</t>
  </si>
  <si>
    <t>ゴウドウガイシャエスバイエヌ</t>
  </si>
  <si>
    <t>宮城県仙台市青葉区大町1丁目3-7裕ビル4Ｆ－南区画</t>
  </si>
  <si>
    <t>仙台市青葉区大町1丁目3-7裕ビル4Ｆ－南区画</t>
  </si>
  <si>
    <t>022-302-7550</t>
  </si>
  <si>
    <t>022-302-7551</t>
  </si>
  <si>
    <t>倉島　庸</t>
  </si>
  <si>
    <t>Ｓ×Ｎ　おおまち</t>
  </si>
  <si>
    <t>ｴｽﾊﾞｲｴﾇ ｵｵﾏﾁ</t>
  </si>
  <si>
    <t>宮城県仙台市青葉区大町一丁目３番７号裕ビル４階‐南区画</t>
  </si>
  <si>
    <t>0415102581</t>
  </si>
  <si>
    <t>エスバイエヌ　オオマチ</t>
  </si>
  <si>
    <t>仙台市青葉区大町一丁目３番７号裕ビル４階‐南区画</t>
  </si>
  <si>
    <t>株式会社みらいケア</t>
  </si>
  <si>
    <t>ｶﾌﾞｼｷｶﾞｲｼｬﾐﾗｲｹｱ</t>
  </si>
  <si>
    <t>カブシキガイシャミライケア</t>
  </si>
  <si>
    <t>9830833</t>
  </si>
  <si>
    <t>宮城県仙台市宮城野区東仙台5丁目21番40号</t>
  </si>
  <si>
    <t>仙台市宮城野区東仙台5丁目21番40号</t>
  </si>
  <si>
    <t>022-369-3066</t>
  </si>
  <si>
    <t>022-369-3380</t>
  </si>
  <si>
    <t>古川　浩</t>
  </si>
  <si>
    <t>みらいケア青葉</t>
  </si>
  <si>
    <t>ﾐﾗｲｹｱｱｵﾊﾞ</t>
  </si>
  <si>
    <t>宮城県仙台市青葉区柏木三丁目１番53号パル柏木103号</t>
  </si>
  <si>
    <t>022-725-7625</t>
  </si>
  <si>
    <t>022-725-8081</t>
  </si>
  <si>
    <t>0415102607</t>
  </si>
  <si>
    <t>ミライケアアオバ</t>
  </si>
  <si>
    <t>仙台市青葉区柏木三丁目１番53号パル柏木103号</t>
  </si>
  <si>
    <t>ｶﾌﾞｼｷｶﾞｲｼｬﾂｸｲ</t>
  </si>
  <si>
    <t>カブシキガイシャツクイ</t>
  </si>
  <si>
    <t>神奈川県横浜市港南区上大岡西一丁目６番１号</t>
  </si>
  <si>
    <t>ツクイ仙台愛子</t>
  </si>
  <si>
    <t>ﾂｸｲｾﾝﾀﾞｲｱﾔｼ</t>
  </si>
  <si>
    <t>宮城県仙台市青葉区下愛子字町18番地</t>
  </si>
  <si>
    <t>022-392-6628</t>
  </si>
  <si>
    <t>022-392-6629</t>
  </si>
  <si>
    <t>0415102615</t>
  </si>
  <si>
    <t>ツクイセンダイアヤシ</t>
  </si>
  <si>
    <t>仙台市青葉区下愛子字町18番地</t>
  </si>
  <si>
    <t>学校法人岩沼学園</t>
  </si>
  <si>
    <t>ｶﾞｯｺｳﾎｳｼﾞﾝｲﾜﾇﾏｶﾞｸｴﾝ</t>
  </si>
  <si>
    <t>ガッコウホウジンイワヌマガクエン</t>
  </si>
  <si>
    <t>宮城県岩沼市桜三丁目８番15号</t>
  </si>
  <si>
    <t>岩沼市桜三丁目８番15号</t>
  </si>
  <si>
    <t>022-797-7907</t>
  </si>
  <si>
    <t>022-797-7908</t>
  </si>
  <si>
    <t>森　よし子</t>
  </si>
  <si>
    <t>あんぶれら舎</t>
  </si>
  <si>
    <t>ｱﾝﾌﾞﾚﾗｼｬ</t>
  </si>
  <si>
    <t>宮城県仙台市青葉区上杉五丁目８番73号セントラルコーポ上杉２階</t>
  </si>
  <si>
    <t>0415102623</t>
  </si>
  <si>
    <t>アンブレラシャ</t>
  </si>
  <si>
    <t>仙台市青葉区上杉五丁目８番73号セントラルコーポ上杉２階</t>
  </si>
  <si>
    <t>みんなの広場（工房きまち）</t>
  </si>
  <si>
    <t>ﾐﾝﾅﾉﾋﾛﾊﾞ(ｺｳﾎﾞｳｷﾏﾁ)</t>
  </si>
  <si>
    <t>宮城県仙台市青葉区北山一丁目10番15号</t>
  </si>
  <si>
    <t>022-275-2101</t>
  </si>
  <si>
    <t>0415102631</t>
  </si>
  <si>
    <t>ミンナノヒロバ（コウボウキマチ）</t>
  </si>
  <si>
    <t>仙台市青葉区北山一丁目10番15号</t>
  </si>
  <si>
    <t>合同会社Ｍｓｔｙｌｅ</t>
  </si>
  <si>
    <t>ｺﾞｳﾄﾞｳｶﾞｲｼｬMstyle</t>
  </si>
  <si>
    <t>ゴウドウガイシャＭｓｔｙｌｅ</t>
  </si>
  <si>
    <t>3300854</t>
  </si>
  <si>
    <t>330</t>
  </si>
  <si>
    <t>埼玉県さいたま市大宮区桜木町1-11-7東通ビル6階</t>
  </si>
  <si>
    <t>048-657-6811</t>
  </si>
  <si>
    <t>048-645-7310</t>
  </si>
  <si>
    <t>石塚功佑</t>
  </si>
  <si>
    <t>未来工房　北四番丁</t>
  </si>
  <si>
    <t>ﾐﾗｲｺｳﾎﾞｳ ｷﾀﾖﾊﾞﾝﾁｮｳ</t>
  </si>
  <si>
    <t>宮城県仙台市青葉区上杉一丁目６番22号サンビル１階</t>
  </si>
  <si>
    <t>022-217-8088</t>
  </si>
  <si>
    <t>022-217-8087</t>
  </si>
  <si>
    <t>0415102649</t>
  </si>
  <si>
    <t>ミライコウボウ　キタヨバンチョウ</t>
  </si>
  <si>
    <t>仙台市青葉区上杉一丁目６番22号サンビル１階</t>
  </si>
  <si>
    <t>株式会社あるふぁおめが</t>
  </si>
  <si>
    <t>ｶﾌﾞｼｷｶﾞｲｼｬｱﾙﾌｧｵﾒｶﾞ</t>
  </si>
  <si>
    <t>カブシキガイシャアルファオメガ</t>
  </si>
  <si>
    <t>7300012</t>
  </si>
  <si>
    <t>730</t>
  </si>
  <si>
    <t>広島県広島市中区上八丁堀８番23号林業ビル４Ｆ</t>
  </si>
  <si>
    <t>082-962-3545</t>
  </si>
  <si>
    <t>082-569-8664</t>
  </si>
  <si>
    <t>山田　智浩</t>
  </si>
  <si>
    <t>サブカルビジネスセンター仙台</t>
  </si>
  <si>
    <t>ｻﾌﾞｶﾙﾋﾞｼﾞﾈｽｾﾝﾀｰｾﾝﾀﾞｲ</t>
  </si>
  <si>
    <t>宮城県仙台市青葉区国分町二丁目２番11号オパール仙台ビルディング５階</t>
  </si>
  <si>
    <t>022-397-9950</t>
  </si>
  <si>
    <t>0415102656</t>
  </si>
  <si>
    <t>サブカルビジネスセンターセンダイ</t>
  </si>
  <si>
    <t>仙台市青葉区国分町二丁目２番11号オパール仙台ビルディング５階</t>
  </si>
  <si>
    <t>一般社団法人祐紀会</t>
  </si>
  <si>
    <t>ｲｯﾊﾟﾝｼｬﾀﾞﾝﾎｳｼﾞﾝﾕｳｷｶｲ</t>
  </si>
  <si>
    <t>イッパンシャダンホウジンユウキカイ</t>
  </si>
  <si>
    <t>宮城県仙台市青葉区小田原五丁目1番15号</t>
  </si>
  <si>
    <t>仙台市青葉区小田原五丁目1番15号</t>
  </si>
  <si>
    <t>022-797-8142</t>
  </si>
  <si>
    <t>022-797-8143</t>
  </si>
  <si>
    <t>井上　成晃</t>
  </si>
  <si>
    <t>あしあと</t>
  </si>
  <si>
    <t>ｱｼｱﾄ</t>
  </si>
  <si>
    <t>0415102664</t>
  </si>
  <si>
    <t>アシアト</t>
  </si>
  <si>
    <t>東京都八王子市東町一丁目6番地</t>
  </si>
  <si>
    <t>HELLOS北仙台</t>
  </si>
  <si>
    <t>ﾊﾛｰｽﾞｷﾀｾﾝﾀﾞｲ</t>
  </si>
  <si>
    <t>宮城県仙台市青葉区堤町一丁目1番2号エムズ北仙台2F</t>
  </si>
  <si>
    <t>022-346-8913</t>
  </si>
  <si>
    <t>022-346-8914</t>
  </si>
  <si>
    <t>0415102680</t>
  </si>
  <si>
    <t>ハローズキタセンダイ</t>
  </si>
  <si>
    <t>仙台市青葉区堤町一丁目1番2号エムズ北仙台2F</t>
  </si>
  <si>
    <t>ＡＬＳＯＫ介護株式会社</t>
  </si>
  <si>
    <t>ｱﾙｿｯｸｶｲｺﾞｶﾌﾞｼｷｶﾞｲｼｬ</t>
  </si>
  <si>
    <t>アルソックカイゴカブシキガイシャ</t>
  </si>
  <si>
    <t>3300856</t>
  </si>
  <si>
    <t>埼玉県さいたま市大宮区三橋二丁目795番地</t>
  </si>
  <si>
    <t>048-631-3690</t>
  </si>
  <si>
    <t>048-631-2110</t>
  </si>
  <si>
    <t>宮澤　裕一</t>
  </si>
  <si>
    <t>アミカ仙台北山介護センター</t>
  </si>
  <si>
    <t>ｱﾐｶｾﾝﾀﾞｲｷﾀﾔﾏｶｲｺﾞｾﾝﾀｰ</t>
  </si>
  <si>
    <t>宮城県仙台市青葉区山手町11番50号コアライフ山手205</t>
  </si>
  <si>
    <t>022-279-0092</t>
  </si>
  <si>
    <t>022-279-0098</t>
  </si>
  <si>
    <t>0415102698</t>
  </si>
  <si>
    <t>アミカセンダイキタヤマカイゴセンター</t>
  </si>
  <si>
    <t>仙台市青葉区山手町11番50号コアライフ山手205</t>
  </si>
  <si>
    <t>社会福祉法人つどいの家</t>
  </si>
  <si>
    <t>ｼｬｶｲﾌｸｼﾎｳｼﾞﾝﾂﾄﾞｲﾉｲｴ</t>
  </si>
  <si>
    <t>シャカイフクシホウジンツドイノイエ</t>
  </si>
  <si>
    <t>9840838</t>
  </si>
  <si>
    <t>0838</t>
  </si>
  <si>
    <t>宮城県仙台市若林区上飯田一丁目１７番５８号</t>
  </si>
  <si>
    <t>仙台市若林区上飯田一丁目１７番５８号</t>
  </si>
  <si>
    <t>022-781-1571</t>
  </si>
  <si>
    <t>022-781-1573</t>
  </si>
  <si>
    <t>佐藤　清</t>
  </si>
  <si>
    <t>だいち</t>
  </si>
  <si>
    <t>ﾀﾞｲﾁ</t>
  </si>
  <si>
    <t>9800824</t>
  </si>
  <si>
    <t>宮城県仙台市青葉区支倉町２番35号</t>
  </si>
  <si>
    <t>022-261-3664</t>
  </si>
  <si>
    <t>022-261-3661</t>
  </si>
  <si>
    <t>0415102706</t>
  </si>
  <si>
    <t>ダイチ</t>
  </si>
  <si>
    <t>仙台市青葉区支倉町２番35号</t>
  </si>
  <si>
    <t>株式会社チャレンジプラットフォーム</t>
  </si>
  <si>
    <t>ｶﾌﾞｼｷｶﾞｲｼｬﾁｬﾚﾝｼﾞﾌﾟﾗｯﾄﾌｫｰﾑ</t>
  </si>
  <si>
    <t>カブシキガイシャチャレンジプラットフォーム</t>
  </si>
  <si>
    <t>0640802</t>
  </si>
  <si>
    <t>064</t>
  </si>
  <si>
    <t>北海道札幌市中央区南二条西二十丁目291番地</t>
  </si>
  <si>
    <t>011-633-7727</t>
  </si>
  <si>
    <t>011-644-1167</t>
  </si>
  <si>
    <t>金子　洋文</t>
  </si>
  <si>
    <t>サニースポット木町</t>
  </si>
  <si>
    <t>ｻﾆｰｽﾎﾟｯﾄｷﾏﾁ</t>
  </si>
  <si>
    <t>022-725-8186</t>
  </si>
  <si>
    <t>022-725-8187</t>
  </si>
  <si>
    <t>0415102714</t>
  </si>
  <si>
    <t>サニースポットキマチ</t>
  </si>
  <si>
    <t>合同会社エールの杜</t>
  </si>
  <si>
    <t>ｺﾞｳﾄﾞｳｶﾞｲｼｬｴｰﾙﾉﾓﾘ</t>
  </si>
  <si>
    <t>ゴウドウガイシャエールノモリ</t>
  </si>
  <si>
    <t>9810953</t>
  </si>
  <si>
    <t>0953</t>
  </si>
  <si>
    <t>宮城県仙台市青葉区西勝山４番２号</t>
  </si>
  <si>
    <t>仙台市青葉区西勝山４番２号</t>
  </si>
  <si>
    <t>0809073-7028</t>
  </si>
  <si>
    <t>022-343-7115</t>
  </si>
  <si>
    <t>佐藤　祐二</t>
  </si>
  <si>
    <t>エールの杜</t>
  </si>
  <si>
    <t>ｴｰﾙﾉﾓﾘ</t>
  </si>
  <si>
    <t>0415102722</t>
  </si>
  <si>
    <t>エールノモリ</t>
  </si>
  <si>
    <t>株式会社Ｋａｕｒｉ　Ｆｏｒｅｓｔ</t>
  </si>
  <si>
    <t>ｶﾌﾞｼｷｶﾞｲｼｬKauri Forest</t>
  </si>
  <si>
    <t>カブシキガイシャＫａｕｒｉ　Ｆｏｒｅｓｔ</t>
  </si>
  <si>
    <t>宮城県仙台市青葉区台原一丁目８番21号</t>
  </si>
  <si>
    <t>仙台市青葉区台原一丁目８番21号</t>
  </si>
  <si>
    <t>022-275-0588</t>
  </si>
  <si>
    <t>南澤　一右</t>
  </si>
  <si>
    <t>障害福祉グループ仙台</t>
  </si>
  <si>
    <t>ｼｮｳｶﾞｲﾌｸｼｸﾞﾙｰﾌﾟｾﾝﾀﾞｲ</t>
  </si>
  <si>
    <t>9820833</t>
  </si>
  <si>
    <t>仙台市太白区</t>
  </si>
  <si>
    <t>宮城県仙台市太白区八木山弥生町20番19号</t>
  </si>
  <si>
    <t>022-229-1331</t>
  </si>
  <si>
    <t>050-68653769</t>
  </si>
  <si>
    <t>0415102730</t>
  </si>
  <si>
    <t>障害福祉グループ仙台短期入所</t>
  </si>
  <si>
    <t>ｼｮｳｶﾞｲﾌｸｼｸﾞﾙｰﾌﾟｾﾝﾀﾞｲﾀﾝｷﾆｭｳｼｮ</t>
  </si>
  <si>
    <t>ショウガイフクシグループセンダイタンキニュウショ</t>
  </si>
  <si>
    <t>仙台市太白区八木山弥生町20番19号</t>
  </si>
  <si>
    <t>Ｇｒｅｅｎ-Ｒｏｏｍ株式会社</t>
  </si>
  <si>
    <t>ｸﾞﾘｰﾝﾙｰﾑｶﾌﾞｼｷｶﾞｲｼｬ</t>
  </si>
  <si>
    <t>グリーンルームカブシキガイシャ</t>
  </si>
  <si>
    <t>9813622</t>
  </si>
  <si>
    <t>3622</t>
  </si>
  <si>
    <t>宮城県黒川郡大和町もみじケ丘三丁目23番地の７</t>
  </si>
  <si>
    <t>黒川郡大和町もみじケ丘三丁目23番地の７</t>
  </si>
  <si>
    <t>022-303-1561</t>
  </si>
  <si>
    <t>022-303-1562</t>
  </si>
  <si>
    <t>野伏　龍寛</t>
  </si>
  <si>
    <t>ぐりーんるーむ小田原</t>
  </si>
  <si>
    <t>ｸﾞﾘｰﾝﾙｰﾑｵﾀﾞﾜﾗ</t>
  </si>
  <si>
    <t>宮城県仙台市青葉区小田原七丁目７番34号</t>
  </si>
  <si>
    <t>022-796-8452</t>
  </si>
  <si>
    <t>022-796-8453</t>
  </si>
  <si>
    <t>0415102748</t>
  </si>
  <si>
    <t>グリーンルームオダワラ</t>
  </si>
  <si>
    <t>仙台市青葉区小田原七丁目７番34号</t>
  </si>
  <si>
    <t>リヴァトレ仙台本町</t>
  </si>
  <si>
    <t>ﾘｳﾞｧﾄﾚｾﾝﾀﾞｲﾎﾝﾁｮｳ</t>
  </si>
  <si>
    <t>宮城県仙台市青葉区本町一丁目11番１号ＨＦ仙台本町ビルディング３階</t>
  </si>
  <si>
    <t>022-738-7940</t>
  </si>
  <si>
    <t>022-738-7941</t>
  </si>
  <si>
    <t>0415102763</t>
  </si>
  <si>
    <t>リウ゛ァトレセンダイホンチョウ</t>
  </si>
  <si>
    <t>仙台市青葉区本町一丁目11番１号ＨＦ仙台本町ビルディング３階</t>
  </si>
  <si>
    <t>医療法人総志会</t>
  </si>
  <si>
    <t>ｲﾘｮｳﾎｳｼﾞﾝｿｳｼｶｲ</t>
  </si>
  <si>
    <t>イリョウホウジンソウシカイ</t>
  </si>
  <si>
    <t>宮城県仙台市青葉区下愛子字観音堂１番１</t>
  </si>
  <si>
    <t>仙台市青葉区下愛子字観音堂１番１</t>
  </si>
  <si>
    <t>022-399-6876</t>
  </si>
  <si>
    <t>022-399-6877</t>
  </si>
  <si>
    <t>宗像　靖彦</t>
  </si>
  <si>
    <t>訪問介護ステーション　モークシャ愛子</t>
  </si>
  <si>
    <t>ﾎｳﾓﾝｶｲｺﾞｽﾃｰｼｮﾝ ﾓｰｸｼｬｱﾔｼ</t>
  </si>
  <si>
    <t>宮城県仙台市青葉区下愛子字観音堂１番地の１</t>
  </si>
  <si>
    <t>022-399-7682</t>
  </si>
  <si>
    <t>022-399-7142</t>
  </si>
  <si>
    <t>0415102771</t>
  </si>
  <si>
    <t>ホウモンカイゴステーション　モークシャアヤシ</t>
  </si>
  <si>
    <t>仙台市青葉区下愛子字観音堂１番地の１</t>
  </si>
  <si>
    <t>株式会社クラ・ゼミ</t>
  </si>
  <si>
    <t>ｶﾌﾞｼｷｶﾞｲｼｬｸﾗ･ｾﾞﾐ</t>
  </si>
  <si>
    <t>カブシキガイシャクラ・ゼミ</t>
  </si>
  <si>
    <t>4300944</t>
  </si>
  <si>
    <t>430</t>
  </si>
  <si>
    <t>0944</t>
  </si>
  <si>
    <t>静岡県浜松市中区田町230番地の15</t>
  </si>
  <si>
    <t>053-458-6111</t>
  </si>
  <si>
    <t>053-458-6116</t>
  </si>
  <si>
    <t>倉橋　義郎</t>
  </si>
  <si>
    <t>アクセスジョブ仙台</t>
  </si>
  <si>
    <t>ｱｸｾｽｼﾞｮﾌﾞｾﾝﾀﾞｲ</t>
  </si>
  <si>
    <t>宮城県仙台市青葉区本町三丁目５番21号　アーカス本町ビル２F</t>
  </si>
  <si>
    <t>022-398-5105</t>
  </si>
  <si>
    <t>0415102789</t>
  </si>
  <si>
    <t>アクセスジョブセンダイ</t>
  </si>
  <si>
    <t>仙台市青葉区本町三丁目５番21号　アーカス本町ビル２F</t>
  </si>
  <si>
    <t>株式会社ウェルフェアジャパン</t>
  </si>
  <si>
    <t>ｶﾌﾞｼｷｶﾞｲｼｬｳｪﾙﾌｪｱｼﾞｬﾊﾟﾝ</t>
  </si>
  <si>
    <t>カブシキガイシャウェルフェアジャパン</t>
  </si>
  <si>
    <t>宮城県仙台市青葉区一番町一丁目14番32号</t>
  </si>
  <si>
    <t>仙台市青葉区一番町一丁目14番32号</t>
  </si>
  <si>
    <t>022-212-1138</t>
  </si>
  <si>
    <t>050-35881160</t>
  </si>
  <si>
    <t>安東　光昭</t>
  </si>
  <si>
    <t>ヘルパーステーション　ペルシモン仙台</t>
  </si>
  <si>
    <t>ﾍﾙﾊﾟｰｽﾃｰｼｮﾝ ﾍﾟﾙｼﾓﾝｾﾝﾀﾞｲ</t>
  </si>
  <si>
    <t>宮城県仙台市青葉区一番町一丁目14番32号　フライハイトビル９F</t>
  </si>
  <si>
    <t>0415102797</t>
  </si>
  <si>
    <t>ヘルパーステーション　ペルシモンセンダイ</t>
  </si>
  <si>
    <t>仙台市青葉区一番町一丁目14番32号　フライハイトビル９F</t>
  </si>
  <si>
    <t>合同会社ゆいの声</t>
  </si>
  <si>
    <t>ｺﾞｳﾄﾞｳｶｲｼｬﾕｲﾉｺｴ</t>
  </si>
  <si>
    <t>ゴウドウカイシャユイノコエ</t>
  </si>
  <si>
    <t>宮城県仙台市青葉区栗生五丁目10番23号-203</t>
  </si>
  <si>
    <t>仙台市青葉区栗生五丁目10番23号-203</t>
  </si>
  <si>
    <t>022-392-4288</t>
  </si>
  <si>
    <t>谷津　美惠</t>
  </si>
  <si>
    <t>訪問介護ゆいの声</t>
  </si>
  <si>
    <t>ﾎｳﾓﾝｶｲｺﾞﾕｲﾉｺｴ</t>
  </si>
  <si>
    <t>宮城県仙台市青葉区栗生五丁目10番地の23-203</t>
  </si>
  <si>
    <t>0415102805</t>
  </si>
  <si>
    <t>ホウモンカイゴユイノコエ</t>
  </si>
  <si>
    <t>仙台市青葉区栗生五丁目10番地の23-203</t>
  </si>
  <si>
    <t>株式会社いきいき介護</t>
  </si>
  <si>
    <t>ｶﾌﾞｼｷｶﾞｲｼｬｲｷｲｷｶｲｺﾞ</t>
  </si>
  <si>
    <t>カブシキガイシャイキイキカイゴ</t>
  </si>
  <si>
    <t>宮城県仙台市泉区長命ケ丘六丁目２番地の21</t>
  </si>
  <si>
    <t>仙台市泉区長命ケ丘六丁目２番地の21</t>
  </si>
  <si>
    <t>022-781-6810</t>
  </si>
  <si>
    <t>022-725-5109</t>
  </si>
  <si>
    <t>船山　繁</t>
  </si>
  <si>
    <t>株式会社いきいき介護　小田原事業所</t>
  </si>
  <si>
    <t>ｶﾌﾞｼｷｶﾞｲｼｬｲｷｲｷｶｲｺﾞ ｵﾀﾞﾜﾗｼﾞｷﾞｮｳｼｮ</t>
  </si>
  <si>
    <t>宮城県仙台市青葉区小田原五丁目１番46号</t>
  </si>
  <si>
    <t>022-398-5063</t>
  </si>
  <si>
    <t>022-398-5066</t>
  </si>
  <si>
    <t>0415102813</t>
  </si>
  <si>
    <t>カブシキガイシャイキイキカイゴ　オダワラジギョウショ</t>
  </si>
  <si>
    <t>仙台市青葉区小田原五丁目１番46号</t>
  </si>
  <si>
    <t>株式会社kibidango</t>
  </si>
  <si>
    <t>ｶﾌﾞｼｷｶﾞｲｼｬｷﾋﾞﾀﾞﾝｺﾞ</t>
  </si>
  <si>
    <t>カブシキガイシャキビダンゴ</t>
  </si>
  <si>
    <t>宮城県仙台市青葉区吉成一丁目17番10号</t>
  </si>
  <si>
    <t>仙台市青葉区吉成一丁目17番10号</t>
  </si>
  <si>
    <t>022-725-7030</t>
  </si>
  <si>
    <t>二階堂　未央</t>
  </si>
  <si>
    <t>短期入所「kibidango link」</t>
  </si>
  <si>
    <t>ﾀﾝｷﾆｭｳｼｮ｢kibidango link｣</t>
  </si>
  <si>
    <t>9810951</t>
  </si>
  <si>
    <t>宮城県仙台市青葉区滝道37番１号</t>
  </si>
  <si>
    <t>09028447871</t>
  </si>
  <si>
    <t>022-725-7871</t>
  </si>
  <si>
    <t>0415102821</t>
  </si>
  <si>
    <t>タンキニュウショ「ｋｉｂｉｄａｎｇｏ　ｌｉｎｋ」</t>
  </si>
  <si>
    <t>0951</t>
  </si>
  <si>
    <t>仙台市青葉区滝道37番１号</t>
  </si>
  <si>
    <t>株式会社人材サービスＹＯＵ</t>
  </si>
  <si>
    <t>ｶﾌﾞｼｷｶﾞｲｼｬｼﾞﾝｻﾞｲｻｰﾋﾞｽﾕｳ</t>
  </si>
  <si>
    <t>カブシキガイシャジンザイサービスユウ</t>
  </si>
  <si>
    <t>宮城県仙台市青葉区上杉一丁目８番19号</t>
  </si>
  <si>
    <t>仙台市青葉区上杉一丁目８番19号</t>
  </si>
  <si>
    <t>022-354-0235</t>
  </si>
  <si>
    <t>022-354-0236</t>
  </si>
  <si>
    <t>清水　裕志</t>
  </si>
  <si>
    <t>ジョブサポートＹＯＵ旭ケ丘</t>
  </si>
  <si>
    <t>ｼﾞｮﾌﾞｻﾎﾟｰﾄYOUｱｻﾋｶﾞｵｶ</t>
  </si>
  <si>
    <t>宮城県仙台市青葉区旭ケ丘三丁目６番12号フォレスト旭ケ丘T101号室</t>
  </si>
  <si>
    <t>022-725-7075</t>
  </si>
  <si>
    <t>022-725-7076</t>
  </si>
  <si>
    <t>0415102839</t>
  </si>
  <si>
    <t>ジョブサポートＹＯＵアサヒガオカ</t>
  </si>
  <si>
    <t>仙台市青葉区旭ケ丘三丁目６番12号フォレスト旭ケ丘T101号室</t>
  </si>
  <si>
    <t>多機能型事業所　スペースせんだい</t>
  </si>
  <si>
    <t>ﾀｷﾉｳｶﾞﾀｼﾞｷﾞｮｳｼｮ ｽﾍﾟｰｽｾﾝﾀﾞｲ</t>
  </si>
  <si>
    <t>宮城県仙台市青葉区愛子東三丁目９番11号</t>
  </si>
  <si>
    <t>022-302-3668</t>
  </si>
  <si>
    <t>022-391-8240</t>
  </si>
  <si>
    <t>0415102847</t>
  </si>
  <si>
    <t>タキノウガタジギョウショ　スペースセンダイ</t>
  </si>
  <si>
    <t>仙台市青葉区愛子東三丁目９番11号</t>
  </si>
  <si>
    <t>みらいケア栗生</t>
  </si>
  <si>
    <t>ﾐﾗｲｹｱｸﾘｭｳ</t>
  </si>
  <si>
    <t>宮城県仙台市青葉区栗生五丁目13番地の3窪ハイツ201号</t>
  </si>
  <si>
    <t>022-738-7382</t>
  </si>
  <si>
    <t>022-738-7383</t>
  </si>
  <si>
    <t>0415102854</t>
  </si>
  <si>
    <t>ミライケアクリュウ</t>
  </si>
  <si>
    <t>仙台市青葉区栗生五丁目13番地の3窪ハイツ201号</t>
  </si>
  <si>
    <t>まるふく</t>
  </si>
  <si>
    <t>ﾏﾙﾌｸ</t>
  </si>
  <si>
    <t>宮城県仙台市青葉区錦町一丁目３番３号</t>
  </si>
  <si>
    <t>022-796-0215</t>
  </si>
  <si>
    <t>0415102862</t>
  </si>
  <si>
    <t>マルフク</t>
  </si>
  <si>
    <t>仙台市青葉区錦町一丁目３番３号</t>
  </si>
  <si>
    <t>株式会社ココピアワークス</t>
  </si>
  <si>
    <t>ｶﾌﾞｼｷｶｲｼｬｺｺﾋﾟｱﾜｰｸｽ</t>
  </si>
  <si>
    <t>カブシキカイシャココピアワークス</t>
  </si>
  <si>
    <t>2480006</t>
  </si>
  <si>
    <t>248</t>
  </si>
  <si>
    <t>0006</t>
  </si>
  <si>
    <t>神奈川県鎌倉市小町二丁目８番７号すみのプラザ３階</t>
  </si>
  <si>
    <t>0467-81-5334</t>
  </si>
  <si>
    <t>045-330-4069</t>
  </si>
  <si>
    <t>森島　聖</t>
  </si>
  <si>
    <t>ココピアワークス仙台</t>
  </si>
  <si>
    <t>ｺｺﾋﾟｱﾜｰｸｽｾﾝﾀﾞｲ</t>
  </si>
  <si>
    <t>宮城県仙台市青葉区二日町13－26ネオハイツ勾当台106</t>
  </si>
  <si>
    <t>022-778-6732</t>
  </si>
  <si>
    <t>0415102870</t>
  </si>
  <si>
    <t>ココピアワークスセンダイ</t>
  </si>
  <si>
    <t>宮城県仙台市青葉区二日町13番26号ネオハイツ勾当台106</t>
  </si>
  <si>
    <t>仙台市青葉区二日町13番26号ネオハイツ勾当台106</t>
  </si>
  <si>
    <t>imukat株式会社</t>
  </si>
  <si>
    <t>ｲﾑｶｶﾌﾞｼｷｶｲｼｬ</t>
  </si>
  <si>
    <t>イムカカブシキカイシャ</t>
  </si>
  <si>
    <t>022-302-4990</t>
  </si>
  <si>
    <t>千葉　遥加</t>
  </si>
  <si>
    <t>imukat Lab.</t>
  </si>
  <si>
    <t>ｲﾑｶﾗﾎﾞ</t>
  </si>
  <si>
    <t>宮城県仙台市青葉区一番町二丁目２番８号　IKIビル202</t>
  </si>
  <si>
    <t>0415102888</t>
  </si>
  <si>
    <t>イムカラボ</t>
  </si>
  <si>
    <t>仙台市青葉区一番町二丁目２番８号　IKIビル202</t>
  </si>
  <si>
    <t>株式会社笑和時代</t>
  </si>
  <si>
    <t>ｶﾌﾞｼｷｶﾞｲｼｬｼｮｳﾜｼﾞﾀﾞｲ</t>
  </si>
  <si>
    <t>カブシキガイシャショウワジダイ</t>
  </si>
  <si>
    <t>9818003</t>
  </si>
  <si>
    <t>8003</t>
  </si>
  <si>
    <t>宮城県仙台市泉区南光台七丁目36番５号</t>
  </si>
  <si>
    <t>仙台市泉区南光台七丁目36番５号</t>
  </si>
  <si>
    <t>022-220-0561</t>
  </si>
  <si>
    <t>022-707-8727</t>
  </si>
  <si>
    <t>佐藤　克美</t>
  </si>
  <si>
    <t>花笑み</t>
  </si>
  <si>
    <t>ﾊﾅｴﾐ</t>
  </si>
  <si>
    <t>宮城県仙台市青葉区旭ケ丘一丁目26番８号</t>
  </si>
  <si>
    <t>022-706-5860</t>
  </si>
  <si>
    <t>022-706-7223</t>
  </si>
  <si>
    <t>0415102896</t>
  </si>
  <si>
    <t>ハナエミ</t>
  </si>
  <si>
    <t>仙台市青葉区旭ケ丘一丁目26番８号</t>
  </si>
  <si>
    <t>ｳｪﾙﾋﾞｰ株式会社</t>
  </si>
  <si>
    <t>ｳｪﾙﾋﾞｰｶﾌﾞｼｷｶｲｼｬ</t>
  </si>
  <si>
    <t>ウェルビーカブシキカイシャ</t>
  </si>
  <si>
    <t>1040061</t>
  </si>
  <si>
    <t>東京都中央区銀座二丁目３番６号</t>
  </si>
  <si>
    <t>03-6268-9542</t>
  </si>
  <si>
    <t>03-6268-9543</t>
  </si>
  <si>
    <t>大田　誠</t>
  </si>
  <si>
    <t>ウェルビー仙台広瀬通センター</t>
  </si>
  <si>
    <t>ｳｪﾙﾋﾞｰｾﾝﾀﾞｲﾋﾛｾﾄﾞｵﾘｾﾝﾀｰ</t>
  </si>
  <si>
    <t>宮城県仙台市青葉区本町二丁目９番５号　コア本町ビル２階</t>
  </si>
  <si>
    <t>022-302-6903</t>
  </si>
  <si>
    <t>022-302-6904</t>
  </si>
  <si>
    <t>0415102912</t>
  </si>
  <si>
    <t>ウェルビーセンダイヒロセドオリセンター</t>
  </si>
  <si>
    <t>仙台市青葉区本町二丁目９番５号　コア本町ビル２階</t>
  </si>
  <si>
    <t>一般社団法人ウェルネスラボ悠</t>
  </si>
  <si>
    <t>ｲｯﾊﾟﾝｼｬﾀﾞﾝﾎｳｼﾞﾝｳｪﾙﾈｽﾗﾎﾞﾕｳ</t>
  </si>
  <si>
    <t>イッパンシャダンホウジンウェルネスラボユウ</t>
  </si>
  <si>
    <t>宮城県仙台市青葉区滝道１番18号</t>
  </si>
  <si>
    <t>仙台市青葉区滝道１番18号</t>
  </si>
  <si>
    <t>022-341-6172</t>
  </si>
  <si>
    <t>022-341-6272</t>
  </si>
  <si>
    <t>齊藤秀行</t>
  </si>
  <si>
    <t>ウェルネスラボ「滝道」</t>
  </si>
  <si>
    <t>ｳｪﾙﾈｽﾗﾎﾞ｢ﾀｷﾐﾁ｣</t>
  </si>
  <si>
    <t>0415102920</t>
  </si>
  <si>
    <t>ウェルネスラボ「タキミチ」</t>
  </si>
  <si>
    <t>短期入所「kibidango link2nd」</t>
  </si>
  <si>
    <t>ﾀﾝｷﾆｭｳｼｮ｢ｷﾋﾞﾀﾞﾝｺﾞ ﾘﾝｸｾｶﾝﾄﾞ｣</t>
  </si>
  <si>
    <t>宮城県仙台市青葉区吉成一丁目９番16号</t>
  </si>
  <si>
    <t>090-29584110</t>
  </si>
  <si>
    <t>0415102938</t>
  </si>
  <si>
    <t>タンキニュウショ「キビダンゴ　リンクセカンド」</t>
  </si>
  <si>
    <t>仙台市青葉区吉成一丁目９番16号</t>
  </si>
  <si>
    <t>己達会　labo</t>
  </si>
  <si>
    <t>ｺﾀﾞﾁｶｲ ﾗﾎﾞ</t>
  </si>
  <si>
    <t>9810905</t>
  </si>
  <si>
    <t>宮城県仙台市青葉区小松島三丁目３番17号　小松島カレッザ103号室</t>
  </si>
  <si>
    <t>022-341-6965</t>
  </si>
  <si>
    <t>022-341-6968</t>
  </si>
  <si>
    <t>0415102953</t>
  </si>
  <si>
    <t>コダチカイ　ラボ</t>
  </si>
  <si>
    <t>0905</t>
  </si>
  <si>
    <t>仙台市青葉区小松島三丁目３番17号　小松島カレッザ103号室</t>
  </si>
  <si>
    <t>株式会社デアウ</t>
  </si>
  <si>
    <t>ｶﾌﾞｼｷｶﾞｲｼｬﾃﾞｱｳ</t>
  </si>
  <si>
    <t>カブシキガイシャデアウ</t>
  </si>
  <si>
    <t>宮城県仙台市青葉区一番町一丁目５番16号</t>
  </si>
  <si>
    <t>仙台市青葉区一番町一丁目５番16号</t>
  </si>
  <si>
    <t>022-217-8080</t>
  </si>
  <si>
    <t>022-225-1200</t>
  </si>
  <si>
    <t>渡邊　裕之</t>
  </si>
  <si>
    <t>ディーキャリア　仙台駅西口オフィス</t>
  </si>
  <si>
    <t>ﾃﾞｨｰｷｬﾘｱ ｾﾝﾀﾞｲｴｷﾆｼｸﾞﾁｵﾌｨｽ</t>
  </si>
  <si>
    <t>宮城県仙台市青葉区中央四丁目１番26号　レインボービル　２F</t>
  </si>
  <si>
    <t>022-797-3201</t>
  </si>
  <si>
    <t>022-797-3402</t>
  </si>
  <si>
    <t>0415102961</t>
  </si>
  <si>
    <t>ディーキャリア　センダイエキニシグチオフィス</t>
  </si>
  <si>
    <t>仙台市青葉区中央四丁目１番26号　レインボービル　２F</t>
  </si>
  <si>
    <t>東北福祉ビジネス株式会社</t>
  </si>
  <si>
    <t>ﾄｳﾎｸﾌｸｼﾋﾞｼﾞﾈｽｶﾌﾞｼｷｶﾞｲｼｬ</t>
  </si>
  <si>
    <t>トウホクフクシビジネスカブシキガイシャ</t>
  </si>
  <si>
    <t>宮城県仙台市泉区泉中央一丁目７番地１</t>
  </si>
  <si>
    <t>仙台市泉区泉中央一丁目７番地１</t>
  </si>
  <si>
    <t>022-739-7791</t>
  </si>
  <si>
    <t>022-739-7533</t>
  </si>
  <si>
    <t>佐藤　ゆかり</t>
  </si>
  <si>
    <t>Keyaki no Mori</t>
  </si>
  <si>
    <t>宮城県仙台市青葉区旭ケ丘三丁目27番５号　日立システムズホール仙台１階</t>
  </si>
  <si>
    <t>022-343-9141</t>
  </si>
  <si>
    <t>022-343-9142</t>
  </si>
  <si>
    <t>0415102979</t>
  </si>
  <si>
    <t>ｹﾔｷﾉﾓﾘ</t>
  </si>
  <si>
    <t>ケヤキノモリ</t>
  </si>
  <si>
    <t>仙台市青葉区旭ケ丘三丁目27番５号　日立システムズホール仙台１階</t>
  </si>
  <si>
    <t>宮城野障害者福祉センター</t>
  </si>
  <si>
    <t>ﾐﾔｷﾞﾉｼｮｳｶﾞｲｼｬﾌｸｼｾﾝﾀｰ</t>
  </si>
  <si>
    <t>9830835</t>
  </si>
  <si>
    <t>仙台市宮城野区</t>
  </si>
  <si>
    <t>宮城県仙台市宮城野区大梶16-2</t>
  </si>
  <si>
    <t>022-292-8474</t>
  </si>
  <si>
    <t>022-292-8476</t>
  </si>
  <si>
    <t>0415200013</t>
  </si>
  <si>
    <t>ミヤギノショウガイシャフクシセンター</t>
  </si>
  <si>
    <t>仙台市宮城野区大梶16-2</t>
  </si>
  <si>
    <t>自立訓練（機能訓練）</t>
    <phoneticPr fontId="39"/>
  </si>
  <si>
    <t>社会福祉法人家庭福祉会</t>
  </si>
  <si>
    <t>ｼｬｶｲﾌｸｼﾎｳｼﾞﾝｶﾃｲﾌｸｼｶｲ</t>
  </si>
  <si>
    <t>シャカイフクシホウジンカテイフクシカイ</t>
  </si>
  <si>
    <t>9830838</t>
  </si>
  <si>
    <t>宮城県仙台市宮城野区二の森１４番３号</t>
  </si>
  <si>
    <t>仙台市宮城野区二の森１４番３号</t>
  </si>
  <si>
    <t>022-293-1051</t>
  </si>
  <si>
    <t>022-295-7194</t>
  </si>
  <si>
    <t>熊谷憲一</t>
  </si>
  <si>
    <t>きぼう園</t>
  </si>
  <si>
    <t>ｷﾎﾞｳｴﾝ</t>
  </si>
  <si>
    <t>0415200062</t>
  </si>
  <si>
    <t>キボウエン</t>
  </si>
  <si>
    <t>有限会社ひまわり看護婦家政婦紹介所</t>
  </si>
  <si>
    <t>ﾕｳｹﾞﾝｶｲｼｬﾋﾏﾜﾘｶﾝｺﾞﾌｶｾｲﾌｼｮｳｶｲｼﾞｮ</t>
  </si>
  <si>
    <t>ユウゲンカイシャヒマワリカンゴフカセイフショウカイジョ</t>
  </si>
  <si>
    <t>9830803</t>
  </si>
  <si>
    <t>宮城県仙台市宮城野区小田原二丁目４番２０号</t>
  </si>
  <si>
    <t>仙台市宮城野区小田原二丁目４番２０号</t>
  </si>
  <si>
    <t>022-256-3367</t>
  </si>
  <si>
    <t>022-256-3830</t>
  </si>
  <si>
    <t>菊池信幸</t>
  </si>
  <si>
    <t>0415200112</t>
  </si>
  <si>
    <t>コスモスケア株式会社</t>
  </si>
  <si>
    <t>ｺｽﾓｽｹｱｶﾌﾞｼｷｶｲｼｬ</t>
  </si>
  <si>
    <t>コスモスケアカブシキカイシャ</t>
  </si>
  <si>
    <t>9813135</t>
  </si>
  <si>
    <t>3135</t>
  </si>
  <si>
    <t>宮城県仙台市泉区八乙女中央三丁目９番１号</t>
  </si>
  <si>
    <t>仙台市泉区八乙女中央三丁目９番１号</t>
  </si>
  <si>
    <t>022-347-3811</t>
  </si>
  <si>
    <t>022-347-3812</t>
  </si>
  <si>
    <t>佐藤　活嗣</t>
  </si>
  <si>
    <t>コスモス鶴ケ谷ホームケア</t>
  </si>
  <si>
    <t>ｺｽﾓｽﾂﾙｶﾞﾔﾎｰﾑｹｱ</t>
  </si>
  <si>
    <t>9830826</t>
  </si>
  <si>
    <t>宮城県仙台市宮城野区鶴ヶ谷東四丁目７番５号</t>
  </si>
  <si>
    <t>022-388-3678</t>
  </si>
  <si>
    <t>022-388-3983</t>
  </si>
  <si>
    <t>0415200138</t>
  </si>
  <si>
    <t>コスモスツルガヤホームケア</t>
  </si>
  <si>
    <t>仙台市宮城野区鶴ヶ谷東四丁目７番５号</t>
  </si>
  <si>
    <t>株式会社ジョイコム</t>
  </si>
  <si>
    <t>ｶﾌﾞｼｷｶｲｼｬｼﾞｮｲｺﾑ</t>
  </si>
  <si>
    <t>カブシキカイシャジョイコム</t>
  </si>
  <si>
    <t>9830038</t>
  </si>
  <si>
    <t>宮城県仙台市宮城野区新田一丁目２１番３０号コーポトーセン２０３</t>
  </si>
  <si>
    <t>仙台市宮城野区新田一丁目２１番３０号コーポトーセン２０３</t>
  </si>
  <si>
    <t>022-395-7622</t>
  </si>
  <si>
    <t>022-395-7417</t>
  </si>
  <si>
    <t>河合　克己</t>
  </si>
  <si>
    <t>株式会社ジョイコム　まごの手ケアセンター</t>
  </si>
  <si>
    <t>ｶﾌﾞｼｷｶﾞｲｼｬｼﾞｮｲｺﾑ ﾏｺﾞﾉﾃｹｱｾﾝﾀｰ</t>
  </si>
  <si>
    <t>0415200187</t>
  </si>
  <si>
    <t>カブシキガイシャジョイコム　マゴノテケアセンター</t>
  </si>
  <si>
    <t>有限会社ヘルパーステーションほっと</t>
  </si>
  <si>
    <t>ﾕｳｹﾞﾝｶｲｼｬﾍﾙﾊﾟｰｽﾃｰｼｮﾝﾎｯﾄ</t>
  </si>
  <si>
    <t>ユウゲンカイシャヘルパーステーションホット</t>
  </si>
  <si>
    <t>9810922</t>
  </si>
  <si>
    <t>0922</t>
  </si>
  <si>
    <t>宮城県仙台市青葉区鷺ケ森二丁目19番20号</t>
  </si>
  <si>
    <t>仙台市青葉区鷺ケ森二丁目19番20号</t>
  </si>
  <si>
    <t>022-341-5845</t>
  </si>
  <si>
    <t>022-341-5846</t>
  </si>
  <si>
    <t>邉見由里</t>
  </si>
  <si>
    <t>ヘルパーステーションほっと</t>
  </si>
  <si>
    <t>ﾍﾙﾊﾟｰｽﾃｰｼｮﾝﾎｯﾄ</t>
  </si>
  <si>
    <t>0415200203</t>
  </si>
  <si>
    <t>ヘルパーステーションホット</t>
  </si>
  <si>
    <t>社会福祉法人仙台福祉サービス協会宮城野ヘルパーステーション</t>
  </si>
  <si>
    <t>ｼｬｶｲﾌｸｼﾎｳｼﾞﾝｾﾝﾀﾞｲﾌｸｼｻｰﾋﾞｽｷｮｳｶｲﾐﾔｷﾞﾉﾍﾙﾊﾟｰｽﾃｰｼｮﾝ</t>
  </si>
  <si>
    <t>9830842</t>
  </si>
  <si>
    <t>宮城県仙台市宮城野区五輪二丁目４番１号五輪近江ビル１階</t>
  </si>
  <si>
    <t>022-299-1612</t>
  </si>
  <si>
    <t>022-299-1624</t>
  </si>
  <si>
    <t>0415200211</t>
  </si>
  <si>
    <t>シャカイフクシホウジンセンダイフクシサービスキョウカイミヤギノヘルパーステーション</t>
  </si>
  <si>
    <t>仙台市宮城野区五輪二丁目４番１号五輪近江ビル１階</t>
  </si>
  <si>
    <t>やさしい手仙台ケアセンター宮城野</t>
  </si>
  <si>
    <t>ﾔｻｼｲﾃｾﾝﾀﾞｲｹｱｾﾝﾀｰﾐﾔｷﾞﾉ</t>
  </si>
  <si>
    <t>022-388-8222</t>
  </si>
  <si>
    <t>0415200252</t>
  </si>
  <si>
    <t>ヤサシイテセンダイケアセンターミヤギノ</t>
  </si>
  <si>
    <t>宮城県仙台市宮城野区出花二丁目12番地の５サンハイツビル102号</t>
  </si>
  <si>
    <t>仙台市宮城野区出花二丁目12番地の５サンハイツビル102号</t>
  </si>
  <si>
    <t>ニチイケアセンター原町</t>
  </si>
  <si>
    <t>ﾆﾁｲｹｱｾﾝﾀｰﾊﾗﾏﾁ</t>
  </si>
  <si>
    <t>9830841</t>
  </si>
  <si>
    <t>宮城県仙台市宮城野区原町三丁目７番１４号ビジュアルタワー宮城野４階</t>
  </si>
  <si>
    <t>022-792-9160</t>
  </si>
  <si>
    <t>022-792-9161</t>
  </si>
  <si>
    <t>0415200260</t>
  </si>
  <si>
    <t>ﾆﾁｲｹｱｾﾝﾀｰﾊﾗﾉﾏﾁ</t>
  </si>
  <si>
    <t>ニチイケアセンターハラノマチ</t>
  </si>
  <si>
    <t>仙台市宮城野区原町三丁目７番１４号ビジュアルタワー宮城野４階</t>
  </si>
  <si>
    <t>仙台通勤寮</t>
  </si>
  <si>
    <t>ｾﾝﾀﾞｲﾂｳｷﾝﾘｮｳ</t>
  </si>
  <si>
    <t>宮城県仙台市宮城野区二の森14番３号</t>
  </si>
  <si>
    <t>022-293-1093</t>
  </si>
  <si>
    <t>0415200278</t>
  </si>
  <si>
    <t>センダイツウキンリョウ</t>
  </si>
  <si>
    <t>仙台市宮城野区二の森14番３号</t>
  </si>
  <si>
    <t>高砂はげみホーム</t>
  </si>
  <si>
    <t>ﾀｶｻｺﾞﾊｹﾞﾐﾎｰﾑ</t>
  </si>
  <si>
    <t>9830005</t>
  </si>
  <si>
    <t>宮城県仙台市宮城野区福室七丁目8-20</t>
  </si>
  <si>
    <t>022-786-7275</t>
  </si>
  <si>
    <t>0415200294</t>
  </si>
  <si>
    <t>タカサゴハゲミホーム</t>
  </si>
  <si>
    <t>仙台市宮城野区福室七丁目8-20</t>
  </si>
  <si>
    <t>宮城県仙台市宮城野区幸町4-6-2</t>
  </si>
  <si>
    <t>仙台市宮城野区幸町4-6-2</t>
  </si>
  <si>
    <t>啓生園</t>
  </si>
  <si>
    <t>ｹｲｾｲｴﾝ</t>
  </si>
  <si>
    <t>宮城県仙台市宮城野区幸町４丁目６－２</t>
  </si>
  <si>
    <t>022-385-7860</t>
  </si>
  <si>
    <t>022-291-1783</t>
  </si>
  <si>
    <t>0415200344</t>
  </si>
  <si>
    <t>ケイセイエン</t>
  </si>
  <si>
    <t>仙台市宮城野区幸町４丁目６－２</t>
  </si>
  <si>
    <t>第二啓生園</t>
  </si>
  <si>
    <t>ﾀﾞｲﾆｹｲｾｲｴﾝ</t>
  </si>
  <si>
    <t>022-385-7861</t>
  </si>
  <si>
    <t>0415200351</t>
  </si>
  <si>
    <t>ダイニケイセイエン</t>
  </si>
  <si>
    <t>社会福祉法人愛泉会</t>
  </si>
  <si>
    <t>ｼｬｶｲﾌｸｼﾎｳｼﾞﾝｱｲｾﾝｶｲ</t>
  </si>
  <si>
    <t>シャカイフクシホウジンアイセンカイ</t>
  </si>
  <si>
    <t>9813126</t>
  </si>
  <si>
    <t>宮城県仙台市泉区泉中央南１５番地</t>
  </si>
  <si>
    <t>仙台市泉区泉中央南１５番地</t>
  </si>
  <si>
    <t>022-347-3281</t>
  </si>
  <si>
    <t>022-347-3283</t>
  </si>
  <si>
    <t>佐藤　浩</t>
  </si>
  <si>
    <t>障害者日中活動支援施設　かむり学園</t>
  </si>
  <si>
    <t>ｼｮｳｶﾞｲｼｬﾆｯﾁｭｳｶﾂﾄﾞｳｼｴﾝｼｾﾂ ｶﾑﾘｶﾞｸｴﾝ</t>
  </si>
  <si>
    <t>9830821</t>
  </si>
  <si>
    <t>宮城県仙台市宮城野区岩切字三所南１－１</t>
  </si>
  <si>
    <t>022-396-5801</t>
  </si>
  <si>
    <t>022-396-5802</t>
  </si>
  <si>
    <t>0415200369</t>
  </si>
  <si>
    <t>かむり学園</t>
  </si>
  <si>
    <t>ｶﾑﾘｶﾞｸｴﾝ</t>
  </si>
  <si>
    <t>カムリガクエン</t>
  </si>
  <si>
    <t>仙台市宮城野区岩切字三所南１－１</t>
  </si>
  <si>
    <t>こころ有限会社</t>
  </si>
  <si>
    <t>ｺｺﾛﾕｳｹﾞﾝｶｲｼｬ</t>
  </si>
  <si>
    <t>ココロユウゲンカイシャ</t>
  </si>
  <si>
    <t>9830006</t>
  </si>
  <si>
    <t>宮城県仙台市宮城野区白鳥一丁目１番１０号</t>
  </si>
  <si>
    <t>仙台市宮城野区白鳥一丁目１番１０号</t>
  </si>
  <si>
    <t>022-259-3677</t>
  </si>
  <si>
    <t>022-259-3678</t>
  </si>
  <si>
    <t>泉田　百合子</t>
  </si>
  <si>
    <t>ヘルパーステーションこころ</t>
  </si>
  <si>
    <t>ﾍﾙﾊﾟｰｽﾃｰｼｮﾝｺｺﾛ</t>
  </si>
  <si>
    <t>0415200419</t>
  </si>
  <si>
    <t>ヘルパーステーションココロ</t>
  </si>
  <si>
    <t>ワークつるがや</t>
  </si>
  <si>
    <t>ﾜｰｸﾂﾙｶﾞﾔ</t>
  </si>
  <si>
    <t>宮城県仙台市宮城野区鶴ケ谷五丁目２２番１号</t>
  </si>
  <si>
    <t>0415200427</t>
  </si>
  <si>
    <t>ワークツルガヤ</t>
  </si>
  <si>
    <t>宮城県仙台市宮城野区鶴ケ谷５丁目２２－１</t>
  </si>
  <si>
    <t>仙台市宮城野区鶴ケ谷５丁目２２－１</t>
  </si>
  <si>
    <t>仙台市宮城野区鶴ケ谷五丁目２２番１号</t>
  </si>
  <si>
    <t>宮城県仙台市宮城野区西宮城野10番21号</t>
  </si>
  <si>
    <t>仙台市宮城野区西宮城野10番21号</t>
  </si>
  <si>
    <t>ぱれったけやき</t>
  </si>
  <si>
    <t>ﾊﾟﾚｯﾀｹﾔｷ</t>
  </si>
  <si>
    <t>宮城県仙台市宮城野区大梶１６－２宮城野障害者福祉センター内</t>
  </si>
  <si>
    <t>0415200435</t>
  </si>
  <si>
    <t>パレッタケヤキ</t>
  </si>
  <si>
    <t>仙台市宮城野区大梶１６－２宮城野障害者福祉センター内</t>
  </si>
  <si>
    <t>ホープすずかけ</t>
  </si>
  <si>
    <t>ﾎｰﾌﾟｽｽﾞｶｹ</t>
  </si>
  <si>
    <t>宮城県仙台市宮城野区鶴ケ谷5丁目２２－１</t>
  </si>
  <si>
    <t>022-252-4640</t>
  </si>
  <si>
    <t>022-252-4672</t>
  </si>
  <si>
    <t>0415200450</t>
  </si>
  <si>
    <t>ホープスズカケ</t>
  </si>
  <si>
    <t>仙台市宮城野区鶴ケ谷5丁目２２－１</t>
  </si>
  <si>
    <t>わ・は・わ宮城野</t>
  </si>
  <si>
    <t>ﾜ･ﾊ･ﾜﾐﾔｷﾞﾉ</t>
  </si>
  <si>
    <t>9830823</t>
  </si>
  <si>
    <t>宮城県仙台市宮城野区燕沢３－１－１０</t>
  </si>
  <si>
    <t>0415200476</t>
  </si>
  <si>
    <t>ワ・ハ・ワミヤギノ</t>
  </si>
  <si>
    <t>仙台市宮城野区燕沢３－１－１０</t>
  </si>
  <si>
    <t>宮城県仙台市青葉区本町一丁目11番11号</t>
  </si>
  <si>
    <t>仙台市青葉区本町一丁目11番11号</t>
  </si>
  <si>
    <t>セントケア仙台東</t>
  </si>
  <si>
    <t>ｾﾝﾄｹｱｾﾝﾀﾞｲﾋｶﾞｼ</t>
  </si>
  <si>
    <t>宮城県仙台市宮城野区東仙台二丁目17番５号　ロックスビル２階</t>
  </si>
  <si>
    <t>022-292-8560</t>
  </si>
  <si>
    <t>022-292-8570</t>
  </si>
  <si>
    <t>0415200526</t>
  </si>
  <si>
    <t>セントケアセンダイヒガシ</t>
  </si>
  <si>
    <t>仙台市宮城野区東仙台二丁目17番５号　ロックスビル２階</t>
  </si>
  <si>
    <t>セントケア仙塩</t>
  </si>
  <si>
    <t>ｾﾝﾄｹｱｾﾝｴﾝ</t>
  </si>
  <si>
    <t>9830023</t>
  </si>
  <si>
    <t>宮城県仙台市宮城野区福田町三丁目７番１号　コートサンライズ１階</t>
  </si>
  <si>
    <t>022-388-8881</t>
  </si>
  <si>
    <t>022-254-9602</t>
  </si>
  <si>
    <t>0415200534</t>
  </si>
  <si>
    <t>セントケアセンエン</t>
  </si>
  <si>
    <t>仙台市宮城野区福田町三丁目７番１号　コートサンライズ１階</t>
  </si>
  <si>
    <t>やさしい手仙台ケアセンター幸町</t>
  </si>
  <si>
    <t>ﾔｻｼｲﾃｾﾝﾀﾞｲｹｱｾﾝﾀｰｻｲﾜｲﾁｮｳ</t>
  </si>
  <si>
    <t>宮城県仙台市宮城野区大梶１番３号　２階</t>
  </si>
  <si>
    <t>022-292-3121</t>
  </si>
  <si>
    <t>022-292-3122</t>
  </si>
  <si>
    <t>0415200542</t>
  </si>
  <si>
    <t>ヤサシイテセンダイケアセンターサイワイチョウ</t>
  </si>
  <si>
    <t>仙台市宮城野区大梶１番３号　２階</t>
  </si>
  <si>
    <t>有限会社すずめプランニング</t>
  </si>
  <si>
    <t>ﾕｳｹﾞﾝｶｲｼｬｽｽﾞﾒﾌﾟﾗﾝﾆﾝｸﾞ</t>
  </si>
  <si>
    <t>ユウゲンカイシャスズメプランニング</t>
  </si>
  <si>
    <t>1780063</t>
  </si>
  <si>
    <t>178</t>
  </si>
  <si>
    <t>東京都練馬区東大泉六丁目42番28号　スカイハイツ105</t>
  </si>
  <si>
    <t>03-3923-3075</t>
  </si>
  <si>
    <t>03-5933-1358</t>
  </si>
  <si>
    <t>大渕佳奈</t>
  </si>
  <si>
    <t>安心生活サービス仙台</t>
  </si>
  <si>
    <t>ｱﾝｼﾝｾｲｶﾂｻｰﾋﾞｽｾﾝﾀﾞｲ</t>
  </si>
  <si>
    <t>宮城県仙台市宮城野区鶴ケ谷東二丁目２５番２７号グリーンハイム１０１</t>
  </si>
  <si>
    <t>022-251-3741</t>
  </si>
  <si>
    <t>022-251-4641</t>
  </si>
  <si>
    <t>0415200559</t>
  </si>
  <si>
    <t>アンシンセイカツサービスセンダイ</t>
  </si>
  <si>
    <t>仙台市宮城野区鶴ケ谷東二丁目２５番２７号グリーンハイム１０１</t>
  </si>
  <si>
    <t>特定非営利活動法人フルハウス</t>
  </si>
  <si>
    <t>ﾄｸﾃｲﾋｴｲﾘｶﾂﾄﾞｳﾎｳｼﾞﾝﾌﾙﾊｳｽ</t>
  </si>
  <si>
    <t>トクテイヒエイリカツドウホウジンフルハウス</t>
  </si>
  <si>
    <t>9811101</t>
  </si>
  <si>
    <t>宮城県仙台市太白区四郎丸字前９２番地</t>
  </si>
  <si>
    <t>仙台市太白区四郎丸字前９２番地</t>
  </si>
  <si>
    <t>022-241-1046</t>
  </si>
  <si>
    <t>飯嶋茂</t>
  </si>
  <si>
    <t>コッペ</t>
  </si>
  <si>
    <t>ｺｯﾍﾟ</t>
  </si>
  <si>
    <t>9830834</t>
  </si>
  <si>
    <t>宮城県仙台市宮城野区松岡町１７－１</t>
  </si>
  <si>
    <t>022-299-1279</t>
  </si>
  <si>
    <t>0415200583</t>
  </si>
  <si>
    <t>仙台市宮城野区松岡町１７－１</t>
  </si>
  <si>
    <t>022-299-1179</t>
  </si>
  <si>
    <t>社会福祉法人愛子福祉会</t>
  </si>
  <si>
    <t>ｼｬｶｲﾌｸｼﾎｳｼﾞﾝｱｲｼﾌｸｼｶｲ</t>
  </si>
  <si>
    <t>シャカイフクシホウジンアイシフクシカイ</t>
  </si>
  <si>
    <t>9830832</t>
  </si>
  <si>
    <t>宮城県仙台市宮城野区安養寺２丁目１－２</t>
  </si>
  <si>
    <t>仙台市宮城野区安養寺２丁目１－２</t>
  </si>
  <si>
    <t>022-295-8587</t>
  </si>
  <si>
    <t>022-295-8594</t>
  </si>
  <si>
    <t>犬飼　健郎</t>
  </si>
  <si>
    <t>いずみ授産所</t>
  </si>
  <si>
    <t>ｲｽﾞﾐｼﾞｭｻﾝｼﾞｮ</t>
  </si>
  <si>
    <t>宮城県仙台市宮城野区安養寺二丁目１番２号</t>
  </si>
  <si>
    <t>0415200591</t>
  </si>
  <si>
    <t>イズミジュサンジョ</t>
  </si>
  <si>
    <t>仙台市宮城野区安養寺二丁目１番２号</t>
  </si>
  <si>
    <t>有限会社フタバタクシー</t>
  </si>
  <si>
    <t>ﾕｳｹﾞﾝｶｲｼｬﾌﾀﾊﾞﾀｸｼｰ</t>
  </si>
  <si>
    <t>ユウゲンカイシャフタバタクシー</t>
  </si>
  <si>
    <t>宮城県仙台市宮城野区日の出町二丁目３番18号</t>
  </si>
  <si>
    <t>仙台市宮城野区日の出町二丁目３番18号</t>
  </si>
  <si>
    <t>022-236-9361</t>
  </si>
  <si>
    <t>022-236-9373</t>
  </si>
  <si>
    <t>及川　孝</t>
  </si>
  <si>
    <t>0415200633</t>
  </si>
  <si>
    <t>株式会社　アーネストケアサービス</t>
  </si>
  <si>
    <t>ｶﾌﾞｼｷｶﾞｲｼｬ ｱｰﾈｽﾄｹｱｻｰﾋﾞｽ</t>
  </si>
  <si>
    <t>カブシキガイシャ　アーネストケアサービス</t>
  </si>
  <si>
    <t>宮城県仙台市青葉区台原四丁目１５番４－６０３号</t>
  </si>
  <si>
    <t>仙台市青葉区台原四丁目１５番４－６０３号</t>
  </si>
  <si>
    <t>022-718-7281</t>
  </si>
  <si>
    <t>022-349-8596</t>
  </si>
  <si>
    <t>大泉　健治</t>
  </si>
  <si>
    <t>アーネストケアサービス</t>
  </si>
  <si>
    <t>ｱｰﾈｽﾄｹｱｻｰﾋﾞｽ</t>
  </si>
  <si>
    <t>宮城県仙台市宮城野区鶴ケ谷二丁目８番地の１鶴ケ谷プラザビル５６号</t>
  </si>
  <si>
    <t>022-349-8593</t>
  </si>
  <si>
    <t>0415200666</t>
  </si>
  <si>
    <t>仙台市宮城野区鶴ケ谷二丁目８番地の１鶴ケ谷プラザビル５６号</t>
  </si>
  <si>
    <t>株式会社　介護サービスファミリーハンド</t>
  </si>
  <si>
    <t>ｶﾌﾞｼｷｶﾞｲｼｬ ｶｲｺﾞｻｰﾋﾞｽﾌｧﾐﾘｰﾊﾝﾄﾞ</t>
  </si>
  <si>
    <t>カブシキガイシャ　カイゴサービスファミリーハンド</t>
  </si>
  <si>
    <t>宮城県仙台市宮城野区二の森10番22号</t>
  </si>
  <si>
    <t>仙台市宮城野区二の森10番22号</t>
  </si>
  <si>
    <t>022-295-1587</t>
  </si>
  <si>
    <t>022-295-1612</t>
  </si>
  <si>
    <t>笠井　良子</t>
  </si>
  <si>
    <t>介護サービスファミリーハンド</t>
  </si>
  <si>
    <t>ｶｲｺﾞｻｰﾋﾞｽﾌｧﾐﾘｰﾊﾝﾄﾞ</t>
  </si>
  <si>
    <t>0415200682</t>
  </si>
  <si>
    <t>カイゴサービスファミリーハンド</t>
  </si>
  <si>
    <t>ﾄｸﾃｲﾋｴｲﾘｶﾂﾄﾞｳﾎｳｼﾞﾝｽｲｯﾁ</t>
  </si>
  <si>
    <t>トクテイヒエイリカツドウホウジンスイッチ</t>
  </si>
  <si>
    <t>宮城県仙台市宮城野区榴岡1丁目6番3号 602</t>
  </si>
  <si>
    <t>仙台市宮城野区榴岡1丁目6番3号 602</t>
  </si>
  <si>
    <t>高橋由佳</t>
  </si>
  <si>
    <t>スイッチ・センダイ</t>
  </si>
  <si>
    <t>ｽｲｯﾁ･ｾﾝﾀﾞｲ</t>
  </si>
  <si>
    <t>0415200823</t>
  </si>
  <si>
    <t>就労定着支援スイッチ</t>
  </si>
  <si>
    <t>ｼｭｳﾛｳﾃｲﾁｬｸｼｴﾝｽｲｯﾁ</t>
  </si>
  <si>
    <t>シュウロウテイチャクシエンスイッチ</t>
  </si>
  <si>
    <t>特定非営利活動法人コスモスクラブ</t>
  </si>
  <si>
    <t>ﾄｸﾃｲﾋｴｲﾘｶﾂﾄﾞｳﾎｳｼﾞﾝｺｽﾓｽｸﾗﾌﾞ</t>
  </si>
  <si>
    <t>トクテイヒエイリカツドウホウジンコスモスクラブ</t>
  </si>
  <si>
    <t>宮城県仙台市宮城野区鶴ケ谷三丁目17番地</t>
  </si>
  <si>
    <t>仙台市宮城野区鶴ケ谷三丁目17番地</t>
  </si>
  <si>
    <t>022-251-7333</t>
  </si>
  <si>
    <t>022-252-1336</t>
  </si>
  <si>
    <t>佐藤智香子</t>
  </si>
  <si>
    <t>特定非営利活動法人コスモスクラブヘルパーステーションりぼん</t>
  </si>
  <si>
    <t>ﾄｸﾃｲﾋｴｲﾘｶﾂﾄﾞｳﾎｳｼﾞﾝｺｽﾓｽｸﾗﾌﾞﾍﾙﾊﾟｰｽﾃｰｼｮﾝﾘﾎﾞﾝ</t>
  </si>
  <si>
    <t>宮城県仙台市宮城野区鶴ケ谷３丁目１７番地</t>
  </si>
  <si>
    <t>0415200906</t>
  </si>
  <si>
    <t>トクテイヒエイリカツドウホウジンコスモスクラブヘルパーステーションリボン</t>
  </si>
  <si>
    <t>仙台市宮城野区鶴ケ谷３丁目１７番地</t>
  </si>
  <si>
    <t>テルウェル東日本株式会社</t>
  </si>
  <si>
    <t>ﾃﾙｳｪﾙﾋｶﾞｼﾆﾎﾝｶﾌﾞｼｷｶｲｼｬ</t>
  </si>
  <si>
    <t>テルウェルヒガシニホンカブシキカイシャ</t>
  </si>
  <si>
    <t>1510051</t>
  </si>
  <si>
    <t>東京都渋谷区千駄ヶ谷五丁目14番9号</t>
  </si>
  <si>
    <t>03-3350-7121</t>
  </si>
  <si>
    <t>谷　誠</t>
  </si>
  <si>
    <t>テルウェル仙台介護センター</t>
  </si>
  <si>
    <t>ﾃﾙｳｪﾙｾﾝﾀﾞｲｶｲｺﾞｾﾝﾀｰ</t>
  </si>
  <si>
    <t>9838586</t>
  </si>
  <si>
    <t>宮城県仙台市宮城野区榴岡四丁目２番８号</t>
  </si>
  <si>
    <t>022-297-5741</t>
  </si>
  <si>
    <t>022-291-3033</t>
  </si>
  <si>
    <t>0415200922</t>
  </si>
  <si>
    <t>テルウェルセンダイカイゴセンター</t>
  </si>
  <si>
    <t>8586</t>
  </si>
  <si>
    <t>仙台市宮城野区榴岡四丁目２番８号</t>
  </si>
  <si>
    <t>株式会社ジェー・シー・アイ</t>
  </si>
  <si>
    <t>ｶﾌﾞｼｷｶｲｼｬｼﾞｪｰ･ｼｰ･ｱｲ</t>
  </si>
  <si>
    <t>カブシキカイシャジェー・シー・アイ</t>
  </si>
  <si>
    <t>9830034</t>
  </si>
  <si>
    <t>宮城県仙台市宮城野区扇町５丁目３－３８</t>
  </si>
  <si>
    <t>仙台市宮城野区扇町５丁目３－３８</t>
  </si>
  <si>
    <t>022-782-6838</t>
  </si>
  <si>
    <t>022-782-6839</t>
  </si>
  <si>
    <t>大信田　和義</t>
  </si>
  <si>
    <t>セルフサポートセンター扇</t>
  </si>
  <si>
    <t>ｾﾙﾌｻﾎﾟｰﾄｾﾝﾀｰｵｵｷﾞ</t>
  </si>
  <si>
    <t>022-353-6015</t>
  </si>
  <si>
    <t>022-235-7717</t>
  </si>
  <si>
    <t>0415200948</t>
  </si>
  <si>
    <t>セルフサポートセンターオオギ</t>
  </si>
  <si>
    <t>るーぷ</t>
  </si>
  <si>
    <t>ﾙｰﾌﾟ</t>
  </si>
  <si>
    <t>宮城県仙台市青葉区宮町4丁目2番22号　2階</t>
  </si>
  <si>
    <t>022-295-4730</t>
  </si>
  <si>
    <t>022-353-9020</t>
  </si>
  <si>
    <t>0415200963</t>
  </si>
  <si>
    <t>ループ</t>
  </si>
  <si>
    <t>仙台市青葉区宮町4丁目2番22号　2階</t>
  </si>
  <si>
    <t>一般社団法人かなめ・叶夢</t>
  </si>
  <si>
    <t>ｲｯﾊﾟﾝｼｬﾀﾞﾝﾎｳｼﾞﾝｶﾅﾒ</t>
  </si>
  <si>
    <t>イッパンシャダンホウジンカナメ</t>
  </si>
  <si>
    <t>宮城県仙台市宮城野区鶴ケ谷六丁目25番地の６</t>
  </si>
  <si>
    <t>仙台市宮城野区鶴ケ谷六丁目25番地の６</t>
  </si>
  <si>
    <t>022-354-1321</t>
  </si>
  <si>
    <t>相澤　里香</t>
  </si>
  <si>
    <t>居宅介護事業かなめ・叶夢</t>
  </si>
  <si>
    <t>ｷｮﾀｸｶｲｺﾞｼﾞｷﾞｮｳｶﾅﾒ</t>
  </si>
  <si>
    <t>0415200989</t>
  </si>
  <si>
    <t>キョタクカイゴジギョウカナメ</t>
  </si>
  <si>
    <t>022-776-9250</t>
  </si>
  <si>
    <t>特定非営利活動法人生活支援きょうどう舎</t>
  </si>
  <si>
    <t>ﾄｸﾃｲﾋｴｲﾘｶﾂﾄﾞｳﾎｳｼﾞﾝｾｲｶﾂｼｴﾝｷｮｳﾄﾞｳｼｬ</t>
  </si>
  <si>
    <t>トクテイヒエイリカツドウホウジンセイカツシエンキョウドウシャ</t>
  </si>
  <si>
    <t>宮城県仙台市宮城野区幸町３－４－１５サンライフ高嶺T105号室</t>
  </si>
  <si>
    <t>仙台市宮城野区幸町３－４－１５サンライフ高嶺T105号室</t>
  </si>
  <si>
    <t>022-296-6045</t>
  </si>
  <si>
    <t>022-296-1966</t>
  </si>
  <si>
    <t>中村　周</t>
  </si>
  <si>
    <t>しじゅうからat work</t>
  </si>
  <si>
    <t>ｼｼﾞｭｳｶﾗat work</t>
  </si>
  <si>
    <t>宮城県仙台市宮城野区東仙台二丁目18番60号</t>
  </si>
  <si>
    <t>022-354-1302</t>
  </si>
  <si>
    <t>0415200997</t>
  </si>
  <si>
    <t>シジュウカラａｔ　ｗｏｒｋ</t>
  </si>
  <si>
    <t>仙台市宮城野区東仙台二丁目18番60号</t>
  </si>
  <si>
    <t>仙台つどいの家</t>
  </si>
  <si>
    <t>ｾﾝﾀﾞｲﾂﾄﾞｲﾉｲｴ</t>
  </si>
  <si>
    <t>宮城県仙台市宮城野区幸町三丁目12番16号</t>
  </si>
  <si>
    <t>022-293-3751</t>
  </si>
  <si>
    <t>022-293-3752</t>
  </si>
  <si>
    <t>0415201003</t>
  </si>
  <si>
    <t>センダイツドイノイエ</t>
  </si>
  <si>
    <t>仙台市宮城野区幸町三丁目12番16号</t>
  </si>
  <si>
    <t>さんしょ</t>
  </si>
  <si>
    <t>ｻﾝｼｮ</t>
  </si>
  <si>
    <t>0415201011</t>
  </si>
  <si>
    <t>サンショ</t>
  </si>
  <si>
    <t>特定非営利活動法人煌の会</t>
  </si>
  <si>
    <t>ﾄｸﾃｲﾋｴｲﾘｶﾂﾄﾞｳﾎｳｼﾞﾝｶｶﾞﾔｷﾉｶｲ</t>
  </si>
  <si>
    <t>トクテイヒエイリカツドウホウジンカガヤキノカイ</t>
  </si>
  <si>
    <t>宮城県仙台市宮城野区新田一丁目５番44号ベルトピア仙台14-１階</t>
  </si>
  <si>
    <t>仙台市宮城野区新田一丁目５番44号ベルトピア仙台14-１階</t>
  </si>
  <si>
    <t>022-781-5272</t>
  </si>
  <si>
    <t>022-781-5472</t>
  </si>
  <si>
    <t>竹樋　秀康</t>
  </si>
  <si>
    <t>工房すぴか</t>
  </si>
  <si>
    <t>ｺｳﾎﾞｳｽﾋﾟｶ</t>
  </si>
  <si>
    <t>0415201037</t>
  </si>
  <si>
    <t>コウボウスピカ</t>
  </si>
  <si>
    <t>株式会社ケア２１</t>
  </si>
  <si>
    <t>ｶﾌﾞｼｷｶｲｼｬｹｱ21</t>
  </si>
  <si>
    <t>カブシキカイシャケア２１</t>
  </si>
  <si>
    <t>5300003</t>
  </si>
  <si>
    <t>大阪府大阪市北区堂島二丁目２番２号</t>
  </si>
  <si>
    <t>06-6456-5633</t>
  </si>
  <si>
    <t>06-6456-5642</t>
  </si>
  <si>
    <t>依田　雅</t>
  </si>
  <si>
    <t>ケア２１　苦竹</t>
  </si>
  <si>
    <t>ｹｱ21 ﾆｶﾞﾀｹ</t>
  </si>
  <si>
    <t>9830037</t>
  </si>
  <si>
    <t>宮城県仙台市宮城野区平成一丁目５番19号　ホープ・ワン貸事務所１階</t>
  </si>
  <si>
    <t>022-782-6321</t>
  </si>
  <si>
    <t>022-782-8321</t>
  </si>
  <si>
    <t>0415201045</t>
  </si>
  <si>
    <t>ケア２１　ニガタケ</t>
  </si>
  <si>
    <t>0037</t>
  </si>
  <si>
    <t>仙台市宮城野区平成一丁目５番19号　ホープ・ワン貸事務所１階</t>
  </si>
  <si>
    <t>コスモス中野栄ホームケア</t>
  </si>
  <si>
    <t>ｺｽﾓｽﾅｶﾉｻｶｴﾎｰﾑｹｱ</t>
  </si>
  <si>
    <t>宮城県仙台市宮城野区出花二丁目11番地の5</t>
  </si>
  <si>
    <t>022-766-9032</t>
  </si>
  <si>
    <t>022-766-9036</t>
  </si>
  <si>
    <t>0415201078</t>
  </si>
  <si>
    <t>コスモスナカノサカエホームケア</t>
  </si>
  <si>
    <t>仙台市宮城野区出花二丁目11番地の5</t>
  </si>
  <si>
    <t>ぱれった・けやき宮城野</t>
  </si>
  <si>
    <t>ﾊﾟﾚｯﾀ･ｹﾔｷﾐﾔｷﾞﾉ</t>
  </si>
  <si>
    <t>宮城県仙台市宮城野区西宮城野10番５号ソフィア宮城野１－Ａ</t>
  </si>
  <si>
    <t>0415201094</t>
  </si>
  <si>
    <t>パレッタ・ケヤキミヤギノ</t>
  </si>
  <si>
    <t>仙台市宮城野区西宮城野10番５号ソフィア宮城野１－Ａ</t>
  </si>
  <si>
    <t>チャレンジドジャパン仙台中央センター</t>
  </si>
  <si>
    <t>ﾁｬﾚﾝｼﾞﾄﾞｼﾞｬﾊﾟﾝｾﾝﾀﾞｲﾁｭｳｵｳｾﾝﾀｰ</t>
  </si>
  <si>
    <t>宮城県仙台市宮城野区榴岡四丁目12番12号L.Biz仙台３階</t>
  </si>
  <si>
    <t>022-794-9855</t>
  </si>
  <si>
    <t>022-794-9856</t>
  </si>
  <si>
    <t>0415201136</t>
  </si>
  <si>
    <t>チャレンジドジャパンセンダイチュウオウセンター</t>
  </si>
  <si>
    <t>仙台市宮城野区榴岡四丁目12番12号L.Biz仙台３階</t>
  </si>
  <si>
    <t>株式会社クオレコーポレーション</t>
  </si>
  <si>
    <t>ｶﾌﾞｼｷｶﾞｲｼｬｸｵﾚｺｰﾎﾟﾚｰｼｮﾝ</t>
  </si>
  <si>
    <t>カブシキガイシャクオレコーポレーション</t>
  </si>
  <si>
    <t>宮城県仙台市宮城野区福室五丁目９番22号</t>
  </si>
  <si>
    <t>仙台市宮城野区福室五丁目９番22号</t>
  </si>
  <si>
    <t>022-355-6385</t>
  </si>
  <si>
    <t>022-355-6386</t>
  </si>
  <si>
    <t>小島　智</t>
  </si>
  <si>
    <t>ヘルパーステーション　クオレ</t>
  </si>
  <si>
    <t>ﾍﾙﾊﾟｰｽﾃｰｼｮﾝ ｸｵﾚ</t>
  </si>
  <si>
    <t>9830024</t>
  </si>
  <si>
    <t>宮城県仙台市宮城野区鶴巻一丁目14番18号</t>
  </si>
  <si>
    <t>0415201144</t>
  </si>
  <si>
    <t>仙台市宮城野区鶴巻一丁目14番18号</t>
  </si>
  <si>
    <t>ぴぁ</t>
  </si>
  <si>
    <t>ﾋﾟｧ</t>
  </si>
  <si>
    <t>0415201151</t>
  </si>
  <si>
    <t>ピァ</t>
  </si>
  <si>
    <t>アースサポート仙台高砂</t>
  </si>
  <si>
    <t>ｱｰｽｻﾎﾟｰﾄｾﾝﾀﾞｲﾀｶｻｺﾞ</t>
  </si>
  <si>
    <t>宮城県仙台市宮城野区福室三丁目24番18号</t>
  </si>
  <si>
    <t>022-388-6200</t>
  </si>
  <si>
    <t>022-387-1301</t>
  </si>
  <si>
    <t>0415201169</t>
  </si>
  <si>
    <t>アースサポートセンダイタカサゴ</t>
  </si>
  <si>
    <t>仙台市宮城野区福室三丁目24番18号</t>
  </si>
  <si>
    <t>株式会社ｅａテクノ仙台</t>
  </si>
  <si>
    <t>ｶﾌﾞｼｷｶﾞｲｼｬｲｰｴｰﾃｸﾉｾﾝﾀﾞｲ</t>
  </si>
  <si>
    <t>カブシキガイシャイーエーテクノセンダイ</t>
  </si>
  <si>
    <t>宮城県仙台市宮城野区岩切1丁目10番5号2号室</t>
  </si>
  <si>
    <t>仙台市宮城野区岩切1丁目10番5号2号室</t>
  </si>
  <si>
    <t>022-794-7030</t>
  </si>
  <si>
    <t>022-794-7804</t>
  </si>
  <si>
    <t>斎藤　直利</t>
  </si>
  <si>
    <t>あゆみの杜　訪問介護サービス</t>
  </si>
  <si>
    <t>ｱﾕﾐﾉﾓﾘ ﾎｳﾓﾝｶｲｺﾞｻｰﾋﾞｽ</t>
  </si>
  <si>
    <t>宮城県仙台市宮城野区岩切一丁目10番5号</t>
  </si>
  <si>
    <t>0415201185</t>
  </si>
  <si>
    <t>アユミノモリ　ホウモンカイゴサービス</t>
  </si>
  <si>
    <t>仙台市宮城野区岩切一丁目10番5号</t>
  </si>
  <si>
    <t>月ひかり合同会社</t>
  </si>
  <si>
    <t>ﾂｷﾋｶﾘｺﾞｳﾄﾞｳｶﾞｲｼｬ</t>
  </si>
  <si>
    <t>ツキヒカリゴウドウガイシャ</t>
  </si>
  <si>
    <t>9830831</t>
  </si>
  <si>
    <t>宮城県仙台市宮城野区自由ケ丘５番１号ハイツ自由ヶ丘201</t>
  </si>
  <si>
    <t>仙台市宮城野区自由ケ丘５番１号ハイツ自由ヶ丘201</t>
  </si>
  <si>
    <t>022-349-4364</t>
  </si>
  <si>
    <t>022-349-4376</t>
  </si>
  <si>
    <t>白鳥　康二</t>
  </si>
  <si>
    <t>訪問介護　まる</t>
  </si>
  <si>
    <t>ﾎｳﾓﾝｶｲｺﾞ ﾏﾙ</t>
  </si>
  <si>
    <t>0415201201</t>
  </si>
  <si>
    <t>ホウモンカイゴ　マル</t>
  </si>
  <si>
    <t>一般財団法人光ヶ丘愛世会</t>
  </si>
  <si>
    <t>ｲｯﾊﾟﾝｻﾞｲﾀﾞﾝﾎｳｼﾞﾝﾋｶﾘｶﾞｵｶｱｲｾｲｶｲ</t>
  </si>
  <si>
    <t>イッパンザイダンホウジンヒカリガオカアイセイカイ</t>
  </si>
  <si>
    <t>宮城県仙台市宮城野区東仙台六丁目７番１号</t>
  </si>
  <si>
    <t>仙台市宮城野区東仙台六丁目７番１号</t>
  </si>
  <si>
    <t>022-257-0231</t>
  </si>
  <si>
    <t>022-257-0201</t>
  </si>
  <si>
    <t>鷹嘴　達衛</t>
  </si>
  <si>
    <t>光ヶ丘スペルマン病院</t>
  </si>
  <si>
    <t>ﾋｶﾘｶﾞｵｶｽﾍﾟﾙﾏﾝﾋﾞｮｳｲﾝ</t>
  </si>
  <si>
    <t>0415201219</t>
  </si>
  <si>
    <t>ヒカリガオカスペルマンビョウイン</t>
  </si>
  <si>
    <t>manaby仙台駅前事業所</t>
  </si>
  <si>
    <t>ﾏﾅﾋﾞｾﾝﾀﾞｲｴｷﾏｴｼﾞｷﾞｮｳｼｮ</t>
  </si>
  <si>
    <t>宮城県仙台市宮城野区榴岡一丁目６番30号ディーグランツ仙台ビル７階</t>
  </si>
  <si>
    <t>022-290-6878</t>
  </si>
  <si>
    <t>0415201227</t>
  </si>
  <si>
    <t>マナビセンダイエキマエジギョウショ</t>
  </si>
  <si>
    <t>仙台市宮城野区榴岡一丁目６番30号ディーグランツ仙台ビル７階</t>
  </si>
  <si>
    <t>ﾄｸﾃｲﾋｴｲﾘｶﾂﾄﾞｳﾎｳｼﾞﾝﾄﾞﾘｰﾑｹﾞｰﾄ</t>
  </si>
  <si>
    <t>トクテイヒエイリカツドウホウジンドリームゲート</t>
  </si>
  <si>
    <t>宮城県名取市大手町二丁目１番３号ひまわりビル101号室</t>
  </si>
  <si>
    <t>名取市大手町二丁目１番３号ひまわりビル101号室</t>
  </si>
  <si>
    <t>横山　真典</t>
  </si>
  <si>
    <t>サポートクラブ未来宮城野</t>
  </si>
  <si>
    <t>ｻﾎﾟｰﾄｸﾗﾌﾞﾐﾗｲﾐﾔｷﾞﾉ</t>
  </si>
  <si>
    <t>9830013</t>
  </si>
  <si>
    <t>宮城県仙台市宮城野区中野字新明101番地の３</t>
  </si>
  <si>
    <t>022-253-7159</t>
  </si>
  <si>
    <t>022-253-7169</t>
  </si>
  <si>
    <t>0415201243</t>
  </si>
  <si>
    <t>サポートクラブミライミヤギノ</t>
  </si>
  <si>
    <t>仙台市宮城野区中野字新明101番地の３</t>
  </si>
  <si>
    <t>障害者日中活動支援施設　あいむ鶴ケ谷</t>
  </si>
  <si>
    <t>ｼｮｳｶﾞｲｼｬﾆｯﾁｭｳｶﾂﾄﾞｳｼｴﾝｼｾﾂ ｱｲﾑﾂﾙｶﾞﾔ</t>
  </si>
  <si>
    <t>宮城県仙台市宮城野区鶴ケ谷二丁目１番地の11</t>
  </si>
  <si>
    <t>022-353-6551</t>
  </si>
  <si>
    <t>022-353-6552</t>
  </si>
  <si>
    <t>0415201250</t>
  </si>
  <si>
    <t>ショウガイシャニッチュウカツドウシエンシセツ　アイムツルガヤ</t>
  </si>
  <si>
    <t>仙台市宮城野区鶴ケ谷二丁目１番地の11</t>
  </si>
  <si>
    <t>ＬＩＴＡＬＩＣＯワークス仙台東口</t>
  </si>
  <si>
    <t>LITALICOﾜｰｸｽｾﾝﾀﾞｲﾋｶﾞｼｸﾞﾁ</t>
  </si>
  <si>
    <t>宮城県仙台市宮城野区榴岡二丁目３番15号花本ビル２階</t>
  </si>
  <si>
    <t>022-742-5280</t>
  </si>
  <si>
    <t>022-742-5281</t>
  </si>
  <si>
    <t>0415201276</t>
  </si>
  <si>
    <t>ＬＩＴＡＬＩＣＯワークスセンダイヒガシグチ</t>
  </si>
  <si>
    <t>仙台市宮城野区榴岡二丁目３番15号花本ビル２階</t>
  </si>
  <si>
    <t>株式会社もりのとびら</t>
  </si>
  <si>
    <t>ｶﾌﾞｼｷｶﾞｲｼｬﾓﾘﾉﾄﾋﾞﾗ</t>
  </si>
  <si>
    <t>カブシキガイシャモリノトビラ</t>
  </si>
  <si>
    <t>9818001</t>
  </si>
  <si>
    <t>8001</t>
  </si>
  <si>
    <t>宮城県仙台市泉区南光台東一丁目2-26南光台ビル201</t>
  </si>
  <si>
    <t>仙台市泉区南光台東一丁目2-26南光台ビル201</t>
  </si>
  <si>
    <t>022-385-6117</t>
  </si>
  <si>
    <t>022-385-6118</t>
  </si>
  <si>
    <t>金成　秀夫</t>
  </si>
  <si>
    <t>訪問看護ステーション　もりのとびら</t>
  </si>
  <si>
    <t>ﾎｳﾓﾝｶﾝｺﾞｽﾃｰｼｮﾝ ﾓﾘﾉﾄﾋﾞﾗ</t>
  </si>
  <si>
    <t>仙台市泉区</t>
  </si>
  <si>
    <t>宮城県仙台市泉区南光台東一丁目２番26号南光台ビル201</t>
  </si>
  <si>
    <t>0415201284</t>
  </si>
  <si>
    <t>ホウモンカンゴステーション　モリノトビラ</t>
  </si>
  <si>
    <t>宮城県仙台市泉区南光台東一丁目2番26号南光台ビル201</t>
  </si>
  <si>
    <t>仙台市泉区南光台東一丁目2番26号南光台ビル201</t>
  </si>
  <si>
    <t>ウェルビー仙台駅前センター</t>
  </si>
  <si>
    <t>ｳｪﾙﾋﾞｰｾﾝﾀﾞｲｴｷﾏｴｾﾝﾀｰ</t>
  </si>
  <si>
    <t>宮城県仙台市宮城野区榴岡四丁目１番８号　パルシティ仙台３-Ⅾ</t>
  </si>
  <si>
    <t>022-355-9548</t>
  </si>
  <si>
    <t>022-355-9549</t>
  </si>
  <si>
    <t>0415201292</t>
  </si>
  <si>
    <t>ウェルビーセンダイエキマエセンター</t>
  </si>
  <si>
    <t>仙台市宮城野区榴岡四丁目１番８号　パルシティ仙台３-Ⅾ</t>
  </si>
  <si>
    <t>就労定着支援事業所　ウェルビー仙台駅前センター</t>
  </si>
  <si>
    <t>ｼｭｳﾛｳﾃｲﾁｬｸｼｴﾝｼﾞｷﾞｮｳｼｮ ｳｪﾙﾋﾞｰｾﾝﾀﾞｲｴｷﾏｴｾﾝﾀｰ</t>
  </si>
  <si>
    <t>シュウロウテイチャクシエンジギョウショ　ウェルビーセンダイエキマエセンター</t>
  </si>
  <si>
    <t>ｿﾝﾎﾟｹｱｶﾌﾞｼｷｶﾞｲｼｬ</t>
  </si>
  <si>
    <t>ソンポケアカブシキガイシャ</t>
  </si>
  <si>
    <t>東京都品川区東品川四丁目12番８号</t>
  </si>
  <si>
    <t>0364558560</t>
  </si>
  <si>
    <t>0357834170</t>
  </si>
  <si>
    <t>ＳＯＭＰＯケア仙台萩野町訪問介護</t>
  </si>
  <si>
    <t>ｿﾝﾎﾟｹｱｾﾝﾀﾞｲﾊｷﾞﾉﾏﾁﾎｳﾓﾝｶｲｺﾞ</t>
  </si>
  <si>
    <t>9830043</t>
  </si>
  <si>
    <t>宮城県仙台市宮城野区萩野町三丁目12番１号</t>
  </si>
  <si>
    <t>022-781-9850</t>
  </si>
  <si>
    <t>022-781-9851</t>
  </si>
  <si>
    <t>0415201300</t>
  </si>
  <si>
    <t>ソンポケアセンダイハギノマチホウモンカイゴ</t>
  </si>
  <si>
    <t>仙台市宮城野区萩野町三丁目12番１号</t>
  </si>
  <si>
    <t>デイサービスＮＡＫＡＧＡＷＡ</t>
  </si>
  <si>
    <t>ﾃﾞｲｻｰﾋﾞｽﾅｶｶﾞﾜ</t>
  </si>
  <si>
    <t>9830861</t>
  </si>
  <si>
    <t>宮城県仙台市宮城野区鉄砲町中３番地の４プラザ和光ビル１階</t>
  </si>
  <si>
    <t>022-299-2510</t>
  </si>
  <si>
    <t>022-355-6499</t>
  </si>
  <si>
    <t>0415201326</t>
  </si>
  <si>
    <t>デイサービスナカガワ</t>
  </si>
  <si>
    <t>仙台市宮城野区鉄砲町中３番地の４プラザ和光ビル１階</t>
  </si>
  <si>
    <t>株式会社双泉メディカルケア</t>
  </si>
  <si>
    <t>ｶﾌﾞｼｷｶﾞｲｼｬｿｳｲｽﾞﾐﾒﾃﾞｨｶﾙｹｱ</t>
  </si>
  <si>
    <t>カブシキガイシャソウイズミメディカルケア</t>
  </si>
  <si>
    <t>1300013</t>
  </si>
  <si>
    <t>130</t>
  </si>
  <si>
    <t>東京都墨田区錦糸一丁目１番５号</t>
  </si>
  <si>
    <t>03-5637-9290</t>
  </si>
  <si>
    <t>03-6240-4588</t>
  </si>
  <si>
    <t>米和　彰紀</t>
  </si>
  <si>
    <t>あくとケア　仙台</t>
  </si>
  <si>
    <t>ｱｸﾄｹｱ ｾﾝﾀﾞｲ</t>
  </si>
  <si>
    <t>宮城県仙台市宮城野区新田四丁目28番65号</t>
  </si>
  <si>
    <t>022-352-5835</t>
  </si>
  <si>
    <t>022-352-9535</t>
  </si>
  <si>
    <t>0415201334</t>
  </si>
  <si>
    <t>アクトケア　センダイ</t>
  </si>
  <si>
    <t>仙台市宮城野区新田四丁目28番65号</t>
  </si>
  <si>
    <t>株式会社ケアステーションＪ＆Ｊ</t>
  </si>
  <si>
    <t>ｶﾌﾞｼｷｶﾞｲｼｬｹｱｽﾃｰｼｮﾝｼﾞｪｲｱﾝﾄﾞｼﾞｪｲ</t>
  </si>
  <si>
    <t>カブシキガイシャケアステーションジェイアンドジェイ</t>
  </si>
  <si>
    <t>9830869</t>
  </si>
  <si>
    <t>0869</t>
  </si>
  <si>
    <t>宮城県仙台市宮城野区鉄砲町西２番地の４ダイアパレス榴岡Ⅱ1002</t>
  </si>
  <si>
    <t>仙台市宮城野区鉄砲町西２番地の４ダイアパレス榴岡Ⅱ1002</t>
  </si>
  <si>
    <t>022-297-6344</t>
  </si>
  <si>
    <t>022-794-7855</t>
  </si>
  <si>
    <t>星山　弘子</t>
  </si>
  <si>
    <t>ケアステーションＪ＆Ｊ</t>
  </si>
  <si>
    <t>ｹｱｽﾃｰｼｮﾝｼﾞｪｲｱﾝﾄﾞｼﾞｪｲ</t>
  </si>
  <si>
    <t>0415201342</t>
  </si>
  <si>
    <t>ケアステーションジェイアンドジェイ</t>
  </si>
  <si>
    <t>Tagomaruステイ</t>
  </si>
  <si>
    <t>Tagomaruｽﾃｲ</t>
  </si>
  <si>
    <t>9830026</t>
  </si>
  <si>
    <t>宮城県仙台市宮城野区田子西一丁目12番地３</t>
  </si>
  <si>
    <t>022-352-5951</t>
  </si>
  <si>
    <t>022-352-5952</t>
  </si>
  <si>
    <t>0415201359</t>
  </si>
  <si>
    <t>Ｔａｇｏｍａｒｕステイ</t>
  </si>
  <si>
    <t>仙台市宮城野区田子西一丁目12番地３</t>
  </si>
  <si>
    <t>TFU Cafeteria Olive</t>
  </si>
  <si>
    <t>ﾃｨｰｴﾌﾕｰｶﾌｪﾃﾘｱｵﾘｰﾌﾞ</t>
  </si>
  <si>
    <t>宮城県仙台市宮城野区榴岡二丁目５番26号東北福祉大学仙台駅東口キャンパス１階</t>
  </si>
  <si>
    <t>022-762-7827</t>
  </si>
  <si>
    <t>022-762-7828</t>
  </si>
  <si>
    <t>0415201375</t>
  </si>
  <si>
    <t>ティーエフユーカフェテリアオリーブ</t>
  </si>
  <si>
    <t>仙台市宮城野区榴岡二丁目５番26号東北福祉大学仙台駅東口キャンパス１階</t>
  </si>
  <si>
    <t>Tagomaruヘルパーズ</t>
  </si>
  <si>
    <t>Tagomaruﾍﾙﾊﾟｰｽﾞ</t>
  </si>
  <si>
    <t>宮城県仙台市宮城野区田子西一丁目12番地の３</t>
  </si>
  <si>
    <t>0415201391</t>
  </si>
  <si>
    <t>Ｔａｇｏｍａｒｕヘルパーズ</t>
  </si>
  <si>
    <t>仙台市宮城野区田子西一丁目12番地の３</t>
  </si>
  <si>
    <t>株式会社フルパワー</t>
  </si>
  <si>
    <t>ｶﾌﾞｼｷｶｲｼｬﾌﾙﾊﾟﾜｰ</t>
  </si>
  <si>
    <t>カブシキカイシャフルパワー</t>
  </si>
  <si>
    <t>宮城県仙台市宮城野区新田一丁目10番56号</t>
  </si>
  <si>
    <t>仙台市宮城野区新田一丁目10番56号</t>
  </si>
  <si>
    <t>022-385-7962</t>
  </si>
  <si>
    <t>022-385-7964</t>
  </si>
  <si>
    <t>会田　健二</t>
  </si>
  <si>
    <t>よろず訪問介護　日々全力</t>
  </si>
  <si>
    <t>ﾖﾛｽﾞﾎｳﾓﾝｶｲｺﾞ ﾋﾋﾞｾﾞﾝﾘｮｸ</t>
  </si>
  <si>
    <t>0415201409</t>
  </si>
  <si>
    <t>ヨロズホウモンカイゴ　ヒビゼンリョク</t>
  </si>
  <si>
    <t>株式会社For all</t>
  </si>
  <si>
    <t>ｶﾌﾞｼｷｶｲｼｬFor all</t>
  </si>
  <si>
    <t>カブシキカイシャＦｏｒ　ａｌｌ</t>
  </si>
  <si>
    <t>9813106</t>
  </si>
  <si>
    <t>3106</t>
  </si>
  <si>
    <t>宮城県仙台市泉区歩坂町19番７号</t>
  </si>
  <si>
    <t>仙台市泉区歩坂町19番７号</t>
  </si>
  <si>
    <t>09073316697</t>
  </si>
  <si>
    <t>高橋　智</t>
  </si>
  <si>
    <t>はやさか訪問介護研究所</t>
  </si>
  <si>
    <t>ﾊﾔｻｶﾎｳﾓﾝｶｲｺﾞｹﾝｷｭｳｼﾞｮ</t>
  </si>
  <si>
    <t>宮城県仙台市青葉区小松島四丁目23番14号</t>
  </si>
  <si>
    <t>022-369-3390</t>
  </si>
  <si>
    <t>022-369-3393</t>
  </si>
  <si>
    <t>0415201417</t>
  </si>
  <si>
    <t>ハヤサカホウモンカイゴケンキュウジョ</t>
  </si>
  <si>
    <t>仙台市青葉区小松島四丁目23番14号</t>
  </si>
  <si>
    <t>株式会社ケアラインズ</t>
  </si>
  <si>
    <t>ｶﾌﾞｼｷｶｲｼｬｹｱﾗｲﾝｽﾞ</t>
  </si>
  <si>
    <t>カブシキカイシャケアラインズ</t>
  </si>
  <si>
    <t>宮城県仙台市宮城野区原町五丁目３番44-201号</t>
  </si>
  <si>
    <t>仙台市宮城野区原町五丁目３番44-201号</t>
  </si>
  <si>
    <t>022-742-1288</t>
  </si>
  <si>
    <t>022-745-2339</t>
  </si>
  <si>
    <t>齊藤　友克</t>
  </si>
  <si>
    <t>ケアラインズ</t>
  </si>
  <si>
    <t>ｹｱﾗｲﾝｽﾞ</t>
  </si>
  <si>
    <t>0415201425</t>
  </si>
  <si>
    <t>特定非営利活動法人シャロームの会</t>
  </si>
  <si>
    <t>ﾄｸﾃｲﾋｴｲﾘｶﾂﾄﾞｳﾎｳｼﾞﾝｼｬﾛｰﾑﾉｶｲ</t>
  </si>
  <si>
    <t>トクテイヒエイリカツドウホウジンシャロームノカイ</t>
  </si>
  <si>
    <t>宮城県仙台市宮城野区榴岡三丁目９番15－305号</t>
  </si>
  <si>
    <t>仙台市宮城野区榴岡三丁目９番15－305号</t>
  </si>
  <si>
    <t>022-293-3056</t>
  </si>
  <si>
    <t>022-293-3022</t>
  </si>
  <si>
    <t>菊地茂</t>
  </si>
  <si>
    <t>オリーブの実</t>
  </si>
  <si>
    <t>ｵﾘｰﾌﾞﾉﾐ</t>
  </si>
  <si>
    <t>宮城県仙台市宮城野区西宮城野９番16号パレフビル１階</t>
  </si>
  <si>
    <t>022-256-2350</t>
  </si>
  <si>
    <t>0415201433</t>
  </si>
  <si>
    <t>オリーブノミ</t>
  </si>
  <si>
    <t>仙台市宮城野区西宮城野９番16号パレフビル１階</t>
  </si>
  <si>
    <t>株式会社千手</t>
  </si>
  <si>
    <t>ｶﾌﾞｼｷｶﾞｲｼｬｾﾝｼﾞｭ</t>
  </si>
  <si>
    <t>カブシキガイシャセンジュ</t>
  </si>
  <si>
    <t>2220033</t>
  </si>
  <si>
    <t>222</t>
  </si>
  <si>
    <t>神奈川県横浜市港北区新横浜二丁目２番地１５パレアナビル８０７</t>
  </si>
  <si>
    <t>045-595-9900</t>
  </si>
  <si>
    <t>045-595-9901</t>
  </si>
  <si>
    <t>長谷川　賢治</t>
  </si>
  <si>
    <t>パレスト</t>
  </si>
  <si>
    <t>ﾊﾟﾚｽﾄ</t>
  </si>
  <si>
    <t>宮城県仙台市宮城野区榴岡一丁目７番１５号サニービル２０７</t>
  </si>
  <si>
    <t>022-369-3096</t>
  </si>
  <si>
    <t>022-369-3097</t>
  </si>
  <si>
    <t>0415201441</t>
  </si>
  <si>
    <t>仙台市宮城野区榴岡一丁目７番１５号サニービル２０７</t>
  </si>
  <si>
    <t>アミカ仙台東介護センター</t>
  </si>
  <si>
    <t>ｱﾐｶｾﾝﾀﾞｲﾋｶﾞｼｶｲｺﾞｾﾝﾀｰ</t>
  </si>
  <si>
    <t>宮城県仙台市宮城野区岩切二丁目３番１号カーザＤｉｏ１階</t>
  </si>
  <si>
    <t>022-396-1916</t>
  </si>
  <si>
    <t>022-396-7550</t>
  </si>
  <si>
    <t>0415201466</t>
  </si>
  <si>
    <t>アミカセンダイヒガシカイゴセンター</t>
  </si>
  <si>
    <t>仙台市宮城野区岩切二丁目３番１号カーザＤｉｏ１階</t>
  </si>
  <si>
    <t>LITALICOワークス仙台みやぎの</t>
  </si>
  <si>
    <t>ﾘﾀﾘｺﾜｰｸｽｾﾝﾀﾞｲﾐﾔｷﾞﾉ</t>
  </si>
  <si>
    <t>宮城県仙台市宮城野区榴岡二丁目2番23号　名掛丁パルス熊林ビル3階</t>
  </si>
  <si>
    <t>022-292-6730</t>
  </si>
  <si>
    <t>022-292-6735</t>
  </si>
  <si>
    <t>0415201474</t>
  </si>
  <si>
    <t>LITALICOﾜｰｸｽｾﾝﾀﾞｲﾐﾔｷﾞﾉ</t>
  </si>
  <si>
    <t>ＬＩＴＡＬＩＣＯワークスセンダイミヤギノ</t>
  </si>
  <si>
    <t>宮城県仙台市宮城野区榴岡二丁目2番23号名掛丁パルス熊林ビル3階</t>
  </si>
  <si>
    <t>仙台市宮城野区榴岡二丁目2番23号名掛丁パルス熊林ビル3階</t>
  </si>
  <si>
    <t>リタリコワークスセンダイミヤギノ</t>
  </si>
  <si>
    <t>仙台市宮城野区榴岡二丁目2番23号　名掛丁パルス熊林ビル3階</t>
  </si>
  <si>
    <t>株式会社エフリング</t>
  </si>
  <si>
    <t>ｶﾌﾞｼｷｶﾞｲｼｬｴﾌﾘﾝｸﾞ</t>
  </si>
  <si>
    <t>カブシキガイシャエフリング</t>
  </si>
  <si>
    <t>0030026</t>
  </si>
  <si>
    <t>003</t>
  </si>
  <si>
    <t>北海道札幌市白石区本通六丁目南１番８号</t>
  </si>
  <si>
    <t>011-598-9533</t>
  </si>
  <si>
    <t>新井　誠志</t>
  </si>
  <si>
    <t>ジョブタス東仙台事業所</t>
  </si>
  <si>
    <t>ｼﾞｮﾌﾞﾀｽﾋｶﾞｼｾﾝﾀﾞｲｼﾞｷﾞｮｳｼｮ</t>
  </si>
  <si>
    <t>宮城県仙台市宮城野区東仙台一丁目７番１号　１Ｆ-Ｃ</t>
  </si>
  <si>
    <t>022-355-6325</t>
  </si>
  <si>
    <t>022-355-6326</t>
  </si>
  <si>
    <t>0415201482</t>
  </si>
  <si>
    <t>ジョブタスヒガシセンダイジギョウショ</t>
  </si>
  <si>
    <t>仙台市宮城野区東仙台一丁目７番１号　１Ｆ-Ｃ</t>
  </si>
  <si>
    <t>宮城県宮城郡七ケ浜町汐見台一丁目１番17号</t>
  </si>
  <si>
    <t>宮城郡七ケ浜町汐見台一丁目１番17号</t>
  </si>
  <si>
    <t>022-290-6146</t>
  </si>
  <si>
    <t>西山　絵理子</t>
  </si>
  <si>
    <t>COMS</t>
  </si>
  <si>
    <t>宮城県仙台市宮城野区田子一丁目26番５号</t>
  </si>
  <si>
    <t>022-766-9373</t>
  </si>
  <si>
    <t>0415201490</t>
  </si>
  <si>
    <t>仙台市宮城野区田子一丁目26番５号</t>
  </si>
  <si>
    <t>株式会社湧泉会</t>
  </si>
  <si>
    <t>ｶﾌﾞｼｷｶﾞｲｼｬﾕｳｾﾝｶｲ</t>
  </si>
  <si>
    <t>カブシキガイシャユウセンカイ</t>
  </si>
  <si>
    <t>9813132</t>
  </si>
  <si>
    <t>3132</t>
  </si>
  <si>
    <t>宮城県仙台市泉区将監五丁目７番８号</t>
  </si>
  <si>
    <t>仙台市泉区将監五丁目７番８号</t>
  </si>
  <si>
    <t>022-341-7488</t>
  </si>
  <si>
    <t>022-341-7857</t>
  </si>
  <si>
    <t>山道　悟</t>
  </si>
  <si>
    <t>ヘルパーステーション　クローバー</t>
  </si>
  <si>
    <t>ﾍﾙﾊﾟｰｽﾃｰｼｮﾝ ｸﾛｰﾊﾞｰ</t>
  </si>
  <si>
    <t>宮城県仙台市宮城野区岩切一丁目３番14号</t>
  </si>
  <si>
    <t>022-396-3880</t>
  </si>
  <si>
    <t>022-396-3881</t>
  </si>
  <si>
    <t>0415201508</t>
  </si>
  <si>
    <t>仙台市宮城野区岩切一丁目３番14号</t>
  </si>
  <si>
    <t>株式会社ウィンズ</t>
  </si>
  <si>
    <t>ｶﾌﾞｼｷｶﾞｲｼｬｳｨﾝｽﾞ</t>
  </si>
  <si>
    <t>カブシキガイシャウィンズ</t>
  </si>
  <si>
    <t>9840042</t>
  </si>
  <si>
    <t>宮城県仙台市若林区大和町一丁目22番45号</t>
  </si>
  <si>
    <t>仙台市若林区大和町一丁目22番45号</t>
  </si>
  <si>
    <t>022-797-2200</t>
  </si>
  <si>
    <t>022-349-8788</t>
  </si>
  <si>
    <t>守谷　定夫</t>
  </si>
  <si>
    <t>ウィンズの森ヘルパーステーション</t>
  </si>
  <si>
    <t>ｳｨﾝｽﾞﾉﾓﾘﾍﾙﾊﾟｰｽﾃｰｼｮﾝ</t>
  </si>
  <si>
    <t>仙台市若林区</t>
  </si>
  <si>
    <t>宮城県仙台市若林区大和町一丁目22番45号　２階</t>
  </si>
  <si>
    <t>022-797-2255</t>
  </si>
  <si>
    <t>0415201516</t>
  </si>
  <si>
    <t>ウィンズノモリヘルパーステーション</t>
  </si>
  <si>
    <t>仙台市若林区大和町一丁目22番45号　２階</t>
  </si>
  <si>
    <t>流星舎株式会社</t>
  </si>
  <si>
    <t>ﾘｭｳｾｲｼｬｶﾌﾞｼｷｶﾞｲｼｬ</t>
  </si>
  <si>
    <t>リュウセイシャカブシキガイシャ</t>
  </si>
  <si>
    <t>9830044</t>
  </si>
  <si>
    <t>0044</t>
  </si>
  <si>
    <t>宮城県仙台市宮城野区宮千代一丁目11-７</t>
  </si>
  <si>
    <t>仙台市宮城野区宮千代一丁目11-７</t>
  </si>
  <si>
    <t>022-766-9854</t>
  </si>
  <si>
    <t>022-766-9864</t>
  </si>
  <si>
    <t>山近　哲也</t>
  </si>
  <si>
    <t>ジョブタス仙台薬師堂事業所</t>
  </si>
  <si>
    <t>ｼﾞｮﾌﾞﾀｽｾﾝﾀﾞｲﾔｸｼﾄﾞｳｼﾞｷﾞｮｳｼｮ</t>
  </si>
  <si>
    <t>宮城県仙台市宮城野区宮千代一丁目11番地の７</t>
  </si>
  <si>
    <t>0415201524</t>
  </si>
  <si>
    <t>ジョブタスセンダイヤクシドウジギョウショ</t>
  </si>
  <si>
    <t>仙台市宮城野区宮千代一丁目11番地の７</t>
  </si>
  <si>
    <t>株式会社ソーシャルライズ</t>
  </si>
  <si>
    <t>ｶﾌﾞｼｷｶｲｼｬｿｰｼｬﾙﾗｲｽﾞ</t>
  </si>
  <si>
    <t>カブシキカイシャソーシャルライズ</t>
  </si>
  <si>
    <t>宮城県仙台市宮城野区榴岡五丁目10番20－２号</t>
  </si>
  <si>
    <t>仙台市宮城野区榴岡五丁目10番20－２号</t>
  </si>
  <si>
    <t>022-352-3556</t>
  </si>
  <si>
    <t>022-352-3557</t>
  </si>
  <si>
    <t>佐藤　清志</t>
  </si>
  <si>
    <t>RISEWORKみやぎの</t>
  </si>
  <si>
    <t>ﾗｲｽﾞﾜｰｸﾐﾔｷﾞﾉ</t>
  </si>
  <si>
    <t>9830045</t>
  </si>
  <si>
    <t>宮城県仙台市宮城野区宮城野一丁目21番３－201号</t>
  </si>
  <si>
    <t>08030901175</t>
  </si>
  <si>
    <t>0415201532</t>
  </si>
  <si>
    <t>ライズワークミヤギノ</t>
  </si>
  <si>
    <t>仙台市宮城野区宮城野一丁目21番３－201号</t>
  </si>
  <si>
    <t>菓房　ポミエ</t>
  </si>
  <si>
    <t>ｶﾎﾞｳ ﾎﾟﾐｴ</t>
  </si>
  <si>
    <t>カボウ　ポミエ</t>
  </si>
  <si>
    <t>09066894416</t>
  </si>
  <si>
    <t>株式会社家和楽</t>
  </si>
  <si>
    <t>ｶﾌﾞｼｷｶﾞｲｼｬﾔﾜﾗ</t>
  </si>
  <si>
    <t>カブシキガイシャヤワラ</t>
  </si>
  <si>
    <t>宮城県仙台市宮城野区大梶13番19号</t>
  </si>
  <si>
    <t>仙台市宮城野区大梶13番19号</t>
  </si>
  <si>
    <t>022-297-3550</t>
  </si>
  <si>
    <t>022-388-3076</t>
  </si>
  <si>
    <t>木村　靖</t>
  </si>
  <si>
    <t>ヘルパーステーション大空</t>
  </si>
  <si>
    <t>ﾍﾙﾊﾟｰｽﾃｰｼｮﾝｿﾗ</t>
  </si>
  <si>
    <t>022-295-8805</t>
  </si>
  <si>
    <t>0415201540</t>
  </si>
  <si>
    <t>ヘルパーステーションソラ</t>
  </si>
  <si>
    <t>022-349-4082</t>
  </si>
  <si>
    <t>さくら株式会社</t>
  </si>
  <si>
    <t>ｻｸﾗｶﾌﾞｼｷｶﾞｲｼｬ</t>
  </si>
  <si>
    <t>サクラカブシキガイシャ</t>
  </si>
  <si>
    <t>宮城県仙台市宮城野区福室二丁目８番17号</t>
  </si>
  <si>
    <t>仙台市宮城野区福室二丁目８番17号</t>
  </si>
  <si>
    <t>022-794-9948</t>
  </si>
  <si>
    <t>022-794-9949</t>
  </si>
  <si>
    <t>皆木　正行</t>
  </si>
  <si>
    <t>ジョブタス仙台福室事業所</t>
  </si>
  <si>
    <t>ｼﾞｮﾌﾞﾀｽｾﾝﾀﾞｲﾌｸﾑﾛｼﾞｷﾞｮｳｼｮ</t>
  </si>
  <si>
    <t>宮城県仙台市宮城野区福室二丁目８番17号　福室マンション207A</t>
  </si>
  <si>
    <t>0415201557</t>
  </si>
  <si>
    <t>ジョブタスセンダイフクムロジギョウショ</t>
  </si>
  <si>
    <t>仙台市宮城野区福室二丁目８番17号　福室マンション207A</t>
  </si>
  <si>
    <t>つどいの家・コペル</t>
  </si>
  <si>
    <t>ﾂﾄﾞｲﾉｲｴ･ｺﾍﾟﾙ</t>
  </si>
  <si>
    <t>宮城県仙台市若林区上飯田1丁目17-58</t>
  </si>
  <si>
    <t>0227811571</t>
  </si>
  <si>
    <t>0227811573</t>
  </si>
  <si>
    <t>0415300011</t>
  </si>
  <si>
    <t>ツドイノイエ・コペル</t>
  </si>
  <si>
    <t>仙台市若林区上飯田1丁目17-58</t>
  </si>
  <si>
    <t>有限会社みちのく家政婦紹介所</t>
  </si>
  <si>
    <t>ﾕｳｹﾞﾝｶｲｼｬﾐﾁﾉｸｶｾｲﾌｼｮｳｶｲｼﾞｮ</t>
  </si>
  <si>
    <t>ユウゲンカイシャミチノクカセイフショウカイジョ</t>
  </si>
  <si>
    <t>9840051</t>
  </si>
  <si>
    <t>宮城県仙台市若林区新寺一丁目２番１２号</t>
  </si>
  <si>
    <t>仙台市若林区新寺一丁目２番１２号</t>
  </si>
  <si>
    <t>022-291-5778</t>
  </si>
  <si>
    <t>022-291-5769</t>
  </si>
  <si>
    <t>花山隆</t>
  </si>
  <si>
    <t>みちのくケアサービス</t>
  </si>
  <si>
    <t>ﾐﾁﾉｸｹｱｻｰﾋﾞｽ</t>
  </si>
  <si>
    <t>0415300060</t>
  </si>
  <si>
    <t>ミチノクケアサービス</t>
  </si>
  <si>
    <t>社会福祉法人仙台福祉サービス協会若林ヘルパーステーション</t>
  </si>
  <si>
    <t>ｼｬｶｲﾌｸｼﾎｳｼﾞﾝｾﾝﾀﾞｲﾌｸｼｻｰﾋﾞｽｷｮｳｶｲﾜｶﾊﾞﾔｼﾍﾙﾊﾟｰｽﾃｰｼｮﾝ</t>
  </si>
  <si>
    <t>9840828</t>
  </si>
  <si>
    <t>宮城県仙台市若林区一本杉町１９番１８号佐々木マンション１階</t>
  </si>
  <si>
    <t>022-782-3151</t>
  </si>
  <si>
    <t>022-782-3252</t>
  </si>
  <si>
    <t>0415300136</t>
  </si>
  <si>
    <t>シャカイフクシホウジンセンダイフクシサービスキョウカイワカバヤシヘルパーステーション</t>
  </si>
  <si>
    <t>0828</t>
  </si>
  <si>
    <t>仙台市若林区一本杉町１９番１８号佐々木マンション１階</t>
  </si>
  <si>
    <t>やさしい手仙台ケアセンター若林</t>
  </si>
  <si>
    <t>ﾔｻｼｲﾃｾﾝﾀﾞｲｹｱｾﾝﾀｰﾜｶﾊﾞﾔｼ</t>
  </si>
  <si>
    <t>9840826</t>
  </si>
  <si>
    <t>宮城県仙台市若林区若林二丁目４番２号コンドミニアムシャトー１階</t>
  </si>
  <si>
    <t>022-781-1621</t>
  </si>
  <si>
    <t>022-781-1622</t>
  </si>
  <si>
    <t>0415300151</t>
  </si>
  <si>
    <t>ヤサシイテセンダイケアセンターワカバヤシ</t>
  </si>
  <si>
    <t>仙台市若林区若林二丁目４番２号コンドミニアムシャトー１階</t>
  </si>
  <si>
    <t>ニチイケアセンター若林</t>
  </si>
  <si>
    <t>ﾆﾁｲｹｱｾﾝﾀｰﾜｶﾊﾞﾔｼ</t>
  </si>
  <si>
    <t>9840038</t>
  </si>
  <si>
    <t>宮城県仙台市若林区伊在三丁目６番地の１ホワイトアーバンシティ107号室</t>
  </si>
  <si>
    <t>022-390-5880</t>
  </si>
  <si>
    <t>022-287-0751</t>
  </si>
  <si>
    <t>0415300169</t>
  </si>
  <si>
    <t>ニチイケアセンターワカバヤシ</t>
  </si>
  <si>
    <t>仙台市若林区伊在三丁目６番地の１ホワイトアーバンシティ107号室</t>
  </si>
  <si>
    <t>ツクイ若林</t>
  </si>
  <si>
    <t>ﾂｸｲﾜｶﾊﾞﾔｼ</t>
  </si>
  <si>
    <t>9840816</t>
  </si>
  <si>
    <t>宮城県仙台市若林区河原町二丁目４番２号アルファ河原町１階</t>
  </si>
  <si>
    <t>022-262-8288</t>
  </si>
  <si>
    <t>022-262-9520</t>
  </si>
  <si>
    <t>0415300177</t>
  </si>
  <si>
    <t>ツクイワカバヤシ</t>
  </si>
  <si>
    <t>0816</t>
  </si>
  <si>
    <t>仙台市若林区河原町二丁目４番２号アルファ河原町１階</t>
  </si>
  <si>
    <t>ぴぼっと</t>
  </si>
  <si>
    <t>ﾋﾟﾎﾞｯﾄ</t>
  </si>
  <si>
    <t>9840823</t>
  </si>
  <si>
    <t>宮城県仙台市若林区遠見塚二丁目１６番１５号</t>
  </si>
  <si>
    <t>022-282-4671</t>
  </si>
  <si>
    <t>022-282-4672</t>
  </si>
  <si>
    <t>0415300185</t>
  </si>
  <si>
    <t>ピボット</t>
  </si>
  <si>
    <t>仙台市若林区遠見塚二丁目１６番１５号</t>
  </si>
  <si>
    <t>ワーキングギルド花梨</t>
  </si>
  <si>
    <t>ﾜｰｷﾝｸﾞｷﾞﾙﾄﾞｶﾘﾝ</t>
  </si>
  <si>
    <t>9840001</t>
  </si>
  <si>
    <t>宮城県仙台市若林区鶴代町４－４４</t>
  </si>
  <si>
    <t>022-237-2220</t>
  </si>
  <si>
    <t>022-237-2221</t>
  </si>
  <si>
    <t>0415300193</t>
  </si>
  <si>
    <t>ワーキングギルドカリン</t>
  </si>
  <si>
    <t>仙台市若林区鶴代町４－４４</t>
  </si>
  <si>
    <t>のぞみ苑</t>
  </si>
  <si>
    <t>ﾉｿﾞﾐｴﾝ</t>
  </si>
  <si>
    <t>宮城県仙台市宮城野区萩野町二丁目24番地の２</t>
  </si>
  <si>
    <t>022-783-8311</t>
  </si>
  <si>
    <t>022-783-8319</t>
  </si>
  <si>
    <t>0415300219</t>
  </si>
  <si>
    <t>ノゾミエン</t>
  </si>
  <si>
    <t>仙台市宮城野区萩野町二丁目24番地の２</t>
  </si>
  <si>
    <t>有限会社ティー・シー・エム</t>
  </si>
  <si>
    <t>ﾕｳｹﾞﾝｶﾞｲｼｬﾃｨｰ･ｼｰ･ｴﾑ</t>
  </si>
  <si>
    <t>ユウゲンガイシャティー・シー・エム</t>
  </si>
  <si>
    <t>宮城県仙台市若林区大和町四丁目１３番２７号</t>
  </si>
  <si>
    <t>仙台市若林区大和町四丁目１３番２７号</t>
  </si>
  <si>
    <t>022-283-7388</t>
  </si>
  <si>
    <t>022-283-7387</t>
  </si>
  <si>
    <t>金田　憲子</t>
  </si>
  <si>
    <t>訪問介護ステーション大和</t>
  </si>
  <si>
    <t>ﾎｳﾓﾝｶｲｺﾞｽﾃｰｼｮﾝﾔﾏﾄ</t>
  </si>
  <si>
    <t>0415300243</t>
  </si>
  <si>
    <t>ホウモンカイゴステーションヤマト</t>
  </si>
  <si>
    <t>わ・は・わ</t>
  </si>
  <si>
    <t>ﾜ･ﾊ･ﾜ</t>
  </si>
  <si>
    <t>9840821</t>
  </si>
  <si>
    <t>宮城県仙台市若林区中倉２丁目２１－５原田ビル２階</t>
  </si>
  <si>
    <t>022-283-1408</t>
  </si>
  <si>
    <t>0415300250</t>
  </si>
  <si>
    <t>ワ・ハ・ワ</t>
  </si>
  <si>
    <t>仙台市若林区中倉２丁目２１－５原田ビル２階</t>
  </si>
  <si>
    <t>社会福祉法人わたげ福祉会</t>
  </si>
  <si>
    <t>ｼｬｶｲﾌｸｼﾎｳｼﾞﾝﾜﾀｹﾞﾌｸｼｶｲ</t>
  </si>
  <si>
    <t>シャカイフクシホウジンワタゲフクシカイ</t>
  </si>
  <si>
    <t>宮城県仙台市若林区遠見塚一丁目１８番４８号</t>
  </si>
  <si>
    <t>仙台市若林区遠見塚一丁目１８番４８号</t>
  </si>
  <si>
    <t>022-285-3531</t>
  </si>
  <si>
    <t>022-285-7505</t>
  </si>
  <si>
    <t>秋田敦子</t>
  </si>
  <si>
    <t>わたげの家</t>
  </si>
  <si>
    <t>ﾜﾀｹﾞﾉｲｴ</t>
  </si>
  <si>
    <t>0415300276</t>
  </si>
  <si>
    <t>ワタゲノイエ</t>
  </si>
  <si>
    <t>宮城県仙台市若林区遠見塚１－１８－４８</t>
  </si>
  <si>
    <t>仙台市若林区遠見塚１－１８－４８</t>
  </si>
  <si>
    <t>セントケア若林</t>
  </si>
  <si>
    <t>ｾﾝﾄｹｱﾜｶﾊﾞﾔｼ</t>
  </si>
  <si>
    <t>宮城県仙台市若林区若林七丁目１番２号</t>
  </si>
  <si>
    <t>022-781-1494</t>
  </si>
  <si>
    <t>022-781-1481</t>
  </si>
  <si>
    <t>0415300284</t>
  </si>
  <si>
    <t>セントケアワカバヤシ</t>
  </si>
  <si>
    <t>宮城県仙台市若林区若林七丁目１番５号</t>
  </si>
  <si>
    <t>仙台市若林区若林七丁目１番５号</t>
  </si>
  <si>
    <t>コスモス木ノ下ホームケア</t>
  </si>
  <si>
    <t>ｺｽﾓｽｷﾉｼﾀﾎｰﾑｹｱ</t>
  </si>
  <si>
    <t>宮城県仙台市若林区木ノ下１丁目１２番２８号</t>
  </si>
  <si>
    <t>022-292-0093</t>
  </si>
  <si>
    <t>022-292-0165</t>
  </si>
  <si>
    <t>0415300334</t>
  </si>
  <si>
    <t>コスモスキノシタホームケア</t>
  </si>
  <si>
    <t>仙台市若林区木ノ下１丁目１２番２８号</t>
  </si>
  <si>
    <t>合資会社　かいごや</t>
  </si>
  <si>
    <t>ｺﾞｳｼｶｲｼｬ ｶｲｺﾞﾔ</t>
  </si>
  <si>
    <t>ゴウシカイシャ　カイゴヤ</t>
  </si>
  <si>
    <t>9840831</t>
  </si>
  <si>
    <t>宮城県仙台市若林区沖野三丁目３０番７号</t>
  </si>
  <si>
    <t>仙台市若林区沖野三丁目３０番７号</t>
  </si>
  <si>
    <t>022-282-1082</t>
  </si>
  <si>
    <t>022-343-8078</t>
  </si>
  <si>
    <t>近藤ゆう子</t>
  </si>
  <si>
    <t>かいごや</t>
  </si>
  <si>
    <t>ｶｲｺﾞﾔ</t>
  </si>
  <si>
    <t>0415300359</t>
  </si>
  <si>
    <t>カイゴヤ</t>
  </si>
  <si>
    <t>若林障害者福祉センター</t>
  </si>
  <si>
    <t>ﾜｶﾊﾞﾔｼｼｮｳｶﾞｲｼｬﾌｸｼｾﾝﾀｰ</t>
  </si>
  <si>
    <t>9840824</t>
  </si>
  <si>
    <t>宮城県仙台市若林区遠見塚東８－１</t>
  </si>
  <si>
    <t>022-294-0450</t>
  </si>
  <si>
    <t>022-285-2430</t>
  </si>
  <si>
    <t>0415300375</t>
  </si>
  <si>
    <t>ワカバヤシショウガイシャフクシセンター</t>
  </si>
  <si>
    <t>仙台市若林区遠見塚東８－１</t>
  </si>
  <si>
    <t>有限会社福祉サポート仙台東</t>
  </si>
  <si>
    <t>ﾕｳｹﾞﾝｶﾞｲｼｬﾌｸｼｻﾎﾟｰﾄｾﾝﾀﾞｲﾋｶﾞｼ</t>
  </si>
  <si>
    <t>ユウゲンガイシャフクシサポートセンダイヒガシ</t>
  </si>
  <si>
    <t>宮城県仙台市若林区上飯田一丁目３番３３号</t>
  </si>
  <si>
    <t>仙台市若林区上飯田一丁目３番３３号</t>
  </si>
  <si>
    <t>022-286-7976</t>
  </si>
  <si>
    <t>022-286-7966</t>
  </si>
  <si>
    <t>渡邊美智子</t>
  </si>
  <si>
    <t>ヘルパーステーション憩いの園</t>
  </si>
  <si>
    <t>ﾍﾙﾊﾟｰｽﾃｰｼｮﾝｲｺｲﾉｿﾉ</t>
  </si>
  <si>
    <t>宮城県仙台市若林区上飯田一丁目３番３１号</t>
  </si>
  <si>
    <t>022-285-5677</t>
  </si>
  <si>
    <t>022-285-5652</t>
  </si>
  <si>
    <t>0415300383</t>
  </si>
  <si>
    <t>ヘルパーステーションイコイノソノ</t>
  </si>
  <si>
    <t>仙台市若林区上飯田一丁目３番３１号</t>
  </si>
  <si>
    <t>特定非営利活動法人シャロームの会　アトリエぶどうの木</t>
  </si>
  <si>
    <t>ﾄｸﾃｲﾋｴｲﾘｶﾂﾄﾞｳﾎｳｼﾞﾝｼｬﾛｰﾑﾉｶｲ ｱﾄﾘｴﾌﾞﾄﾞｳﾉｷ</t>
  </si>
  <si>
    <t>宮城県仙台市若林区新寺二丁目３番１号　長屋ビル102、401</t>
  </si>
  <si>
    <t>022-293-4345</t>
  </si>
  <si>
    <t>022-293-4346</t>
  </si>
  <si>
    <t>0415300425</t>
  </si>
  <si>
    <t>トクテイヒエイリカツドウホウジンシャロームノカイ　アトリエブドウノキ</t>
  </si>
  <si>
    <t>宮城県仙台市若林区新寺二丁目３番１号　長屋ビル402</t>
  </si>
  <si>
    <t>仙台市若林区新寺二丁目３番１号　長屋ビル402</t>
  </si>
  <si>
    <t>仙台市若林区新寺二丁目３番１号　長屋ビル102、401</t>
  </si>
  <si>
    <t>022-299-0435</t>
  </si>
  <si>
    <t>フォンテーヌ</t>
  </si>
  <si>
    <t>ﾌｫﾝﾃｰﾇ</t>
  </si>
  <si>
    <t>9840815</t>
  </si>
  <si>
    <t>宮城県仙台市若林区文化町１５番１２号</t>
  </si>
  <si>
    <t>022-286-2004</t>
  </si>
  <si>
    <t>022-286-2411</t>
  </si>
  <si>
    <t>0415300441</t>
  </si>
  <si>
    <t>0815</t>
  </si>
  <si>
    <t>仙台市若林区文化町１５番１２号</t>
  </si>
  <si>
    <t>サクラ木有限会社</t>
  </si>
  <si>
    <t>ｻｸﾗｷﾞﾕｳｹﾞﾝｶﾞｲｼｬ</t>
  </si>
  <si>
    <t>サクラギユウゲンガイシャ</t>
  </si>
  <si>
    <t>9840065</t>
  </si>
  <si>
    <t>0065</t>
  </si>
  <si>
    <t>宮城県仙台市若林区土樋２８２番地　菊誠ビル２０２</t>
  </si>
  <si>
    <t>仙台市若林区土樋２８２番地　菊誠ビル２０２</t>
  </si>
  <si>
    <t>022-217-0390</t>
  </si>
  <si>
    <t>022-217-0502</t>
  </si>
  <si>
    <t>畑山　啓子</t>
  </si>
  <si>
    <t>さくら木ケアサービス</t>
  </si>
  <si>
    <t>ｻｸﾗｷﾞｹｱｻｰﾋﾞｽ</t>
  </si>
  <si>
    <t>0415300524</t>
  </si>
  <si>
    <t>サクラギケアサービス</t>
  </si>
  <si>
    <t>宮城県仙台市若林区土樋２８２　菊誠ビル２０２</t>
  </si>
  <si>
    <t>仙台市若林区土樋２８２　菊誠ビル２０２</t>
  </si>
  <si>
    <t>ｶﾌﾞｼｷｶﾞｲｼｬｱｯﾌﾟﾙﾌｧｰﾑ</t>
  </si>
  <si>
    <t>カブシキガイシャアップルファーム</t>
  </si>
  <si>
    <t>宮城県仙台市若林区六丁目字南97番地の３東インター斎喜ビル１階</t>
  </si>
  <si>
    <t>仙台市若林区六丁目字南97番地の３東インター斎喜ビル１階</t>
  </si>
  <si>
    <t>アップルファーム</t>
  </si>
  <si>
    <t>ｱｯﾌﾟﾙﾌｧｰﾑ</t>
  </si>
  <si>
    <t>0415300557</t>
  </si>
  <si>
    <t>宮城県仙台市泉区山の寺一丁目２５番３号</t>
  </si>
  <si>
    <t>仙台市泉区山の寺一丁目２５番３号</t>
  </si>
  <si>
    <t>022-294-6251</t>
  </si>
  <si>
    <t>022-294-6253</t>
  </si>
  <si>
    <t>岩渕　徹</t>
  </si>
  <si>
    <t>仙台介護サービス</t>
  </si>
  <si>
    <t>ｾﾝﾀﾞｲｶｲｺﾞｻｰﾋﾞｽ</t>
  </si>
  <si>
    <t>宮城県仙台市若林区遠見塚三丁目８番25号</t>
  </si>
  <si>
    <t>0415300599</t>
  </si>
  <si>
    <t>センダイカイゴサービス</t>
  </si>
  <si>
    <t>宮城県仙台市若林区遠見塚三丁目８番２５号</t>
  </si>
  <si>
    <t>仙台市若林区遠見塚三丁目８番２５号</t>
  </si>
  <si>
    <t>合同会社はーとふるコミュニケーション</t>
  </si>
  <si>
    <t>ｺﾞｳﾄﾞｳｶﾞｲｼｬﾊｰﾄﾌﾙｺﾐｭﾆｹｰｼｮﾝ</t>
  </si>
  <si>
    <t>ゴウドウガイシャハートフルコミュニケーション</t>
  </si>
  <si>
    <t>宮城県仙台市若林区上飯田字天神41番地の９</t>
  </si>
  <si>
    <t>仙台市若林区上飯田字天神41番地の９</t>
  </si>
  <si>
    <t>022-781-7872</t>
  </si>
  <si>
    <t>022-781-7873</t>
  </si>
  <si>
    <t>渡邉　亮輔</t>
  </si>
  <si>
    <t>はーとふるコミュニケーション</t>
  </si>
  <si>
    <t>ﾊｰﾄﾌﾙｺﾐｭﾆｹｰｼｮﾝ</t>
  </si>
  <si>
    <t>0415300607</t>
  </si>
  <si>
    <t>ハートフルコミュニケーション</t>
  </si>
  <si>
    <t>わたげの樹</t>
  </si>
  <si>
    <t>ﾜﾀｹﾞﾉｷ</t>
  </si>
  <si>
    <t>宮城県仙台市若林区遠見塚1丁目18-48</t>
  </si>
  <si>
    <t>0415300649</t>
  </si>
  <si>
    <t>ワタゲノキ</t>
  </si>
  <si>
    <t>仙台市若林区遠見塚1丁目18-48</t>
  </si>
  <si>
    <t>オリザ</t>
  </si>
  <si>
    <t>ｵﾘｻﾞ</t>
  </si>
  <si>
    <t>0415300664</t>
  </si>
  <si>
    <t>社会福祉法人あおぞら</t>
  </si>
  <si>
    <t>ｼｬｶｲﾌｸｼﾎｳｼﾞﾝｱｵｿﾞﾗ</t>
  </si>
  <si>
    <t>シャカイフクシホウジンアオゾラ</t>
  </si>
  <si>
    <t>9840063</t>
  </si>
  <si>
    <t>宮城県仙台市若林区石名坂70番地</t>
  </si>
  <si>
    <t>仙台市若林区石名坂70番地</t>
  </si>
  <si>
    <t>022-716-8189</t>
  </si>
  <si>
    <t>022-716-8118</t>
  </si>
  <si>
    <t>荒井　純哉</t>
  </si>
  <si>
    <t>もぐもぐ</t>
  </si>
  <si>
    <t>ﾓｸﾞﾓｸﾞ</t>
  </si>
  <si>
    <t>022-716-8228</t>
  </si>
  <si>
    <t>022-716-8188</t>
  </si>
  <si>
    <t>0415300672</t>
  </si>
  <si>
    <t>モグモグ</t>
  </si>
  <si>
    <t>特定非営利活動法人　ほっとたいむ</t>
  </si>
  <si>
    <t>ﾄｸﾃｲﾋｴｲﾘｶﾂﾄﾞｳﾎｳｼﾞﾝ ﾎｯﾄﾀｲﾑ</t>
  </si>
  <si>
    <t>トクテイヒエイリカツドウホウジン　ホットタイム</t>
  </si>
  <si>
    <t>宮城県仙台市若林区中倉2丁目12番15号</t>
  </si>
  <si>
    <t>仙台市若林区中倉2丁目12番15号</t>
  </si>
  <si>
    <t>022-236-4340</t>
  </si>
  <si>
    <t>岡﨑　美智雄</t>
  </si>
  <si>
    <t>ほっとたいむ</t>
  </si>
  <si>
    <t>ﾎｯﾄﾀｲﾑ</t>
  </si>
  <si>
    <t>宮城県仙台市若林区中倉二丁目12番15号</t>
  </si>
  <si>
    <t>0415300706</t>
  </si>
  <si>
    <t>ホットタイム</t>
  </si>
  <si>
    <t>仙台市若林区中倉二丁目12番15号</t>
  </si>
  <si>
    <t>訪問介護ステーションなでしこ</t>
  </si>
  <si>
    <t>ﾎｳﾓﾝｶｲｺﾞｽﾃｰｼｮﾝﾅﾃﾞｼｺ</t>
  </si>
  <si>
    <t>宮城県仙台市若林区大和町三丁目２番１８号</t>
  </si>
  <si>
    <t>022-232-7572</t>
  </si>
  <si>
    <t>022-232-7573</t>
  </si>
  <si>
    <t>0415300714</t>
  </si>
  <si>
    <t>ホウモンカイゴステーションナデシコ</t>
  </si>
  <si>
    <t>仙台市若林区大和町三丁目２番１８号</t>
  </si>
  <si>
    <t>アースサポート仙台大和町</t>
  </si>
  <si>
    <t>ｱｰｽｻﾎﾟｰﾄｾﾝﾀﾞｲﾔﾏﾄﾏﾁ</t>
  </si>
  <si>
    <t>宮城県仙台市若林区大和町五丁目３０番２５号</t>
  </si>
  <si>
    <t>022-782-6311</t>
  </si>
  <si>
    <t>022-782-6322</t>
  </si>
  <si>
    <t>0415300722</t>
  </si>
  <si>
    <t>アースサポートセンダイヤマトマチ</t>
  </si>
  <si>
    <t>仙台市若林区大和町五丁目３０番２５号</t>
  </si>
  <si>
    <t>オリーブの樹</t>
  </si>
  <si>
    <t>ｵﾘｰﾌﾞﾉｷ</t>
  </si>
  <si>
    <t>宮城県仙台市宮城野区榴岡四丁目11番1号リエス榴岡公園101</t>
  </si>
  <si>
    <t>022-355-8363</t>
  </si>
  <si>
    <t>022-355-2308</t>
  </si>
  <si>
    <t>0415300730</t>
  </si>
  <si>
    <t>オリーブの樹　ノア</t>
  </si>
  <si>
    <t>ｵﾘｰﾌﾞﾉｷ ﾉｱ</t>
  </si>
  <si>
    <t>オリーブノキ　ノア</t>
  </si>
  <si>
    <t>仙台市宮城野区榴岡四丁目11番1号リエス榴岡公園101</t>
  </si>
  <si>
    <t>オリーブの樹　キッチンハーモニー・ポコ</t>
  </si>
  <si>
    <t>ｵﾘｰﾌﾞﾉｷ ｷｯﾁﾝﾊｰﾓﾆｰ･ﾎﾟｺ</t>
  </si>
  <si>
    <t>オリーブノキ　キッチンハーモニー・ポコ</t>
  </si>
  <si>
    <t>宮城県仙台市宮城野区田子西一丁目12番４号</t>
  </si>
  <si>
    <t>仙台市宮城野区田子西一丁目12番４号</t>
  </si>
  <si>
    <t>022-385-7931</t>
  </si>
  <si>
    <t>022-385-7932</t>
  </si>
  <si>
    <t>Be・さぽーと</t>
  </si>
  <si>
    <t>Be･ｻﾎﾟｰﾄ</t>
  </si>
  <si>
    <t>Ｂｅ・サポート</t>
  </si>
  <si>
    <t>株式会社アルベートサム</t>
  </si>
  <si>
    <t>ｶﾌﾞｼｷｶｲｼｬｱﾙﾍﾞｰﾄｻﾑ</t>
  </si>
  <si>
    <t>カブシキカイシャアルベートサム</t>
  </si>
  <si>
    <t>宮城県仙台市太白区ひより台２５番１２号　恵千コーポ１０２号</t>
  </si>
  <si>
    <t>仙台市太白区ひより台２５番１２号　恵千コーポ１０２号</t>
  </si>
  <si>
    <t>022-307-6220</t>
  </si>
  <si>
    <t>022-307-6225</t>
  </si>
  <si>
    <t>佐藤一臣</t>
  </si>
  <si>
    <t>うぐいすケアセンター沖野</t>
  </si>
  <si>
    <t>ｳｸﾞｲｽｹｱｾﾝﾀｰｵｷﾉ</t>
  </si>
  <si>
    <t>宮城県仙台市若林区沖野三丁目12番11号　ホワイトハーヴェン101号室</t>
  </si>
  <si>
    <t>022-354-1062</t>
  </si>
  <si>
    <t>022-354-1063</t>
  </si>
  <si>
    <t>0415300748</t>
  </si>
  <si>
    <t>ウグイスケアセンターオキノ</t>
  </si>
  <si>
    <t>仙台市若林区沖野三丁目12番11号　ホワイトハーヴェン101号室</t>
  </si>
  <si>
    <t>宮城県仙台市若林区木ノ下五丁目２番17号　パステルコーポ103</t>
  </si>
  <si>
    <t>仙台市若林区木ノ下五丁目２番17号　パステルコーポ103</t>
  </si>
  <si>
    <t>022-355-8128</t>
  </si>
  <si>
    <t>就労継続支援Ｂ型事業所　はぴかむ</t>
  </si>
  <si>
    <t>ｼｭｳﾛｳｹｲｿﾞｸｼｴﾝBｶﾞﾀｼﾞｷﾞｮｳｼｮ ﾊﾋﾟｶﾑ</t>
  </si>
  <si>
    <t>0415300847</t>
  </si>
  <si>
    <t>シュウロウケイゾクシエンＢガタジギョウショ　ハピカム</t>
  </si>
  <si>
    <t>宮城県仙台市泉区高森７丁目１番地の４</t>
  </si>
  <si>
    <t>仙台市泉区高森７丁目１番地の４</t>
  </si>
  <si>
    <t>022-777-3688</t>
  </si>
  <si>
    <t>フォレスターナ若林</t>
  </si>
  <si>
    <t>ﾌｫﾚｽﾀｰﾅﾜｶﾊﾞﾔｼ</t>
  </si>
  <si>
    <t>9840002</t>
  </si>
  <si>
    <t>宮城県仙台市若林区卸町東二丁目５番16号</t>
  </si>
  <si>
    <t>0415300862</t>
  </si>
  <si>
    <t>フォレスターナワカバヤシ</t>
  </si>
  <si>
    <t>仙台市若林区卸町東二丁目５番16号</t>
  </si>
  <si>
    <t>クワノキ</t>
  </si>
  <si>
    <t>ｸﾜﾉｷ</t>
  </si>
  <si>
    <t>9840073</t>
  </si>
  <si>
    <t>宮城県仙台市若林区荒町67番地の１</t>
  </si>
  <si>
    <t>022-267-5622</t>
  </si>
  <si>
    <t>0415300896</t>
  </si>
  <si>
    <t>仙台市若林区荒町67番地の１</t>
  </si>
  <si>
    <t>わ・は・わ沖野</t>
  </si>
  <si>
    <t>ﾜ･ﾊ･ﾜｵｷﾉ</t>
  </si>
  <si>
    <t>宮城県仙台市若林区沖野三丁目６番55号</t>
  </si>
  <si>
    <t>022-294-6250</t>
  </si>
  <si>
    <t>0415300904</t>
  </si>
  <si>
    <t>ワ・ハ・ワオキノ</t>
  </si>
  <si>
    <t>仙台市若林区沖野三丁目６番55号</t>
  </si>
  <si>
    <t>Links五橋</t>
  </si>
  <si>
    <t>ﾘﾝｸｽｲﾂﾂﾊﾞｼ</t>
  </si>
  <si>
    <t>宮城県仙台市若林区新寺二丁目１番６号　ＴＨＥ　ＩＳビル７階</t>
  </si>
  <si>
    <t>0415300920</t>
  </si>
  <si>
    <t>リンクスイツツバシ</t>
  </si>
  <si>
    <t>仙台市若林区新寺二丁目１番６号　ＴＨＥ　ＩＳビル７階</t>
  </si>
  <si>
    <t>合同会社ケアサービスチーム齋藤</t>
  </si>
  <si>
    <t>ｺﾞｳﾄﾞｳｶﾞｲｼｬｹｱｻｰﾋﾞｽﾁｰﾑｻｲﾄｳ</t>
  </si>
  <si>
    <t>ゴウドウガイシャケアサービスチームサイトウ</t>
  </si>
  <si>
    <t>9840003</t>
  </si>
  <si>
    <t>宮城県仙台市若林区六丁の目北町１番60号かたやまビル２０１号</t>
  </si>
  <si>
    <t>仙台市若林区六丁の目北町１番60号かたやまビル２０１号</t>
  </si>
  <si>
    <t>022-390-5242</t>
  </si>
  <si>
    <t>022-357-0708</t>
  </si>
  <si>
    <t>齋藤　宏美</t>
  </si>
  <si>
    <t>訪問介護ハピネス</t>
  </si>
  <si>
    <t>ﾎｳﾓﾝｶｲｺﾞﾊﾋﾟﾈｽ</t>
  </si>
  <si>
    <t>0415300938</t>
  </si>
  <si>
    <t>ホウモンカイゴハピネス</t>
  </si>
  <si>
    <t>株式会社スパーツ</t>
  </si>
  <si>
    <t>ｶﾌﾞｼｷｶﾞｲｼｬｽﾊﾟｰﾂ</t>
  </si>
  <si>
    <t>カブシキガイシャスパーツ</t>
  </si>
  <si>
    <t>宮城県仙台市若林区上飯田2-5-28</t>
  </si>
  <si>
    <t>仙台市若林区上飯田2-5-28</t>
  </si>
  <si>
    <t>050-34090584</t>
  </si>
  <si>
    <t>近藤　牧人</t>
  </si>
  <si>
    <t>スパーツ長町</t>
  </si>
  <si>
    <t>ｽﾊﾟｰﾂﾅｶﾞﾏﾁ</t>
  </si>
  <si>
    <t>宮城県仙台市若林区河原町二丁目14番６号</t>
  </si>
  <si>
    <t>022-395-8886</t>
  </si>
  <si>
    <t>0415300979</t>
  </si>
  <si>
    <t>スパーツナガマチ</t>
  </si>
  <si>
    <t>仙台市若林区河原町二丁目14番６号</t>
  </si>
  <si>
    <t>株式会社なでしこ</t>
  </si>
  <si>
    <t>ｶﾌﾞｼｷｶﾞｲｼｬﾅﾃﾞｼｺ</t>
  </si>
  <si>
    <t>カブシキガイシャナデシコ</t>
  </si>
  <si>
    <t>宮城県仙台市若林区大和町四丁目13番27号</t>
  </si>
  <si>
    <t>仙台市若林区大和町四丁目13番27号</t>
  </si>
  <si>
    <t>就労継続支援事業所なでしこ</t>
  </si>
  <si>
    <t>ｼｭｳﾛｳｹｲｿﾞｸｼｴﾝｼﾞｷﾞｮｳｼｮﾅﾃﾞｼｺ</t>
  </si>
  <si>
    <t>0415300995</t>
  </si>
  <si>
    <t>シュウロウケイゾクシエンジギョウショナデシコ</t>
  </si>
  <si>
    <t>一般社団法人　杜の都福祉事業団</t>
  </si>
  <si>
    <t>ｲｯﾊﾟﾝｼｬﾀﾞﾝﾎｳｼﾞﾝ ﾓﾘﾉﾐﾔｺﾌｸｼｼﾞｷﾞｮｳﾀﾞﾝ</t>
  </si>
  <si>
    <t>イッパンシャダンホウジン　モリノミヤコフクシジギョウダン</t>
  </si>
  <si>
    <t>宮城県亘理郡山元町小平字舘１番地１</t>
  </si>
  <si>
    <t>亘理郡山元町小平字舘１番地１</t>
  </si>
  <si>
    <t>022-257-0525</t>
  </si>
  <si>
    <t>森　忠洋</t>
  </si>
  <si>
    <t>ゼルコバ</t>
  </si>
  <si>
    <t>ｾﾞﾙｺﾊﾞ</t>
  </si>
  <si>
    <t>宮城県仙台市若林区木ノ下二丁目１番１号</t>
  </si>
  <si>
    <t>0415301035</t>
  </si>
  <si>
    <t>仙台市若林区木ノ下二丁目１番１号</t>
  </si>
  <si>
    <t>シエル合同会社</t>
  </si>
  <si>
    <t>ｼｴﾙｺﾞｳﾄﾞｳｶﾞｲｼｬ</t>
  </si>
  <si>
    <t>シエルゴウドウガイシャ</t>
  </si>
  <si>
    <t>9840035</t>
  </si>
  <si>
    <t>宮城県仙台市若林区霞目二丁目14番２号コーポラス霞目202号</t>
  </si>
  <si>
    <t>仙台市若林区霞目二丁目14番２号コーポラス霞目202号</t>
  </si>
  <si>
    <t>022-253-7984</t>
  </si>
  <si>
    <t>倉谷　茂</t>
  </si>
  <si>
    <t>グランシエル</t>
  </si>
  <si>
    <t>ｸﾞﾗﾝｼｴﾙ</t>
  </si>
  <si>
    <t>9840835</t>
  </si>
  <si>
    <t>宮城県仙台市若林区今泉二丁目19番50号エルシャンテ202</t>
  </si>
  <si>
    <t>0415301076</t>
  </si>
  <si>
    <t>宮城県仙台市若林区遠見塚三丁目９番12号リバーサイド泉101号</t>
  </si>
  <si>
    <t>仙台市若林区遠見塚三丁目９番12号リバーサイド泉101号</t>
  </si>
  <si>
    <t>株式会社リレーション</t>
  </si>
  <si>
    <t>ｶﾌﾞｼｷｶﾞｲｼｬﾘﾚｰｼｮﾝ</t>
  </si>
  <si>
    <t>カブシキガイシャリレーション</t>
  </si>
  <si>
    <t>9840032</t>
  </si>
  <si>
    <t>宮城県仙台市若林区荒井七丁目20番地の６</t>
  </si>
  <si>
    <t>仙台市若林区荒井七丁目20番地の６</t>
  </si>
  <si>
    <t>022-355-9829</t>
  </si>
  <si>
    <t>022-355-9804</t>
  </si>
  <si>
    <t>阿部　友樹</t>
  </si>
  <si>
    <t>ファースト</t>
  </si>
  <si>
    <t>ﾌｧｰｽﾄ</t>
  </si>
  <si>
    <t>0415301084</t>
  </si>
  <si>
    <t>ケア２１　遠見塚</t>
  </si>
  <si>
    <t>ｹｱ21 ﾄｵﾐﾂﾞｶ</t>
  </si>
  <si>
    <t>宮城県仙台市若林区遠見塚二丁目40番21-103号</t>
  </si>
  <si>
    <t>022-282-6321</t>
  </si>
  <si>
    <t>022-282-4121</t>
  </si>
  <si>
    <t>0415301092</t>
  </si>
  <si>
    <t>ケア２１　トオミヅカ</t>
  </si>
  <si>
    <t>仙台市若林区遠見塚二丁目40番21-103号</t>
  </si>
  <si>
    <t>スパーツ若林</t>
  </si>
  <si>
    <t>ｽﾊﾟｰﾂﾜｶﾊﾞﾔｼ</t>
  </si>
  <si>
    <t>宮城県仙台市若林区上飯田二丁目５番28号</t>
  </si>
  <si>
    <t>022-395-888</t>
  </si>
  <si>
    <t>0415301100</t>
  </si>
  <si>
    <t>スパーツワカバヤシ</t>
  </si>
  <si>
    <t>仙台市若林区上飯田二丁目５番28号</t>
  </si>
  <si>
    <t>株式会社未来企画</t>
  </si>
  <si>
    <t>ｶﾌﾞｼｷｶﾞｲｼｬﾐﾗｲｷｶｸ</t>
  </si>
  <si>
    <t>カブシキガイシャミライキカク</t>
  </si>
  <si>
    <t>宮城県仙台市若林区荒井七丁目４番地の１</t>
  </si>
  <si>
    <t>仙台市若林区荒井七丁目４番地の１</t>
  </si>
  <si>
    <t>022-352-7613</t>
  </si>
  <si>
    <t>022-352-7623</t>
  </si>
  <si>
    <t>福井　大輔</t>
  </si>
  <si>
    <t>アスノバ</t>
  </si>
  <si>
    <t>ｱｽﾉﾊﾞ</t>
  </si>
  <si>
    <t>9840017</t>
  </si>
  <si>
    <t>宮城県仙台市若林区なないろの里一丁目19番地の２アスノバ</t>
  </si>
  <si>
    <t>022-290-7295</t>
  </si>
  <si>
    <t>022-290-7501</t>
  </si>
  <si>
    <t>0415301142</t>
  </si>
  <si>
    <t>仙台市若林区なないろの里一丁目19番地の２アスノバ</t>
  </si>
  <si>
    <t>株式会社ゆめ工房</t>
  </si>
  <si>
    <t>ｶﾌﾞｼｷｶﾞｲｼｬﾕﾒｺｳﾎﾞｳ</t>
  </si>
  <si>
    <t>カブシキガイシャユメコウボウ</t>
  </si>
  <si>
    <t>宮城県仙台市宮城野区宮千代二丁目19番地の22</t>
  </si>
  <si>
    <t>仙台市宮城野区宮千代二丁目19番地の22</t>
  </si>
  <si>
    <t>022-290-7142</t>
  </si>
  <si>
    <t>022-290-7605</t>
  </si>
  <si>
    <t>遠藤　大輔</t>
  </si>
  <si>
    <t>いいね仙台</t>
  </si>
  <si>
    <t>ｲｲﾈｾﾝﾀﾞｲ</t>
  </si>
  <si>
    <t>宮城県仙台市若林区中倉三丁目17番55号</t>
  </si>
  <si>
    <t>022-781-5525</t>
  </si>
  <si>
    <t>022-781-5535</t>
  </si>
  <si>
    <t>0415301159</t>
  </si>
  <si>
    <t>イイネセンダイ</t>
  </si>
  <si>
    <t>仙台市若林区中倉三丁目17番55号</t>
  </si>
  <si>
    <t>一般社団法人思箭</t>
  </si>
  <si>
    <t>ｲｯﾊﾟﾝｼｬﾀﾞﾝﾎｳｼﾞﾝｵﾓｲﾔ</t>
  </si>
  <si>
    <t>イッパンシャダンホウジンオモイヤ</t>
  </si>
  <si>
    <t>宮城県仙台市若林区新寺1丁目５番26号レインボー仙台310</t>
  </si>
  <si>
    <t>仙台市若林区新寺1丁目５番26号レインボー仙台310</t>
  </si>
  <si>
    <t>09029997253</t>
  </si>
  <si>
    <t>李　曉冬</t>
  </si>
  <si>
    <t>おもいやライフ</t>
  </si>
  <si>
    <t>ｵﾓｲﾔﾗｲﾌ</t>
  </si>
  <si>
    <t>宮城県仙台市若林区新寺一丁目５番26号レインボー仙台310</t>
  </si>
  <si>
    <t>022-352-7046</t>
  </si>
  <si>
    <t>022-352-7047</t>
  </si>
  <si>
    <t>0415301167</t>
  </si>
  <si>
    <t>オモイヤライフ</t>
  </si>
  <si>
    <t>仙台市若林区新寺一丁目５番26号レインボー仙台310</t>
  </si>
  <si>
    <t>社会福祉法人ライフの学校</t>
  </si>
  <si>
    <t>ｼｬｶｲﾌｸｼﾎｳｼﾞﾝﾗｲﾌﾉｶﾞｯｺｳ</t>
  </si>
  <si>
    <t>シャカイフクシホウジンライフノガッコウ</t>
  </si>
  <si>
    <t>宮城県仙台市若林区上飯田字天神１番１</t>
  </si>
  <si>
    <t>仙台市若林区上飯田字天神１番１</t>
  </si>
  <si>
    <t>022-289-8555</t>
  </si>
  <si>
    <t>022-289-1755</t>
  </si>
  <si>
    <t>田中　伸弥</t>
  </si>
  <si>
    <t>萩の風就労支援センター</t>
  </si>
  <si>
    <t>ﾊｷﾞﾉｶｾﾞｼｭｳﾛｳｼｴﾝｾﾝﾀｰ</t>
  </si>
  <si>
    <t>宮城県仙台市若林区沖野二丁目28番６号</t>
  </si>
  <si>
    <t>08028063740</t>
  </si>
  <si>
    <t>0415301175</t>
  </si>
  <si>
    <t>ハギノカゼシュウロウシエンセンター</t>
  </si>
  <si>
    <t>仙台市若林区沖野二丁目28番６号</t>
  </si>
  <si>
    <t>アクアビット・ファクトリー株式会社</t>
  </si>
  <si>
    <t>ｱｸｱﾋﾞｯﾄ･ﾌｧｸﾄﾘｰｶﾌﾞｼｷｶｲｼｬ</t>
  </si>
  <si>
    <t>アクアビット・ファクトリーカブシキカイシャ</t>
  </si>
  <si>
    <t>宮城県仙台市宮城野区幸町二丁目９番８号</t>
  </si>
  <si>
    <t>仙台市宮城野区幸町二丁目９番８号</t>
  </si>
  <si>
    <t>022-792-4649</t>
  </si>
  <si>
    <t>022-792-4648</t>
  </si>
  <si>
    <t>蓬田　裕樹</t>
  </si>
  <si>
    <t>包括ケアステーション　ソエル</t>
  </si>
  <si>
    <t>ﾎｳｶﾂｹｱｽﾃｰｼｮﾝ ｿｴﾙ</t>
  </si>
  <si>
    <t>宮城県仙台市若林区上飯田一丁目16番39号</t>
  </si>
  <si>
    <t>022-369-3726</t>
  </si>
  <si>
    <t>022-369-3732</t>
  </si>
  <si>
    <t>0415301183</t>
  </si>
  <si>
    <t>ホウカツケアステーション　ソエル</t>
  </si>
  <si>
    <t>仙台市若林区上飯田一丁目16番39号</t>
  </si>
  <si>
    <t>ウィンズの森やまと倶楽部</t>
  </si>
  <si>
    <t>ｳｨﾝｽﾞﾉﾓﾘﾔﾏﾄｸﾗﾌﾞ</t>
  </si>
  <si>
    <t>0415301191</t>
  </si>
  <si>
    <t>ウィンズノモリヤマトクラブ</t>
  </si>
  <si>
    <t>特定非営利活動法人自閉症ピアリンクセンターここねっと</t>
  </si>
  <si>
    <t>ﾄｸﾃｲﾋｴｲﾘｶﾂﾄﾞｳﾎｳｼﾞﾝｼﾞﾍｲｼｮｳﾋﾟｱﾘﾝｸｾﾝﾀｰｺｺﾈｯﾄ</t>
  </si>
  <si>
    <t>トクテイヒエイリカツドウホウジンジヘイショウピアリンクセンターココネット</t>
  </si>
  <si>
    <t>宮城県仙台市若林区石名坂57番</t>
  </si>
  <si>
    <t>仙台市若林区石名坂57番</t>
  </si>
  <si>
    <t>022-223-1112</t>
  </si>
  <si>
    <t>022-797-1112</t>
  </si>
  <si>
    <t>佐藤　幸子</t>
  </si>
  <si>
    <t>ここねっとステップ</t>
  </si>
  <si>
    <t>ｺｺﾈｯﾄｽﾃｯﾌﾟ</t>
  </si>
  <si>
    <t>宮城県仙台市若林区石名坂57番地ＴＦＭビル１Ｆ</t>
  </si>
  <si>
    <t>022-302-3228</t>
  </si>
  <si>
    <t>022-797-7034</t>
  </si>
  <si>
    <t>0415301209</t>
  </si>
  <si>
    <t>ココネットステップ</t>
  </si>
  <si>
    <t>仙台市若林区石名坂57番地ＴＦＭビル１Ｆ</t>
  </si>
  <si>
    <t>すきっぷ</t>
  </si>
  <si>
    <t>ｽｷｯﾌﾟ</t>
  </si>
  <si>
    <t>宮城県仙台市若林区遠見塚二丁目16番15号</t>
  </si>
  <si>
    <t>0415301217</t>
  </si>
  <si>
    <t>スキップ</t>
  </si>
  <si>
    <t>仙台市若林区遠見塚二丁目16番15号</t>
  </si>
  <si>
    <t>特別養護老人ホーム　萩の風</t>
  </si>
  <si>
    <t>ﾄｸﾍﾞﾂﾖｳｺﾞﾛｳｼﾞﾝﾎｰﾑ ﾊｷﾞﾉｶｾﾞ</t>
  </si>
  <si>
    <t>宮城県仙台市若林区上飯田字天神１番地の１</t>
  </si>
  <si>
    <t>0415301225</t>
  </si>
  <si>
    <t>トクベツヨウゴロウジンホーム　ハギノカゼ</t>
  </si>
  <si>
    <t>仙台市若林区上飯田字天神１番地の１</t>
  </si>
  <si>
    <t>合同会社ビッグママ</t>
  </si>
  <si>
    <t>ｺﾞｳﾄﾞｳｶﾞｲｼｬﾋﾞｯｸﾞﾏﾏ</t>
  </si>
  <si>
    <t>ゴウドウガイシャビッグママ</t>
  </si>
  <si>
    <t>宮城県仙台市太白区長町3丁目9番8号</t>
  </si>
  <si>
    <t>仙台市太白区長町3丁目9番8号</t>
  </si>
  <si>
    <t>022-308-3386</t>
  </si>
  <si>
    <t>022-393-6799</t>
  </si>
  <si>
    <t>加藤美枝</t>
  </si>
  <si>
    <t>就労支援Ｂ型事業所　ビッグサン</t>
  </si>
  <si>
    <t>ｼｭｳﾛｳｼｴﾝBｶﾞﾀｼﾞｷﾞｮｳｼｮ ﾋﾞｯｸﾞｻﾝ</t>
  </si>
  <si>
    <t>9840012</t>
  </si>
  <si>
    <t>宮城県仙台市若林区六丁の目中町７番73号エクセレント庄清205</t>
  </si>
  <si>
    <t>07084297260</t>
  </si>
  <si>
    <t>0415301233</t>
  </si>
  <si>
    <t>シュウロウシエンＢガタジギョウショ　ビッグサン</t>
  </si>
  <si>
    <t>仙台市若林区六丁の目中町７番73号エクセレント庄清205</t>
  </si>
  <si>
    <t>アンダンチ訪問介護</t>
  </si>
  <si>
    <t>ｱﾝﾀﾞﾝﾁﾎｳﾓﾝｶｲｺﾞ</t>
  </si>
  <si>
    <t>宮城県仙台市若林区なないろの里一丁目19番地の２</t>
  </si>
  <si>
    <t>022-290-7291</t>
  </si>
  <si>
    <t>0415301241</t>
  </si>
  <si>
    <t>アンダンチホウモンカイゴ</t>
  </si>
  <si>
    <t>仙台市若林区なないろの里一丁目19番地の２</t>
  </si>
  <si>
    <t>一般社団法人ＭＹＲＯマイロ</t>
  </si>
  <si>
    <t>ｲｯﾊﾟﾝｼｬﾀﾞﾝﾎｳｼﾞﾝMYROﾏｲﾛ</t>
  </si>
  <si>
    <t>イッパンシャダンホウジンＭＹＲＯマイロ</t>
  </si>
  <si>
    <t>宮城県仙台市若林区河原町二丁目５番45号　コーポ麿201号室</t>
  </si>
  <si>
    <t>仙台市若林区河原町二丁目５番45号　コーポ麿201号室</t>
  </si>
  <si>
    <t>022-290-2654</t>
  </si>
  <si>
    <t>022-290-2652</t>
  </si>
  <si>
    <t>竹田　真也</t>
  </si>
  <si>
    <t>マイロ</t>
  </si>
  <si>
    <t>ﾏｲﾛ</t>
  </si>
  <si>
    <t>宮城県仙台市若林区河原町二丁目５番45号　コーポ麿102号室、201号室</t>
  </si>
  <si>
    <t>0415301258</t>
  </si>
  <si>
    <t>仙台市若林区河原町二丁目５番45号　コーポ麿102号室、201号室</t>
  </si>
  <si>
    <t>株式会社マガジンコンビニエンス</t>
  </si>
  <si>
    <t>ｶﾌﾞｼｷｶﾞｲｼｬﾏｶﾞｼﾞﾝｺﾝﾋﾞﾆｴﾝｽ</t>
  </si>
  <si>
    <t>カブシキガイシャマガジンコンビニエンス</t>
  </si>
  <si>
    <t>2530113</t>
  </si>
  <si>
    <t>253</t>
  </si>
  <si>
    <t>0113</t>
  </si>
  <si>
    <t>神奈川県高座郡寒川町大曲三丁目５番２号</t>
  </si>
  <si>
    <t>0467-74-6967</t>
  </si>
  <si>
    <t>0467-74-5487</t>
  </si>
  <si>
    <t>倉田　浩二</t>
  </si>
  <si>
    <t>ジョブタス仙台六丁の目事業所　</t>
  </si>
  <si>
    <t>ｼﾞｮﾌﾞﾀｽｾﾝﾀﾞｲﾛｸﾁｮｳﾉﾒｼﾞｷﾞｮｳｼｮ</t>
  </si>
  <si>
    <t>宮城県仙台市若林区六丁の目北町４番６号</t>
  </si>
  <si>
    <t>022-794-8525</t>
  </si>
  <si>
    <t>022-794-8526</t>
  </si>
  <si>
    <t>0415301266</t>
  </si>
  <si>
    <t>ジョブタスセンダイロクチョウノメジギョウショ</t>
  </si>
  <si>
    <t>仙台市若林区六丁の目北町４番６号</t>
  </si>
  <si>
    <t>株式会社スミールプロジェクト</t>
  </si>
  <si>
    <t>ｶﾌﾞｼｷｶﾞｲｼｬｽﾐｰﾙﾌﾟﾛｼﾞｪｸﾄ</t>
  </si>
  <si>
    <t>カブシキガイシャスミールプロジェクト</t>
  </si>
  <si>
    <t>宮城県仙台市若林区若林四丁目４番13号</t>
  </si>
  <si>
    <t>仙台市若林区若林四丁目４番13号</t>
  </si>
  <si>
    <t>022-369-3882</t>
  </si>
  <si>
    <t>022-369-3884</t>
  </si>
  <si>
    <t>松田　文男</t>
  </si>
  <si>
    <t>スミールステッド若林</t>
  </si>
  <si>
    <t>ｽﾐｰﾙｽﾃｯﾄﾞﾜｶﾊﾞﾔｼ</t>
  </si>
  <si>
    <t>0415301274</t>
  </si>
  <si>
    <t>スミールステッドワカバヤシ</t>
  </si>
  <si>
    <t>ｶﾌﾞｼｷｶﾞｲｼｬﾂﾁﾔ</t>
  </si>
  <si>
    <t>カブシキガイシャツチヤ</t>
  </si>
  <si>
    <t>7150019</t>
  </si>
  <si>
    <t>0019</t>
  </si>
  <si>
    <t>岡山県井原市井原町192番地２　久安セントラルビル２階</t>
  </si>
  <si>
    <t>050-37333443</t>
  </si>
  <si>
    <t>050-34579334</t>
  </si>
  <si>
    <t>大山　敏之</t>
  </si>
  <si>
    <t>ホームケア土屋　仙台</t>
  </si>
  <si>
    <t>ﾎｰﾑｹｱﾂﾁﾔ ｾﾝﾀﾞｲ</t>
  </si>
  <si>
    <t>9840030</t>
  </si>
  <si>
    <t>宮城県仙台市若林区荒井東一丁目８番地の４　アライデザインセンター２</t>
  </si>
  <si>
    <t>050-31382135</t>
  </si>
  <si>
    <t>050-34579107</t>
  </si>
  <si>
    <t>0415301282</t>
  </si>
  <si>
    <t>ホームケアツチヤ　センダイ</t>
  </si>
  <si>
    <t>0030</t>
  </si>
  <si>
    <t>仙台市若林区荒井東一丁目８番地の４　アライデザインセンター２</t>
  </si>
  <si>
    <t>独立行政法人国立病院機構仙台西多賀病院</t>
  </si>
  <si>
    <t>ﾄﾞｸﾘﾂｷﾞｮｳｾｲﾎｳｼﾞﾝｺｸﾘﾂﾋﾞｮｳｲﾝｷｺｳｾﾝﾀﾞｲﾆｼﾀｶﾞﾋﾞｮｳｲﾝ</t>
  </si>
  <si>
    <t>ドクリツギョウセイホウジンコクリツビョウインキコウセンダイニシタガビョウイン</t>
  </si>
  <si>
    <t>9828555</t>
  </si>
  <si>
    <t>8555</t>
  </si>
  <si>
    <t>宮城県仙台市太白区鈎取本町２丁目１１－１１</t>
  </si>
  <si>
    <t>仙台市太白区鈎取本町２丁目１１－１１</t>
  </si>
  <si>
    <t>022-245-2111</t>
  </si>
  <si>
    <t>022-243-2530</t>
  </si>
  <si>
    <t>院長</t>
  </si>
  <si>
    <t>武田篤</t>
  </si>
  <si>
    <t>0415400019</t>
  </si>
  <si>
    <t>太白障害者福祉センター</t>
  </si>
  <si>
    <t>ﾀｲﾊｸｼｮｳｶﾞｲｼｬﾌｸｼｾﾝﾀｰ</t>
  </si>
  <si>
    <t>9820012</t>
  </si>
  <si>
    <t>宮城県仙台市太白区長町南1-6-10</t>
  </si>
  <si>
    <t>022-308-8801</t>
  </si>
  <si>
    <t>022-308-8803</t>
  </si>
  <si>
    <t>0415400027</t>
  </si>
  <si>
    <t>タイハクショウガイシャフクシセンター</t>
  </si>
  <si>
    <t>仙台市太白区長町南1-6-10</t>
  </si>
  <si>
    <t>社会福祉法人仙台ビーナス会</t>
  </si>
  <si>
    <t>ｼｬｶｲﾌｸｼﾎｳｼﾞﾝｾﾝﾀﾞｲﾋﾞｰﾅｽｶｲ</t>
  </si>
  <si>
    <t>シャカイフクシホウジンセンダイビーナスカイ</t>
  </si>
  <si>
    <t>宮城県仙台市太白区四郎丸字大宮26-3</t>
  </si>
  <si>
    <t>仙台市太白区四郎丸字大宮26-3</t>
  </si>
  <si>
    <t>022-241-5990</t>
  </si>
  <si>
    <t>022-241-5929</t>
  </si>
  <si>
    <t>齋藤　信子</t>
  </si>
  <si>
    <t>特別養護老人ホーム白東苑</t>
  </si>
  <si>
    <t>ﾄｸﾍﾞﾂﾖｳｺﾞﾛｳｼﾞﾝﾎｰﾑﾊｸﾄｳｴﾝ</t>
  </si>
  <si>
    <t>宮城県仙台市太白区四郎丸字大宮２６番地の３</t>
  </si>
  <si>
    <t>0415400084</t>
  </si>
  <si>
    <t>特別養護老人ホーム　白東苑</t>
  </si>
  <si>
    <t>ﾄｸﾍﾞﾂﾖｳｺﾞﾛｳｼﾞﾝﾎｰﾑ ﾊｸﾄｳｴﾝ</t>
  </si>
  <si>
    <t>トクベツヨウゴロウジンホーム　ハクトウエン</t>
  </si>
  <si>
    <t>仙台市太白区四郎丸字大宮２６番地の３</t>
  </si>
  <si>
    <t>社会福祉法人共生福祉会</t>
  </si>
  <si>
    <t>ｼｬｶｲﾌｸｼﾎｳｼﾞﾝｷｮｳｾｲﾌｸｼｶｲ</t>
  </si>
  <si>
    <t>シャカイフクシホウジンキョウセイフクシカイ</t>
  </si>
  <si>
    <t>宮城県仙台市太白区袋原五丁目12番1号</t>
  </si>
  <si>
    <t>仙台市太白区袋原五丁目12番1号</t>
  </si>
  <si>
    <t>022-306-3688</t>
  </si>
  <si>
    <t>022-306-2515</t>
  </si>
  <si>
    <t>市川　義直</t>
  </si>
  <si>
    <t>萩の郷第二福寿苑</t>
  </si>
  <si>
    <t>ﾊｷﾞﾉｻﾄﾀﾞｲﾆﾌｸｼﾞｭｴﾝ</t>
  </si>
  <si>
    <t>9820804</t>
  </si>
  <si>
    <t>宮城県仙台市太白区鈎取字御堂平38番地</t>
  </si>
  <si>
    <t>022-244-0118</t>
  </si>
  <si>
    <t>022-244-6959</t>
  </si>
  <si>
    <t>0415400092</t>
  </si>
  <si>
    <t>ハギノサトダイニフクジュエン</t>
  </si>
  <si>
    <t>宮城県仙台市太白区鈎取御堂平３８番地</t>
  </si>
  <si>
    <t>仙台市太白区鈎取御堂平３８番地</t>
  </si>
  <si>
    <t>仙台市太白区鈎取字御堂平38番地</t>
  </si>
  <si>
    <t>萩の郷福寿苑</t>
  </si>
  <si>
    <t>ﾊｷﾞﾉｻﾄﾌｸｼﾞｭｴﾝ</t>
  </si>
  <si>
    <t>022-244-0116</t>
  </si>
  <si>
    <t>022-244-6746</t>
  </si>
  <si>
    <t>0415400100</t>
  </si>
  <si>
    <t>ハギノサトフクジュエン</t>
  </si>
  <si>
    <t>仙台ワークキャンパス</t>
  </si>
  <si>
    <t>ｾﾝﾀﾞｲﾜｰｸｷｬﾝﾊﾟｽ</t>
  </si>
  <si>
    <t>022-741-0998</t>
  </si>
  <si>
    <t>0415400118</t>
  </si>
  <si>
    <t>センダイワークキャンパス</t>
  </si>
  <si>
    <t>特定非営利活動法人地域生活オウエン団せんだい</t>
  </si>
  <si>
    <t>ﾄｸﾃｲﾋｴｲﾘｶﾂﾄﾞｳﾎｳｼﾞﾝﾁｲｷｾｲｶﾂｵｳｴﾝﾀﾞﾝｾﾝﾀﾞｲ</t>
  </si>
  <si>
    <t>トクテイヒエイリカツドウホウジンチイキセイカツオウエンダンセンダイ</t>
  </si>
  <si>
    <t>9820036</t>
  </si>
  <si>
    <t>0036</t>
  </si>
  <si>
    <t>宮城県仙台市太白区富沢南一丁目３番地の１　第５小島ビル102</t>
  </si>
  <si>
    <t>仙台市太白区富沢南一丁目３番地の１　第５小島ビル102</t>
  </si>
  <si>
    <t>022-796-3307</t>
  </si>
  <si>
    <t>022-738-9501</t>
  </si>
  <si>
    <t>髙橋　やすえ</t>
  </si>
  <si>
    <t>地域生活オウエン団せんだい</t>
  </si>
  <si>
    <t>ﾁｲｷｾｲｶﾂｵｳｴﾝﾀﾞﾝｾﾝﾀﾞｲ</t>
  </si>
  <si>
    <t>0415400167</t>
  </si>
  <si>
    <t>チイキセイカツオウエンダンセンダイ</t>
  </si>
  <si>
    <t>022-248-6016</t>
  </si>
  <si>
    <t>有限会社アシスト</t>
  </si>
  <si>
    <t>ﾕｳｹﾞﾝｶｲｼｬｱｼｽﾄ</t>
  </si>
  <si>
    <t>ユウゲンカイシャアシスト</t>
  </si>
  <si>
    <t>宮城県仙台市太白区長町南四丁目31番14号</t>
  </si>
  <si>
    <t>仙台市太白区長町南四丁目31番14号</t>
  </si>
  <si>
    <t>022-304-0255</t>
  </si>
  <si>
    <t>022-304-0256</t>
  </si>
  <si>
    <t>阿部広</t>
  </si>
  <si>
    <t>ヘルパーステーションアシスト仙台</t>
  </si>
  <si>
    <t>ﾍﾙﾊﾟｰｽﾃｰｼｮﾝｱｼｽﾄｾﾝﾀﾞｲ</t>
  </si>
  <si>
    <t>0415400209</t>
  </si>
  <si>
    <t>ヘルパーステーションアシストセンダイ</t>
  </si>
  <si>
    <t>有限会社けやき</t>
  </si>
  <si>
    <t>ﾕｳｹﾞﾝｶｲｼｬｹﾔｷ</t>
  </si>
  <si>
    <t>ユウゲンカイシャケヤキ</t>
  </si>
  <si>
    <t>9820803</t>
  </si>
  <si>
    <t>宮城県仙台市太白区金剛沢三丁目１８番２号</t>
  </si>
  <si>
    <t>仙台市太白区金剛沢三丁目１８番２号</t>
  </si>
  <si>
    <t>022-247-6210</t>
  </si>
  <si>
    <t>022-247-6224</t>
  </si>
  <si>
    <t>大槻薫</t>
  </si>
  <si>
    <t>ヘルパーステーションすみれ</t>
  </si>
  <si>
    <t>ﾍﾙﾊﾟｰｽﾃｰｼｮﾝｽﾐﾚ</t>
  </si>
  <si>
    <t>宮城県仙台市太白区長町南四丁目８番１６号庄子マンションＣ棟４</t>
  </si>
  <si>
    <t>0415400233</t>
  </si>
  <si>
    <t>ヘルパーステーションスミレ</t>
  </si>
  <si>
    <t>仙台市太白区長町南四丁目８番１６号庄子マンションＣ棟４</t>
  </si>
  <si>
    <t>はあとふるケアサービス株式会社</t>
  </si>
  <si>
    <t>ﾊｱﾄﾌﾙｹｱｻｰﾋﾞｽｶﾌﾞｼｷｶﾞｲｼｬ</t>
  </si>
  <si>
    <t>ハアトフルケアサービスカブシキガイシャ</t>
  </si>
  <si>
    <t>9820003</t>
  </si>
  <si>
    <t>宮城県仙台市太白区郡山四丁目１１番２９号</t>
  </si>
  <si>
    <t>仙台市太白区郡山四丁目１１番２９号</t>
  </si>
  <si>
    <t>022-304-2318</t>
  </si>
  <si>
    <t>022-304-2315</t>
  </si>
  <si>
    <t>佐藤八重子</t>
  </si>
  <si>
    <t>はあとふるケアサービス</t>
  </si>
  <si>
    <t>ﾊｱﾄﾌﾙｹｱｻｰﾋﾞｽ</t>
  </si>
  <si>
    <t>0415400241</t>
  </si>
  <si>
    <t>ハアトフルケアサービス</t>
  </si>
  <si>
    <t>有限会社ウィング</t>
  </si>
  <si>
    <t>ﾕｳｹﾞﾝｶﾞｲｼｬｳｲﾝｸﾞ</t>
  </si>
  <si>
    <t>ユウゲンガイシャウイング</t>
  </si>
  <si>
    <t>宮城県仙台市太白区長町六丁目２番１号</t>
  </si>
  <si>
    <t>仙台市太白区長町六丁目２番１号</t>
  </si>
  <si>
    <t>022-304-5820</t>
  </si>
  <si>
    <t>022-304-5851</t>
  </si>
  <si>
    <t>高橋一成</t>
  </si>
  <si>
    <t>ﾕｳｹﾞﾝｶｲｼｬｳﾝｲｸﾞ</t>
  </si>
  <si>
    <t>0415400274</t>
  </si>
  <si>
    <t>ﾕｳｹﾞﾝｶｲｼｬｳｲﾝｸﾞ</t>
  </si>
  <si>
    <t>ユウゲンカイシャウイング</t>
  </si>
  <si>
    <t>四郎丸ヘルパーステーション</t>
  </si>
  <si>
    <t>ｼﾛｳﾏﾙﾍﾙﾊﾟｰｽﾃｰｼｮﾝ</t>
  </si>
  <si>
    <t>宮城県仙台市太白区袋原３丁目-1-31</t>
  </si>
  <si>
    <t>022-306-2722</t>
  </si>
  <si>
    <t>022-797-2250</t>
  </si>
  <si>
    <t>0415400282</t>
  </si>
  <si>
    <t>シロウマルヘルパーステーション</t>
  </si>
  <si>
    <t>宮城県仙台市太白区袋原３丁目1-31</t>
  </si>
  <si>
    <t>仙台市太白区袋原３丁目1-31</t>
  </si>
  <si>
    <t>ヘルパーステーションコスモス</t>
  </si>
  <si>
    <t>ﾍﾙﾊﾟｰｽﾃｰｼｮﾝｺｽﾓｽ</t>
  </si>
  <si>
    <t>9820014</t>
  </si>
  <si>
    <t>宮城県仙台市太白区大野田五丁目23番地の３</t>
  </si>
  <si>
    <t>022-302-3655</t>
  </si>
  <si>
    <t>022-746-6882</t>
  </si>
  <si>
    <t>0415400290</t>
  </si>
  <si>
    <t>仙台市太白区大野田五丁目23番地の３</t>
  </si>
  <si>
    <t>有限会社オアシス</t>
  </si>
  <si>
    <t>ﾕｳｹﾞﾝｶｲｼｬｵｱｼｽ</t>
  </si>
  <si>
    <t>ユウゲンカイシャオアシス</t>
  </si>
  <si>
    <t>宮城県仙台市太白区鈎取二丁目２４番３６号阿部アパートＢ棟２０２号</t>
  </si>
  <si>
    <t>仙台市太白区鈎取二丁目２４番３６号阿部アパートＢ棟２０２号</t>
  </si>
  <si>
    <t>022-307-0361</t>
  </si>
  <si>
    <t>022-307-0362</t>
  </si>
  <si>
    <t>橋見隆太郎</t>
  </si>
  <si>
    <t>オアシス</t>
  </si>
  <si>
    <t>ｵｱｼｽ</t>
  </si>
  <si>
    <t>0415400308</t>
  </si>
  <si>
    <t>特定非営利活動法人あなたの街の｢三河や」さん</t>
  </si>
  <si>
    <t>ﾄｸﾃｲﾋｴｲﾘｶﾂﾄﾞｳﾎｳｼﾞﾝｱﾅﾀﾉﾏﾁﾉ｢ﾐｶﾜﾔ｣ｻﾝ</t>
  </si>
  <si>
    <t>トクテイヒエイリカツドウホウジンアナタノマチノ「ミカワヤ」サン</t>
  </si>
  <si>
    <t>9820222</t>
  </si>
  <si>
    <t>0222</t>
  </si>
  <si>
    <t>宮城県仙台市太白区人来田三丁目18番18号</t>
  </si>
  <si>
    <t>仙台市太白区人来田三丁目18番18号</t>
  </si>
  <si>
    <t>022-308-7282</t>
  </si>
  <si>
    <t>022-249-4666</t>
  </si>
  <si>
    <t>岩船　佳子</t>
  </si>
  <si>
    <t>ＮＰＯ法人あなたの街の｢三河や」さんヘルパーステーション</t>
  </si>
  <si>
    <t>ｴﾇﾋﾟｰｵｰﾎｳｼﾞﾝｱﾅﾀﾉﾏﾁﾉ｢ﾐｶﾜﾔ｣ｻﾝﾍﾙﾊﾟｰｽﾃｰｼｮﾝ</t>
  </si>
  <si>
    <t>0415400316</t>
  </si>
  <si>
    <t>エヌピーオーホウジンアナタノマチノ「ミカワヤ」サンヘルパーステーション</t>
  </si>
  <si>
    <t>アースサポート仙台</t>
  </si>
  <si>
    <t>ｱｰｽｻﾎﾟｰﾄｾﾝﾀﾞｲ</t>
  </si>
  <si>
    <t>9820841</t>
  </si>
  <si>
    <t>宮城県仙台市太白区向山四丁目１９番１０号</t>
  </si>
  <si>
    <t>022-215-2391</t>
  </si>
  <si>
    <t>022-215-2392</t>
  </si>
  <si>
    <t>0415400324</t>
  </si>
  <si>
    <t>アースサポートセンダイ</t>
  </si>
  <si>
    <t>仙台市太白区向山四丁目１９番１０号</t>
  </si>
  <si>
    <t>社会福祉法人仙台福祉サービス協会太白ヘルパーステーション</t>
  </si>
  <si>
    <t>ｼｬｶｲﾌｸｼﾎｳｼﾞﾝｾﾝﾀﾞｲﾌｸｼｻｰﾋﾞｽｷｮｳｶｲﾀｲﾊｸﾍﾙﾊﾟｰｽﾃｰｼｮﾝ</t>
  </si>
  <si>
    <t>宮城県仙台市太白区長町三丁目１番７号三井生命仙台長町ビル１階</t>
  </si>
  <si>
    <t>022-249-4710</t>
  </si>
  <si>
    <t>022-249-4855</t>
  </si>
  <si>
    <t>0415400340</t>
  </si>
  <si>
    <t>シャカイフクシホウジンセンダイフクシサービスキョウカイタイハクヘルパーステーション</t>
  </si>
  <si>
    <t>仙台市太白区長町三丁目１番７号三井生命仙台長町ビル１階</t>
  </si>
  <si>
    <t>ニチイケアセンター南仙台</t>
  </si>
  <si>
    <t>ﾆﾁｲｹｱｾﾝﾀｰﾐﾅﾐｾﾝﾀﾞｲ</t>
  </si>
  <si>
    <t>9811106</t>
  </si>
  <si>
    <t>宮城県仙台市太白区柳生六丁目３番地の１</t>
  </si>
  <si>
    <t>022-306-0615</t>
  </si>
  <si>
    <t>022-306-0263</t>
  </si>
  <si>
    <t>0415400399</t>
  </si>
  <si>
    <t>ニチイケアセンターミナミセンダイ</t>
  </si>
  <si>
    <t>1106</t>
  </si>
  <si>
    <t>仙台市太白区柳生六丁目３番地の１</t>
  </si>
  <si>
    <t>ツクイ太白</t>
  </si>
  <si>
    <t>ﾂｸｲﾀｲﾊｸ</t>
  </si>
  <si>
    <t>9820031</t>
  </si>
  <si>
    <t>宮城県仙台市太白区泉崎一丁目２９番７号</t>
  </si>
  <si>
    <t>022-307-4886</t>
  </si>
  <si>
    <t>022-307-4822</t>
  </si>
  <si>
    <t>0415400407</t>
  </si>
  <si>
    <t>ツクイタイハク</t>
  </si>
  <si>
    <t>仙台市太白区泉崎一丁目２９番７号</t>
  </si>
  <si>
    <t>公益財団法人宮城厚生協会</t>
  </si>
  <si>
    <t>ｺｳｴｷｻﾞｲﾀﾞﾝﾎｳｼﾞﾝﾐﾔｷﾞｺｳｾｲｷｮｳｶｲ</t>
  </si>
  <si>
    <t>コウエキザイダンホウジンミヤギコウセイキョウカイ</t>
  </si>
  <si>
    <t>宮城県多賀城市下馬二丁目１３番７号</t>
  </si>
  <si>
    <t>多賀城市下馬二丁目１３番７号</t>
  </si>
  <si>
    <t>公益財団法人宮城厚生協会ケアステーションながまち　介護</t>
  </si>
  <si>
    <t>ｺｳｴｷｻﾞｲﾀﾞﾝﾎｳｼﾞﾝﾐﾔｷﾞｺｳｾｲｷｮｳｶｲｹｱｽﾃｰｼｮﾝﾅｶﾞﾏﾁ ｶｲｺﾞ</t>
  </si>
  <si>
    <t>宮城県仙台市太白区長町三丁目７番26号長町病院北棟２階</t>
  </si>
  <si>
    <t>022-746-1377</t>
  </si>
  <si>
    <t>022-247-2317</t>
  </si>
  <si>
    <t>0415400449</t>
  </si>
  <si>
    <t>コウエキザイダンホウジンミヤギコウセイキョウカイケアステーションナガマチ　カイゴ</t>
  </si>
  <si>
    <t>仙台市太白区長町三丁目７番26号長町病院北棟２階</t>
  </si>
  <si>
    <t>大野田はぎの苑</t>
  </si>
  <si>
    <t>ｵｵﾉﾀﾞﾊｷﾞﾉｴﾝ</t>
  </si>
  <si>
    <t>宮城県仙台市太白区大野田5-23-3</t>
  </si>
  <si>
    <t>022-249-3611</t>
  </si>
  <si>
    <t>022-249-3618</t>
  </si>
  <si>
    <t>0415400464</t>
  </si>
  <si>
    <t>オオノダハギノエン</t>
  </si>
  <si>
    <t>仙台市太白区大野田5-23-3</t>
  </si>
  <si>
    <t>こぶし</t>
  </si>
  <si>
    <t>ｺﾌﾞｼ</t>
  </si>
  <si>
    <t>9820845</t>
  </si>
  <si>
    <t>宮城県仙台市太白区門前町12番30号</t>
  </si>
  <si>
    <t>022-308-2621</t>
  </si>
  <si>
    <t>022-308-2622</t>
  </si>
  <si>
    <t>0415400472</t>
  </si>
  <si>
    <t>コブシ</t>
  </si>
  <si>
    <t>仙台市太白区門前町12番30号</t>
  </si>
  <si>
    <t>工房けやき</t>
  </si>
  <si>
    <t>ｺｳﾎﾞｳｹﾔｷ</t>
  </si>
  <si>
    <t>9811103</t>
  </si>
  <si>
    <t>宮城県仙台市太白区東中田２丁目１５－１</t>
  </si>
  <si>
    <t>022-242-8090</t>
  </si>
  <si>
    <t>022-242-8091</t>
  </si>
  <si>
    <t>0415400480</t>
  </si>
  <si>
    <t>コウボウケヤキ</t>
  </si>
  <si>
    <t>仙台市太白区東中田２丁目１５－１</t>
  </si>
  <si>
    <t>社会福祉法人ぽっけコミュニティネットワーク</t>
  </si>
  <si>
    <t>ｼｬｶｲﾌｸｼﾎｳｼﾞﾝﾎﾟｯｹｺﾐｭﾆﾃｨﾈｯﾄﾜｰｸ</t>
  </si>
  <si>
    <t>シャカイフクシホウジンポッケコミュニティネットワーク</t>
  </si>
  <si>
    <t>宮城県仙台市太白区人来田二丁目２番１号</t>
  </si>
  <si>
    <t>仙台市太白区人来田二丁目２番１号</t>
  </si>
  <si>
    <t>022-243-7280</t>
  </si>
  <si>
    <t>022-243-7281</t>
  </si>
  <si>
    <t>星野智英</t>
  </si>
  <si>
    <t>ポッケ</t>
  </si>
  <si>
    <t>ﾎﾟｯｹ</t>
  </si>
  <si>
    <t>宮城県仙台市太白区人来田２丁目２－１</t>
  </si>
  <si>
    <t>0415400498</t>
  </si>
  <si>
    <t>ポッケの森</t>
  </si>
  <si>
    <t>ﾎﾟｯｹﾉﾓﾘ</t>
  </si>
  <si>
    <t>ポッケノモリ</t>
  </si>
  <si>
    <t>仙台市太白区人来田２丁目２－１</t>
  </si>
  <si>
    <t>禎祥ワークキャンパス</t>
  </si>
  <si>
    <t>ﾃｲｼｮｳﾜｰｸｷｬﾝﾊﾟｽ</t>
  </si>
  <si>
    <t>9820251</t>
  </si>
  <si>
    <t>宮城県仙台市太白区茂庭字人来田東10番地の３</t>
  </si>
  <si>
    <t>022-244-4531</t>
  </si>
  <si>
    <t>022-244-4532</t>
  </si>
  <si>
    <t>0415400563</t>
  </si>
  <si>
    <t>テイショウワークキャンパス</t>
  </si>
  <si>
    <t>0251</t>
  </si>
  <si>
    <t>宮城県仙台市太白区茂庭字人来田東１０－３</t>
  </si>
  <si>
    <t>仙台市太白区茂庭字人来田東１０－３</t>
  </si>
  <si>
    <t>仙台市太白区茂庭字人来田東10番地の３</t>
  </si>
  <si>
    <t>9820034</t>
  </si>
  <si>
    <t>宮城県仙台市太白区西多賀四丁目19番１号</t>
  </si>
  <si>
    <t>仙台市太白区西多賀四丁目19番１号</t>
  </si>
  <si>
    <t>髙橋　治</t>
  </si>
  <si>
    <t>難病ホスピスケア太白ありのまま舎</t>
  </si>
  <si>
    <t>ﾅﾝﾋﾞｮｳﾎｽﾋﾟｽｹｱﾀｲﾊｸｱﾘﾉﾏﾏｼｬ</t>
  </si>
  <si>
    <t>9820252</t>
  </si>
  <si>
    <t>宮城県仙台市太白区茂庭台２丁目１５－３０</t>
  </si>
  <si>
    <t>022-281-1200</t>
  </si>
  <si>
    <t>022-281-1555</t>
  </si>
  <si>
    <t>0415400571</t>
  </si>
  <si>
    <t>ナンビョウホスピスケアタイハクアリノママシャ</t>
  </si>
  <si>
    <t>宮城県仙台市太白区茂庭台２丁目１５番地３０号</t>
  </si>
  <si>
    <t>仙台市太白区茂庭台２丁目１５番地３０号</t>
  </si>
  <si>
    <t>社会福祉法人一寿会</t>
  </si>
  <si>
    <t>ｼｬｶｲﾌｸｼﾎｳｼﾞﾝｲﾁｼﾞｭｶｲ</t>
  </si>
  <si>
    <t>シャカイフクシホウジンイチジュカイ</t>
  </si>
  <si>
    <t>9813223</t>
  </si>
  <si>
    <t>3223</t>
  </si>
  <si>
    <t>宮城県仙台市泉区住吉台西二丁目７番地の６</t>
  </si>
  <si>
    <t>仙台市泉区住吉台西二丁目７番地の６</t>
  </si>
  <si>
    <t>022-379-8030</t>
  </si>
  <si>
    <t>022-379-8033</t>
  </si>
  <si>
    <t>関野　愉</t>
  </si>
  <si>
    <t>一寿園</t>
  </si>
  <si>
    <t>ｲﾁｼﾞｭｴﾝ</t>
  </si>
  <si>
    <t>9820033</t>
  </si>
  <si>
    <t>宮城県仙台市太白区富田字南ノ西２６</t>
  </si>
  <si>
    <t>022-243-3447</t>
  </si>
  <si>
    <t>022-243-4104</t>
  </si>
  <si>
    <t>0415400589</t>
  </si>
  <si>
    <t>イチジュエン</t>
  </si>
  <si>
    <t>仙台市太白区富田字南ノ西２６</t>
  </si>
  <si>
    <t>社会福祉法人わらしべ舎</t>
  </si>
  <si>
    <t>ｼｬｶｲﾌｸｼﾎｳｼﾞﾝﾜﾗｼﾍﾞｼｬ</t>
  </si>
  <si>
    <t>シャカイフクシホウジンワラシベシャ</t>
  </si>
  <si>
    <t>宮城県仙台市太白区西多賀三丁目１番２５号</t>
  </si>
  <si>
    <t>仙台市太白区西多賀三丁目１番２５号</t>
  </si>
  <si>
    <t>022-307-6320</t>
  </si>
  <si>
    <t>022-743-5582</t>
  </si>
  <si>
    <t>中村　晴美</t>
  </si>
  <si>
    <t>わらしべ舎西多賀工房</t>
  </si>
  <si>
    <t>ﾜﾗｼﾍﾞｼｬﾆｼﾀｶﾞｺｳﾎﾞｳ</t>
  </si>
  <si>
    <t>宮城県仙台市太白区西多賀３丁目１－２５</t>
  </si>
  <si>
    <t>0415400597</t>
  </si>
  <si>
    <t>ワラシベシャニシタガコウボウ</t>
  </si>
  <si>
    <t>宮城県仙台市太白区西多賀３丁目１番２５号</t>
  </si>
  <si>
    <t>仙台市太白区西多賀３丁目１番２５号</t>
  </si>
  <si>
    <t>仙台市太白区西多賀３丁目１－２５</t>
  </si>
  <si>
    <t>有限会社あすと</t>
  </si>
  <si>
    <t>ﾕｳｹﾞﾝｶｲｼｬｱｽﾄ</t>
  </si>
  <si>
    <t>ユウゲンカイシャアスト</t>
  </si>
  <si>
    <t>宮城県仙台市若林区上飯田二丁目２番37号201</t>
  </si>
  <si>
    <t>仙台市若林区上飯田二丁目２番37号201</t>
  </si>
  <si>
    <t>022-308-0777</t>
  </si>
  <si>
    <t>022-399-6331</t>
  </si>
  <si>
    <t>坂本常吉</t>
  </si>
  <si>
    <t>ケアセンターあすと</t>
  </si>
  <si>
    <t>ｹｱｾﾝﾀｰｱｽﾄ</t>
  </si>
  <si>
    <t>宮城県仙台市太白区郡山4丁目15-24コーポ鹿の又201号室</t>
  </si>
  <si>
    <t>0415400605</t>
  </si>
  <si>
    <t>ケアセンターアスト</t>
  </si>
  <si>
    <t>宮城県仙台市太白区郡山一丁目１８番１４号たちばな荘３号室</t>
  </si>
  <si>
    <t>仙台市太白区郡山一丁目１８番１４号たちばな荘３号室</t>
  </si>
  <si>
    <t>セントケア太白</t>
  </si>
  <si>
    <t>ｾﾝﾄｹｱﾀｲﾊｸ</t>
  </si>
  <si>
    <t>9820032</t>
  </si>
  <si>
    <t>宮城県仙台市太白区富沢二丁目１０番２０号パル７　１０１号室</t>
  </si>
  <si>
    <t>022-307-3302</t>
  </si>
  <si>
    <t>022-307-3304</t>
  </si>
  <si>
    <t>0415400621</t>
  </si>
  <si>
    <t>セントケアタイハク</t>
  </si>
  <si>
    <t>仙台市太白区富沢二丁目１０番２０号パル７　１０１号室</t>
  </si>
  <si>
    <t>特定非営利活動法人　生活支援サービス・えぽっく</t>
  </si>
  <si>
    <t>ﾄｸﾃｲﾋｴｲﾘｶﾂﾄﾞｳﾎｳｼﾞﾝ ｾｲｶﾂｼｴﾝｻｰﾋﾞｽ･ｴﾎﾟｯｸ</t>
  </si>
  <si>
    <t>トクテイヒエイリカツドウホウジン　セイカツシエンサービス・エポック</t>
  </si>
  <si>
    <t>9811105</t>
  </si>
  <si>
    <t>1105</t>
  </si>
  <si>
    <t>宮城県仙台市太白区西中田五丁目27番22号</t>
  </si>
  <si>
    <t>仙台市太白区西中田五丁目27番22号</t>
  </si>
  <si>
    <t>022-306-5476</t>
  </si>
  <si>
    <t>山川美和子</t>
  </si>
  <si>
    <t>0415400647</t>
  </si>
  <si>
    <t>セントケア八木山</t>
  </si>
  <si>
    <t>ｾﾝﾄｹｱﾔｷﾞﾔﾏ</t>
  </si>
  <si>
    <t>宮城県仙台市太白区八木山本町１丁目３４－３　第二青葉建商ビル１階</t>
  </si>
  <si>
    <t>022-305-3751</t>
  </si>
  <si>
    <t>022-305-2983</t>
  </si>
  <si>
    <t>0415400688</t>
  </si>
  <si>
    <t>セントケアヤギヤマ</t>
  </si>
  <si>
    <t>仙台市太白区八木山本町１丁目３４－３　第二青葉建商ビル１階</t>
  </si>
  <si>
    <t>ひより台ヘルパーステーションうぐいす</t>
  </si>
  <si>
    <t>ﾋﾖﾘﾀﾞｲﾍﾙﾊﾟｰｽﾃｰｼｮﾝｳｸﾞｲｽ</t>
  </si>
  <si>
    <t>0415400704</t>
  </si>
  <si>
    <t>ヒヨリダイヘルパーステーションウグイス</t>
  </si>
  <si>
    <t>社会福祉法人共生福祉会萩の郷福祉工場</t>
  </si>
  <si>
    <t>ｼｬｶｲﾌｸｼﾎｳｼﾞﾝｷｮｳｾｲﾌｸｼｶｲﾊｷﾞﾉｻﾄﾌｸｼｺｳｼﾞｮｳ</t>
  </si>
  <si>
    <t>宮城県仙台市太白区鈎取御堂平38番地</t>
  </si>
  <si>
    <t>022-244-0115</t>
  </si>
  <si>
    <t>022-244-7087</t>
  </si>
  <si>
    <t>0415400712</t>
  </si>
  <si>
    <t>シャカイフクシホウジンキョウセイフクシカイハギノサトフクシコウジョウ</t>
  </si>
  <si>
    <t>仙台市太白区鈎取御堂平38番地</t>
  </si>
  <si>
    <t>フリースペースソレイユ</t>
  </si>
  <si>
    <t>ﾌﾘｰｽﾍﾟｰｽｿﾚｲﾕ</t>
  </si>
  <si>
    <t>宮城県仙台市太白区四郎丸字前９２</t>
  </si>
  <si>
    <t>0415400720</t>
  </si>
  <si>
    <t>仙台市太白区四郎丸字前９２</t>
  </si>
  <si>
    <t>有限会社朋悠生活研究舎</t>
  </si>
  <si>
    <t>ﾕｳｹﾞﾝｶｲｼｬﾎｳﾕｳｾｲｶﾂｹﾝｷｭｳｼｬ</t>
  </si>
  <si>
    <t>ユウゲンカイシャホウユウセイカツケンキュウシャ</t>
  </si>
  <si>
    <t>9820826</t>
  </si>
  <si>
    <t>宮城県仙台市太白区三神峯２－８－６５</t>
  </si>
  <si>
    <t>仙台市太白区三神峯２－８－６５</t>
  </si>
  <si>
    <t>022-307-6811</t>
  </si>
  <si>
    <t>022-307-6822</t>
  </si>
  <si>
    <t>佐藤正敏</t>
  </si>
  <si>
    <t>訪問介護ささえ</t>
  </si>
  <si>
    <t>ﾎｳﾓﾝｶｲｺﾞｻｻｴ</t>
  </si>
  <si>
    <t>宮城県仙台市太白区三神峯二丁目13番38-202号</t>
  </si>
  <si>
    <t>022-307-6813</t>
  </si>
  <si>
    <t>0415400738</t>
  </si>
  <si>
    <t>ホウモンカイゴササエ</t>
  </si>
  <si>
    <t>仙台市太白区三神峯二丁目13番38-202号</t>
  </si>
  <si>
    <t>宮城県仙台市太白区三神峯二丁目13番38-202</t>
  </si>
  <si>
    <t>仙台市太白区三神峯二丁目13番38-202</t>
  </si>
  <si>
    <t>びすた～りフードマーケット</t>
  </si>
  <si>
    <t>ﾋﾞｽﾀ~ﾘﾌｰﾄﾞﾏｰｹｯﾄ</t>
  </si>
  <si>
    <t>宮城県仙台市太白区長町１丁目２番８号</t>
  </si>
  <si>
    <t>022-738-7231</t>
  </si>
  <si>
    <t>022-738-7232</t>
  </si>
  <si>
    <t>0415400746</t>
  </si>
  <si>
    <t>ビスタ～リフードマーケット</t>
  </si>
  <si>
    <t>仙台市太白区長町１丁目２番８号</t>
  </si>
  <si>
    <t>すぴなっち</t>
  </si>
  <si>
    <t>ｽﾋﾟﾅｯﾁ</t>
  </si>
  <si>
    <t>宮城県仙台市太白区長町1-3-33 レジデンス長町第一101</t>
  </si>
  <si>
    <t>022-304-3110</t>
  </si>
  <si>
    <t>022-304-3120</t>
  </si>
  <si>
    <t>0415400761</t>
  </si>
  <si>
    <t>スピナッチ</t>
  </si>
  <si>
    <t>仙台市太白区長町1-3-33 レジデンス長町第一101</t>
  </si>
  <si>
    <t>東京都豊島区東池袋1-44-3池袋ＩＳＰタマビル</t>
  </si>
  <si>
    <t>ピアサポートセンターそら</t>
  </si>
  <si>
    <t>ﾋﾟｱｻﾎﾟｰﾄｾﾝﾀｰｿﾗ</t>
  </si>
  <si>
    <t>宮城県仙台市太白区長町南4丁目25-3</t>
  </si>
  <si>
    <t>022-398-4961</t>
  </si>
  <si>
    <t>022-398-4962</t>
  </si>
  <si>
    <t>0415400779</t>
  </si>
  <si>
    <t>ピアサポートセンターソラ</t>
  </si>
  <si>
    <t>仙台市太白区長町南4丁目25-3</t>
  </si>
  <si>
    <t>株式会社MIC</t>
  </si>
  <si>
    <t>ｶﾌﾞｼｷｶｲｼｬｴﾑｱｲｼｰ</t>
  </si>
  <si>
    <t>カブシキカイシャエムアイシー</t>
  </si>
  <si>
    <t>宮城県仙台市太白区三神峯二丁目１番５３号</t>
  </si>
  <si>
    <t>仙台市太白区三神峯二丁目１番５３号</t>
  </si>
  <si>
    <t>022-397-7115</t>
  </si>
  <si>
    <t>022-397-7116</t>
  </si>
  <si>
    <t>叶　美知恵</t>
  </si>
  <si>
    <t>訪問介護ステーションけあふる</t>
  </si>
  <si>
    <t>ﾎｳﾓﾝｶｲｺﾞｽﾃｰｼｮﾝｹｱﾌﾙ</t>
  </si>
  <si>
    <t>0415400787</t>
  </si>
  <si>
    <t>ホウモンカイゴステーションケアフル</t>
  </si>
  <si>
    <t>アースサポート仙台八木山</t>
  </si>
  <si>
    <t>ｱｰｽｻﾎﾟｰﾄｾﾝﾀﾞｲﾔｷﾞﾔﾏ</t>
  </si>
  <si>
    <t>9820802</t>
  </si>
  <si>
    <t>宮城県仙台市太白区八木山東二丁目４番１４号</t>
  </si>
  <si>
    <t>022-307-6311</t>
  </si>
  <si>
    <t>022-307-6322</t>
  </si>
  <si>
    <t>0415400829</t>
  </si>
  <si>
    <t>アースサポートセンダイヤギヤマ</t>
  </si>
  <si>
    <t>仙台市太白区八木山東二丁目４番１４号</t>
  </si>
  <si>
    <t>株式会社こうけん</t>
  </si>
  <si>
    <t>ｶﾌﾞｼｷｶﾞｲｼｬｺｳｹﾝ</t>
  </si>
  <si>
    <t>カブシキガイシャコウケン</t>
  </si>
  <si>
    <t>9820262</t>
  </si>
  <si>
    <t>0262</t>
  </si>
  <si>
    <t>宮城県仙台市青葉区西花苑一丁目39番43号</t>
  </si>
  <si>
    <t>仙台市青葉区西花苑一丁目39番43号</t>
  </si>
  <si>
    <t>022-226-2167</t>
  </si>
  <si>
    <t>022-226-2177</t>
  </si>
  <si>
    <t>多田　和史</t>
  </si>
  <si>
    <t>訪問介護事業所　結</t>
  </si>
  <si>
    <t>ﾎｳﾓﾝｶｲｺﾞｼﾞｷﾞｮｳｼｮ ﾕｲ</t>
  </si>
  <si>
    <t>宮城県仙台市太白区郡山八丁目４番３号岩﨑荘３号室</t>
  </si>
  <si>
    <t>022-397-9368</t>
  </si>
  <si>
    <t>022-397-9358</t>
  </si>
  <si>
    <t>0415400852</t>
  </si>
  <si>
    <t>ホウモンカイゴジギョウショ　ユイ</t>
  </si>
  <si>
    <t>仙台市太白区郡山八丁目４番３号岩﨑荘３号室</t>
  </si>
  <si>
    <t>つどいの家・アプリ</t>
  </si>
  <si>
    <t>ﾂﾄﾞｲﾉｲｴ･ｱﾌﾟﾘ</t>
  </si>
  <si>
    <t>9820816</t>
  </si>
  <si>
    <t>宮城県仙台市太白区山田本町3番20号</t>
  </si>
  <si>
    <t>022-743-1882</t>
  </si>
  <si>
    <t>022-743-1883</t>
  </si>
  <si>
    <t>0415400860</t>
  </si>
  <si>
    <t>ツドイノイエ・アプリ</t>
  </si>
  <si>
    <t>仙台市太白区山田本町3番20号</t>
  </si>
  <si>
    <t>有限会社ＣＲ介護サービス</t>
  </si>
  <si>
    <t>ﾕｳｹﾞﾝｶｲｼｬCRｶｲｺﾞｻｰﾋﾞｽ</t>
  </si>
  <si>
    <t>ユウゲンカイシャＣＲカイゴサービス</t>
  </si>
  <si>
    <t>9820817</t>
  </si>
  <si>
    <t>0817</t>
  </si>
  <si>
    <t>宮城県仙台市太白区羽黒台１５番１２号</t>
  </si>
  <si>
    <t>仙台市太白区羽黒台１５番１２号</t>
  </si>
  <si>
    <t>08018157705</t>
  </si>
  <si>
    <t>千葉　良一</t>
  </si>
  <si>
    <t>紅ヘルパーステーション</t>
  </si>
  <si>
    <t>ﾍﾞﾆﾍﾙﾊﾟｰｽﾃｰｼｮﾝ</t>
  </si>
  <si>
    <t>022-222-6050</t>
  </si>
  <si>
    <t>0415400886</t>
  </si>
  <si>
    <t>ベニヘルパーステーション</t>
  </si>
  <si>
    <t>特定非営利活動法人だんでらいおん</t>
  </si>
  <si>
    <t>ﾄｸﾃｲﾋｴｲﾘｶﾂﾄﾞｳﾎｳｼﾞﾝﾀﾞﾝﾃﾞﾗｲｵﾝ</t>
  </si>
  <si>
    <t>トクテイヒエイリカツドウホウジンダンデライオン</t>
  </si>
  <si>
    <t>宮城県仙台市太白区四郎丸字前89-1</t>
  </si>
  <si>
    <t>仙台市太白区四郎丸字前89-1</t>
  </si>
  <si>
    <t>022-741-2541</t>
  </si>
  <si>
    <t>022-393-8839</t>
  </si>
  <si>
    <t>高橋善彦</t>
  </si>
  <si>
    <t>だんでらいおん</t>
  </si>
  <si>
    <t>ﾀﾞﾝﾃﾞﾗｲｵﾝ</t>
  </si>
  <si>
    <t>0415400894</t>
  </si>
  <si>
    <t>ダンデライオン</t>
  </si>
  <si>
    <t>障害福祉サービス事業所ビッグママ</t>
  </si>
  <si>
    <t>ｼｮｳｶﾞｲﾌｸｼｻｰﾋﾞｽｼﾞｷﾞｮｳｼｮﾋﾞｯｸﾞﾏﾏ</t>
  </si>
  <si>
    <t>0415400902</t>
  </si>
  <si>
    <t>ショウガイフクシサービスジギョウショビッグママ</t>
  </si>
  <si>
    <t>すまいるライフ南仙台</t>
  </si>
  <si>
    <t>ｽﾏｲﾙﾗｲﾌﾐﾅﾐｾﾝﾀﾞｲ</t>
  </si>
  <si>
    <t>宮城県仙台市太白区西中田四丁目13番４号</t>
  </si>
  <si>
    <t>022-306-3023</t>
  </si>
  <si>
    <t>022-306-3024</t>
  </si>
  <si>
    <t>0415400928</t>
  </si>
  <si>
    <t>スマイルライフミナミセンダイ</t>
  </si>
  <si>
    <t>仙台市太白区西中田四丁目13番４号</t>
  </si>
  <si>
    <t>株式会社幸生福祉</t>
  </si>
  <si>
    <t>ｶﾌﾞｼｷｶﾞｲｼｬｺｳｾｲﾌｸｼ</t>
  </si>
  <si>
    <t>カブシキガイシャコウセイフクシ</t>
  </si>
  <si>
    <t>9820001</t>
  </si>
  <si>
    <t>宮城県仙台市太白区八本松一丁目13番11号-1021号</t>
  </si>
  <si>
    <t>仙台市太白区八本松一丁目13番11号-1021号</t>
  </si>
  <si>
    <t>022-308-2915</t>
  </si>
  <si>
    <t>022-797-8615</t>
  </si>
  <si>
    <t>鈴木　幸枝</t>
  </si>
  <si>
    <t>幸福ケアサポート</t>
  </si>
  <si>
    <t>ｼｱﾜｾｹｱｻﾎﾟｰﾄ</t>
  </si>
  <si>
    <t>9820006</t>
  </si>
  <si>
    <t>宮城県仙台市太白区東郡山二丁目46番７号第２メゾニティ安久Ａ号室</t>
  </si>
  <si>
    <t>022-703-2858</t>
  </si>
  <si>
    <t>022-778-7286</t>
  </si>
  <si>
    <t>0415400936</t>
  </si>
  <si>
    <t>シアワセケアサポート</t>
  </si>
  <si>
    <t>仙台市太白区東郡山二丁目46番７号第２メゾニティ安久Ａ号室</t>
  </si>
  <si>
    <t>あっぷるケア株式会社</t>
  </si>
  <si>
    <t>ｱｯﾌﾟﾙｹｱｶﾌﾞｼｷｶｲｼｬ</t>
  </si>
  <si>
    <t>アップルケアカブシキカイシャ</t>
  </si>
  <si>
    <t>宮城県仙台市泉区上谷刈三丁目５番３-102号</t>
  </si>
  <si>
    <t>仙台市泉区上谷刈三丁目５番３-102号</t>
  </si>
  <si>
    <t>022-341-9790</t>
  </si>
  <si>
    <t>022-341-9791</t>
  </si>
  <si>
    <t>高橋　康弘</t>
  </si>
  <si>
    <t>あっぷるケア太白</t>
  </si>
  <si>
    <t>ｱｯﾌﾟﾙｹｱﾀｲﾊｸ</t>
  </si>
  <si>
    <t>宮城県仙台市太白区富沢二丁目11番5号コーポ115　105号</t>
  </si>
  <si>
    <t>022-738-8311</t>
  </si>
  <si>
    <t>022-738-8317</t>
  </si>
  <si>
    <t>0415400969</t>
  </si>
  <si>
    <t>アップルケアタイハク</t>
  </si>
  <si>
    <t>仙台市太白区富沢二丁目11番5号コーポ115　105号</t>
  </si>
  <si>
    <t>社会福祉法人ふれあいの森</t>
  </si>
  <si>
    <t>ｼｬｶｲﾌｸｼﾎｳｼﾞﾝﾌﾚｱｲﾉﾓﾘ</t>
  </si>
  <si>
    <t>シャカイフクシホウジンフレアイノモリ</t>
  </si>
  <si>
    <t>宮城県仙台市太白区袋原5丁目１７－３３</t>
  </si>
  <si>
    <t>仙台市太白区袋原5丁目１７－３３</t>
  </si>
  <si>
    <t>022-741-2888</t>
  </si>
  <si>
    <t>022-741-3725</t>
  </si>
  <si>
    <t>早坂　忠美</t>
  </si>
  <si>
    <t>多機能型事業所向日葵ファミリー</t>
  </si>
  <si>
    <t>ﾀｷﾉｳｶﾞﾀｼﾞｷﾞｮｳｼｮﾋﾏﾜﾘﾌｧﾐﾘｰ</t>
  </si>
  <si>
    <t>宮城県仙台市太白区袋原5丁目17-33</t>
  </si>
  <si>
    <t>0415400985</t>
  </si>
  <si>
    <t>タキノウガタジギョウショヒマワリファミリー</t>
  </si>
  <si>
    <t>仙台市太白区袋原5丁目17-33</t>
  </si>
  <si>
    <t>特定非営利活動法人アグリ・ノーマライゼーションin秋保</t>
  </si>
  <si>
    <t>ﾄｸﾃｲﾋｴｲﾘｶﾂﾄﾞｳﾎｳｼﾞﾝｱｸﾞﾘ･ﾉｰﾏﾗｲｾﾞｰｼｮﾝinｱｷｳ</t>
  </si>
  <si>
    <t>トクテイヒエイリカツドウホウジンアグリ・ノーマライゼーションｉｎアキウ</t>
  </si>
  <si>
    <t>9820244</t>
  </si>
  <si>
    <t>0244</t>
  </si>
  <si>
    <t>宮城県仙台市太白区秋保町馬場字深野３９－１</t>
  </si>
  <si>
    <t>仙台市太白区秋保町馬場字深野３９－１</t>
  </si>
  <si>
    <t>022-399-4868</t>
  </si>
  <si>
    <t>佐藤　茂</t>
  </si>
  <si>
    <t>サンサンファクトリー</t>
  </si>
  <si>
    <t>ｻﾝｻﾝﾌｧｸﾄﾘｰ</t>
  </si>
  <si>
    <t>0415401009</t>
  </si>
  <si>
    <t>チャレンジドジャパン仙台長町センター</t>
  </si>
  <si>
    <t>ﾁｬﾚﾝｼﾞﾄﾞｼﾞｬﾊﾟﾝｾﾝﾀﾞｲﾅｶﾞﾏﾁｾﾝﾀｰ</t>
  </si>
  <si>
    <t>宮城県仙台市太白区長町三丁目４番16号キャピタルプラザ長町オダシマビル2階</t>
  </si>
  <si>
    <t>022-398-6931</t>
  </si>
  <si>
    <t>022-398-6935</t>
  </si>
  <si>
    <t>0415401025</t>
  </si>
  <si>
    <t>チャレンジドジャパンセンダイナガマチセンター</t>
  </si>
  <si>
    <t>仙台市太白区長町三丁目４番16号キャピタルプラザ長町オダシマビル2階</t>
  </si>
  <si>
    <t>ミント</t>
  </si>
  <si>
    <t>ﾐﾝﾄ</t>
  </si>
  <si>
    <t>宮城県仙台市太白区山田本町本町3-20</t>
  </si>
  <si>
    <t>0415401033</t>
  </si>
  <si>
    <t>仙台市太白区山田本町本町3-20</t>
  </si>
  <si>
    <t>株式会社ハートワンケアセンター</t>
  </si>
  <si>
    <t>ｶﾌﾞｼｷｶﾞｲｼｬﾊｰﾄﾜﾝｹｱｾﾝﾀｰ</t>
  </si>
  <si>
    <t>カブシキガイシャハートワンケアセンター</t>
  </si>
  <si>
    <t>9820007</t>
  </si>
  <si>
    <t>宮城県仙台市太白区あすと長町1丁目5-42-2811</t>
  </si>
  <si>
    <t>仙台市太白区あすと長町1丁目5-42-2811</t>
  </si>
  <si>
    <t>0907792-5562</t>
  </si>
  <si>
    <t>加藤　勢津子</t>
  </si>
  <si>
    <t>宮城県仙台市太白区西多賀一丁目15番28号西多賀パークビル102</t>
  </si>
  <si>
    <t>022-397-6300</t>
  </si>
  <si>
    <t>022-397-6305</t>
  </si>
  <si>
    <t>0415401074</t>
  </si>
  <si>
    <t>仙台市太白区西多賀一丁目15番28号西多賀パークビル102</t>
  </si>
  <si>
    <t>株式会社つばさ</t>
  </si>
  <si>
    <t>ｶﾌﾞｼｷｶﾞｲｼｬﾂﾊﾞｻ</t>
  </si>
  <si>
    <t>カブシキガイシャツバサ</t>
  </si>
  <si>
    <t>9811246</t>
  </si>
  <si>
    <t>宮城県名取市相互台一丁目９番４号</t>
  </si>
  <si>
    <t>名取市相互台一丁目９番４号</t>
  </si>
  <si>
    <t>022-395-6966</t>
  </si>
  <si>
    <t>022-395-6968</t>
  </si>
  <si>
    <t>秋村　一志</t>
  </si>
  <si>
    <t>ヘルパーステーションりんご</t>
  </si>
  <si>
    <t>ﾍﾙﾊﾟｰｽﾃｰｼｮﾝﾘﾝｺﾞ</t>
  </si>
  <si>
    <t>宮城県仙台市太白区鈎取本町一丁目９番２２号</t>
  </si>
  <si>
    <t>022-395-6892</t>
  </si>
  <si>
    <t>022-395-6893</t>
  </si>
  <si>
    <t>0415401090</t>
  </si>
  <si>
    <t>ヘルパーステーションリンゴ</t>
  </si>
  <si>
    <t>仙台市太白区鈎取本町一丁目９番２２号</t>
  </si>
  <si>
    <t>0415401116</t>
  </si>
  <si>
    <t>株式会社ヴァーネス</t>
  </si>
  <si>
    <t>ｶﾌﾞｼｷｶﾞｲｼｬｳﾞｧｰﾈｽ</t>
  </si>
  <si>
    <t>カブシキガイシャウ゛ァーネス</t>
  </si>
  <si>
    <t>宮城県仙台市太白区中田五丁目１６番８号旭レジデンス１０５号</t>
  </si>
  <si>
    <t>仙台市太白区中田五丁目１６番８号旭レジデンス１０５号</t>
  </si>
  <si>
    <t>022-306-9620</t>
  </si>
  <si>
    <t>022-306-8022</t>
  </si>
  <si>
    <t>中村　英二</t>
  </si>
  <si>
    <t>ももの花ケアサービス</t>
  </si>
  <si>
    <t>ﾓﾓﾉﾊﾅｹｱｻｰﾋﾞｽ</t>
  </si>
  <si>
    <t>0415401132</t>
  </si>
  <si>
    <t>モモノハナケアサービス</t>
  </si>
  <si>
    <t>株式会社一歩舎</t>
  </si>
  <si>
    <t>ｶﾌﾞｼｷｶｲｼｬｲｯﾎﾟｼｬ</t>
  </si>
  <si>
    <t>カブシキカイシャイッポシャ</t>
  </si>
  <si>
    <t>9820245</t>
  </si>
  <si>
    <t>0245</t>
  </si>
  <si>
    <t>宮城県仙台市太白区秋保町湯向26番地の15</t>
  </si>
  <si>
    <t>仙台市太白区秋保町湯向26番地の15</t>
  </si>
  <si>
    <t>022-307-9355</t>
  </si>
  <si>
    <t>022-307-9356</t>
  </si>
  <si>
    <t>内出正春</t>
  </si>
  <si>
    <t>訪問介護いっぽ</t>
  </si>
  <si>
    <t>ﾎｳﾓﾝｶｲｺﾞｲｯﾎﾟ</t>
  </si>
  <si>
    <t>0415401207</t>
  </si>
  <si>
    <t>ホウモンカイゴイッポ</t>
  </si>
  <si>
    <t>ケア２１　長町</t>
  </si>
  <si>
    <t>ｹｱ21 ﾅｶﾞﾏﾁ</t>
  </si>
  <si>
    <t>9820023</t>
  </si>
  <si>
    <t>宮城県仙台市太白区鹿野三丁目24番15号ローズガーデンⅡ101号</t>
  </si>
  <si>
    <t>022-304-3325</t>
  </si>
  <si>
    <t>022-308-1521</t>
  </si>
  <si>
    <t>0415401215</t>
  </si>
  <si>
    <t>ケア２１　ナガマチ</t>
  </si>
  <si>
    <t>仙台市太白区鹿野三丁目24番15号ローズガーデンⅡ101号</t>
  </si>
  <si>
    <t>株式会社ＣＡＴＷＡＬＫ</t>
  </si>
  <si>
    <t>ｶﾌﾞｼｷｶｲｼｬｷｬｯﾄｳｫｰｸ</t>
  </si>
  <si>
    <t>カブシキカイシャキャットウォーク</t>
  </si>
  <si>
    <t>宮城県仙台市太白区袋原字内手10番地の18</t>
  </si>
  <si>
    <t>仙台市太白区袋原字内手10番地の18</t>
  </si>
  <si>
    <t>07064930812</t>
  </si>
  <si>
    <t>022-241-5681</t>
  </si>
  <si>
    <t>川村　マサ子</t>
  </si>
  <si>
    <t>0415401231</t>
  </si>
  <si>
    <t>022-796-6255</t>
  </si>
  <si>
    <t>せんしょう庵</t>
  </si>
  <si>
    <t>ｾﾝｼｮｳｱﾝ</t>
  </si>
  <si>
    <t>宮城県仙台市太白区長町三丁目３番11号</t>
  </si>
  <si>
    <t>022-247-2940</t>
  </si>
  <si>
    <t>0415401264</t>
  </si>
  <si>
    <t>センショウアン</t>
  </si>
  <si>
    <t>仙台市太白区長町三丁目３番11号</t>
  </si>
  <si>
    <t>一般社団法人月虹</t>
  </si>
  <si>
    <t>ｲｯﾊﾟﾝｼｬﾀﾞﾝﾎｳｼﾞﾝｹﾞｯｺｳ</t>
  </si>
  <si>
    <t>イッパンシャダンホウジンゲッコウ</t>
  </si>
  <si>
    <t>9820813</t>
  </si>
  <si>
    <t>宮城県仙台市太白区山田北前町48番５号</t>
  </si>
  <si>
    <t>仙台市太白区山田北前町48番５号</t>
  </si>
  <si>
    <t>022-738-8672</t>
  </si>
  <si>
    <t>022-738-8673</t>
  </si>
  <si>
    <t>今野　まゆみ</t>
  </si>
  <si>
    <t>ケアプラン・ヘルパーステーション虹色</t>
  </si>
  <si>
    <t>ｹｱﾌﾟﾗﾝ･ﾍﾙﾊﾟｰｽﾃｰｼｮﾝﾆｼﾞｲﾛ</t>
  </si>
  <si>
    <t>022-393-5514</t>
  </si>
  <si>
    <t>0415401272</t>
  </si>
  <si>
    <t>ケアプラン・ヘルパーステーションニジイロ</t>
  </si>
  <si>
    <t>指定短期入所事業所　サポートはぎ</t>
  </si>
  <si>
    <t>ｼﾃｲﾀﾝｷﾆｭｳｼｮｼﾞｷﾞｮｳｼｮ ｻﾎﾟｰﾄﾊｷﾞ</t>
  </si>
  <si>
    <t>宮城県仙台市太白区大野田五丁目23番地の3</t>
  </si>
  <si>
    <t>022-746-6881</t>
  </si>
  <si>
    <t>0415401348</t>
  </si>
  <si>
    <t>シテイタンキニュウショジギョウショ　サポートハギ</t>
  </si>
  <si>
    <t>仙台市太白区大野田五丁目23番地の3</t>
  </si>
  <si>
    <t>有限会社　楽・楽介護センター</t>
  </si>
  <si>
    <t>ﾕｳｹﾞﾝｶﾞｲｼｬ ﾗｸ･ﾗｸｶｲｺﾞｾﾝﾀｰ</t>
  </si>
  <si>
    <t>ユウゲンガイシャ　ラク・ラクカイゴセンター</t>
  </si>
  <si>
    <t>宮城県仙台市太白区袋原字堰場68番地の１</t>
  </si>
  <si>
    <t>仙台市太白区袋原字堰場68番地の１</t>
  </si>
  <si>
    <t>022-306-1687</t>
  </si>
  <si>
    <t>022-242-5940</t>
  </si>
  <si>
    <t>大坂　美野子</t>
  </si>
  <si>
    <t>0415401355</t>
  </si>
  <si>
    <t>公益財団法人宮城厚生協会ケアステーション郡山　介護</t>
  </si>
  <si>
    <t>ｺｳｴｷｻﾞｲﾀﾞﾝﾎｳｼﾞﾝﾐﾔｷﾞｺｳｾｲｷｮｳｶｲｹｱｽﾃｰｼｮﾝｺｵﾘﾔﾏ ｶｲｺﾞ</t>
  </si>
  <si>
    <t>宮城県仙台市太白区郡山七丁目16番８号</t>
  </si>
  <si>
    <t>022-247-8865</t>
  </si>
  <si>
    <t>022-246-6595</t>
  </si>
  <si>
    <t>0415401363</t>
  </si>
  <si>
    <t>コウエキザイダンホウジンミヤギコウセイキョウカイケアステーションコオリヤマ　カイゴ</t>
  </si>
  <si>
    <t>仙台市太白区郡山七丁目16番８号</t>
  </si>
  <si>
    <t>株式会社きぼう</t>
  </si>
  <si>
    <t>ｶﾌﾞｼｷｶﾞｲｼｬｷﾎﾞｳ</t>
  </si>
  <si>
    <t>カブシキガイシャキボウ</t>
  </si>
  <si>
    <t>宮城県仙台市太白区郡山二丁目11番16号</t>
  </si>
  <si>
    <t>仙台市太白区郡山二丁目11番16号</t>
  </si>
  <si>
    <t>022-248-8840</t>
  </si>
  <si>
    <t>022-796-5516</t>
  </si>
  <si>
    <t>新妻　淳子</t>
  </si>
  <si>
    <t>ケアセンター　きぼう</t>
  </si>
  <si>
    <t>ｹｱｾﾝﾀｰ ｷﾎﾞｳ</t>
  </si>
  <si>
    <t>0415401397</t>
  </si>
  <si>
    <t>ケアセンター　キボウ</t>
  </si>
  <si>
    <t>一般社団法人恵のもり</t>
  </si>
  <si>
    <t>ｲｯﾊﾟﾝｼｬﾀﾞﾝﾎｳｼﾞﾝﾒｸﾞﾐﾉﾓﾘ</t>
  </si>
  <si>
    <t>イッパンシャダンホウジンメグミノモリ</t>
  </si>
  <si>
    <t>宮城県仙台市太白区中田三丁目９番22号　旭コンフォート中田101</t>
  </si>
  <si>
    <t>仙台市太白区中田三丁目９番22号　旭コンフォート中田101</t>
  </si>
  <si>
    <t>022-393-6603</t>
  </si>
  <si>
    <t>022-393-6604</t>
  </si>
  <si>
    <t>齋藤　富美恵</t>
  </si>
  <si>
    <t>ＭＥＧＵＭＩ</t>
  </si>
  <si>
    <t>ﾒｸﾞﾐ</t>
  </si>
  <si>
    <t>0415401439</t>
  </si>
  <si>
    <t>メグミ</t>
  </si>
  <si>
    <t>ライフケア仙台ありのまま舎ケアセンター</t>
  </si>
  <si>
    <t>ｱﾗｲﾌｹｾﾝﾀﾞｲｱﾘﾉﾏﾏｼｬｹｱｾﾝﾀｰ</t>
  </si>
  <si>
    <t>0415401447</t>
  </si>
  <si>
    <t>アライフケセンダイアリノママシャケアセンター</t>
  </si>
  <si>
    <t>株式会社サンテック</t>
  </si>
  <si>
    <t>ｶﾌﾞｼｷｶﾞｲｼｬｻﾝﾃｯｸ</t>
  </si>
  <si>
    <t>カブシキガイシャサンテック</t>
  </si>
  <si>
    <t>宮城県仙台市太白区郡山五丁目19番15号</t>
  </si>
  <si>
    <t>仙台市太白区郡山五丁目19番15号</t>
  </si>
  <si>
    <t>022-246-9006</t>
  </si>
  <si>
    <t>022-246-9029</t>
  </si>
  <si>
    <t>高橋　郁</t>
  </si>
  <si>
    <t>スミールステッド太白</t>
  </si>
  <si>
    <t>ｽﾐｰﾙｽﾃｯﾄﾞﾀｲﾊｸ</t>
  </si>
  <si>
    <t>0415401462</t>
  </si>
  <si>
    <t>スミールステッドタイハク</t>
  </si>
  <si>
    <t>特定非営利活動法人ばざーる太白社会事業センター</t>
  </si>
  <si>
    <t>ﾄｸﾃｲﾋｴｲﾘｶﾂﾄﾞｳﾎｳｼﾞﾝﾊﾞｻﾞｰﾙﾀｲﾊｸｼｬｶｲｼﾞｷﾞｮｳｾﾝﾀｰ</t>
  </si>
  <si>
    <t>トクテイヒエイリカツドウホウジンバザールタイハクシャカイジギョウセンター</t>
  </si>
  <si>
    <t>宮城県仙台市宮城野区榴岡一丁目７番15号サニービル1002</t>
  </si>
  <si>
    <t>仙台市宮城野区榴岡一丁目７番15号サニービル1002</t>
  </si>
  <si>
    <t>022-292-7160</t>
  </si>
  <si>
    <t>022-292-7162</t>
  </si>
  <si>
    <t>斎藤　茂</t>
  </si>
  <si>
    <t>希望の星</t>
  </si>
  <si>
    <t>ｷﾎﾞｳﾉﾎｼ</t>
  </si>
  <si>
    <t>9820821</t>
  </si>
  <si>
    <t>宮城県仙台市太白区松が丘25番２号</t>
  </si>
  <si>
    <t>022-228-5060</t>
  </si>
  <si>
    <t>0415401470</t>
  </si>
  <si>
    <t>キボウノホシ</t>
  </si>
  <si>
    <t>仙台市太白区松が丘25番２号</t>
  </si>
  <si>
    <t>八木山つどいの家</t>
  </si>
  <si>
    <t>ﾔｷﾞﾔﾏﾂﾄﾞｲﾉｲｴ</t>
  </si>
  <si>
    <t>宮城県仙台市太白区八木山本町一丁目41番地の２</t>
  </si>
  <si>
    <t>0415401553</t>
  </si>
  <si>
    <t>ヤギヤマツドイノイエ</t>
  </si>
  <si>
    <t>仙台市太白区八木山本町一丁目41番地の２</t>
  </si>
  <si>
    <t>宮城県仙台市青葉区一番町一丁目１番３０号南町通有楽館ビル５階</t>
  </si>
  <si>
    <t>仙台市青葉区一番町一丁目１番３０号南町通有楽館ビル５階</t>
  </si>
  <si>
    <t>ウエック南仙台ケアステーション</t>
  </si>
  <si>
    <t>ｳｴｯｸﾐﾅﾐｾﾝﾀﾞｲｹｱｽﾃｰｼｮﾝ</t>
  </si>
  <si>
    <t>宮城県仙台市太白区西中田六丁目12番３号</t>
  </si>
  <si>
    <t>022-738-9661</t>
  </si>
  <si>
    <t>022-738-9665</t>
  </si>
  <si>
    <t>0415401561</t>
  </si>
  <si>
    <t>ウエックミナミセンダイケアステーション</t>
  </si>
  <si>
    <t>仙台市太白区西中田六丁目12番３号</t>
  </si>
  <si>
    <t>有限会社あおぞら</t>
  </si>
  <si>
    <t>ﾕｳｹﾞﾝｶｲｼｬｱｵｿﾞﾗ</t>
  </si>
  <si>
    <t>ユウゲンカイシャアオゾラ</t>
  </si>
  <si>
    <t>9820832</t>
  </si>
  <si>
    <t>宮城県仙台市太白区八木山緑町７番37号</t>
  </si>
  <si>
    <t>仙台市太白区八木山緑町７番37号</t>
  </si>
  <si>
    <t>022-208-5413</t>
  </si>
  <si>
    <t>022-208-5414</t>
  </si>
  <si>
    <t>四ノ宮　満代</t>
  </si>
  <si>
    <t>ショートステイ　あかまんま</t>
  </si>
  <si>
    <t>ｼｮｰﾄｽﾃｲ ｱｶﾏﾝﾏ</t>
  </si>
  <si>
    <t>0415401579</t>
  </si>
  <si>
    <t>ショートステイ　アカマンマ</t>
  </si>
  <si>
    <t>宮城県仙台市太白区中田二丁目27番９号</t>
  </si>
  <si>
    <t>仙台市太白区中田二丁目27番９号</t>
  </si>
  <si>
    <t>022-393-7285</t>
  </si>
  <si>
    <t>022-393-7286</t>
  </si>
  <si>
    <t>訪問サービス　ココア（心愛）</t>
  </si>
  <si>
    <t>ﾎｳﾓﾝｻｰﾋﾞｽ ｺｺｱ(ｺｺｱ)</t>
  </si>
  <si>
    <t>0415401645</t>
  </si>
  <si>
    <t>ホウモンサービス　ココア（ココア）</t>
  </si>
  <si>
    <t>まどか</t>
  </si>
  <si>
    <t>ﾏﾄﾞｶ</t>
  </si>
  <si>
    <t>宮城県仙台市太白区袋原四丁目37番１号</t>
  </si>
  <si>
    <t>022-302-4620</t>
  </si>
  <si>
    <t>022-242-3720</t>
  </si>
  <si>
    <t>0415401678</t>
  </si>
  <si>
    <t>マドカ</t>
  </si>
  <si>
    <t>仙台市太白区袋原四丁目37番１号</t>
  </si>
  <si>
    <t>まどか西中田</t>
  </si>
  <si>
    <t>ﾏﾄﾞｶﾆｼﾅｶﾀ</t>
  </si>
  <si>
    <t>宮城県仙台市太白区西中田五丁目21番17号</t>
  </si>
  <si>
    <t>022-226-7741</t>
  </si>
  <si>
    <t>022-226-7742</t>
  </si>
  <si>
    <t>0415401686</t>
  </si>
  <si>
    <t>マドカニシナカタ</t>
  </si>
  <si>
    <t>仙台市太白区西中田五丁目21番17号</t>
  </si>
  <si>
    <t>社会福祉法人りんごの樹</t>
  </si>
  <si>
    <t>ｼｬｶｲﾌｸｼﾎｳｼﾞﾝﾘﾝｺﾞﾉｷ</t>
  </si>
  <si>
    <t>シャカイフクシホウジンリンゴノキ</t>
  </si>
  <si>
    <t>宮城県登米市迫町佐沼字中江一丁目7番地の1</t>
  </si>
  <si>
    <t>登米市迫町佐沼字中江一丁目7番地の1</t>
  </si>
  <si>
    <t>0220-21-5371</t>
  </si>
  <si>
    <t>0220-21-5871</t>
  </si>
  <si>
    <t>氏家　良典</t>
  </si>
  <si>
    <t>社会福祉法人りんごの樹虹の橋</t>
  </si>
  <si>
    <t>ｼｬｶｲﾌｸｼﾎｳｼﾞﾝﾘﾝｺﾞﾉｷﾆｼﾞﾉﾊｼ</t>
  </si>
  <si>
    <t>宮城県仙台市太白区郡山六丁目７番地の20</t>
  </si>
  <si>
    <t>022-304-0294</t>
  </si>
  <si>
    <t>0415401702</t>
  </si>
  <si>
    <t>シャカイフクシホウジンリンゴノキニジノハシ</t>
  </si>
  <si>
    <t>仙台市太白区郡山六丁目７番地の20</t>
  </si>
  <si>
    <t>ＳＰＡ　ＮＡＫＡＧＡＷＡ</t>
  </si>
  <si>
    <t>ｽﾊﾟ ﾅｶｶﾞﾜ</t>
  </si>
  <si>
    <t>9820843</t>
  </si>
  <si>
    <t>宮城県仙台市太白区茂ケ崎三丁目11番10号</t>
  </si>
  <si>
    <t>022-393-8749</t>
  </si>
  <si>
    <t>0415401728</t>
  </si>
  <si>
    <t>スパ　ナカガワ</t>
  </si>
  <si>
    <t>0843</t>
  </si>
  <si>
    <t>仙台市太白区茂ケ崎三丁目11番10号</t>
  </si>
  <si>
    <t>Rickeyクルーズあすと長町</t>
  </si>
  <si>
    <t>Rickeyｸﾙｰｽﾞｱｽﾄﾅｶﾞﾏﾁ</t>
  </si>
  <si>
    <t>宮城県仙台市太白区郡山六丁目７番20号ＤＰＬ長町１階</t>
  </si>
  <si>
    <t>022-724-7375</t>
  </si>
  <si>
    <t>022-724-7376</t>
  </si>
  <si>
    <t>0415401751</t>
  </si>
  <si>
    <t>Ｒｉｃｋｅｙクルーズアストナガマチ</t>
  </si>
  <si>
    <t>宮城県仙台市太白区郡山六丁目７番20号</t>
  </si>
  <si>
    <t>仙台市太白区郡山六丁目７番20号</t>
  </si>
  <si>
    <t>宮城県仙台市太白区郡山六丁目７番20号DPL仙台長町１階</t>
  </si>
  <si>
    <t>仙台市太白区郡山六丁目７番20号DPL仙台長町１階</t>
  </si>
  <si>
    <t>社会福祉法人青森社会福祉振興団</t>
  </si>
  <si>
    <t>ｼｬｶｲﾌｸｼﾎｳｼﾞﾝｱｵﾓﾘｼｬｶｲﾌｸｼｼﾝｺｳﾀﾞﾝ</t>
  </si>
  <si>
    <t>シャカイフクシホウジンアオモリシャカイフクシシンコウダン</t>
  </si>
  <si>
    <t>0350067</t>
  </si>
  <si>
    <t>035</t>
  </si>
  <si>
    <t>青森県むつ市十二林11番13号</t>
  </si>
  <si>
    <t>0175-23-1600</t>
  </si>
  <si>
    <t>0175-23-1601</t>
  </si>
  <si>
    <t>中山辰巳</t>
  </si>
  <si>
    <t>まるめろヘルパーステーション西多賀</t>
  </si>
  <si>
    <t>ﾏﾙﾒﾛﾍﾙﾊﾟｰｽﾃｰｼｮﾝﾆｼﾀｶﾞ</t>
  </si>
  <si>
    <t>9820812</t>
  </si>
  <si>
    <t>宮城県仙台市太白区上野山一丁目８番27号ソレイユ207号室</t>
  </si>
  <si>
    <t>022-302-5931</t>
  </si>
  <si>
    <t>022-302-5981</t>
  </si>
  <si>
    <t>0415401777</t>
  </si>
  <si>
    <t>マルメロヘルパーステーションニシタガ</t>
  </si>
  <si>
    <t>仙台市太白区上野山一丁目８番27号ソレイユ207号室</t>
  </si>
  <si>
    <t>manaby長町駅前事業所</t>
  </si>
  <si>
    <t>ﾏﾅﾋﾞｰﾅｶﾞﾏﾁｴｷﾏｴｼﾞｷﾞｮｳｼｮ</t>
  </si>
  <si>
    <t>宮城県仙台市太白区長町五丁目１番15号　エイ・エヌステーションビル１階</t>
  </si>
  <si>
    <t>022-796-8505</t>
  </si>
  <si>
    <t>022-796-8530</t>
  </si>
  <si>
    <t>0415401785</t>
  </si>
  <si>
    <t>manabyﾅｶﾞﾏﾁｴｷﾏｴｼﾞｷﾞｮｳｼｮ</t>
  </si>
  <si>
    <t>ｍａｎａｂｙナガマチエキマエジギョウショ</t>
  </si>
  <si>
    <t>宮城県仙台市太白区長町五丁目１番15号エイ・エヌステーションビル１階</t>
  </si>
  <si>
    <t>仙台市太白区長町五丁目１番15号エイ・エヌステーションビル１階</t>
  </si>
  <si>
    <t>マナビーナガマチエキマエジギョウショ</t>
  </si>
  <si>
    <t>仙台市太白区長町五丁目１番15号　エイ・エヌステーションビル１階</t>
  </si>
  <si>
    <t>株式会社わだち</t>
  </si>
  <si>
    <t>ｶﾌﾞｼｷｶﾞｲｼｬﾜﾀﾞﾁ</t>
  </si>
  <si>
    <t>カブシキガイシャワダチ</t>
  </si>
  <si>
    <t>宮城県仙台市太白区日本平27番10号</t>
  </si>
  <si>
    <t>仙台市太白区日本平27番10号</t>
  </si>
  <si>
    <t>022-395-5571</t>
  </si>
  <si>
    <t>022-395-5572</t>
  </si>
  <si>
    <t>菊池　修一</t>
  </si>
  <si>
    <t>あすか訪問介護事業所</t>
  </si>
  <si>
    <t>ｱｽｶﾎｳﾓﾝｶｲｺﾞｼﾞｷﾞｮｳｼｮ</t>
  </si>
  <si>
    <t>9820212</t>
  </si>
  <si>
    <t>宮城県仙台市太白区太白二丁目11番28号</t>
  </si>
  <si>
    <t>022-399-6995</t>
  </si>
  <si>
    <t>022-226-8914</t>
  </si>
  <si>
    <t>0415401801</t>
  </si>
  <si>
    <t>アスカホウモンカイゴジギョウショ</t>
  </si>
  <si>
    <t>仙台市太白区太白二丁目11番28号</t>
  </si>
  <si>
    <t>特定非営利活動法人　みどり会</t>
  </si>
  <si>
    <t>ﾄｸﾃｲﾋｴｲﾘｶﾂﾄﾞｳﾎｳｼﾞﾝ ﾐﾄﾞﾘｶｲ</t>
  </si>
  <si>
    <t>トクテイヒエイリカツドウホウジン　ミドリカイ</t>
  </si>
  <si>
    <t>宮城県仙台市太白区長町一丁目６番３号グッドライフ長町３階</t>
  </si>
  <si>
    <t>仙台市太白区長町一丁目６番３号グッドライフ長町３階</t>
  </si>
  <si>
    <t>022-762-7610</t>
  </si>
  <si>
    <t>022-762-7611</t>
  </si>
  <si>
    <t>佐藤 わか子</t>
  </si>
  <si>
    <t>みどり工房　長町</t>
  </si>
  <si>
    <t>ﾐﾄﾞﾘｺｳﾎﾞｳ ﾅｶﾞﾏﾁ</t>
  </si>
  <si>
    <t>宮城県仙台市太白区長町一丁目６番３号</t>
  </si>
  <si>
    <t>0415401819</t>
  </si>
  <si>
    <t>ミドリコウボウ　ナガマチ</t>
  </si>
  <si>
    <t>仙台市太白区長町一丁目６番３号</t>
  </si>
  <si>
    <t>六星庵</t>
  </si>
  <si>
    <t>ﾛｸｾｲｱﾝ</t>
  </si>
  <si>
    <t>9820807</t>
  </si>
  <si>
    <t>宮城県仙台市太白区八木山南一丁目５番地の15</t>
  </si>
  <si>
    <t>022-797-2723</t>
  </si>
  <si>
    <t>022-797-2724</t>
  </si>
  <si>
    <t>0415401835</t>
  </si>
  <si>
    <t>ロクセイアン</t>
  </si>
  <si>
    <t>0807</t>
  </si>
  <si>
    <t>仙台市太白区八木山南一丁目５番地の15</t>
  </si>
  <si>
    <t>ニチイケアセンター富沢</t>
  </si>
  <si>
    <t>ﾆﾁｲｹｱｾﾝﾀｰﾄﾐｻﾞﾜ</t>
  </si>
  <si>
    <t>宮城県仙台市太白区富沢二丁目９番20号カーサ庄和106号室</t>
  </si>
  <si>
    <t>0415401843</t>
  </si>
  <si>
    <t>ニチイケアセンタートミザワ</t>
  </si>
  <si>
    <t>仙台市太白区富沢二丁目９番20号カーサ庄和106号室</t>
  </si>
  <si>
    <t>022-307-3081</t>
  </si>
  <si>
    <t>022-244-7446</t>
  </si>
  <si>
    <t>株式会社ネクサスケア</t>
  </si>
  <si>
    <t>ｶﾌﾞｼｷｶｲｼｬﾈｸｻｽｹｱ</t>
  </si>
  <si>
    <t>カブシキカイシャネクサスケア</t>
  </si>
  <si>
    <t>2200024</t>
  </si>
  <si>
    <t>220</t>
  </si>
  <si>
    <t>神奈川県横浜市西区西平沼町４番１号ヨコハマタワーリングスクエアEAST</t>
  </si>
  <si>
    <t>045-412-6055</t>
  </si>
  <si>
    <t>045-314-6320</t>
  </si>
  <si>
    <t>山木　正幸</t>
  </si>
  <si>
    <t>ネクサスコート愛宕　訪問介護事業所</t>
  </si>
  <si>
    <t>ﾈｸｻｽｺｰﾄｱﾀｺﾞ ﾎｳﾓﾝｶｲｺﾞｼﾞｷﾞｮｳｼｮ</t>
  </si>
  <si>
    <t>9820842</t>
  </si>
  <si>
    <t>宮城県仙台市太白区越路９番15号</t>
  </si>
  <si>
    <t>022-393-7821</t>
  </si>
  <si>
    <t>022-263-6001</t>
  </si>
  <si>
    <t>0415401850</t>
  </si>
  <si>
    <t>ネクサスコートアタゴ　ホウモンカイゴジギョウショ</t>
  </si>
  <si>
    <t>仙台市太白区越路９番15号</t>
  </si>
  <si>
    <t>シップヘルスケアファーマシー東日本株式会社</t>
  </si>
  <si>
    <t>ｼｯﾌﾟﾍﾙｽｹｱﾌｧｰﾏｼｰﾋｶﾞｼﾆﾎﾝｶﾌﾞｼｷｶﾞｲｼｬ</t>
  </si>
  <si>
    <t>シップヘルスケアファーマシーヒガシニホンカブシキガイシャ</t>
  </si>
  <si>
    <t>宮城県仙台市泉区泉中央一丁目７番地の１</t>
  </si>
  <si>
    <t>仙台市泉区泉中央一丁目７番地の１</t>
  </si>
  <si>
    <t>022-771-1066</t>
  </si>
  <si>
    <t>022-771-1077</t>
  </si>
  <si>
    <t>市谷　文吾</t>
  </si>
  <si>
    <t>グリーンファーム仙台</t>
  </si>
  <si>
    <t>ｸﾞﾘｰﾝﾌｧｰﾑｾﾝﾀﾞｲ</t>
  </si>
  <si>
    <t>宮城県仙台市太白区あすと長町一丁目３番１号</t>
  </si>
  <si>
    <t>022-304-3193</t>
  </si>
  <si>
    <t>022-304-3194</t>
  </si>
  <si>
    <t>0415401868</t>
  </si>
  <si>
    <t>グリーンファームセンダイ</t>
  </si>
  <si>
    <t>仙台市太白区あすと長町一丁目３番１号</t>
  </si>
  <si>
    <t>株式会社アンビス</t>
  </si>
  <si>
    <t>ｶﾌﾞｼｷｶﾞｲｼｬｱﾝﾋﾞｽ</t>
  </si>
  <si>
    <t>カブシキガイシャアンビス</t>
  </si>
  <si>
    <t>1040028</t>
  </si>
  <si>
    <t>東京都中央区八重洲二丁目7番2号</t>
  </si>
  <si>
    <t>03-6262-5105</t>
  </si>
  <si>
    <t>03-6262-5106</t>
  </si>
  <si>
    <t>柴原　慶一</t>
  </si>
  <si>
    <t>医心館　訪問介護ステーション　仙台長町</t>
  </si>
  <si>
    <t>ｲｼﾝｶﾝ ﾎｳﾓﾝｶｲｺﾞｽﾃｰｼｮﾝ ｾﾝﾀﾞｲﾅｶﾞﾏﾁ</t>
  </si>
  <si>
    <t>宮城県仙台市太白区八本松二丁目４番12号</t>
  </si>
  <si>
    <t>022-395-7374</t>
  </si>
  <si>
    <t>022-395-7384</t>
  </si>
  <si>
    <t>0415401876</t>
  </si>
  <si>
    <t>イシンカン　ホウモンカイゴステーション　センダイナガマチ</t>
  </si>
  <si>
    <t>仙台市太白区八本松二丁目４番12号</t>
  </si>
  <si>
    <t>特定非営利活動法人ふるたいむ</t>
  </si>
  <si>
    <t>ﾄｸﾃｲﾋｴｲﾘｶﾂﾄﾞｳﾎｳｼﾞﾝﾌﾙﾀｲﾑ</t>
  </si>
  <si>
    <t>トクテイヒエイリカツドウホウジンフルタイム</t>
  </si>
  <si>
    <t>宮城県仙台市太白区秋保町馬場字上ノ原32</t>
  </si>
  <si>
    <t>仙台市太白区秋保町馬場字上ノ原32</t>
  </si>
  <si>
    <t>0224-26-6210</t>
  </si>
  <si>
    <t>佐藤　伴実</t>
  </si>
  <si>
    <t>就労継続支援Ｂ型事業所　芽ぶき</t>
  </si>
  <si>
    <t>ｼｭｳﾛｳｹｲｿﾞｸｼｴﾝBｶﾞﾀｼﾞｷﾞｮｳｼｮ ﾒﾌﾞｷ</t>
  </si>
  <si>
    <t>宮城県仙台市太白区秋保町馬場字上ノ原32番地</t>
  </si>
  <si>
    <t>022-397-7674</t>
  </si>
  <si>
    <t>0415401884</t>
  </si>
  <si>
    <t>シュウロウケイゾクシエンＢガタジギョウショ　メブキ</t>
  </si>
  <si>
    <t>仙台市太白区秋保町馬場字上ノ原32番地</t>
  </si>
  <si>
    <t>みんなのおうち太白だんだん</t>
  </si>
  <si>
    <t>ﾐﾝﾅﾉｵｳﾁﾀｲﾊｸﾀﾞﾝﾀﾞﾝ</t>
  </si>
  <si>
    <t>宮城県仙台市太白区長町南三丁目35番10号</t>
  </si>
  <si>
    <t>022-796-7261</t>
  </si>
  <si>
    <t>022-796-7266</t>
  </si>
  <si>
    <t>0415401892</t>
  </si>
  <si>
    <t>ミンナノオウチタイハクダンダン</t>
  </si>
  <si>
    <t>仙台市太白区長町南三丁目35番10号</t>
  </si>
  <si>
    <t>ひだまりステイ</t>
  </si>
  <si>
    <t>ﾋﾀﾞﾏﾘｽﾃｲ</t>
  </si>
  <si>
    <t>宮城県仙台市太白区西多賀二丁目７番７号</t>
  </si>
  <si>
    <t>022-743-6177</t>
  </si>
  <si>
    <t>0415401900</t>
  </si>
  <si>
    <t>ヒダマリステイ</t>
  </si>
  <si>
    <t>仙台市太白区西多賀二丁目７番７号</t>
  </si>
  <si>
    <t>ケアステーション四郎丸</t>
  </si>
  <si>
    <t>ｹｱｽﾃｰｼｮﾝｼﾛｳﾏﾙ</t>
  </si>
  <si>
    <t>宮城県仙台市太白区四郎丸字大宮26番地の1仙台市四郎丸市営住宅10棟111号室</t>
  </si>
  <si>
    <t>022-306-2050</t>
  </si>
  <si>
    <t>022-306-2051</t>
  </si>
  <si>
    <t>0415401918</t>
  </si>
  <si>
    <t>ケアステーションシロウマル</t>
  </si>
  <si>
    <t>仙台市太白区四郎丸字大宮26番地の1仙台市四郎丸市営住宅10棟111号室</t>
  </si>
  <si>
    <t>アミカ仙台南介護センター</t>
  </si>
  <si>
    <t>ｱﾐｶｾﾝﾀﾞｲﾐﾅﾐｶｲｺﾞｾﾝﾀｰ</t>
  </si>
  <si>
    <t>宮城県仙台市太白区長町二丁目13番40号Ｋ・Ａ平澤２号室</t>
  </si>
  <si>
    <t>022-304-2537</t>
  </si>
  <si>
    <t>022-304-2538</t>
  </si>
  <si>
    <t>0415401926</t>
  </si>
  <si>
    <t>アミカセンダイミナミカイゴセンター</t>
  </si>
  <si>
    <t>仙台市太白区長町二丁目13番40号Ｋ・Ａ平澤２号室</t>
  </si>
  <si>
    <t>合同会社ヒカリノミチ</t>
  </si>
  <si>
    <t>ｺﾞｳﾄﾞｳｶﾞｲｼｬﾋｶﾘﾉﾐﾁ</t>
  </si>
  <si>
    <t>ゴウドウガイシャヒカリノミチ</t>
  </si>
  <si>
    <t>宮城県仙台市太白区あすと長町三丁目11番34-708号</t>
  </si>
  <si>
    <t>仙台市太白区あすと長町三丁目11番34-708号</t>
  </si>
  <si>
    <t>022-304-5657</t>
  </si>
  <si>
    <t>022-304-5658</t>
  </si>
  <si>
    <t>成田　眞弓</t>
  </si>
  <si>
    <t>ヒカリノミチ　仙台長町</t>
  </si>
  <si>
    <t>ﾋｶﾘﾉﾐﾁ ｾﾝﾀﾞｲﾅｶﾞﾏﾁ</t>
  </si>
  <si>
    <t>宮城県仙台市太白区長町七丁目10番７号サザンシティネオ長町１階</t>
  </si>
  <si>
    <t>0415401934</t>
  </si>
  <si>
    <t>ヒカリノミチ　センダイナガマチ</t>
  </si>
  <si>
    <t>仙台市太白区長町七丁目10番７号サザンシティネオ長町１階</t>
  </si>
  <si>
    <t>Rickeyクルーズ長町南</t>
  </si>
  <si>
    <t>ﾘｯｷｰｸﾙｰｽﾞﾅｶﾞﾏﾁﾐﾅﾐ</t>
  </si>
  <si>
    <t>宮城県仙台市太白区長町南三丁目３番36号　Kビルド２階201</t>
  </si>
  <si>
    <t>022-748-4620</t>
  </si>
  <si>
    <t>022-748-4621</t>
  </si>
  <si>
    <t>0415401942</t>
  </si>
  <si>
    <t>リッキークルーズナガマチミナミ</t>
  </si>
  <si>
    <t>仙台市太白区長町南三丁目３番36号　Kビルド２階201</t>
  </si>
  <si>
    <t>ソフトケア宮城株式会社</t>
  </si>
  <si>
    <t>ｿﾌﾄｹｱﾐﾔｷﾞｶﾌﾞｼｷｶﾞｲｼｬ</t>
  </si>
  <si>
    <t>ソフトケアミヤギカブシキガイシャ</t>
  </si>
  <si>
    <t>宮城県仙台市太白区鹿野二丁目17-11　鹿野リハイム106</t>
  </si>
  <si>
    <t>仙台市太白区鹿野二丁目17-11　鹿野リハイム106</t>
  </si>
  <si>
    <t>022-796-2262</t>
  </si>
  <si>
    <t>022-796-5336</t>
  </si>
  <si>
    <t>佐藤　雄亮</t>
  </si>
  <si>
    <t>ソフトケア長町店</t>
  </si>
  <si>
    <t>ｿﾌﾄｹｱﾅｶﾞﾏﾁﾃﾝ</t>
  </si>
  <si>
    <t>宮城県仙台市太白区鹿野二丁目17番11号　鹿野リハイム106</t>
  </si>
  <si>
    <t>0415401959</t>
  </si>
  <si>
    <t>ソフトケアナガマチテン</t>
  </si>
  <si>
    <t>仙台市太白区鹿野二丁目17番11号　鹿野リハイム106</t>
  </si>
  <si>
    <t>四郎丸きぼう園</t>
  </si>
  <si>
    <t>ｼﾛｳﾏﾙｷﾎﾞｳｴﾝ</t>
  </si>
  <si>
    <t>宮城県仙台市太白区四郎丸字昭和裏45番地の２</t>
  </si>
  <si>
    <t>022-738-8433</t>
  </si>
  <si>
    <t>022-738-8438</t>
  </si>
  <si>
    <t>0415401967</t>
  </si>
  <si>
    <t>シロウマルキボウエン</t>
  </si>
  <si>
    <t>仙台市太白区四郎丸字昭和裏45番地の２</t>
  </si>
  <si>
    <t>わらしべ舎羽黒台工房</t>
  </si>
  <si>
    <t>ﾜﾗｼﾍﾞｼｬﾊｸﾞﾛﾀﾞｲｺｳﾎﾞｳ</t>
  </si>
  <si>
    <t>宮城県仙台市太白区羽黒台42番6号</t>
  </si>
  <si>
    <t>022-399-8238</t>
  </si>
  <si>
    <t>022-399-8239</t>
  </si>
  <si>
    <t>0415401983</t>
  </si>
  <si>
    <t>ワラシベシャハグロダイコウボウ</t>
  </si>
  <si>
    <t>仙台市太白区羽黒台42番6号</t>
  </si>
  <si>
    <t>株式会社ケヤキ福祉</t>
  </si>
  <si>
    <t>ｶﾌﾞｼｷｶﾞｲｼｬｹﾔｷﾌｸｼ</t>
  </si>
  <si>
    <t>カブシキガイシャケヤキフクシ</t>
  </si>
  <si>
    <t>宮城県仙台市太白区西中田三丁目13番32号</t>
  </si>
  <si>
    <t>仙台市太白区西中田三丁目13番32号</t>
  </si>
  <si>
    <t>022-306-4260</t>
  </si>
  <si>
    <t>022-306-4262</t>
  </si>
  <si>
    <t>香味　祐一郎</t>
  </si>
  <si>
    <t>ケヤキヘルパーステーション</t>
  </si>
  <si>
    <t>ｹﾔｷﾍﾙﾊﾟｰｽﾃｰｼｮﾝ</t>
  </si>
  <si>
    <t>宮城県仙台市太白区柳生二丁目26番地の19</t>
  </si>
  <si>
    <t>022-302-6402</t>
  </si>
  <si>
    <t>022-302-6403</t>
  </si>
  <si>
    <t>0415401991</t>
  </si>
  <si>
    <t>仙台市太白区柳生二丁目26番地の19</t>
  </si>
  <si>
    <t>宮城県角田市角田字柳町36番26</t>
  </si>
  <si>
    <t>角田市角田字柳町36番26</t>
  </si>
  <si>
    <t>0224-66-3524</t>
  </si>
  <si>
    <t>0224-66-5299</t>
  </si>
  <si>
    <t>髙橋　克彦</t>
  </si>
  <si>
    <t>就労継続支援Ｂ型　なのはな仙台南</t>
  </si>
  <si>
    <t>ｼｭｳﾛｳｹｲｿﾞｸｼｴﾝBｶﾞﾀ ﾅﾉﾊﾅｾﾝﾀﾞｲﾐﾅﾐ</t>
  </si>
  <si>
    <t>宮城県仙台市太白区富沢二丁目２番６号　ライフプラザ101.201</t>
  </si>
  <si>
    <t>022-220-1940</t>
  </si>
  <si>
    <t>0415402015</t>
  </si>
  <si>
    <t>シュウロウケイゾクシエンＢガタ　ナノハナセンダイミナミ</t>
  </si>
  <si>
    <t>仙台市太白区富沢二丁目２番６号　ライフプラザ101.201</t>
  </si>
  <si>
    <t>株式会社ライフビジョン</t>
  </si>
  <si>
    <t>ｶﾌﾞｼｷｶｲｼｬﾗｲﾌﾋﾞｼﾞｮﾝ</t>
  </si>
  <si>
    <t>カブシキカイシャライフビジョン</t>
  </si>
  <si>
    <t>宮城県仙台市青葉区国見ケ丘五丁目17番25号</t>
  </si>
  <si>
    <t>仙台市青葉区国見ケ丘五丁目17番25号</t>
  </si>
  <si>
    <t>022-277-8022</t>
  </si>
  <si>
    <t>佐々木　貴司</t>
  </si>
  <si>
    <t>ジョブタス仙台西多賀事業所</t>
  </si>
  <si>
    <t>ｼﾞｮﾌﾞﾀｽｾﾝﾀﾞｲﾆｼﾀｶﾞｼﾞｷﾞｮｳｼｮ</t>
  </si>
  <si>
    <t>宮城県仙台市太白区西多賀一丁目15番28号　西多賀パークビル101</t>
  </si>
  <si>
    <t>022-302-6560</t>
  </si>
  <si>
    <t>0415402023</t>
  </si>
  <si>
    <t>ジョブタスセンダイニシタガジギョウショ</t>
  </si>
  <si>
    <t>仙台市太白区西多賀一丁目15番28号　西多賀パークビル101</t>
  </si>
  <si>
    <t>日成工業株式会社</t>
  </si>
  <si>
    <t>ﾆｯｾｲｺｳｷﾞｮｳｶﾌﾞｼｷｶﾞｲｼｬ</t>
  </si>
  <si>
    <t>ニッセイコウギョウカブシキガイシャ</t>
  </si>
  <si>
    <t>0850811</t>
  </si>
  <si>
    <t>085</t>
  </si>
  <si>
    <t>北海道釧路市興津二丁目29番44号</t>
  </si>
  <si>
    <t>0154-64-5475</t>
  </si>
  <si>
    <t>0154-64-5476</t>
  </si>
  <si>
    <t>池田　郁乃</t>
  </si>
  <si>
    <t>訪問介護サービス旗立</t>
  </si>
  <si>
    <t>ﾎｳﾓﾝｶｲｺﾞｻｰﾋﾞｽﾊﾀﾀﾃ</t>
  </si>
  <si>
    <t>9820215</t>
  </si>
  <si>
    <t>宮城県仙台市太白区旗立一丁目７番13号</t>
  </si>
  <si>
    <t>022-281-8353</t>
  </si>
  <si>
    <t>022-281-8354</t>
  </si>
  <si>
    <t>0415402031</t>
  </si>
  <si>
    <t>ホウモンカイゴサービスハタタテ</t>
  </si>
  <si>
    <t>仙台市太白区旗立一丁目７番13号</t>
  </si>
  <si>
    <t>泉障害者福祉センター</t>
  </si>
  <si>
    <t>ｲｽﾞﾐｼｮｳｶﾞｲｼｬﾌｸｼｾﾝﾀｰ</t>
  </si>
  <si>
    <t>9813131</t>
  </si>
  <si>
    <t>宮城県仙台市泉区七北田字道４８-１２</t>
  </si>
  <si>
    <t>022-372-7848</t>
  </si>
  <si>
    <t>022-372-8969</t>
  </si>
  <si>
    <t>0415500016</t>
  </si>
  <si>
    <t>イズミショウガイシャフクシセンター</t>
  </si>
  <si>
    <t>3131</t>
  </si>
  <si>
    <t>仙台市泉区七北田字道４８-１２</t>
  </si>
  <si>
    <t>宮城県仙台市青葉区上杉一丁目２－３</t>
  </si>
  <si>
    <t>仙台市青葉区上杉一丁目２－３</t>
  </si>
  <si>
    <t>022-263-4744</t>
  </si>
  <si>
    <t>本木　隆</t>
  </si>
  <si>
    <t>県中央地域福祉サービスセンター生活介護事業所「ひだまり」</t>
  </si>
  <si>
    <t>ｹﾝﾁｭｳｵｳﾁｲｷﾌｸｼｻｰﾋﾞｽｾﾝﾀｰｾｲｶﾂｶｲｺﾞｼﾞｷﾞｮｳｼｮ｢ﾋﾀﾞﾏﾘ｣</t>
  </si>
  <si>
    <t>9813213</t>
  </si>
  <si>
    <t>宮城県仙台市泉区南中山五丁目２－１</t>
  </si>
  <si>
    <t>022-379-5005</t>
  </si>
  <si>
    <t>022-379-5010</t>
  </si>
  <si>
    <t>0415500057</t>
  </si>
  <si>
    <t>ケンチュウオウチイキフクシサービスセンターセイカツカイゴジギョウショ「ヒダマリ」</t>
  </si>
  <si>
    <t>宮城県仙台市泉区長命ケ丘４丁目３１－２２</t>
  </si>
  <si>
    <t>仙台市泉区長命ケ丘４丁目３１－２２</t>
  </si>
  <si>
    <t>022-379-7405</t>
  </si>
  <si>
    <t>障害者支援施設　幸泉学園</t>
  </si>
  <si>
    <t>ｼｮｳｶﾞｲｼｬｼｴﾝｼｾﾂ ｺｳｾﾝｶﾞｸｴﾝ</t>
  </si>
  <si>
    <t>宮城県仙台市泉区七北田字道２７番地</t>
  </si>
  <si>
    <t>022-375-2675</t>
  </si>
  <si>
    <t>022-375-2676</t>
  </si>
  <si>
    <t>0415500065</t>
  </si>
  <si>
    <t>ショウガイシャシエンシセツ　コウセンガクエン</t>
  </si>
  <si>
    <t>仙台市泉区七北田字道２７番地</t>
  </si>
  <si>
    <t>障害者支援施設　仙萩苑</t>
  </si>
  <si>
    <t>ｼｮｳｶﾞｲｼｬｼｴﾝｼｾﾂ ｾﾝｼｭｳｴﾝ</t>
  </si>
  <si>
    <t>0415500073</t>
  </si>
  <si>
    <t>仙萩苑</t>
  </si>
  <si>
    <t>ｾﾝｼｭｳｴﾝ</t>
  </si>
  <si>
    <t>センシュウエン</t>
  </si>
  <si>
    <t>宮城県仙台市泉区住吉台西２丁目７番地６</t>
  </si>
  <si>
    <t>仙台市泉区住吉台西２丁目７番地６</t>
  </si>
  <si>
    <t>ショウガイシャシエンシセツ　センシュウエン</t>
  </si>
  <si>
    <t>有限会社ほのぼの介護</t>
  </si>
  <si>
    <t>ﾕｳｹﾞﾝｶｲｼｬﾎﾉﾎﾞﾉｶｲｺﾞ</t>
  </si>
  <si>
    <t>ユウゲンカイシャホノボノカイゴ</t>
  </si>
  <si>
    <t>9813222</t>
  </si>
  <si>
    <t>3222</t>
  </si>
  <si>
    <t>宮城県仙台市泉区住吉台東五丁目５番地の８</t>
  </si>
  <si>
    <t>仙台市泉区住吉台東五丁目５番地の８</t>
  </si>
  <si>
    <t>022-376-0252</t>
  </si>
  <si>
    <t>022-376-0251</t>
  </si>
  <si>
    <t>澤田修次</t>
  </si>
  <si>
    <t>ほのぼの介護</t>
  </si>
  <si>
    <t>ﾎﾉﾎﾞﾉｶｲｺﾞ</t>
  </si>
  <si>
    <t>宮城県仙台市泉区住吉台東三丁目１番地の１</t>
  </si>
  <si>
    <t>022-376-3953</t>
  </si>
  <si>
    <t>022-376-8176</t>
  </si>
  <si>
    <t>0415500131</t>
  </si>
  <si>
    <t>ホノボノカイゴ</t>
  </si>
  <si>
    <t>仙台市泉区住吉台東三丁目１番地の１</t>
  </si>
  <si>
    <t>オールハンズ・なのはな</t>
  </si>
  <si>
    <t>ｵｰﾙﾊﾝｽﾞ･ﾅﾉﾊﾅ</t>
  </si>
  <si>
    <t>宮城県仙台市泉区上谷刈字長命３番地の２</t>
  </si>
  <si>
    <t>022-342-5661</t>
  </si>
  <si>
    <t>022-342-5662</t>
  </si>
  <si>
    <t>0415500156</t>
  </si>
  <si>
    <t>オールハンズ・ナノハナ</t>
  </si>
  <si>
    <t>仙台市泉区上谷刈字長命３番地の２</t>
  </si>
  <si>
    <t>特定非営利活動法人グループゆう</t>
  </si>
  <si>
    <t>ﾄｸﾃｲﾋｴｲﾘｶﾂﾄﾞｳﾎｳｼﾞﾝｸﾞﾙｰﾌﾟﾕｳ</t>
  </si>
  <si>
    <t>トクテイヒエイリカツドウホウジングループユウ</t>
  </si>
  <si>
    <t>宮城県仙台市泉区南中山二丁目２番地の３南中山プラザ内</t>
  </si>
  <si>
    <t>仙台市泉区南中山二丁目２番地の３南中山プラザ内</t>
  </si>
  <si>
    <t>022-376-7665</t>
  </si>
  <si>
    <t>022-376-7679</t>
  </si>
  <si>
    <t>中村祥子</t>
  </si>
  <si>
    <t>ＮＰＯ法人グループゆう　障がい児者居宅介護サービス</t>
  </si>
  <si>
    <t>ｴﾇﾋﾟｰｵｰﾎｳｼﾞﾝｸﾞﾙｰﾌﾟﾕｳ ｼｮｳｶﾞｲｼﾞｼｬｷｮﾀｸｶｲｺﾞｻｰﾋﾞｽ</t>
  </si>
  <si>
    <t>宮城県仙台市泉区南中山二丁目2番地の3南中山プラザ内</t>
  </si>
  <si>
    <t>022-348-4887</t>
  </si>
  <si>
    <t>022-348-4880</t>
  </si>
  <si>
    <t>0415500164</t>
  </si>
  <si>
    <t>エヌピーオーホウジングループユウ　ショウガイジシャキョタクカイゴサービス</t>
  </si>
  <si>
    <t>仙台市泉区南中山二丁目2番地の3南中山プラザ内</t>
  </si>
  <si>
    <t>有限会社わのくに</t>
  </si>
  <si>
    <t>ﾕｳｹﾞﾝｶｲｼｬﾜﾉｸﾆ</t>
  </si>
  <si>
    <t>ユウゲンカイシャワノクニ</t>
  </si>
  <si>
    <t>9813204</t>
  </si>
  <si>
    <t>宮城県仙台市泉区寺岡三丁目４番地の２０</t>
  </si>
  <si>
    <t>仙台市泉区寺岡三丁目４番地の２０</t>
  </si>
  <si>
    <t>022-377-7061</t>
  </si>
  <si>
    <t>藤井満生</t>
  </si>
  <si>
    <t>0415500180</t>
  </si>
  <si>
    <t>社会福祉法人仙台福祉サービス協会泉ヘルパーステーション</t>
  </si>
  <si>
    <t>ｼｬｶｲﾌｸｼﾎｳｼﾞﾝｾﾝﾀﾞｲﾌｸｼｻｰﾋﾞｽｷｮｳｶｲｲｽﾞﾐﾍﾙﾊﾟｰｽﾃｰｼｮﾝ</t>
  </si>
  <si>
    <t>宮城県仙台市泉区泉中央三丁目９番７号さくらビル１階</t>
  </si>
  <si>
    <t>022-375-3950</t>
  </si>
  <si>
    <t>022-375-5432</t>
  </si>
  <si>
    <t>0415500214</t>
  </si>
  <si>
    <t>シャカイフクシホウジンセンダイフクシサービスキョウカイイズミヘルパーステーション</t>
  </si>
  <si>
    <t>仙台市泉区泉中央三丁目９番７号さくらビル１階</t>
  </si>
  <si>
    <t>やさしい手仙台ケアセンター南光台</t>
  </si>
  <si>
    <t>ﾔｻｼｲﾃｾﾝﾀﾞｲｹｱｾﾝﾀｰﾅﾝｺｳﾀﾞｲ</t>
  </si>
  <si>
    <t>9818002</t>
  </si>
  <si>
    <t>宮城県仙台市泉区南光台南一丁目３番７号バーディハイツ１０１号</t>
  </si>
  <si>
    <t>022-388-3065</t>
  </si>
  <si>
    <t>022-388-3066</t>
  </si>
  <si>
    <t>0415500230</t>
  </si>
  <si>
    <t>ヤサシイテセンダイケアセンターナンコウダイ</t>
  </si>
  <si>
    <t>仙台市泉区南光台南一丁目３番７号バーディハイツ１０１号</t>
  </si>
  <si>
    <t>ニチイケアセンター泉</t>
  </si>
  <si>
    <t>ﾆﾁｲｹｱｾﾝﾀｰｲｽﾞﾐ</t>
  </si>
  <si>
    <t>9813111</t>
  </si>
  <si>
    <t>宮城県仙台市泉区松森字八沢９６番地</t>
  </si>
  <si>
    <t>022-772-5431</t>
  </si>
  <si>
    <t>022-772-5430</t>
  </si>
  <si>
    <t>0415500248</t>
  </si>
  <si>
    <t>ニチイケアセンターイズミ</t>
  </si>
  <si>
    <t>3111</t>
  </si>
  <si>
    <t>仙台市泉区松森字八沢９６番地</t>
  </si>
  <si>
    <t>公益財団法人宮城厚生協会ケアステーションいずみ　介護</t>
  </si>
  <si>
    <t>ｺｳｴｷｻﾞｲﾀﾞﾝﾎｳｼﾞﾝﾐﾔｷﾞｺｳｾｲｷｮｳｶｲｹｱｽﾃｰｼｮﾝｲｽﾞﾐ ｶｲｺﾞ</t>
  </si>
  <si>
    <t>宮城県仙台市泉区長命ケ丘二丁目１番地の１</t>
  </si>
  <si>
    <t>022-378-3283</t>
  </si>
  <si>
    <t>022-378-3290</t>
  </si>
  <si>
    <t>0415500263</t>
  </si>
  <si>
    <t>コウエキザイダンホウジンミヤギコウセイキョウカイケアステーションイズミ　カイゴ</t>
  </si>
  <si>
    <t>仙台市泉区長命ケ丘二丁目１番地の１</t>
  </si>
  <si>
    <t>工房かやの実</t>
  </si>
  <si>
    <t>ｺｳﾎﾞｳｶﾔﾉﾐ</t>
  </si>
  <si>
    <t>宮城県仙台市泉区七北田字日野３－４</t>
  </si>
  <si>
    <t>022-771-7766</t>
  </si>
  <si>
    <t>022-773-8055</t>
  </si>
  <si>
    <t>0415500271</t>
  </si>
  <si>
    <t>コウボウカヤノミ</t>
  </si>
  <si>
    <t>仙台市泉区七北田字日野３－４</t>
  </si>
  <si>
    <t>加茂はげみホーム</t>
  </si>
  <si>
    <t>ｶﾓﾊｹﾞﾐﾎｰﾑ</t>
  </si>
  <si>
    <t>宮城県仙台市泉区加茂２丁目２４－１</t>
  </si>
  <si>
    <t>022-377-6651</t>
  </si>
  <si>
    <t>022-377-6652</t>
  </si>
  <si>
    <t>0415500289</t>
  </si>
  <si>
    <t>カモハゲミホーム</t>
  </si>
  <si>
    <t>仙台市泉区加茂２丁目２４－１</t>
  </si>
  <si>
    <t>障害福祉サービス事業所ほうゆう</t>
  </si>
  <si>
    <t>ｼｮｳｶﾞｲﾌｸｼｻｰﾋﾞｽｼﾞｷﾞｮｳｼｮﾎｳﾕｳ</t>
  </si>
  <si>
    <t>9813217</t>
  </si>
  <si>
    <t>宮城県仙台市泉区実沢字館後８番地の２</t>
  </si>
  <si>
    <t>022-348-4531</t>
  </si>
  <si>
    <t>022-348-4532</t>
  </si>
  <si>
    <t>0415500297</t>
  </si>
  <si>
    <t>ショウガイフクシサービスジギョウショホウユウ</t>
  </si>
  <si>
    <t>3217</t>
  </si>
  <si>
    <t>仙台市泉区実沢字館後８番地の２</t>
  </si>
  <si>
    <t>社会福祉法人太陽の丘福祉会</t>
  </si>
  <si>
    <t>ｼｬｶｲﾌｸｼﾎｳｼﾞﾝﾀｲﾖｳﾉｵｶﾌｸｼｶｲ</t>
  </si>
  <si>
    <t>シャカイフクシホウジンタイヨウノオカフクシカイ</t>
  </si>
  <si>
    <t>9813215</t>
  </si>
  <si>
    <t>3215</t>
  </si>
  <si>
    <t>宮城県仙台市泉区北中山４丁目２６－１８</t>
  </si>
  <si>
    <t>仙台市泉区北中山４丁目２６－１８</t>
  </si>
  <si>
    <t>022-376-1187</t>
  </si>
  <si>
    <t>022-376-1193</t>
  </si>
  <si>
    <t>松谷　一夫</t>
  </si>
  <si>
    <t>仙台ローズガーデン</t>
  </si>
  <si>
    <t>ｾﾝﾀﾞｲﾛｰｽﾞｶﾞｰﾃﾞﾝ</t>
  </si>
  <si>
    <t>0415500370</t>
  </si>
  <si>
    <t>センダイローズガーデン</t>
  </si>
  <si>
    <t>すていじ仙台</t>
  </si>
  <si>
    <t>ｽﾃｲｼﾞｾﾝﾀﾞｲ</t>
  </si>
  <si>
    <t>宮城県仙台市泉区高森７－１－４</t>
  </si>
  <si>
    <t>0415500388</t>
  </si>
  <si>
    <t>ステイジセンダイ</t>
  </si>
  <si>
    <t>仙台市泉区高森７－１－４</t>
  </si>
  <si>
    <t>仙台市泉ひまわりの家</t>
  </si>
  <si>
    <t>ｾﾝﾀﾞｲｼｲｽﾞﾐﾋﾏﾜﾘﾉｲｴ</t>
  </si>
  <si>
    <t>宮城県仙台市泉区七北田字道１３</t>
  </si>
  <si>
    <t>022-372-8074</t>
  </si>
  <si>
    <t>0415500412</t>
  </si>
  <si>
    <t>センダイシイズミヒマワリノイエ</t>
  </si>
  <si>
    <t>仙台市泉区七北田字道１３</t>
  </si>
  <si>
    <t>セントケア泉</t>
  </si>
  <si>
    <t>ｾﾝﾄｹｱｲｽﾞﾐ</t>
  </si>
  <si>
    <t>宮城県仙台市泉区南中山二丁目２５番地の２</t>
  </si>
  <si>
    <t>022-348-2150</t>
  </si>
  <si>
    <t>022-348-2750</t>
  </si>
  <si>
    <t>0415500461</t>
  </si>
  <si>
    <t>セントケアイズミ</t>
  </si>
  <si>
    <t>仙台市泉区南中山二丁目２５番地の２</t>
  </si>
  <si>
    <t>特定非営利活動法人雲母倶楽部</t>
  </si>
  <si>
    <t>ﾄｸﾃｲﾋｴｲﾘｶﾂﾄﾞｳﾎｳｼﾞﾝｷﾗﾗｸﾗﾌﾞ</t>
  </si>
  <si>
    <t>トクテイヒエイリカツドウホウジンキララクラブ</t>
  </si>
  <si>
    <t>宮城県仙台市泉区南光台2-9-67</t>
  </si>
  <si>
    <t>仙台市泉区南光台2-9-67</t>
  </si>
  <si>
    <t>022-234-7076</t>
  </si>
  <si>
    <t>大坂純</t>
  </si>
  <si>
    <t>南光だi雲母倶楽部</t>
  </si>
  <si>
    <t>ﾅﾝｺｳﾀﾞｲｷﾗﾗｸﾗﾌﾞ</t>
  </si>
  <si>
    <t>宮城県仙台市泉区南光台二丁目９番67号</t>
  </si>
  <si>
    <t>022-234-1711</t>
  </si>
  <si>
    <t>0415500479</t>
  </si>
  <si>
    <t>ナンコウダイキララクラブ</t>
  </si>
  <si>
    <t>宮城県仙台市泉区南光台９番67号</t>
  </si>
  <si>
    <t>仙台市泉区南光台９番67号</t>
  </si>
  <si>
    <t>コスモス向陽台ホームケア</t>
  </si>
  <si>
    <t>ｺｽﾓｽｺｳﾖｳﾀﾞｲﾎｰﾑｹｱ</t>
  </si>
  <si>
    <t>9813102</t>
  </si>
  <si>
    <t>宮城県仙台市泉区向陽台五丁目16番16号</t>
  </si>
  <si>
    <t>022-773-4185</t>
  </si>
  <si>
    <t>022-773-4192</t>
  </si>
  <si>
    <t>0415500495</t>
  </si>
  <si>
    <t>コスモスコウヨウダイホームケア</t>
  </si>
  <si>
    <t>3102</t>
  </si>
  <si>
    <t>仙台市泉区向陽台五丁目16番16号</t>
  </si>
  <si>
    <t>あっぷるケアヘルパーステーション</t>
  </si>
  <si>
    <t>ｱｯﾌﾟﾙｹｱﾍﾙﾊﾟｰｽﾃｰｼｮﾝ</t>
  </si>
  <si>
    <t>0415500529</t>
  </si>
  <si>
    <t>アップルケアヘルパーステーション</t>
  </si>
  <si>
    <t>はまなす苑</t>
  </si>
  <si>
    <t>ﾊﾏﾅｽｴﾝ</t>
  </si>
  <si>
    <t>9818007</t>
  </si>
  <si>
    <t>宮城県仙台市泉区虹の丘１丁目１０番地７</t>
  </si>
  <si>
    <t>022-773-5171</t>
  </si>
  <si>
    <t>0415500537</t>
  </si>
  <si>
    <t>ハマナスエン</t>
  </si>
  <si>
    <t>8007</t>
  </si>
  <si>
    <t>仙台市泉区虹の丘１丁目１０番地７</t>
  </si>
  <si>
    <t>ワークスペースぽぽ</t>
  </si>
  <si>
    <t>ﾜｰｸｽﾍﾟｰｽﾎﾟﾎﾟ</t>
  </si>
  <si>
    <t>宮城県仙台市泉区南中山二丁目12番地の３</t>
  </si>
  <si>
    <t>022-379-0279</t>
  </si>
  <si>
    <t>0415500610</t>
  </si>
  <si>
    <t>ワークスペースポポ</t>
  </si>
  <si>
    <t>仙台市泉区南中山二丁目12番地の３</t>
  </si>
  <si>
    <t>宮城県仙台市泉区南中山三丁目15番地の15</t>
  </si>
  <si>
    <t>仙台市泉区南中山三丁目15番地の15</t>
  </si>
  <si>
    <t>022-376-0763</t>
  </si>
  <si>
    <t>株式会社ひかりケアサポート仙台</t>
  </si>
  <si>
    <t>ｶﾌﾞｼｷｶﾞｲｼｬﾋｶﾘｹｱｻﾎﾟｰﾄｾﾝﾀﾞｲ</t>
  </si>
  <si>
    <t>カブシキガイシャヒカリケアサポートセンダイ</t>
  </si>
  <si>
    <t>宮城県仙台市泉区七北田字大沢相ノ沢２番地の２３</t>
  </si>
  <si>
    <t>仙台市泉区七北田字大沢相ノ沢２番地の２３</t>
  </si>
  <si>
    <t>022-352-9311</t>
  </si>
  <si>
    <t>022-352-9317</t>
  </si>
  <si>
    <t>佐藤光代</t>
  </si>
  <si>
    <t>ひかりケアサポート仙台</t>
  </si>
  <si>
    <t>ﾋｶﾘｹｱｻﾎﾟｰﾄｾﾝﾀﾞｲ</t>
  </si>
  <si>
    <t>0415500628</t>
  </si>
  <si>
    <t>ヒカリケアサポートセンダイ</t>
  </si>
  <si>
    <t>合同会社さぽーと敬</t>
  </si>
  <si>
    <t>ｺﾞｳﾄﾞｳｶﾞｲｼｬｻﾎﾟｰﾄｹｲ</t>
  </si>
  <si>
    <t>ゴウドウガイシャサポートケイ</t>
  </si>
  <si>
    <t>宮城県仙台市泉区長命ケ丘三丁目１番地の１８</t>
  </si>
  <si>
    <t>仙台市泉区長命ケ丘三丁目１番地の１８</t>
  </si>
  <si>
    <t>022-777-5428</t>
  </si>
  <si>
    <t>022-343-0312</t>
  </si>
  <si>
    <t>大村　てる子</t>
  </si>
  <si>
    <t>ケアステーションとりのこえ</t>
  </si>
  <si>
    <t>ｹｱｽﾃｰｼｮﾝﾄﾘﾉｺｴ</t>
  </si>
  <si>
    <t>0415500636</t>
  </si>
  <si>
    <t>ケアステーショントリノコエ</t>
  </si>
  <si>
    <t>アースサポート仙台泉</t>
  </si>
  <si>
    <t>ｱｰｽｻﾎﾟｰﾄｾﾝﾀﾞｲｲｽﾞﾐ</t>
  </si>
  <si>
    <t>宮城県仙台市泉区七北田字古内１３０番地</t>
  </si>
  <si>
    <t>022-374-9422</t>
  </si>
  <si>
    <t>022-374-1901</t>
  </si>
  <si>
    <t>0415500651</t>
  </si>
  <si>
    <t>アースサポートセンダイイズミ</t>
  </si>
  <si>
    <t>仙台市泉区七北田字古内１３０番地</t>
  </si>
  <si>
    <t>株式会社　協</t>
  </si>
  <si>
    <t>ｶﾌﾞｼｷｶﾞｲｼｬ ｶﾉｵ</t>
  </si>
  <si>
    <t>カブシキガイシャ　カノオ</t>
  </si>
  <si>
    <t>宮城県仙台市泉区松森字明神１番地の１</t>
  </si>
  <si>
    <t>仙台市泉区松森字明神１番地の１</t>
  </si>
  <si>
    <t>022-372-8556</t>
  </si>
  <si>
    <t>022-372-0407</t>
  </si>
  <si>
    <t>高橋　司</t>
  </si>
  <si>
    <t>訪問介護ステーション　泉松の森</t>
  </si>
  <si>
    <t>ﾎｳﾓﾝｶｲｺﾞｽﾃｰｼｮﾝ ｾﾝｼｮｳﾉﾓﾘ</t>
  </si>
  <si>
    <t>宮城県仙台市泉区松森字新田１番地</t>
  </si>
  <si>
    <t>022-776-0523</t>
  </si>
  <si>
    <t>022-372-8861</t>
  </si>
  <si>
    <t>0415500677</t>
  </si>
  <si>
    <t>ホウモンカイゴステーション　センショウノモリ</t>
  </si>
  <si>
    <t>仙台市泉区松森字新田１番地</t>
  </si>
  <si>
    <t>株式会社ココペリ</t>
  </si>
  <si>
    <t>ｶﾌﾞｼｷｶﾞｲｼｬｺｺﾍﾟﾘ</t>
  </si>
  <si>
    <t>カブシキガイシャココペリ</t>
  </si>
  <si>
    <t>宮城県仙台市泉区七北田字新道３番地の１</t>
  </si>
  <si>
    <t>仙台市泉区七北田字新道３番地の１</t>
  </si>
  <si>
    <t>022-343-5014</t>
  </si>
  <si>
    <t>022-374-3726</t>
  </si>
  <si>
    <t>箕輪　洋介</t>
  </si>
  <si>
    <t>ヘルパーステーションみんなの家</t>
  </si>
  <si>
    <t>ﾍﾙﾊﾟｰｽﾃｰｼｮﾝﾐﾝﾅﾉｲｴ</t>
  </si>
  <si>
    <t>0415500685</t>
  </si>
  <si>
    <t>ヘルパーステーションミンナノイエ</t>
  </si>
  <si>
    <t>ワーク　ファレ</t>
  </si>
  <si>
    <t>ﾜｰｸ ﾌｧﾚ</t>
  </si>
  <si>
    <t>宮城県仙台市泉区松森斉兵衛4-3　2階</t>
  </si>
  <si>
    <t>022-218-0146</t>
  </si>
  <si>
    <t>0415500693</t>
  </si>
  <si>
    <t>仙台市泉区松森斉兵衛4-3　2階</t>
  </si>
  <si>
    <t>すまいる作業所</t>
  </si>
  <si>
    <t>ｽﾏｲﾙｻｷﾞｮｳｼｮ</t>
  </si>
  <si>
    <t>宮城県仙台市泉区南光台東3丁目11-35</t>
  </si>
  <si>
    <t>022-773-8610</t>
  </si>
  <si>
    <t>0415500701</t>
  </si>
  <si>
    <t>スマイルサギョウショ</t>
  </si>
  <si>
    <t>仙台市泉区南光台東3丁目11-35</t>
  </si>
  <si>
    <t>パルいずみ</t>
  </si>
  <si>
    <t>ﾊﾟﾙｲｽﾞﾐ</t>
  </si>
  <si>
    <t>宮城県仙台市泉区将監十一丁目15番１号</t>
  </si>
  <si>
    <t>022-377-3761</t>
  </si>
  <si>
    <t>022-377-3762</t>
  </si>
  <si>
    <t>0415500719</t>
  </si>
  <si>
    <t>パルイズミ</t>
  </si>
  <si>
    <t>仙台市泉区将監十一丁目15番１号</t>
  </si>
  <si>
    <t>株式会社　ユニマット　リタイアメント・コミュニティ</t>
  </si>
  <si>
    <t>ｶﾌﾞｼｷｶﾞｲｼｬﾕﾆﾏｯﾄﾘﾀｲｱﾒﾝﾄ･ｺﾐｭﾆﾃｨ</t>
  </si>
  <si>
    <t>カブシキガイシャユニマットリタイアメント・コミュニティ</t>
  </si>
  <si>
    <t>1070061</t>
  </si>
  <si>
    <t>東京都港区北青山二丁目7番13号プラセオ青山ビル</t>
  </si>
  <si>
    <t>03-5413-8228</t>
  </si>
  <si>
    <t>03-5413-8227</t>
  </si>
  <si>
    <t>中川　清彦</t>
  </si>
  <si>
    <t>桂ヘルパーステーションそよ風</t>
  </si>
  <si>
    <t>ｶﾂﾗﾍﾙﾊﾟｰｽﾃｰｼｮﾝｿﾖｶｾﾞ</t>
  </si>
  <si>
    <t>9813134</t>
  </si>
  <si>
    <t>宮城県仙台市泉区桂一丁目１７－７メデカマンション桂１階</t>
  </si>
  <si>
    <t>022-771-7518</t>
  </si>
  <si>
    <t>022-771-6378</t>
  </si>
  <si>
    <t>0415500727</t>
  </si>
  <si>
    <t>カツラヘルパーステーションソヨカゼ</t>
  </si>
  <si>
    <t>3134</t>
  </si>
  <si>
    <t>仙台市泉区桂一丁目１７－７メデカマンション桂１階</t>
  </si>
  <si>
    <t>株式会社マザーズありすサポート</t>
  </si>
  <si>
    <t>ｶﾌﾞｼｷｶﾞｲｼｬﾏｻﾞｰｽﾞｱﾘｽｻﾎﾟｰﾄ</t>
  </si>
  <si>
    <t>カブシキガイシャマザーズアリスサポート</t>
  </si>
  <si>
    <t>9818006</t>
  </si>
  <si>
    <t>8006</t>
  </si>
  <si>
    <t>宮城県仙台市泉区黒松2丁目19番7号第3えりあビル</t>
  </si>
  <si>
    <t>仙台市泉区黒松2丁目19番7号第3えりあビル</t>
  </si>
  <si>
    <t>022-380-1118</t>
  </si>
  <si>
    <t>022-207-3993</t>
  </si>
  <si>
    <t>三浦　摂郎</t>
  </si>
  <si>
    <t>0415500750</t>
  </si>
  <si>
    <t>特定非営利活動法人あゆみ</t>
  </si>
  <si>
    <t>ﾄｸﾃｲﾋｴｲﾘｶﾂﾄﾞｳﾎｳｼﾞﾝｱﾕﾐ</t>
  </si>
  <si>
    <t>トクテイヒエイリカツドウホウジンアユミ</t>
  </si>
  <si>
    <t>宮城県仙台市青葉区高野原２丁目２番２１号</t>
  </si>
  <si>
    <t>仙台市青葉区高野原２丁目２番２１号</t>
  </si>
  <si>
    <t>022-252-7390</t>
  </si>
  <si>
    <t>関憲一</t>
  </si>
  <si>
    <t>ふぉれすとあゆみ</t>
  </si>
  <si>
    <t>ﾌｫﾚｽﾄｱﾕﾐ</t>
  </si>
  <si>
    <t>宮城県仙台市泉区南光台南三丁目34－6</t>
  </si>
  <si>
    <t>022-781-8290</t>
  </si>
  <si>
    <t>0415500784</t>
  </si>
  <si>
    <t>フォレストアユミ</t>
  </si>
  <si>
    <t>仙台市泉区南光台南三丁目34－6</t>
  </si>
  <si>
    <t>特定非営利活動法人　つばめっこ</t>
  </si>
  <si>
    <t>ﾄｸﾃｲﾋｴｲﾘｶﾂﾄﾞｳﾎｳｼﾞﾝﾂﾊﾞﾒｯｺ</t>
  </si>
  <si>
    <t>トクテイヒエイリカツドウホウジンツバメッコ</t>
  </si>
  <si>
    <t>宮城県仙台市泉区七北田字日野123番地の９</t>
  </si>
  <si>
    <t>仙台市泉区七北田字日野123番地の９</t>
  </si>
  <si>
    <t>022-372-0031</t>
  </si>
  <si>
    <t>022-739-7236</t>
  </si>
  <si>
    <t>代表</t>
  </si>
  <si>
    <t>庄子利美</t>
  </si>
  <si>
    <t>つばめっこハウス</t>
  </si>
  <si>
    <t>ﾂﾊﾞﾒｯｺﾊｳｽ</t>
  </si>
  <si>
    <t>宮城県仙台市泉区七北田字日野123-9</t>
  </si>
  <si>
    <t>0415500792</t>
  </si>
  <si>
    <t>ツバメッコハウス</t>
  </si>
  <si>
    <t>仙台市泉区七北田字日野123-9</t>
  </si>
  <si>
    <t>宮城県仙台市青葉区本町三丁目８番１号</t>
  </si>
  <si>
    <t>仙台市青葉区本町三丁目８番１号</t>
  </si>
  <si>
    <t>022-211-2558</t>
  </si>
  <si>
    <t>宮城県第二啓佑学園</t>
  </si>
  <si>
    <t>ﾐﾔｷﾞｹﾝﾀﾞｲﾆｹｲﾕｳｶﾞｸｴﾝ</t>
  </si>
  <si>
    <t>宮城県仙台市泉区南中山五丁目２番１号</t>
  </si>
  <si>
    <t>022-379-5001</t>
  </si>
  <si>
    <t>0415500818</t>
  </si>
  <si>
    <t>ミヤギケンダイニケイユウガクエン</t>
  </si>
  <si>
    <t>宮城県仙台市泉区南中山５丁目２－１</t>
  </si>
  <si>
    <t>仙台市泉区南中山５丁目２－１</t>
  </si>
  <si>
    <t>仙台市泉区南中山五丁目２番１号</t>
  </si>
  <si>
    <t>宮城県啓佑学園</t>
  </si>
  <si>
    <t>ﾐﾔｷﾞｹﾝｹｲﾕｳｶﾞｸｴﾝ</t>
  </si>
  <si>
    <t>0415500834</t>
  </si>
  <si>
    <t>ミヤギケンケイユウガクエン</t>
  </si>
  <si>
    <t>仙台市泉ふれあいの家</t>
  </si>
  <si>
    <t>ｾﾝﾀﾞｲｼｲｽﾞﾐﾌﾚｱｲﾉｲｴ</t>
  </si>
  <si>
    <t>宮城県仙台市泉区七北田字菅間42番地の1</t>
  </si>
  <si>
    <t>022-373-4647</t>
  </si>
  <si>
    <t>022-373-4651</t>
  </si>
  <si>
    <t>0415500875</t>
  </si>
  <si>
    <t>センダイシイズミフレアイノイエ</t>
  </si>
  <si>
    <t>仙台市泉区七北田字菅間42番地の1</t>
  </si>
  <si>
    <t>株式会社ＧＰ　Ｌimited</t>
  </si>
  <si>
    <t>ｶﾌﾞｼｷｶﾞｲｼｬｼﾞｰﾋﾟｰ ﾘﾐﾃｯﾄﾞ</t>
  </si>
  <si>
    <t>カブシキガイシャジーピー　リミテッド</t>
  </si>
  <si>
    <t>宮城県仙台市宮城野区鶴ケ谷東四丁目21番１号</t>
  </si>
  <si>
    <t>仙台市宮城野区鶴ケ谷東四丁目21番１号</t>
  </si>
  <si>
    <t>022-349-4997</t>
  </si>
  <si>
    <t>022-349-4998</t>
  </si>
  <si>
    <t>川村　レミ</t>
  </si>
  <si>
    <t>訪問介護事業所　スマイリー仙台</t>
  </si>
  <si>
    <t>ﾎｳﾓﾝｶｲｺﾞｼﾞｷﾞｮｳｼｮ ｽﾏｲﾘｰｾﾝﾀﾞｲ</t>
  </si>
  <si>
    <t>0415500941</t>
  </si>
  <si>
    <t>ホウモンカイゴジギョウショ　スマイリーセンダイ</t>
  </si>
  <si>
    <t>やさしい手仙台ケアセンター泉中央</t>
  </si>
  <si>
    <t>ﾔｻｼｲﾃｾﾝﾀﾞｲｹｱｾﾝﾀｰｲｽﾞﾐﾁｭｳｵｳ</t>
  </si>
  <si>
    <t>宮城県仙台市泉区泉中央二丁目１５番３号シュアヒルズⅡ-１０２号</t>
  </si>
  <si>
    <t>022-346-0873</t>
  </si>
  <si>
    <t>022-346-0874</t>
  </si>
  <si>
    <t>0415500974</t>
  </si>
  <si>
    <t>ヤサシイテセンダイケアセンターイズミチュウオウ</t>
  </si>
  <si>
    <t>仙台市泉区泉中央二丁目１５番３号シュアヒルズⅡ-１０２号</t>
  </si>
  <si>
    <t>特定非営利活動法人みんなえがお</t>
  </si>
  <si>
    <t>ﾄｸﾃｲﾋｴｲﾘｶﾂﾄﾞｳﾎｳｼﾞﾝﾐﾝﾅｴｶﾞｵ</t>
  </si>
  <si>
    <t>トクテイヒエイリカツドウホウジンミンナエガオ</t>
  </si>
  <si>
    <t>宮城県仙台市宮城野区鶴ケ谷1-18-5</t>
  </si>
  <si>
    <t>仙台市宮城野区鶴ケ谷1-18-5</t>
  </si>
  <si>
    <t>07050950268</t>
  </si>
  <si>
    <t>太田　隆</t>
  </si>
  <si>
    <t>特定非営利活動法人みんなえがお　就労継続支援Ｂ型事業所</t>
  </si>
  <si>
    <t>ﾄｸﾃｲﾋｴｲﾘｶﾂﾄﾞｳﾎｳｼﾞﾝﾐﾝﾅｴｶﾞｵ ｼｭｳﾛｳｹｲｿﾞｸｼｴﾝBｶﾀｼﾞｷﾞｮｳｼｮ</t>
  </si>
  <si>
    <t>0415500982</t>
  </si>
  <si>
    <t>トクテイヒエイリカツドウホウジンミンナエガオ　シュウロウケイゾクシエンＢカタジギョウショ</t>
  </si>
  <si>
    <t>07050282937</t>
  </si>
  <si>
    <t>フォレスターナ仙台</t>
  </si>
  <si>
    <t>ﾌｫﾚｽﾀｰﾅｾﾝﾀﾞｲ</t>
  </si>
  <si>
    <t>宮城県仙台市泉区高森7丁目1番地の2</t>
  </si>
  <si>
    <t>0415500990</t>
  </si>
  <si>
    <t>フォレスターナセンダイ</t>
  </si>
  <si>
    <t>仙台市泉区高森7丁目1番地の2</t>
  </si>
  <si>
    <t>特定非営利活動法人くもりのち晴れ</t>
  </si>
  <si>
    <t>ﾄｸﾃｲﾋｴｲﾘｶﾂﾄﾞｳﾎｳｼﾞﾝｸﾓﾘﾉﾁﾊﾚ</t>
  </si>
  <si>
    <t>トクテイヒエイリカツドウホウジンクモリノチハレ</t>
  </si>
  <si>
    <t>宮城県大崎市古川七日町4番33号</t>
  </si>
  <si>
    <t>大崎市古川七日町4番33号</t>
  </si>
  <si>
    <t>カムカム　せんだい</t>
  </si>
  <si>
    <t>ｶﾑｶﾑ ｾﾝﾀﾞｲ</t>
  </si>
  <si>
    <t>宮城県仙台市泉区山の寺二丁目15番14号</t>
  </si>
  <si>
    <t>022-346-9163</t>
  </si>
  <si>
    <t>0415501006</t>
  </si>
  <si>
    <t>カムカム　センダイ</t>
  </si>
  <si>
    <t>仙台市泉区山の寺二丁目15番14号</t>
  </si>
  <si>
    <t>合同会社FOR　SMILING</t>
  </si>
  <si>
    <t>ｺﾞｳﾄﾞｳｶｲｼｬﾌｫｰｽﾏｲﾘﾝｸﾞ</t>
  </si>
  <si>
    <t>ゴウドウカイシャフォースマイリング</t>
  </si>
  <si>
    <t>宮城県仙台市泉区南中山三丁目32番14号</t>
  </si>
  <si>
    <t>仙台市泉区南中山三丁目32番14号</t>
  </si>
  <si>
    <t>022-379-2626</t>
  </si>
  <si>
    <t>万城目　篤志</t>
  </si>
  <si>
    <t>ヘルパーステーションＫＯＫＵＡ</t>
  </si>
  <si>
    <t>ﾍﾙﾊﾟｰｽﾃｰｼｮﾝKOKUA</t>
  </si>
  <si>
    <t>宮城県仙台市泉区長命ケ丘五丁目１番地の8佐藤コーポ101号室</t>
  </si>
  <si>
    <t>022-347-4923</t>
  </si>
  <si>
    <t>022-347-3808</t>
  </si>
  <si>
    <t>0415501014</t>
  </si>
  <si>
    <t>仙台市泉区長命ケ丘五丁目１番地の8佐藤コーポ101号室</t>
  </si>
  <si>
    <t>宮城県仙台市泉区長命ケ丘五丁目１番地の5佐藤コーポ101号室</t>
  </si>
  <si>
    <t>仙台市泉区長命ケ丘五丁目１番地の5佐藤コーポ101号室</t>
  </si>
  <si>
    <t>有限会社ひだまり介護</t>
  </si>
  <si>
    <t>ﾕｳｹﾞﾝｶｲｼｬﾋﾀﾞﾏﾘｶｲｺﾞ</t>
  </si>
  <si>
    <t>ユウゲンカイシャヒダマリカイゴ</t>
  </si>
  <si>
    <t>022-376-3541</t>
  </si>
  <si>
    <t>ひだまり介護</t>
  </si>
  <si>
    <t>ﾋﾀﾞﾏﾘｶｲｺﾞ</t>
  </si>
  <si>
    <t>宮城県仙台市泉区住吉台東三丁目２番地の４</t>
  </si>
  <si>
    <t>022-341-4721</t>
  </si>
  <si>
    <t>022-341-4722</t>
  </si>
  <si>
    <t>0415501022</t>
  </si>
  <si>
    <t>ヒダマリカイゴ</t>
  </si>
  <si>
    <t>仙台市泉区住吉台東三丁目２番地の４</t>
  </si>
  <si>
    <t>ぺんたす</t>
  </si>
  <si>
    <t>ﾍﾟﾝﾀｽ</t>
  </si>
  <si>
    <t>宮城県仙台市泉区南光台三丁目１番24号</t>
  </si>
  <si>
    <t>022-779-7341</t>
  </si>
  <si>
    <t>022-779-7342</t>
  </si>
  <si>
    <t>0415501089</t>
  </si>
  <si>
    <t>ペンタス</t>
  </si>
  <si>
    <t>仙台市泉区南光台三丁目１番24号</t>
  </si>
  <si>
    <t>株式会社いきいき介護　南光台事業所　</t>
  </si>
  <si>
    <t>ｶﾌﾞｼｷｶｲｼｬｲｷｲｷｶｲｺﾞ ﾅﾝｺｳﾀﾞｲｼﾞｷﾞｮｳｼｮ</t>
  </si>
  <si>
    <t>宮城県仙台市泉区南光台南三丁目７番１号</t>
  </si>
  <si>
    <t>022-725-5108</t>
  </si>
  <si>
    <t>0415501105</t>
  </si>
  <si>
    <t>株式会社いきいき介護　南光台事業所</t>
  </si>
  <si>
    <t>カブシキカイシャイキイキカイゴ　ナンコウダイジギョウショ</t>
  </si>
  <si>
    <t>仙台市泉区南光台南三丁目７番１号</t>
  </si>
  <si>
    <t>ライムライト</t>
  </si>
  <si>
    <t>ﾗｲﾑﾗｲﾄ</t>
  </si>
  <si>
    <t>0415501147</t>
  </si>
  <si>
    <t>株式会社ＤＡＲＫ－ＨＯＲＳＥ</t>
  </si>
  <si>
    <t>ｶﾌﾞｼｷｶｲｼｬﾀﾞｰｸﾎｰｽ</t>
  </si>
  <si>
    <t>カブシキカイシャダークホース</t>
  </si>
  <si>
    <t>宮城県仙台市泉区市名坂字堂林100番地の６</t>
  </si>
  <si>
    <t>仙台市泉区市名坂字堂林100番地の６</t>
  </si>
  <si>
    <t>022-346-7155</t>
  </si>
  <si>
    <t>澁谷　拓馬</t>
  </si>
  <si>
    <t>市名坂訪問介護ステーション</t>
  </si>
  <si>
    <t>ｲﾁﾅｻﾞｶﾎｳﾓﾝｶｲｺﾞｽﾃｰｼｮﾝ</t>
  </si>
  <si>
    <t>宮城県仙台市泉区泉中央一丁目38番地の８</t>
  </si>
  <si>
    <t>0415501204</t>
  </si>
  <si>
    <t>イチナザカホウモンカイゴステーション</t>
  </si>
  <si>
    <t>仙台市泉区泉中央一丁目38番地の８</t>
  </si>
  <si>
    <t>022-341-0875</t>
  </si>
  <si>
    <t>022-341-0876</t>
  </si>
  <si>
    <t>宮城県仙台市泉区上谷刈字向原３番地の30</t>
  </si>
  <si>
    <t>仙台市泉区上谷刈字向原３番地の30</t>
  </si>
  <si>
    <t>早坂　了悦</t>
  </si>
  <si>
    <t>就労移行支援事業所オルタ八乙女</t>
  </si>
  <si>
    <t>ｼｭｳﾛｳｲｺｳｼｴﾝｼﾞｷﾞｮｳｼｮｵﾙﾀﾔｵﾄﾒ</t>
  </si>
  <si>
    <t>9813112</t>
  </si>
  <si>
    <t>宮城県仙台市泉区八乙女四丁目１番地の１</t>
  </si>
  <si>
    <t>022-346-7142</t>
  </si>
  <si>
    <t>022-346-7143</t>
  </si>
  <si>
    <t>0415501220</t>
  </si>
  <si>
    <t>シュウロウイコウシエンジギョウショオルタヤオトメ</t>
  </si>
  <si>
    <t>3112</t>
  </si>
  <si>
    <t>仙台市泉区八乙女四丁目１番地の１</t>
  </si>
  <si>
    <t>就労定着支援事業所オルタ八乙女</t>
  </si>
  <si>
    <t>ｼｭｳﾛｳﾃｲﾁｬｸｼｴﾝｼﾞｷﾞｮｳｼｮｵﾙﾀﾔｵﾄﾒ</t>
  </si>
  <si>
    <t>シュウロウテイチャクシエンジギョウショオルタヤオトメ</t>
  </si>
  <si>
    <t>特定非営利活動法人あいの実</t>
  </si>
  <si>
    <t>ﾄｸﾃｲﾋｴｲﾘｶﾂﾄﾞｳﾎｳｼﾞﾝｱｲﾉﾐ</t>
  </si>
  <si>
    <t>トクテイヒエイリカツドウホウジンアイノミ</t>
  </si>
  <si>
    <t>宮城県仙台市泉区実沢字中山北100番地の２</t>
  </si>
  <si>
    <t>仙台市泉区実沢字中山北100番地の２</t>
  </si>
  <si>
    <t>022-346-1730</t>
  </si>
  <si>
    <t>022-346-1731</t>
  </si>
  <si>
    <t>乾　祐子</t>
  </si>
  <si>
    <t>あいの実ラズベリー</t>
  </si>
  <si>
    <t>ｱｲﾉﾐﾗｽﾞﾍﾞﾘｰ</t>
  </si>
  <si>
    <t>宮城県仙台市泉区北中山四丁目33番地の13</t>
  </si>
  <si>
    <t>022-346-7825</t>
  </si>
  <si>
    <t>022-774-2501</t>
  </si>
  <si>
    <t>0415501279</t>
  </si>
  <si>
    <t>アイノミラズベリー</t>
  </si>
  <si>
    <t>仙台市泉区北中山四丁目33番地の13</t>
  </si>
  <si>
    <t>みどり工房　泉中央</t>
  </si>
  <si>
    <t>ﾐﾄﾞﾘｺｳﾎﾞｳ ｲｽﾞﾐﾁｭｳｵｳ</t>
  </si>
  <si>
    <t>宮城県仙台市泉区泉中央三丁目26番地の10ローズボールビル101号</t>
  </si>
  <si>
    <t>022-771-5026</t>
  </si>
  <si>
    <t>022-771-5027</t>
  </si>
  <si>
    <t>0415501295</t>
  </si>
  <si>
    <t>ミドリコウボウ　イズミチュウオウ</t>
  </si>
  <si>
    <t>仙台市泉区泉中央三丁目26番地の10ローズボールビル101号</t>
  </si>
  <si>
    <t>株式会社ヘルシーサービス</t>
  </si>
  <si>
    <t>ｶﾌﾞｼｷｶﾞｲｼｬﾍﾙｼｰｻｰﾋﾞｽ</t>
  </si>
  <si>
    <t>カブシキガイシャヘルシーサービス</t>
  </si>
  <si>
    <t>2618501</t>
  </si>
  <si>
    <t>261</t>
  </si>
  <si>
    <t>8501</t>
  </si>
  <si>
    <t>千葉県千葉市美浜区中瀬一丁目３番地　幕張テクノガーデンＤ棟14階</t>
  </si>
  <si>
    <t>043-274-5995</t>
  </si>
  <si>
    <t>043-274-5997</t>
  </si>
  <si>
    <t>髙野健治</t>
  </si>
  <si>
    <t>株式会社ヘルシーサービスハイムガーデン仙台泉営業所</t>
  </si>
  <si>
    <t>ｶﾌﾞｼｷｶｲｼｬﾍﾙｼｰｻｰﾋﾞｽﾊｲﾑｶﾞｰﾃﾞﾝｾﾝﾀﾞｲｲｽﾞﾐｴｲｷﾞｮｳｼｮ</t>
  </si>
  <si>
    <t>宮城県仙台市泉区将監殿五丁目24番地の28ハイムガーデン仙台泉一番館１階</t>
  </si>
  <si>
    <t>022-725-8710</t>
  </si>
  <si>
    <t>022-725-8712</t>
  </si>
  <si>
    <t>0415501303</t>
  </si>
  <si>
    <t>カブシキカイシャヘルシーサービスハイムガーデンセンダイイズミエイギョウショ</t>
  </si>
  <si>
    <t>仙台市泉区将監殿五丁目24番地の28ハイムガーデン仙台泉一番館１階</t>
  </si>
  <si>
    <t>グレイスクローバー株式会社</t>
  </si>
  <si>
    <t>ｸﾞﾚｲｽｸﾛｰﾊﾞｰｶﾌﾞｼｷｶﾞｲｼｬ</t>
  </si>
  <si>
    <t>グレイスクローバーカブシキガイシャ</t>
  </si>
  <si>
    <t>宮城県仙台市泉区寺岡六丁目12番地の１</t>
  </si>
  <si>
    <t>仙台市泉区寺岡六丁目12番地の１</t>
  </si>
  <si>
    <t>022-707-8941</t>
  </si>
  <si>
    <t>曽根　拓也</t>
  </si>
  <si>
    <t>ヘルパーステーションライム</t>
  </si>
  <si>
    <t>ﾍﾙﾊﾟｰｽﾃｰｼｮﾝﾗｲﾑ</t>
  </si>
  <si>
    <t>0415501311</t>
  </si>
  <si>
    <t>エコ・アース・ファクトリー株式会社</t>
  </si>
  <si>
    <t>ｴｺ･ｱｰｽ･ﾌｧｸﾄﾘｰｶﾌﾞｼｷｶﾞｲｼｬ</t>
  </si>
  <si>
    <t>エコ・アース・ファクトリーカブシキガイシャ</t>
  </si>
  <si>
    <t>9813214</t>
  </si>
  <si>
    <t>宮城県仙台市泉区館三丁目35番地の10</t>
  </si>
  <si>
    <t>仙台市泉区館三丁目35番地の10</t>
  </si>
  <si>
    <t>022-341-2633</t>
  </si>
  <si>
    <t>022-341-2634</t>
  </si>
  <si>
    <t>庄子　健一</t>
  </si>
  <si>
    <t>ココア・泉中央</t>
  </si>
  <si>
    <t>ｺｺｱ･ｲｽﾞﾐﾁｭｳｵｳ</t>
  </si>
  <si>
    <t>宮城県仙台市泉区泉中央二丁目６番地の３　ビルドアンプル201</t>
  </si>
  <si>
    <t>022-707-5328</t>
  </si>
  <si>
    <t>0415501329</t>
  </si>
  <si>
    <t>ココア・イズミチュウオウ</t>
  </si>
  <si>
    <t>仙台市泉区泉中央二丁目６番地の３　ビルドアンプル201</t>
  </si>
  <si>
    <t>株式会社　加藤福祉サービス</t>
  </si>
  <si>
    <t>ｶﾌﾞｼｷｶﾞｲｼｬ ｶﾄｳﾌｸｼｻｰﾋﾞｽ</t>
  </si>
  <si>
    <t>カブシキガイシャ　カトウフクシサービス</t>
  </si>
  <si>
    <t>9813221</t>
  </si>
  <si>
    <t>3221</t>
  </si>
  <si>
    <t>宮城県仙台市泉区根白石字判在家25番地の２</t>
  </si>
  <si>
    <t>仙台市泉区根白石字判在家25番地の２</t>
  </si>
  <si>
    <t>022-352-7431</t>
  </si>
  <si>
    <t>022-352-7432</t>
  </si>
  <si>
    <t>加藤　幹太郎</t>
  </si>
  <si>
    <t>就労支援施設ねのわーく</t>
  </si>
  <si>
    <t>ｼｭｳﾛｳｼｴﾝｼｾﾂﾈﾉﾜｰｸ</t>
  </si>
  <si>
    <t>022-725-8238</t>
  </si>
  <si>
    <t>022-725-8248</t>
  </si>
  <si>
    <t>0415501345</t>
  </si>
  <si>
    <t>シュウロウシエンシセツネノワーク</t>
  </si>
  <si>
    <t>一般社団法人仙台地域福祉共創会</t>
  </si>
  <si>
    <t>ｲｯﾊﾟﾝｼｬﾀﾞﾝﾎｳｼﾞﾝｾﾝﾀﾞｲﾁｲｷﾌｸｼｷｮｳｿｳｶｲ</t>
  </si>
  <si>
    <t>イッパンシャダンホウジンセンダイチイキフクシキョウソウカイ</t>
  </si>
  <si>
    <t>9850086</t>
  </si>
  <si>
    <t>0086</t>
  </si>
  <si>
    <t>宮城県塩竈市千賀の台一丁目12番17号</t>
  </si>
  <si>
    <t>塩竈市千賀の台一丁目12番17号</t>
  </si>
  <si>
    <t>022-725-5225</t>
  </si>
  <si>
    <t>022-725-5243</t>
  </si>
  <si>
    <t>熊澤　正秀</t>
  </si>
  <si>
    <t>こくりの杜</t>
  </si>
  <si>
    <t>ｺｸﾘﾉﾓﾘ</t>
  </si>
  <si>
    <t>宮城県仙台市泉区市名坂字楢町201番地の１</t>
  </si>
  <si>
    <t>0415501352</t>
  </si>
  <si>
    <t>コクリノモリ</t>
  </si>
  <si>
    <t>仙台市泉区市名坂字楢町201番地の１</t>
  </si>
  <si>
    <t>株式会社さくらの</t>
  </si>
  <si>
    <t>ｶﾌﾞｼｷｶﾞｲｼｬｻｸﾗﾉ</t>
  </si>
  <si>
    <t>カブシキガイシャサクラノ</t>
  </si>
  <si>
    <t>9813511</t>
  </si>
  <si>
    <t>3511</t>
  </si>
  <si>
    <t>宮城県黒川郡大郷町山崎字打越23番地</t>
  </si>
  <si>
    <t>黒川郡大郷町山崎字打越23番地</t>
  </si>
  <si>
    <t>022-375-1611</t>
  </si>
  <si>
    <t>022-375-1612</t>
  </si>
  <si>
    <t>石川　浩光</t>
  </si>
  <si>
    <t>さくらのタクシー</t>
  </si>
  <si>
    <t>ｻｸﾗﾉﾀｸｼｰ</t>
  </si>
  <si>
    <t>宮城県仙台市泉区松森字関場26番地の１</t>
  </si>
  <si>
    <t>0415501378</t>
  </si>
  <si>
    <t>サクラノタクシー</t>
  </si>
  <si>
    <t>仙台市泉区松森字関場26番地の１</t>
  </si>
  <si>
    <t>ふれあい福祉作業所</t>
  </si>
  <si>
    <t>ﾌﾚｱｲﾌｸｼｻｷﾞｮｳｼｮ</t>
  </si>
  <si>
    <t>宮城県仙台市泉区実沢字涌上り屋敷１番１号</t>
  </si>
  <si>
    <t>022-342-7662</t>
  </si>
  <si>
    <t>022-342-7663</t>
  </si>
  <si>
    <t>0415501386</t>
  </si>
  <si>
    <t>フレアイフクシサギョウショ</t>
  </si>
  <si>
    <t>仙台市泉区実沢字涌上り屋敷１番１号</t>
  </si>
  <si>
    <t>株式会社リジョイス</t>
  </si>
  <si>
    <t>ｶﾌﾞｼｷｶﾞｲｼｬﾘｼﾞｮｲｽ</t>
  </si>
  <si>
    <t>カブシキガイシャリジョイス</t>
  </si>
  <si>
    <t>宮城県仙台市泉区松陵五丁目４番地の４</t>
  </si>
  <si>
    <t>仙台市泉区松陵五丁目４番地の４</t>
  </si>
  <si>
    <t>022-341-6374</t>
  </si>
  <si>
    <t>022-341-6376</t>
  </si>
  <si>
    <t>立川　真也</t>
  </si>
  <si>
    <t>訪問介護事業所すきっぷ</t>
  </si>
  <si>
    <t>ﾎｳﾓﾝｶｲｺﾞｼﾞｷﾞｮｳｼｮｽｷｯﾌﾟ</t>
  </si>
  <si>
    <t>宮城県仙台市泉区松森字内町60番地コーポ斎藤201</t>
  </si>
  <si>
    <t>022-341-3675</t>
  </si>
  <si>
    <t>0415501402</t>
  </si>
  <si>
    <t>ホウモンカイゴジギョウショスキップ</t>
  </si>
  <si>
    <t>仙台市泉区松森字内町60番地コーポ斎藤201</t>
  </si>
  <si>
    <t>一般社団法人悠優会</t>
  </si>
  <si>
    <t>ｲｯﾊﾟﾝｼｬﾀﾞﾝﾎｳｼﾞﾝﾕｳﾕｳｶｲ</t>
  </si>
  <si>
    <t>イッパンシャダンホウジンユウユウカイ</t>
  </si>
  <si>
    <t>宮城県仙台市青葉区東勝山三丁目32番10号</t>
  </si>
  <si>
    <t>仙台市青葉区東勝山三丁目32番10号</t>
  </si>
  <si>
    <t>022-344-8465</t>
  </si>
  <si>
    <t>022-343-6117</t>
  </si>
  <si>
    <t>本間　沙織</t>
  </si>
  <si>
    <t>Ａｎｄ　Ｙｏｕ　マズロ</t>
  </si>
  <si>
    <t>ｱﾝﾄﾞ ﾕｳ ﾏｽﾞﾛ</t>
  </si>
  <si>
    <t>宮城県仙台市泉区北中山四丁目13番地の２</t>
  </si>
  <si>
    <t>022-725-7815</t>
  </si>
  <si>
    <t>022-725-7816</t>
  </si>
  <si>
    <t>0415501410</t>
  </si>
  <si>
    <t>Ａｎｄ　Ｙｏｕ マズロ</t>
  </si>
  <si>
    <t>ｱﾝﾄﾞ ﾕｳ  ﾏｽﾞﾛ</t>
  </si>
  <si>
    <t>アンド　ユウ　　マズロ</t>
  </si>
  <si>
    <t>仙台市泉区北中山四丁目13番地の２</t>
  </si>
  <si>
    <t>ｴｽｱﾝﾄﾞｳｨﾝｸﾞｽ株式会社</t>
  </si>
  <si>
    <t>ｴｽｱﾝﾄﾞｳｨﾝｸﾞｽｶﾌﾞｼｷｶｲｼｬ</t>
  </si>
  <si>
    <t>エスアンドウィングスカブシキカイシャ</t>
  </si>
  <si>
    <t>宮城県仙台市青葉区小田原四丁目６番３号</t>
  </si>
  <si>
    <t>仙台市青葉区小田原四丁目６番３号</t>
  </si>
  <si>
    <t>09046364046</t>
  </si>
  <si>
    <t>佐々木　宏幸</t>
  </si>
  <si>
    <t>manaby泉中央事業所</t>
  </si>
  <si>
    <t>manabyｲｽﾞﾐﾁｭｳｵｳｼﾞｷﾞｮｳｼｮ</t>
  </si>
  <si>
    <t>宮城県仙台市泉区泉中央一丁目７番地の１泉中央駅ビルスウィング５F</t>
  </si>
  <si>
    <t>0415501428</t>
  </si>
  <si>
    <t>ｍａｎａｂｙイズミチュウオウジギョウショ</t>
  </si>
  <si>
    <t>仙台市泉区泉中央一丁目７番地の１泉中央駅ビルスウィング５F</t>
  </si>
  <si>
    <t>022-341-8711</t>
  </si>
  <si>
    <t>022-341-8188</t>
  </si>
  <si>
    <t>ＳＯＭＰＯケア仙台泉訪問介護</t>
  </si>
  <si>
    <t>SOMPOｹｱｾﾝﾀﾞｲｲｽﾞﾐﾎｳﾓﾝｶｲｺﾞ</t>
  </si>
  <si>
    <t>宮城県仙台市泉区松森字鹿島53番９号</t>
  </si>
  <si>
    <t>022-373-8088</t>
  </si>
  <si>
    <t>022-373-8038</t>
  </si>
  <si>
    <t>0415501436</t>
  </si>
  <si>
    <t>ＳＯＭＰＯケアセンダイイズミホウモンカイゴ</t>
  </si>
  <si>
    <t>仙台市泉区松森字鹿島53番９号</t>
  </si>
  <si>
    <t>有限会社日泉コーポレーション</t>
  </si>
  <si>
    <t>ﾕｳｹﾞﾝｶｲｼｬﾆｯｾﾝｺｰﾎﾟﾚｰｼｮﾝ</t>
  </si>
  <si>
    <t>ユウゲンカイシャニッセンコーポレーション</t>
  </si>
  <si>
    <t>宮城県仙台市泉区泉中央三丁目27番地３</t>
  </si>
  <si>
    <t>仙台市泉区泉中央三丁目27番地３</t>
  </si>
  <si>
    <t>022-218-2525</t>
  </si>
  <si>
    <t>022-218-3222</t>
  </si>
  <si>
    <t>庄司　利美</t>
  </si>
  <si>
    <t>つばめファクトリー</t>
  </si>
  <si>
    <t>ﾂﾊﾞﾒﾌｧｸﾄﾘｰ</t>
  </si>
  <si>
    <t>宮城県仙台市泉区泉中央三丁目27番地３-102</t>
  </si>
  <si>
    <t>0415501469</t>
  </si>
  <si>
    <t>ツバメファクトリー</t>
  </si>
  <si>
    <t>仙台市泉区泉中央三丁目27番地３-102</t>
  </si>
  <si>
    <t>合同会社ＭＩＲＡＩ</t>
  </si>
  <si>
    <t>ｺﾞｳﾄﾞｳｶﾞｲｼｬﾐﾗｲ</t>
  </si>
  <si>
    <t>ゴウドウガイシャミライ</t>
  </si>
  <si>
    <t>3440067</t>
  </si>
  <si>
    <t>344</t>
  </si>
  <si>
    <t>埼玉県春日部市中央一丁目57番地12号</t>
  </si>
  <si>
    <t>048-731-7880</t>
  </si>
  <si>
    <t>048-731-6001</t>
  </si>
  <si>
    <t>石塚　功佑</t>
  </si>
  <si>
    <t>未来工房　泉中央</t>
  </si>
  <si>
    <t>ﾐﾗｲｺｳﾎﾞｳ ｲｽﾞﾐﾁｭｳｵｳ</t>
  </si>
  <si>
    <t>宮城県仙台市泉区泉中央一丁目23番地の６トラストセンタービル２Ｆ</t>
  </si>
  <si>
    <t>022-772-5567</t>
  </si>
  <si>
    <t>022-772-5568</t>
  </si>
  <si>
    <t>0415501493</t>
  </si>
  <si>
    <t>ミライコウボウ　イズミチュウオウ</t>
  </si>
  <si>
    <t>仙台市泉区泉中央一丁目23番地の６トラストセンタービル２Ｆ</t>
  </si>
  <si>
    <t>048-731-7881</t>
  </si>
  <si>
    <t>未来工房　仙台</t>
  </si>
  <si>
    <t>ﾐﾗｲｺｳﾎﾞｳ ｾﾝﾀﾞｲ</t>
  </si>
  <si>
    <t>9810021</t>
  </si>
  <si>
    <t>宮城県仙台市青葉区中央二丁目７番30号角川ビル４階401号室</t>
  </si>
  <si>
    <t>022-212-3115</t>
  </si>
  <si>
    <t>022-212-3116</t>
  </si>
  <si>
    <t>0415501519</t>
  </si>
  <si>
    <t>ミライコウボウ　センダイ</t>
  </si>
  <si>
    <t>仙台市青葉区中央二丁目７番30号角川ビル４階401号室</t>
  </si>
  <si>
    <t>ファースト　泉中央</t>
  </si>
  <si>
    <t>ﾌｧｰｽﾄ ｲｽﾞﾐﾁｭｳｵｳ</t>
  </si>
  <si>
    <t>宮城県仙台市泉区市名坂字東裏101番地の１　嶺岸商店ＢＬＤ　２階</t>
  </si>
  <si>
    <t>022-739-8420</t>
  </si>
  <si>
    <t>022-739-8421</t>
  </si>
  <si>
    <t>0415501527</t>
  </si>
  <si>
    <t>ファースト　イズミチュウオウ</t>
  </si>
  <si>
    <t>仙台市泉区市名坂字東裏101番地の１　嶺岸商店ＢＬＤ　２階</t>
  </si>
  <si>
    <t>ネクサスコート泉中央　訪問介護事業所</t>
  </si>
  <si>
    <t>ﾈｸｻｽｺｰﾄｲｽﾞﾐﾁｭｳｵｳ ﾎｳﾓﾝｶｲｺﾞｼﾞｷﾞｮｳｼｮ</t>
  </si>
  <si>
    <t>宮城県仙台市泉区泉中央四丁目14番地の５</t>
  </si>
  <si>
    <t>022-344-6123</t>
  </si>
  <si>
    <t>022-776-2501</t>
  </si>
  <si>
    <t>0415501535</t>
  </si>
  <si>
    <t>ネクサスコートイズミチュウオウ　ホウモンカイゴジギョウショ</t>
  </si>
  <si>
    <t>仙台市泉区泉中央四丁目14番地の５</t>
  </si>
  <si>
    <t>ケア２１泉中央</t>
  </si>
  <si>
    <t>ｹｱ21ｲｽﾞﾐﾁｭｳｵｳ</t>
  </si>
  <si>
    <t>宮城県仙台市泉区泉中央二丁目１０番地の１セントレアカマⅠ　201号室</t>
  </si>
  <si>
    <t>022-771-6891</t>
  </si>
  <si>
    <t>022-373-2351</t>
  </si>
  <si>
    <t>0415501543</t>
  </si>
  <si>
    <t>ケア２１イズミチュウオウ</t>
  </si>
  <si>
    <t>仙台市泉区泉中央二丁目１０番地の１セントレアカマⅠ　201号室</t>
  </si>
  <si>
    <t>特定非営利活動法人ソキウスせんだい</t>
  </si>
  <si>
    <t>ﾄｸﾃｲﾋｴｲﾘｶﾂﾄﾞｳﾎｳｼﾞﾝｿｷｳｽｾﾝﾀﾞｲ</t>
  </si>
  <si>
    <t>トクテイヒエイリカツドウホウジンソキウスセンダイ</t>
  </si>
  <si>
    <t>宮城県仙台市泉区黒松一丁目26番15号105</t>
  </si>
  <si>
    <t>仙台市泉区黒松一丁目26番15号105</t>
  </si>
  <si>
    <t>022-343-8386</t>
  </si>
  <si>
    <t>八巻　幹夫</t>
  </si>
  <si>
    <t>コラボ・ソキウス</t>
  </si>
  <si>
    <t>ｺﾗﾎﾞ･ｿｷｳｽ</t>
  </si>
  <si>
    <t>宮城県仙台市泉区南光台二丁目14番55号</t>
  </si>
  <si>
    <t>022-765-8949</t>
  </si>
  <si>
    <t>0415501550</t>
  </si>
  <si>
    <t>仙台市泉区南光台二丁目14番55号</t>
  </si>
  <si>
    <t>株式会社リーベ</t>
  </si>
  <si>
    <t>ｶﾌﾞｼｷｶｲｼｬﾘｰﾍﾞ</t>
  </si>
  <si>
    <t>カブシキカイシャリーベ</t>
  </si>
  <si>
    <t>0030021</t>
  </si>
  <si>
    <t>北海道札幌市白石区栄通十丁目１番29号</t>
  </si>
  <si>
    <t>011-867-9321</t>
  </si>
  <si>
    <t>011-867-9354</t>
  </si>
  <si>
    <t>代表取締役　</t>
  </si>
  <si>
    <t>村山　勇樹</t>
  </si>
  <si>
    <t>就労支援事業所フィオーレ仙台</t>
  </si>
  <si>
    <t>ｼｭｳﾛｳｼｴﾝｼﾞｷﾞｮｳｼｮﾌｨｵｰﾚｾﾝﾀﾞｲ</t>
  </si>
  <si>
    <t>宮城県仙台市泉区上谷刈三丁目８番46号</t>
  </si>
  <si>
    <t>022-375-0055</t>
  </si>
  <si>
    <t>022-725-7822</t>
  </si>
  <si>
    <t>0415501568</t>
  </si>
  <si>
    <t>シュウロウシエンジギョウショフィオーレセンダイ</t>
  </si>
  <si>
    <t>仙台市泉区上谷刈三丁目８番46号</t>
  </si>
  <si>
    <t>アミカ仙台泉介護センター</t>
  </si>
  <si>
    <t>ｱﾐｶｾﾝﾀﾞｲｲｽﾞﾐｶｲｺﾞｾﾝﾀｰ</t>
  </si>
  <si>
    <t>宮城県仙台市泉区上谷刈六丁目４番34号</t>
  </si>
  <si>
    <t>022-771-0877</t>
  </si>
  <si>
    <t>022-725-5537</t>
  </si>
  <si>
    <t>0415501576</t>
  </si>
  <si>
    <t>アミカセンダイイズミカイゴセンター</t>
  </si>
  <si>
    <t>仙台市泉区上谷刈六丁目４番34号</t>
  </si>
  <si>
    <t>すてっぷ・はうす</t>
  </si>
  <si>
    <t>ｽﾃｯﾌﾟ･ﾊｳｽ</t>
  </si>
  <si>
    <t>0415501584</t>
  </si>
  <si>
    <t>ステップ・ハウス</t>
  </si>
  <si>
    <t>サニースポット泉中央訪問介護事業所</t>
  </si>
  <si>
    <t>ｻﾆｰｽﾎﾟｯﾄｲｽﾞﾐﾁｭｳｵｳﾎｳﾓﾝｶｲｺﾞｼﾞｷﾞｮｳｼｮ</t>
  </si>
  <si>
    <t>宮城県仙台市泉区泉中央南10番地の１</t>
  </si>
  <si>
    <t>022-739-7176</t>
  </si>
  <si>
    <t>022-739-7178</t>
  </si>
  <si>
    <t>0415501592</t>
  </si>
  <si>
    <t>サニースポットイズミチュウオウホウモンカイゴジギョウショ</t>
  </si>
  <si>
    <t>仙台市泉区泉中央南10番地の１</t>
  </si>
  <si>
    <t>合同会社まろん</t>
  </si>
  <si>
    <t>ｺﾞｳﾄﾞｳｶﾞｲｼｬﾏﾛﾝ</t>
  </si>
  <si>
    <t>ゴウドウガイシャマロン</t>
  </si>
  <si>
    <t>宮城県仙台市泉区館二丁目５番地の４</t>
  </si>
  <si>
    <t>仙台市泉区館二丁目５番地の４</t>
  </si>
  <si>
    <t>022-707-6170</t>
  </si>
  <si>
    <t>栗村　明美</t>
  </si>
  <si>
    <t>訪問介護まろん</t>
  </si>
  <si>
    <t>ﾎｳﾓﾝｶｲｺﾞﾏﾛﾝ</t>
  </si>
  <si>
    <t>0415501600</t>
  </si>
  <si>
    <t>ホウモンカイゴマロン</t>
  </si>
  <si>
    <t>株式会社しあわせのたね</t>
  </si>
  <si>
    <t>ｶﾌﾞｼｷｶｲｼｬｼｱﾜｾﾉﾀﾈ</t>
  </si>
  <si>
    <t>カブシキカイシャシアワセノタネ</t>
  </si>
  <si>
    <t>宮城県仙台市泉区上谷刈三丁目16番８</t>
  </si>
  <si>
    <t>仙台市泉区上谷刈三丁目16番８</t>
  </si>
  <si>
    <t>022-739-7681</t>
  </si>
  <si>
    <t>022-725-7781</t>
  </si>
  <si>
    <t>三浦　大輔</t>
  </si>
  <si>
    <t>ヘルパーステーション　メルシー</t>
  </si>
  <si>
    <t>ﾍﾙﾊﾟｰｽﾃｰｼｮﾝ ﾒﾙｼｰ</t>
  </si>
  <si>
    <t>宮城県仙台市泉区上谷刈三丁目16番８号-605</t>
  </si>
  <si>
    <t>0415501618</t>
  </si>
  <si>
    <t>仙台市泉区上谷刈三丁目16番８号-605</t>
  </si>
  <si>
    <t>合同会社リープズ</t>
  </si>
  <si>
    <t>ｺﾞｳﾄﾞｳｶﾞｲｼｬﾘｰﾌﾟｽﾞ</t>
  </si>
  <si>
    <t>ゴウドウガイシャリープズ</t>
  </si>
  <si>
    <t>東京都中央区銀座八丁目17番５号</t>
  </si>
  <si>
    <t>022-346-0730</t>
  </si>
  <si>
    <t>022-346-0731</t>
  </si>
  <si>
    <t>庄子　克也</t>
  </si>
  <si>
    <t>在宅介護ルリエ</t>
  </si>
  <si>
    <t>ｻﾞｲﾀｸｶｲｺﾞﾙﾘｴ</t>
  </si>
  <si>
    <t>宮城県仙台市泉区黒松三丁目４番３号105</t>
  </si>
  <si>
    <t>0415501626</t>
  </si>
  <si>
    <t>ザイタクカイゴルリエ</t>
  </si>
  <si>
    <t>仙台市泉区黒松三丁目４番３号105</t>
  </si>
  <si>
    <t>たんたんの家</t>
  </si>
  <si>
    <t>ﾀﾝﾀﾝﾉｲｴ</t>
  </si>
  <si>
    <t>宮城県仙台市泉区南光台五丁目25番43号</t>
  </si>
  <si>
    <t>022-725-5344</t>
  </si>
  <si>
    <t>022-725-5346</t>
  </si>
  <si>
    <t>0415501634</t>
  </si>
  <si>
    <t>タンタンノイエ</t>
  </si>
  <si>
    <t>仙台市泉区南光台五丁目25番43号</t>
  </si>
  <si>
    <t>株式会社悠優</t>
  </si>
  <si>
    <t>ｶﾌﾞｼｷｶｲｼｬﾕｳﾕｳ</t>
  </si>
  <si>
    <t>カブシキカイシャユウユウ</t>
  </si>
  <si>
    <t>9813201</t>
  </si>
  <si>
    <t>宮城県仙台市泉区泉ケ丘五丁目３番36号</t>
  </si>
  <si>
    <t>仙台市泉区泉ケ丘五丁目３番36号</t>
  </si>
  <si>
    <t>022-343-1622</t>
  </si>
  <si>
    <t>022-343-1623</t>
  </si>
  <si>
    <t>今泉　英樹</t>
  </si>
  <si>
    <t>ショートステイ　ゆうゆう泉ケ丘</t>
  </si>
  <si>
    <t>ｼｮｰﾄｽﾃｲ ﾕｳﾕｳｲｽﾞﾐｶﾞｵｶ</t>
  </si>
  <si>
    <t>022-343-1736</t>
  </si>
  <si>
    <t>0415501642</t>
  </si>
  <si>
    <t>ショートステイ　ユウユウイズミガオカ</t>
  </si>
  <si>
    <t>社会福祉法人あいの実</t>
  </si>
  <si>
    <t>ｼｬｶｲﾌｸｼﾎｳｼﾞﾝｱｲﾉﾐ</t>
  </si>
  <si>
    <t>シャカイフクシホウジンアイノミ</t>
  </si>
  <si>
    <t>022-785-9440</t>
  </si>
  <si>
    <t>022-200-6313</t>
  </si>
  <si>
    <t>ヘルパーステーションあいの実</t>
  </si>
  <si>
    <t>ﾍﾙﾊﾟｰｽﾃｰｼｮﾝｱｲﾉﾐ</t>
  </si>
  <si>
    <t>0415501659</t>
  </si>
  <si>
    <t>ヘルパーステーションアイノミ</t>
  </si>
  <si>
    <t>夢みの里　こもれび</t>
  </si>
  <si>
    <t>ﾕﾒﾐﾉｻﾄ ｺﾓﾚﾋﾞ</t>
  </si>
  <si>
    <t>宮城県石巻市和渕字笈入１３番２</t>
  </si>
  <si>
    <t>0420200586</t>
  </si>
  <si>
    <t>共同生活援助（介護サービス包括型）</t>
    <phoneticPr fontId="39"/>
  </si>
  <si>
    <t>介護サービス包括型</t>
  </si>
  <si>
    <t>ユメミノサト　コモレビ</t>
  </si>
  <si>
    <t>石巻市和渕字笈入１３番２</t>
  </si>
  <si>
    <t>0420200628</t>
  </si>
  <si>
    <t>宮城県石巻市鮎川浜清崎山７－２４</t>
  </si>
  <si>
    <t>石巻市鮎川浜清崎山７－２４</t>
  </si>
  <si>
    <t>“十夢”　蛇田</t>
  </si>
  <si>
    <t>"ﾄｵﾑ" ﾍﾋﾞﾀ</t>
  </si>
  <si>
    <t>宮城県石巻市蛇田字新東前沼３９４－７</t>
  </si>
  <si>
    <t>0225-95-4834</t>
  </si>
  <si>
    <t>0420210213</t>
  </si>
  <si>
    <t>”トオム”　ヘビタ</t>
  </si>
  <si>
    <t>石巻市蛇田字新東前沼３９４－７</t>
  </si>
  <si>
    <t>“十夢”湊</t>
  </si>
  <si>
    <t>"ﾄｵﾑ"ﾐﾅﾄ</t>
  </si>
  <si>
    <t>宮城県石巻市湊字鳥井崎１－１０</t>
  </si>
  <si>
    <t>0420210221</t>
  </si>
  <si>
    <t>”トオム”ミナト</t>
  </si>
  <si>
    <t>石巻市湊字鳥井崎１－１０</t>
  </si>
  <si>
    <t>医療法人有恒会</t>
  </si>
  <si>
    <t>ｲﾘｮｳﾎｳｼﾞﾝﾕｳｺｳｶｲ</t>
  </si>
  <si>
    <t>イリョウホウジンユウコウカイ</t>
  </si>
  <si>
    <t>9860873</t>
  </si>
  <si>
    <t>宮城県石巻市山下町２丁目５番７号</t>
  </si>
  <si>
    <t>石巻市山下町２丁目５番７号</t>
  </si>
  <si>
    <t>0225-22-5431</t>
  </si>
  <si>
    <t>0225-23-0811</t>
  </si>
  <si>
    <t>樹神　弘郎</t>
  </si>
  <si>
    <t>グループホームこだま</t>
  </si>
  <si>
    <t>ｸﾞﾙｰﾌﾟﾎｰﾑｺﾀﾞﾏ</t>
  </si>
  <si>
    <t>9860855</t>
  </si>
  <si>
    <t>宮城県石巻市大街道東一丁目10番60号</t>
  </si>
  <si>
    <t>0225-25-6990</t>
  </si>
  <si>
    <t>0225-25-6995</t>
  </si>
  <si>
    <t>0420210395</t>
  </si>
  <si>
    <t>グループホームコダマ</t>
  </si>
  <si>
    <t>0855</t>
  </si>
  <si>
    <t>石巻市大街道東一丁目10番60号</t>
  </si>
  <si>
    <t>愛さんさんグループホーム</t>
  </si>
  <si>
    <t>ｱｲｻﾝｻﾝｸﾞﾙｰﾌﾟﾎｰﾑ</t>
  </si>
  <si>
    <t>宮城県石巻市大街道南４－６－２０</t>
  </si>
  <si>
    <t>0420210486</t>
  </si>
  <si>
    <t>アイサンサングループホーム</t>
  </si>
  <si>
    <t>石巻市大街道南４－６－２０</t>
  </si>
  <si>
    <t>0420210494</t>
  </si>
  <si>
    <t>0420210502</t>
  </si>
  <si>
    <t>共同生活援助（日中サービス支援型）</t>
    <phoneticPr fontId="39"/>
  </si>
  <si>
    <t>日中サービス支援型</t>
  </si>
  <si>
    <t>グループホームひだまり</t>
  </si>
  <si>
    <t>ｸﾞﾙｰﾌﾟﾎｰﾑﾋﾀﾞﾏﾘ</t>
  </si>
  <si>
    <t>9850044</t>
  </si>
  <si>
    <t>宮城県塩竈市母子沢町１９－２</t>
  </si>
  <si>
    <t>022-365-2586</t>
  </si>
  <si>
    <t>0420300121</t>
  </si>
  <si>
    <t>グループホームヒダマリ</t>
  </si>
  <si>
    <t>塩竈市母子沢町１９－２</t>
  </si>
  <si>
    <t>022-365-0586</t>
  </si>
  <si>
    <t>宮城県塩竈市杉の入四丁目３－８</t>
  </si>
  <si>
    <t>0420300139</t>
  </si>
  <si>
    <t>塩竈市杉の入四丁目３－８</t>
  </si>
  <si>
    <t>株式会社ohana</t>
  </si>
  <si>
    <t>ｶﾌﾞｼｷｶﾞｲｼｬｵﾊﾅ</t>
  </si>
  <si>
    <t>カブシキガイシャオハナ</t>
  </si>
  <si>
    <t>宮城県仙台市太白区松が丘１９番８号</t>
  </si>
  <si>
    <t>仙台市太白区松が丘１９番８号</t>
  </si>
  <si>
    <t>022-385-7401</t>
  </si>
  <si>
    <t>022-385-7403</t>
  </si>
  <si>
    <t>早坂　美恵</t>
  </si>
  <si>
    <t>おはな</t>
  </si>
  <si>
    <t>ｵﾊﾅ</t>
  </si>
  <si>
    <t>宮城県塩竈市母子沢町１５番１３号</t>
  </si>
  <si>
    <t>0420300147</t>
  </si>
  <si>
    <t>オハナ</t>
  </si>
  <si>
    <t>塩竈市母子沢町１５番１３号</t>
  </si>
  <si>
    <t>株式会社Ｓｕｎｎｙ　Ｏｃｅａｎ</t>
  </si>
  <si>
    <t>ｶﾌﾞｼｷｶﾞｲｼｬｻﾆｰｵｰｼｬﾝ</t>
  </si>
  <si>
    <t>カブシキガイシャサニーオーシャン</t>
  </si>
  <si>
    <t>宮城県仙台市青葉区国見一丁目1-1-301号</t>
  </si>
  <si>
    <t>仙台市青葉区国見一丁目1-1-301号</t>
  </si>
  <si>
    <t>022-775-9067</t>
  </si>
  <si>
    <t>渡邉　龍</t>
  </si>
  <si>
    <t>大地</t>
  </si>
  <si>
    <t>宮城県塩竈市清水沢2丁目19-11-1</t>
  </si>
  <si>
    <t>022-355-9256</t>
  </si>
  <si>
    <t>022-355-9259</t>
  </si>
  <si>
    <t>0420300154</t>
  </si>
  <si>
    <t>共同生活援助（外部サービス利用型）</t>
    <phoneticPr fontId="39"/>
  </si>
  <si>
    <t>外部サービス利用型</t>
  </si>
  <si>
    <t>塩竈市清水沢2丁目19-11-1</t>
  </si>
  <si>
    <t>白浜荘</t>
  </si>
  <si>
    <t>ｼﾗﾊﾏｿｳ</t>
  </si>
  <si>
    <t>9880535</t>
  </si>
  <si>
    <t>宮城県気仙沼市唐桑町馬場70-2</t>
  </si>
  <si>
    <t>0226-25-8751</t>
  </si>
  <si>
    <t>0420500142</t>
  </si>
  <si>
    <t>シラハマソウ</t>
  </si>
  <si>
    <t>0535</t>
  </si>
  <si>
    <t>気仙沼市唐桑町馬場70-2</t>
  </si>
  <si>
    <t>0226-32-2254</t>
  </si>
  <si>
    <t>医療法人移川哲仁会</t>
  </si>
  <si>
    <t>ｲﾘｮｳﾎｳｼﾞﾝｳﾂｼｶﾜﾃﾂｼﾞﾝｶｲ</t>
  </si>
  <si>
    <t>イリョウホウジンウツシカワテツジンカイ</t>
  </si>
  <si>
    <t>宮城県気仙沼市松崎柳沢２１６番地５</t>
  </si>
  <si>
    <t>気仙沼市松崎柳沢２１６番地５</t>
  </si>
  <si>
    <t>0226-22-6685</t>
  </si>
  <si>
    <t>0226-24-2169</t>
  </si>
  <si>
    <t>移川哲</t>
  </si>
  <si>
    <t>グループホーム　ラ・マンチャ</t>
  </si>
  <si>
    <t>ｸﾞﾙｰﾌﾟﾎｰﾑ ﾗ･ﾏﾝﾁｬ</t>
  </si>
  <si>
    <t>9880056</t>
  </si>
  <si>
    <t>宮城県気仙沼市上田中1-1-21</t>
  </si>
  <si>
    <t>0226-22-8185</t>
  </si>
  <si>
    <t>0420500159</t>
  </si>
  <si>
    <t>0056</t>
  </si>
  <si>
    <t>気仙沼市上田中1-1-21</t>
  </si>
  <si>
    <t>9880122</t>
  </si>
  <si>
    <t>宮城県気仙沼市松崎五駄鱈112-5</t>
  </si>
  <si>
    <t>0226-23-3115</t>
  </si>
  <si>
    <t>0420500258</t>
  </si>
  <si>
    <t>0122</t>
  </si>
  <si>
    <t>気仙沼市松崎五駄鱈112-5</t>
  </si>
  <si>
    <t>仲町ブランチ</t>
  </si>
  <si>
    <t>ﾅｶﾏﾁﾌﾞﾗﾝﾁ</t>
  </si>
  <si>
    <t>0420500423</t>
  </si>
  <si>
    <t>ナカマチブランチ</t>
  </si>
  <si>
    <t>0226-23-8550</t>
  </si>
  <si>
    <t>アットホームオレンジ</t>
  </si>
  <si>
    <t>ｱｯﾄﾎｰﾑｵﾚﾝｼﾞ</t>
  </si>
  <si>
    <t>9880821</t>
  </si>
  <si>
    <t>宮城県気仙沼市大林１８番１</t>
  </si>
  <si>
    <t>0226-25-8959</t>
  </si>
  <si>
    <t>0420500480</t>
  </si>
  <si>
    <t>気仙沼市大林１８番１</t>
  </si>
  <si>
    <t>医療法人社団蔵王会</t>
  </si>
  <si>
    <t>ｲﾘｮｳﾎｳｼﾞﾝｼｬﾀﾞﾝｻﾞｵｳｶｲ</t>
  </si>
  <si>
    <t>イリョウホウジンシャダンザオウカイ</t>
  </si>
  <si>
    <t>宮城県白石市大鷹沢三沢字中山７４番地の１０</t>
  </si>
  <si>
    <t>白石市大鷹沢三沢字中山７４番地の１０</t>
  </si>
  <si>
    <t>0224-26-3101</t>
  </si>
  <si>
    <t>本多　修</t>
  </si>
  <si>
    <t>グルッペ</t>
  </si>
  <si>
    <t>ｸﾞﾙｯﾍﾟ</t>
  </si>
  <si>
    <t>宮城県白石市大鷹沢三沢字中山７４番地の１４</t>
  </si>
  <si>
    <t>0224-26-1739</t>
  </si>
  <si>
    <t>0224-26-3102</t>
  </si>
  <si>
    <t>0420600017</t>
  </si>
  <si>
    <t>白石市大鷹沢三沢字中山７４番地の１４</t>
  </si>
  <si>
    <t>地域生活援助センター　ポレポレ</t>
  </si>
  <si>
    <t>ﾁｲｷｾｲｶﾂｴﾝｼﾞｮｾﾝﾀｰ ﾎﾟﾚﾎﾟﾚ</t>
  </si>
  <si>
    <t>0224-24-4897</t>
  </si>
  <si>
    <t>0420600140</t>
  </si>
  <si>
    <t>チイキセイカツエンジョセンター　ポレポレ</t>
  </si>
  <si>
    <t>0224-26-1152</t>
  </si>
  <si>
    <t>0224-26-1153</t>
  </si>
  <si>
    <t>ながさか</t>
  </si>
  <si>
    <t>ﾅｶﾞｻｶ</t>
  </si>
  <si>
    <t>宮城県白石市福岡長袋字永坂１番地</t>
  </si>
  <si>
    <t>0224-22-4331</t>
  </si>
  <si>
    <t>0224-22-4332</t>
  </si>
  <si>
    <t>0420600157</t>
  </si>
  <si>
    <t>ナガサカ</t>
  </si>
  <si>
    <t>白石市福岡長袋字永坂１番地</t>
  </si>
  <si>
    <t>名取メンタルヘルス</t>
  </si>
  <si>
    <t>ﾅﾄﾘﾒﾝﾀﾙﾍﾙｽ</t>
  </si>
  <si>
    <t>宮城県名取市名取が丘二丁目１０－１齋藤荘</t>
  </si>
  <si>
    <t>022-383-5937</t>
  </si>
  <si>
    <t>0420700148</t>
  </si>
  <si>
    <t>ナトリメンタルヘルス</t>
  </si>
  <si>
    <t>名取市名取が丘二丁目１０－１齋藤荘</t>
  </si>
  <si>
    <t>022-748-4541</t>
  </si>
  <si>
    <t>社会福祉法人みずほ</t>
  </si>
  <si>
    <t>ｼｬｶｲﾌｸｼﾎｳｼﾞﾝﾐｽﾞﾎ</t>
  </si>
  <si>
    <t>シャカイフクシホウジンミズホ</t>
  </si>
  <si>
    <t>宮城県名取市下余田字鹿島８６番地５</t>
  </si>
  <si>
    <t>名取市下余田字鹿島８６番地５</t>
  </si>
  <si>
    <t>022-383-3860</t>
  </si>
  <si>
    <t>022-383-3861</t>
  </si>
  <si>
    <t>森精一</t>
  </si>
  <si>
    <t>グループホームうらやす</t>
  </si>
  <si>
    <t>ｸﾞﾙｰﾌﾟﾎｰﾑｳﾗﾔｽ</t>
  </si>
  <si>
    <t>0420700189</t>
  </si>
  <si>
    <t>グループホームウラヤス</t>
  </si>
  <si>
    <t>0420700411</t>
  </si>
  <si>
    <t>はーもにぃはうす</t>
  </si>
  <si>
    <t>ﾊｰﾓﾆｨﾊｳｽ</t>
  </si>
  <si>
    <t>9811225</t>
  </si>
  <si>
    <t>宮城県名取市飯野坂1-4-43</t>
  </si>
  <si>
    <t>0420700429</t>
  </si>
  <si>
    <t>ハーモニィハウス</t>
  </si>
  <si>
    <t>1225</t>
  </si>
  <si>
    <t>名取市飯野坂1-4-43</t>
  </si>
  <si>
    <t>022-797-8353</t>
  </si>
  <si>
    <t>共同生活援助　あすもね</t>
  </si>
  <si>
    <t>ｷｮｳﾄﾞｳｾｲｶﾂｴﾝｼﾞｮ ｱｽﾓﾈ</t>
  </si>
  <si>
    <t>0420700536</t>
  </si>
  <si>
    <t>キョウドウセイカツエンジョ　アスモネ</t>
  </si>
  <si>
    <t>宮城県名取市大手町５丁目６番地の１</t>
  </si>
  <si>
    <t>名取市大手町５丁目６番地の１</t>
  </si>
  <si>
    <t>022-796-0601</t>
  </si>
  <si>
    <t>澤田　文明</t>
  </si>
  <si>
    <t>グループホーム陽だまりの丘</t>
  </si>
  <si>
    <t>ｸﾞﾙｰﾌﾟﾎｰﾑﾋﾀﾞﾏﾘﾉｵｶ</t>
  </si>
  <si>
    <t>0420700544</t>
  </si>
  <si>
    <t>グループホームヒダマリノオカ</t>
  </si>
  <si>
    <t>株式会社ＡＳＮＯＷＡ</t>
  </si>
  <si>
    <t>ｶﾌﾞｼｷｶﾞｲｼｬｱｽﾉﾜ</t>
  </si>
  <si>
    <t>カブシキガイシャアスノワ</t>
  </si>
  <si>
    <t>宮城県仙台市太白区大野田４丁目２０番１４号</t>
  </si>
  <si>
    <t>仙台市太白区大野田４丁目２０番１４号</t>
  </si>
  <si>
    <t>022-797-6778</t>
  </si>
  <si>
    <t>今屋　恵里香</t>
  </si>
  <si>
    <t>グループホームひよこの家</t>
  </si>
  <si>
    <t>ｸﾞﾙｰﾌﾟﾎｰﾑﾋﾖｺﾉｲｴ</t>
  </si>
  <si>
    <t>宮城県名取市植松4丁目7番11号</t>
  </si>
  <si>
    <t>0420700551</t>
  </si>
  <si>
    <t>グループホームヒヨコノイエ</t>
  </si>
  <si>
    <t>名取市植松4丁目7番11号</t>
  </si>
  <si>
    <t>022-397-7015</t>
  </si>
  <si>
    <t>グループホーム生薬の郷</t>
  </si>
  <si>
    <t>ｸﾞﾙｰﾌﾟﾎｰﾑｼｮｳﾔｸﾉｻﾄ</t>
  </si>
  <si>
    <t>0420700569</t>
  </si>
  <si>
    <t>グループホームショウヤクノサト</t>
  </si>
  <si>
    <t>レインボー角田</t>
  </si>
  <si>
    <t>ﾚｲﾝﾎﾞｰｶｸﾀﾞ</t>
  </si>
  <si>
    <t>宮城県角田市角田字田町54-1</t>
  </si>
  <si>
    <t>0420800062</t>
  </si>
  <si>
    <t>レインボーカクダ</t>
  </si>
  <si>
    <t>角田市角田字田町54-1</t>
  </si>
  <si>
    <t>ホーム桜木</t>
  </si>
  <si>
    <t>ﾎｰﾑｻｸﾗｷﾞ</t>
  </si>
  <si>
    <t>宮城県多賀城市桜木三丁目３番２８号</t>
  </si>
  <si>
    <t>0420913048</t>
  </si>
  <si>
    <t>ホームサクラギ</t>
  </si>
  <si>
    <t>多賀城市桜木三丁目３番２８号</t>
  </si>
  <si>
    <t>080-34065053</t>
  </si>
  <si>
    <t>合同会社ヒューマンサポート</t>
  </si>
  <si>
    <t>ｺﾞｳﾄﾞｳｶﾞｲｼｬﾋｭｰﾏﾝｻﾎﾟｰﾄ</t>
  </si>
  <si>
    <t>ゴウドウガイシャヒューマンサポート</t>
  </si>
  <si>
    <t>9860876</t>
  </si>
  <si>
    <t>0876</t>
  </si>
  <si>
    <t>宮城県石巻市西山町９番２０号</t>
  </si>
  <si>
    <t>石巻市西山町９番２０号</t>
  </si>
  <si>
    <t>022-290-7735</t>
  </si>
  <si>
    <t>022-290-0826</t>
  </si>
  <si>
    <t>五井　清晃</t>
  </si>
  <si>
    <t>グループホームすず</t>
  </si>
  <si>
    <t>ｸﾞﾙｰﾌﾟﾎｰﾑｽｽﾞ</t>
  </si>
  <si>
    <t>宮城県多賀城市八幡二丁目５－１９</t>
  </si>
  <si>
    <t>022-781-6431</t>
  </si>
  <si>
    <t>022-781-6432</t>
  </si>
  <si>
    <t>0420917056</t>
  </si>
  <si>
    <t>グループホームスズ</t>
  </si>
  <si>
    <t>多賀城市八幡二丁目５－１９</t>
  </si>
  <si>
    <t>0421100157</t>
  </si>
  <si>
    <t>ケア・グループホーム　ピーガル</t>
  </si>
  <si>
    <t>ｹｱ･ｸﾞﾙｰﾌﾟﾎｰﾑ ﾋﾟｰｶﾞﾙ</t>
  </si>
  <si>
    <t>9892423</t>
  </si>
  <si>
    <t>2423</t>
  </si>
  <si>
    <t>宮城県岩沼市押分字与奈３０番地の１２</t>
  </si>
  <si>
    <t>岩沼市押分字与奈３０番地の１２</t>
  </si>
  <si>
    <t>0223-36-8852</t>
  </si>
  <si>
    <t>たんぽぽ</t>
  </si>
  <si>
    <t>ﾀﾝﾎﾟﾎﾟ</t>
  </si>
  <si>
    <t>9892457</t>
  </si>
  <si>
    <t>宮城県岩沼市平等3-6-1</t>
  </si>
  <si>
    <t>0223-24-1232</t>
  </si>
  <si>
    <t>0421100306</t>
  </si>
  <si>
    <t>タンポポ</t>
  </si>
  <si>
    <t>2457</t>
  </si>
  <si>
    <t>岩沼市平等3-6-1</t>
  </si>
  <si>
    <t>グループホーム　りりぃ</t>
  </si>
  <si>
    <t>ｸﾞﾙｰﾌﾟﾎｰﾑ ﾘﾘｲ</t>
  </si>
  <si>
    <t>宮城県岩沼市中央1丁目２番12号</t>
  </si>
  <si>
    <t>0421100314</t>
  </si>
  <si>
    <t>グループホーム　リリイ</t>
  </si>
  <si>
    <t>岩沼市中央1丁目２番12号</t>
  </si>
  <si>
    <t>宮城県岩沼市中央一丁目2番12号</t>
  </si>
  <si>
    <t>0421100322</t>
  </si>
  <si>
    <t>岩沼市中央一丁目2番12号</t>
  </si>
  <si>
    <t>0421100330</t>
  </si>
  <si>
    <t>0421200171</t>
  </si>
  <si>
    <t>0421200189</t>
  </si>
  <si>
    <t>恵泉会グループホーム</t>
  </si>
  <si>
    <t>ｹｲｾﾝｶｲｸﾞﾙｰﾌﾟﾎｰﾑ</t>
  </si>
  <si>
    <t>宮城県登米市中田町浅水字長谷山３５２－２</t>
  </si>
  <si>
    <t>0220-34-7901</t>
  </si>
  <si>
    <t>0220-34-7902</t>
  </si>
  <si>
    <t>0421200197</t>
  </si>
  <si>
    <t>ケイセンカイグループホーム</t>
  </si>
  <si>
    <t>登米市中田町浅水字長谷山３５２－２</t>
  </si>
  <si>
    <t>0421200437</t>
  </si>
  <si>
    <t>登米市迫町佐沼字錦234番地1</t>
  </si>
  <si>
    <t>みんなの家なごみ</t>
  </si>
  <si>
    <t>ﾐﾝﾅﾉｲｴﾅｺﾞﾐ</t>
  </si>
  <si>
    <t>0421200593</t>
  </si>
  <si>
    <t>ミンナノイエナゴミ</t>
  </si>
  <si>
    <t>グループホームうぐいすの里こもれびの家</t>
  </si>
  <si>
    <t>ｸﾞﾙｰﾌﾟﾎｰﾑｳｸﾞｲｽﾉｻﾄｺﾓﾚﾋﾞﾉｲｴ</t>
  </si>
  <si>
    <t>宮城県栗原市鴬沢南郷広面46</t>
  </si>
  <si>
    <t>0228-55-3889</t>
  </si>
  <si>
    <t>0228-55-3878</t>
  </si>
  <si>
    <t>0421300161</t>
  </si>
  <si>
    <t>グループホームウグイスノサトコモレビノイエ</t>
  </si>
  <si>
    <t>栗原市鴬沢南郷広面46</t>
  </si>
  <si>
    <t>レガート</t>
  </si>
  <si>
    <t>ﾚｶﾞｰﾄ</t>
  </si>
  <si>
    <t>9895125</t>
  </si>
  <si>
    <t>宮城県栗原市金成大林寺沢3-3</t>
  </si>
  <si>
    <t>0228-42-2966</t>
  </si>
  <si>
    <t>0421300179</t>
  </si>
  <si>
    <t>5125</t>
  </si>
  <si>
    <t>栗原市金成大林寺沢3-3</t>
  </si>
  <si>
    <t>0421300187</t>
  </si>
  <si>
    <t>栗原市築館高田一丁目6番3-7号</t>
  </si>
  <si>
    <t>0421300401</t>
  </si>
  <si>
    <t>0421300419</t>
  </si>
  <si>
    <t>0421300427</t>
  </si>
  <si>
    <t>宮城県栗原市若柳川北中町７３－１</t>
  </si>
  <si>
    <t>栗原市若柳川北中町７３－１</t>
  </si>
  <si>
    <t>グループホームのぞみ</t>
  </si>
  <si>
    <t>ｸﾞﾙｰﾌﾟﾎｰﾑﾉｿﾞﾐ</t>
  </si>
  <si>
    <t>9895164</t>
  </si>
  <si>
    <t>宮城県栗原市金成金生１１－４</t>
  </si>
  <si>
    <t>0228-24-7461</t>
  </si>
  <si>
    <t>0228-24-7462</t>
  </si>
  <si>
    <t>0421300476</t>
  </si>
  <si>
    <t>グループホームノゾミ</t>
  </si>
  <si>
    <t>5164</t>
  </si>
  <si>
    <t>栗原市金成金生１１－４</t>
  </si>
  <si>
    <t>0421300518</t>
  </si>
  <si>
    <t>グループホーム　チャレンジドイワガサキ</t>
  </si>
  <si>
    <t>グループホームころんぶす鶴まち苑</t>
  </si>
  <si>
    <t>ｸﾞﾙｰﾌﾟﾎｰﾑｺﾛﾝﾌﾞｽﾂﾙﾏﾁｴﾝ</t>
  </si>
  <si>
    <t>宮城県栗原市一迫真坂字鶴町285番1</t>
  </si>
  <si>
    <t>0228-52-3330</t>
  </si>
  <si>
    <t>0228-52-3340</t>
  </si>
  <si>
    <t>0421300526</t>
  </si>
  <si>
    <t>グループホームコロンブスツルマチエン</t>
  </si>
  <si>
    <t>栗原市一迫真坂字鶴町285番1</t>
  </si>
  <si>
    <t>シェアワークスくりはら共同生活援助事業所</t>
  </si>
  <si>
    <t>ｼｪｱﾜｰｸｽｸﾘﾊﾗｷｮｳﾄﾞｳｾｲｶﾂｴﾝｼﾞｮｼﾞｷﾞｮｳｼｮ</t>
  </si>
  <si>
    <t>0228-21-3585</t>
  </si>
  <si>
    <t>0228-21-3586</t>
  </si>
  <si>
    <t>0421300534</t>
  </si>
  <si>
    <t>シェアワークスクリハラキョウドウセイカツエンジョジギョウショ</t>
  </si>
  <si>
    <t>矢本愛育会ケアホーム</t>
  </si>
  <si>
    <t>ﾔﾓﾄｱｲｲｸｶｲｹｱﾎｰﾑ</t>
  </si>
  <si>
    <t>0421400110</t>
  </si>
  <si>
    <t>ヤモトアイイクカイケアホーム</t>
  </si>
  <si>
    <t>グループホームなのはな</t>
  </si>
  <si>
    <t>ｸﾞﾙｰﾌﾟﾎｰﾑﾅﾉﾊﾅ</t>
  </si>
  <si>
    <t>9896312</t>
  </si>
  <si>
    <t>宮城県大崎市三本木蟻ケ袋字混内山１番地６</t>
  </si>
  <si>
    <t>0229-53-1585</t>
  </si>
  <si>
    <t>0229-53-1586</t>
  </si>
  <si>
    <t>0421500216</t>
  </si>
  <si>
    <t>グループホームナノハナ</t>
  </si>
  <si>
    <t>6312</t>
  </si>
  <si>
    <t>大崎市三本木蟻ケ袋字混内山１番地６</t>
  </si>
  <si>
    <t>さくら</t>
  </si>
  <si>
    <t>ｻｸﾗ</t>
  </si>
  <si>
    <t>宮城県大崎市古川旭4丁目3-7</t>
  </si>
  <si>
    <t>022-23-8312</t>
  </si>
  <si>
    <t>0421500224</t>
  </si>
  <si>
    <t>サクラ</t>
  </si>
  <si>
    <t>大崎市古川旭4丁目3-7</t>
  </si>
  <si>
    <t>0229-21-0266</t>
  </si>
  <si>
    <t>0229-21-0272</t>
  </si>
  <si>
    <t>共同生活援助事業所ケアホーム「あじさい」</t>
  </si>
  <si>
    <t>ｷｮｳﾄﾞｳｾｲｶﾂｴﾝｼﾞｮｼﾞｷﾞｮｳｼｮｹｱﾎｰﾑ｢ｱｼﾞｻｲ｣</t>
  </si>
  <si>
    <t>宮城県大崎市鹿島台大迫字石竹81-24</t>
  </si>
  <si>
    <t>0229-56-7373</t>
  </si>
  <si>
    <t>0226-56-7373</t>
  </si>
  <si>
    <t>0421500232</t>
  </si>
  <si>
    <t>キョウドウセイカツエンジョジギョウショケアホーム「アジサイ」</t>
  </si>
  <si>
    <t>宮城県大崎市鹿島台大迫字石竹８１－２４</t>
  </si>
  <si>
    <t>大崎市鹿島台大迫字石竹８１－２４</t>
  </si>
  <si>
    <t>0226-56-9414</t>
  </si>
  <si>
    <t>グループホーム支援センターふわり</t>
  </si>
  <si>
    <t>ｸﾞﾙｰﾌﾟﾎｰﾑｼｴﾝｾﾝﾀｰﾌﾜﾘ</t>
  </si>
  <si>
    <t>宮城県大崎市古川駅前大通六丁目２－１１</t>
  </si>
  <si>
    <t>0421500240</t>
  </si>
  <si>
    <t>グループホームシエンセンターフワリ</t>
  </si>
  <si>
    <t>大崎市古川駅前大通六丁目２－１１</t>
  </si>
  <si>
    <t>グループホームあざみ</t>
  </si>
  <si>
    <t>ｸﾞﾙｰﾌﾟﾎｰﾑｱｻﾞﾐ</t>
  </si>
  <si>
    <t>宮城県大崎市古川稲葉大江向７４－１</t>
  </si>
  <si>
    <t>0421500265</t>
  </si>
  <si>
    <t>グループホームアザミ</t>
  </si>
  <si>
    <t>大崎市古川稲葉大江向７４－１</t>
  </si>
  <si>
    <t>0229-24-6185</t>
  </si>
  <si>
    <t>0421500497</t>
  </si>
  <si>
    <t>ＮＰＯドリーム・グリーン・プロジェクト</t>
  </si>
  <si>
    <t>宮城県大崎市岩出山字二ノ構３－１</t>
  </si>
  <si>
    <t>大崎市岩出山字二ノ構３－１</t>
  </si>
  <si>
    <t>憩いのまきば</t>
  </si>
  <si>
    <t>ｲｺｲﾉﾏｷﾊﾞ</t>
  </si>
  <si>
    <t>9896306</t>
  </si>
  <si>
    <t>宮城県大崎市三本木新町２丁目３－２３</t>
  </si>
  <si>
    <t>0229-25-3852</t>
  </si>
  <si>
    <t>0229-25-3853</t>
  </si>
  <si>
    <t>0421500760</t>
  </si>
  <si>
    <t>イコイノマキバ</t>
  </si>
  <si>
    <t>6306</t>
  </si>
  <si>
    <t>大崎市三本木新町２丁目３－２３</t>
  </si>
  <si>
    <t>有限会社太陽</t>
  </si>
  <si>
    <t>ﾕｳｹﾞﾝｶﾞｲｼｬﾀｲﾖｳ</t>
  </si>
  <si>
    <t>ユウゲンガイシャタイヨウ</t>
  </si>
  <si>
    <t>宮城県大崎市古川福浦字道ノ上９４番地１</t>
  </si>
  <si>
    <t>大崎市古川福浦字道ノ上９４番地１</t>
  </si>
  <si>
    <t>0229-23-0586</t>
  </si>
  <si>
    <t>0229-22-6433</t>
  </si>
  <si>
    <t>ボヌールメゾン福浦</t>
  </si>
  <si>
    <t>ﾎﾞﾇｰﾙﾒｿﾞﾝﾌｸｳﾗ</t>
  </si>
  <si>
    <t>0229-25-7582</t>
  </si>
  <si>
    <t>0229-25-7583</t>
  </si>
  <si>
    <t>0421500778</t>
  </si>
  <si>
    <t>ボヌールメゾンフクウラ</t>
  </si>
  <si>
    <t>グループホームぼーのぼーの</t>
  </si>
  <si>
    <t>ｸﾞﾙｰﾌﾟﾎｰﾑﾎﾞｰﾉﾎﾞｰﾉ</t>
  </si>
  <si>
    <t>宮城県大崎市鹿島台船越字沖鍋田80番地</t>
  </si>
  <si>
    <t>0229-25-8923</t>
  </si>
  <si>
    <t>0229-25-8924</t>
  </si>
  <si>
    <t>0421500786</t>
  </si>
  <si>
    <t>グループホームボーノボーノ</t>
  </si>
  <si>
    <t>大崎市鹿島台船越字沖鍋田80番地</t>
  </si>
  <si>
    <t>共同生活援助事業所　アビイロード</t>
  </si>
  <si>
    <t>ｷｮｳﾄﾞｳｾｲｶﾂｴﾝｼﾞｮｼﾞｷﾞｮｳｼｮ ｱﾋﾞｲﾛｰﾄﾞ</t>
  </si>
  <si>
    <t>0421500794</t>
  </si>
  <si>
    <t>キョウドウセイカツエンジョジギョウショ　アビイロード</t>
  </si>
  <si>
    <t>宮城県富谷市ひより台一丁目８－８</t>
  </si>
  <si>
    <t>022-346-6630</t>
  </si>
  <si>
    <t>0421600016</t>
  </si>
  <si>
    <t>富谷市ひより台一丁目８－８</t>
  </si>
  <si>
    <t>グループホーム七ヶ宿こもれびの家</t>
  </si>
  <si>
    <t>ｸﾞﾙｰﾌﾟﾎｰﾑｼﾁｶﾞｼｭｸｺﾓﾚﾋﾞﾉｲｴ</t>
  </si>
  <si>
    <t>9890500</t>
  </si>
  <si>
    <t>宮城県刈田郡七ケ宿町字猯２３番地１</t>
  </si>
  <si>
    <t>0224-38-1755</t>
  </si>
  <si>
    <t>0224-37-2550</t>
  </si>
  <si>
    <t>0422100032</t>
  </si>
  <si>
    <t>グループホームシチガシュクコモレビノイエ</t>
  </si>
  <si>
    <t>0500</t>
  </si>
  <si>
    <t>刈田郡七ケ宿町字猯２３番地１</t>
  </si>
  <si>
    <t>遠刈田ホーム</t>
  </si>
  <si>
    <t>ﾄｵｶｯﾀﾎｰﾑ</t>
  </si>
  <si>
    <t>宮城県刈田郡蔵王町遠刈田温泉字新地東裏山１５－１０９</t>
  </si>
  <si>
    <t>0224-34-2033</t>
  </si>
  <si>
    <t>0422100040</t>
  </si>
  <si>
    <t>トオカッタホーム</t>
  </si>
  <si>
    <t>刈田郡蔵王町遠刈田温泉字新地東裏山１５－１０９</t>
  </si>
  <si>
    <t>蔵王ホーム</t>
  </si>
  <si>
    <t>ｻﾞｵｳﾎｰﾑ</t>
  </si>
  <si>
    <t>宮城県刈田郡蔵王町円田字南境１６－６</t>
  </si>
  <si>
    <t>0224-33-3164</t>
  </si>
  <si>
    <t>0422100057</t>
  </si>
  <si>
    <t>ザオウホーム</t>
  </si>
  <si>
    <t>刈田郡蔵王町円田字南境１６－６</t>
  </si>
  <si>
    <t>たてやまホーム</t>
  </si>
  <si>
    <t>ﾀﾃﾔﾏﾎｰﾑ</t>
  </si>
  <si>
    <t>9891603</t>
  </si>
  <si>
    <t>宮城県柴田郡柴田町船岡西２丁目１１番６号</t>
  </si>
  <si>
    <t>0224-55-0025</t>
  </si>
  <si>
    <t>0422200147</t>
  </si>
  <si>
    <t>タテヤマホーム</t>
  </si>
  <si>
    <t>1603</t>
  </si>
  <si>
    <t>宮城県柴田郡柴田町船岡西二丁目11-6</t>
  </si>
  <si>
    <t>柴田郡柴田町船岡西二丁目11-6</t>
  </si>
  <si>
    <t>グループホーム多機能型地域ケアホームつきのき</t>
  </si>
  <si>
    <t>ｸﾞﾙｰﾌﾟﾎｰﾑﾀｷﾉｳｶﾞﾀﾁｲｷｹｱﾎｰﾑﾂｷﾉｷ</t>
  </si>
  <si>
    <t>宮城県柴田郡柴田町槻木上町１丁目１番３２</t>
  </si>
  <si>
    <t>0422200154</t>
  </si>
  <si>
    <t>グループホームタキノウガタチイキケアホームツキノキ</t>
  </si>
  <si>
    <t>柴田郡柴田町槻木上町１丁目１番３２</t>
  </si>
  <si>
    <t>0224-56-6661</t>
  </si>
  <si>
    <t>0224-56-6662</t>
  </si>
  <si>
    <t>医療法人社団清山会</t>
  </si>
  <si>
    <t>ｲﾘｮｳﾎｳｼﾞﾝｼｬﾀﾞﾝｾｲｻﾞﾝｶｲ</t>
  </si>
  <si>
    <t>イリョウホウジンシャダンセイザンカイ</t>
  </si>
  <si>
    <t>宮城県仙台市泉区松森字下町８番地の１</t>
  </si>
  <si>
    <t>仙台市泉区松森字下町８番地の１</t>
  </si>
  <si>
    <t>022-771-1852</t>
  </si>
  <si>
    <t>022-771-1853</t>
  </si>
  <si>
    <t>山崎　英樹</t>
  </si>
  <si>
    <t>ケアホームさくらの杜</t>
  </si>
  <si>
    <t>ｹｱﾎｰﾑｻｸﾗﾉﾓﾘ</t>
  </si>
  <si>
    <t>9891224</t>
  </si>
  <si>
    <t>宮城県柴田郡大河原町字広表33番地6</t>
  </si>
  <si>
    <t>0224-51-4605</t>
  </si>
  <si>
    <t>0224-51-4606</t>
  </si>
  <si>
    <t>0422200162</t>
  </si>
  <si>
    <t>ケアホームサクラノモリ</t>
  </si>
  <si>
    <t>柴田郡大河原町字広表33番地6</t>
  </si>
  <si>
    <t>村田ホーム</t>
  </si>
  <si>
    <t>ﾑﾗﾀﾎｰﾑ</t>
  </si>
  <si>
    <t>9891305</t>
  </si>
  <si>
    <t>宮城県柴田郡村田町村田字西田７３－２</t>
  </si>
  <si>
    <t>0224-83-6870</t>
  </si>
  <si>
    <t>0422200170</t>
  </si>
  <si>
    <t>ムラタホーム</t>
  </si>
  <si>
    <t>1305</t>
  </si>
  <si>
    <t>柴田郡村田町村田字西田７３－２</t>
  </si>
  <si>
    <t>柴田ホーム</t>
  </si>
  <si>
    <t>ｼﾊﾞﾀﾎｰﾑ</t>
  </si>
  <si>
    <t>9891631</t>
  </si>
  <si>
    <t>宮城県柴田郡柴田町東船迫２丁目４番地１５</t>
  </si>
  <si>
    <t>0224-56-4085</t>
  </si>
  <si>
    <t>0422200188</t>
  </si>
  <si>
    <t>シバタホーム</t>
  </si>
  <si>
    <t>1631</t>
  </si>
  <si>
    <t>柴田郡柴田町東船迫２丁目４番地１５</t>
  </si>
  <si>
    <t>槻木ホーム</t>
  </si>
  <si>
    <t>ﾂｷﾉｷﾎｰﾑ</t>
  </si>
  <si>
    <t>9891758</t>
  </si>
  <si>
    <t>宮城県柴田郡柴田町槻木駅西２丁目６－２０</t>
  </si>
  <si>
    <t>0224-56-2922</t>
  </si>
  <si>
    <t>0422200196</t>
  </si>
  <si>
    <t>ツキノキホーム</t>
  </si>
  <si>
    <t>1758</t>
  </si>
  <si>
    <t>柴田郡柴田町槻木駅西２丁目６－２０</t>
  </si>
  <si>
    <t>医療法人本多友愛会</t>
  </si>
  <si>
    <t>ｲﾘｮｳﾎｳｼﾞﾝﾎﾝﾀﾞﾕｳｱｲｶｲ</t>
  </si>
  <si>
    <t>イリョウホウジンホンダユウアイカイ</t>
  </si>
  <si>
    <t>宮城県角田市角田字牛舘１６番地</t>
  </si>
  <si>
    <t>角田市角田字牛舘１６番地</t>
  </si>
  <si>
    <t>0224-63-2003</t>
  </si>
  <si>
    <t>本多正久</t>
  </si>
  <si>
    <t>精神障害者グループホーム　さくら荘</t>
  </si>
  <si>
    <t>ｾｲｼﾝｼｮｳｶﾞｲｼｬｸﾞﾙｰﾌﾟﾎｰﾑ ｻｸﾗｿｳ</t>
  </si>
  <si>
    <t>宮城県柴田郡柴田町北船岡一丁目７番１４号</t>
  </si>
  <si>
    <t>0224-55-3338</t>
  </si>
  <si>
    <t>0422200204</t>
  </si>
  <si>
    <t>セイシンショウガイシャグループホーム　サクラソウ</t>
  </si>
  <si>
    <t>柴田郡柴田町北船岡一丁目７番１４号</t>
  </si>
  <si>
    <t>特定非営利活動法人ガンバ・ペッチャー</t>
  </si>
  <si>
    <t>ﾄｸﾃｲﾋｴｲﾘｶﾂﾄﾞｳﾎｳｼﾞﾝｶﾞﾝﾊﾞ･ﾍﾟｯﾁｬｰ</t>
  </si>
  <si>
    <t>トクテイヒエイリカツドウホウジンガンバ・ペッチャー</t>
  </si>
  <si>
    <t>宮城県柴田郡川崎町大字前川字堀切１３番地１３</t>
  </si>
  <si>
    <t>柴田郡川崎町大字前川字堀切１３番地１３</t>
  </si>
  <si>
    <t>0224-84-4054</t>
  </si>
  <si>
    <t>大宮　忠明</t>
  </si>
  <si>
    <t>あったか荘</t>
  </si>
  <si>
    <t>ｱｯﾀｶｿｳ</t>
  </si>
  <si>
    <t>0224-84-4049</t>
  </si>
  <si>
    <t>0422200212</t>
  </si>
  <si>
    <t>アッタカソウ</t>
  </si>
  <si>
    <t>社会福祉法人鶴寿会</t>
  </si>
  <si>
    <t>ｼｬｶｲﾌｸｼﾎｳｼﾞﾝ ｶｸｼﾞｭｶｲ</t>
  </si>
  <si>
    <t>シャカイフクシホウジン　カクジュカイ</t>
  </si>
  <si>
    <t>宮城県柴田郡川崎町大字川内字芋ノ窪１６番地の３</t>
  </si>
  <si>
    <t>柴田郡川崎町大字川内字芋ノ窪１６番地の３</t>
  </si>
  <si>
    <t>0224-84-4853</t>
  </si>
  <si>
    <t>0224-84-4859</t>
  </si>
  <si>
    <t>佐藤　公一</t>
  </si>
  <si>
    <t>知的障碍者グループホームはぐくみ</t>
  </si>
  <si>
    <t>ﾁﾃｷｼｮｳｶﾞｲｼｬｸﾞﾙｰﾌﾟﾎｰﾑﾊｸﾞｸﾐ</t>
  </si>
  <si>
    <t>宮城県柴田郡川崎町川内字河原前5-5</t>
  </si>
  <si>
    <t>0224-84-5846</t>
  </si>
  <si>
    <t>0224-84-6040</t>
  </si>
  <si>
    <t>0422200253</t>
  </si>
  <si>
    <t>グループホームはぐくみ</t>
  </si>
  <si>
    <t>ｸﾞﾙｰﾌﾟﾎｰﾑﾊｸﾞｸﾐ</t>
  </si>
  <si>
    <t>グループホームハグクミ</t>
  </si>
  <si>
    <t>柴田郡川崎町川内字河原前5-5</t>
  </si>
  <si>
    <t>グループホームあいやま　こもれびの家</t>
  </si>
  <si>
    <t>ｸﾞﾙｰﾌﾟﾎｰﾑｱｲﾔﾏ ｺﾓﾚﾋﾞﾉｲｴ</t>
  </si>
  <si>
    <t>宮城県柴田郡村田町村田字相山１００番地５</t>
  </si>
  <si>
    <t>0224-82-2366</t>
  </si>
  <si>
    <t>0224-83-6808</t>
  </si>
  <si>
    <t>0422200279</t>
  </si>
  <si>
    <t>グループホームアイヤマ　コモレビノイエ</t>
  </si>
  <si>
    <t>柴田郡村田町村田字相山１００番地５</t>
  </si>
  <si>
    <t>ｼｬｶｲﾌｸｼﾎｳｼﾞﾝﾊﾗｶﾗﾌｸｼｶｲ</t>
  </si>
  <si>
    <t>シャカイフクシホウジンハラカラフクシカイ</t>
  </si>
  <si>
    <t>宮城県柴田郡柴田町船岡中央1丁目2-23</t>
  </si>
  <si>
    <t>柴田郡柴田町船岡中央1丁目2-23</t>
  </si>
  <si>
    <t>0224-58-3445</t>
  </si>
  <si>
    <t>武田　元</t>
  </si>
  <si>
    <t>丸森ホーム　たてやまはらからの家</t>
  </si>
  <si>
    <t>ﾏﾙﾓﾘﾎｰﾑ ﾀﾃﾔﾏﾊﾗｶﾗﾉｲｴ</t>
  </si>
  <si>
    <t>9812102</t>
  </si>
  <si>
    <t>宮城県伊具郡丸森町舘矢間舘山字天王17番1</t>
  </si>
  <si>
    <t>0224-87-6217</t>
  </si>
  <si>
    <t>0224-87-6218</t>
  </si>
  <si>
    <t>0422300012</t>
  </si>
  <si>
    <t>マルモリホーム　タテヤマハラカラノイエ</t>
  </si>
  <si>
    <t>伊具郡丸森町舘矢間舘山字天王17番1</t>
  </si>
  <si>
    <t>グループホームほっと</t>
  </si>
  <si>
    <t>ｸﾞﾙｰﾌﾟﾎｰﾑﾎｯﾄ</t>
  </si>
  <si>
    <t>宮城県亘理郡山元町坂元字寺前２５町営寺前住宅１棟１号、２号、３号、９棟２号、３号</t>
  </si>
  <si>
    <t>0223-38-0930</t>
  </si>
  <si>
    <t>0422400085</t>
  </si>
  <si>
    <t>グループホームホット</t>
  </si>
  <si>
    <t>亘理郡山元町坂元字寺前２５町営寺前住宅１棟１号、２号、３号、９棟２号、３号</t>
  </si>
  <si>
    <t>0422400234</t>
  </si>
  <si>
    <t>グループホームみのり</t>
  </si>
  <si>
    <t>ｸﾞﾙｰﾌﾟﾎｰﾑﾐﾉﾘ</t>
  </si>
  <si>
    <t>宮城県宮城郡松島町高城字町東二１番地の３</t>
  </si>
  <si>
    <t>0422600098</t>
  </si>
  <si>
    <t>グループホームミノリ</t>
  </si>
  <si>
    <t>宮城郡松島町高城字町東二１番地の３</t>
  </si>
  <si>
    <t>七ヶ浜ホーム</t>
  </si>
  <si>
    <t>ｼﾁｶﾞﾊﾏﾎｰﾑ</t>
  </si>
  <si>
    <t>宮城県宮城郡七ケ浜町東宮浜字左道2-1-1</t>
  </si>
  <si>
    <t>0422630061</t>
  </si>
  <si>
    <t>シチガハマホーム</t>
  </si>
  <si>
    <t>宮城郡七ケ浜町東宮浜字左道2-1-1</t>
  </si>
  <si>
    <t>0422630087</t>
  </si>
  <si>
    <t>ボクラノイエ</t>
  </si>
  <si>
    <t>ホーム輝</t>
  </si>
  <si>
    <t>ﾎｰﾑｶｶﾞﾔｷ</t>
  </si>
  <si>
    <t>宮城県黒川郡大和町吉岡字中町32-2</t>
  </si>
  <si>
    <t>022-779-5091</t>
  </si>
  <si>
    <t>022-779-5394</t>
  </si>
  <si>
    <t>0422700161</t>
  </si>
  <si>
    <t>ホームカガヤキ</t>
  </si>
  <si>
    <t>黒川郡大和町吉岡字中町32-2</t>
  </si>
  <si>
    <t>ひなた</t>
  </si>
  <si>
    <t>ﾋﾅﾀ</t>
  </si>
  <si>
    <t>0422700187</t>
  </si>
  <si>
    <t>ヒナタ</t>
  </si>
  <si>
    <t>街喫茶寮ともさん</t>
  </si>
  <si>
    <t>ﾏﾁｷｯｻﾘｮｳﾄﾓｻﾝ</t>
  </si>
  <si>
    <t>宮城県黒川郡大和町吉岡字館下47</t>
  </si>
  <si>
    <t>0422700203</t>
  </si>
  <si>
    <t>マチキッサリョウトモサン</t>
  </si>
  <si>
    <t>黒川郡大和町吉岡字館下47</t>
  </si>
  <si>
    <t>0422700302</t>
  </si>
  <si>
    <t>ケアホームいちいの杜</t>
  </si>
  <si>
    <t>ｹｱﾎｰﾑｲﾁｲﾉﾓﾘ</t>
  </si>
  <si>
    <t>宮城県富谷市富ケ丘二丁目１０番１５号</t>
  </si>
  <si>
    <t>022-358-1287</t>
  </si>
  <si>
    <t>022-358-1288</t>
  </si>
  <si>
    <t>0422700369</t>
  </si>
  <si>
    <t>ケアホームイチイノモリ</t>
  </si>
  <si>
    <t>富谷市富ケ丘二丁目１０番１５号</t>
  </si>
  <si>
    <t>022-772-9801</t>
  </si>
  <si>
    <t>022-772-9802</t>
  </si>
  <si>
    <t>0422700385</t>
  </si>
  <si>
    <t>一般社団法人はぴねすの羽根</t>
  </si>
  <si>
    <t>ｲｯﾊﾟﾝｼｬﾀﾞﾝﾎｳｼﾞﾝﾊﾋﾟﾈｽﾉﾊﾈ</t>
  </si>
  <si>
    <t>イッパンシャダンホウジンハピネスノハネ</t>
  </si>
  <si>
    <t>宮城県黒川郡大和町もみじケ丘一丁目３５番地の９</t>
  </si>
  <si>
    <t>黒川郡大和町もみじケ丘一丁目３５番地の９</t>
  </si>
  <si>
    <t>022-341-7296</t>
  </si>
  <si>
    <t>加藤　秀太</t>
  </si>
  <si>
    <t>こはく</t>
  </si>
  <si>
    <t>ｺﾊｸ</t>
  </si>
  <si>
    <t>宮城県黒川郡大和町もみじケ丘1－35－9</t>
  </si>
  <si>
    <t>022-346-6635</t>
  </si>
  <si>
    <t>0422700641</t>
  </si>
  <si>
    <t>はぴねすの羽根</t>
  </si>
  <si>
    <t>ﾊﾋﾟﾈｽﾉﾊﾈ</t>
  </si>
  <si>
    <t>ハピネスノハネ</t>
  </si>
  <si>
    <t>黒川郡大和町もみじケ丘1－35－9</t>
  </si>
  <si>
    <t>特定非営利活動法人ふれあい　とみやホーム</t>
  </si>
  <si>
    <t>ﾄｸﾃｲﾋｴｲﾘｶﾂﾄﾞｳﾎｳｼﾞﾝﾌﾚｱｲ ﾄﾐﾔﾎｰﾑ</t>
  </si>
  <si>
    <t>宮城県黒川郡大和町もみじケ丘１丁目２５－６ハイツファインロード</t>
  </si>
  <si>
    <t>0422700708</t>
  </si>
  <si>
    <t>トクテイヒエイリカツドウホウジンフレアイ　トミヤホーム</t>
  </si>
  <si>
    <t>黒川郡大和町もみじケ丘１丁目２５－６ハイツファインロード</t>
  </si>
  <si>
    <t>宮城県遠田郡涌谷町涌谷字築道西１番地２</t>
  </si>
  <si>
    <t>遠田郡涌谷町涌谷字築道西１番地２</t>
  </si>
  <si>
    <t>牛渡重光</t>
  </si>
  <si>
    <t>共生の森グループホーム１号館</t>
  </si>
  <si>
    <t>ｷｮｳｾｲﾉﾓﾘｸﾞﾙｰﾌﾟﾎｰﾑ1ｺﾞｳｶﾝ</t>
  </si>
  <si>
    <t>9870151</t>
  </si>
  <si>
    <t>宮城県遠田郡涌谷町小塚字桜清水２２番地</t>
  </si>
  <si>
    <t>0423100122</t>
  </si>
  <si>
    <t>キョウセイノモリグループホーム１ゴウカン</t>
  </si>
  <si>
    <t>0151</t>
  </si>
  <si>
    <t>遠田郡涌谷町小塚字桜清水２２番地</t>
  </si>
  <si>
    <t>ヌーヴェルメゾンなかぞね</t>
  </si>
  <si>
    <t>ﾇｰｳﾞｪﾙﾒｿﾞﾝﾅｶｿﾞﾈ</t>
  </si>
  <si>
    <t>0423100221</t>
  </si>
  <si>
    <t>ヌーウ゛ェルメゾンナカゾネ</t>
  </si>
  <si>
    <t>0225-35-1715</t>
  </si>
  <si>
    <t>0423100254</t>
  </si>
  <si>
    <t>ホームおながわ浜</t>
  </si>
  <si>
    <t>ﾎｰﾑｵﾅｶﾞﾜﾊﾏ</t>
  </si>
  <si>
    <t>宮城県牡鹿郡女川町浦宿浜字小屋ノ口１番地１</t>
  </si>
  <si>
    <t>0423500032</t>
  </si>
  <si>
    <t>ホームオナガワハマ</t>
  </si>
  <si>
    <t>牡鹿郡女川町浦宿浜字小屋ノ口１番地１</t>
  </si>
  <si>
    <t>特定非営利活動法人ハーモニーうたつ</t>
  </si>
  <si>
    <t>ﾄｸﾃｲﾋｴｲﾘｶﾂﾄﾞｳﾎｳｼﾞﾝﾊｰﾓﾆｰｳﾀﾂ</t>
  </si>
  <si>
    <t>トクテイヒエイリカツドウホウジンハーモニーウタツ</t>
  </si>
  <si>
    <t>9880451</t>
  </si>
  <si>
    <t>0451</t>
  </si>
  <si>
    <t>宮城県本吉郡南三陸町歌津字管の浜８０番地４</t>
  </si>
  <si>
    <t>本吉郡南三陸町歌津字管の浜８０番地４</t>
  </si>
  <si>
    <t>0226-36-4425</t>
  </si>
  <si>
    <t>阿部勝衛</t>
  </si>
  <si>
    <t>希望が丘</t>
  </si>
  <si>
    <t>ｷﾎﾞｳｶﾞｵｶ</t>
  </si>
  <si>
    <t>0423600048</t>
  </si>
  <si>
    <t>キボウガオカ</t>
  </si>
  <si>
    <t>0423600097</t>
  </si>
  <si>
    <t>くにみ荘</t>
  </si>
  <si>
    <t>ｸﾆﾐｿｳ</t>
  </si>
  <si>
    <t>9810935</t>
  </si>
  <si>
    <t>宮城県仙台市青葉区三条町17-9</t>
  </si>
  <si>
    <t>022-274-5859</t>
  </si>
  <si>
    <t>0425100534</t>
  </si>
  <si>
    <t>クニミソウ</t>
  </si>
  <si>
    <t>0935</t>
  </si>
  <si>
    <t>仙台市青葉区三条町17-9</t>
  </si>
  <si>
    <t>特定非営利活動法人仙台ダルク・グループ</t>
  </si>
  <si>
    <t>ﾄｸﾃｲﾋｴｲﾘｶﾂﾄﾞｳﾎｳｼﾞﾝｾﾝﾀﾞｲﾀﾞﾙｸ･ｸﾞﾙｰﾌﾟ</t>
  </si>
  <si>
    <t>トクテイヒエイリカツドウホウジンセンダイダルク・グループ</t>
  </si>
  <si>
    <t>宮城県仙台市青葉区上杉二丁目１番２６号</t>
  </si>
  <si>
    <t>仙台市青葉区上杉二丁目１番２６号</t>
  </si>
  <si>
    <t>022-261-5341</t>
  </si>
  <si>
    <t>022-261-5340</t>
  </si>
  <si>
    <t>長島　治夫</t>
  </si>
  <si>
    <t>仙台ダルク</t>
  </si>
  <si>
    <t>ｾﾝﾀﾞｲﾀﾞﾙｸ</t>
  </si>
  <si>
    <t>0425100542</t>
  </si>
  <si>
    <t>センダイダルク</t>
  </si>
  <si>
    <t>わーぷ</t>
  </si>
  <si>
    <t>ﾜｰﾌﾟ</t>
  </si>
  <si>
    <t>022-391-5446</t>
  </si>
  <si>
    <t>0425100575</t>
  </si>
  <si>
    <t>ワープ</t>
  </si>
  <si>
    <t>宮城県仙台市青葉区愛子東三丁目9番11号</t>
  </si>
  <si>
    <t>仙台市青葉区愛子東三丁目9番11号</t>
  </si>
  <si>
    <t>グループホーム・なのはな</t>
  </si>
  <si>
    <t>ｸﾞﾙｰﾌﾟﾎｰﾑ･ﾅﾉﾊﾅ</t>
  </si>
  <si>
    <t>9810924</t>
  </si>
  <si>
    <t>宮城県仙台市青葉区双葉ケ丘一丁目34番１号</t>
  </si>
  <si>
    <t>022-272-5215</t>
  </si>
  <si>
    <t>0425100591</t>
  </si>
  <si>
    <t>グループホーム・ナノハナ</t>
  </si>
  <si>
    <t>0924</t>
  </si>
  <si>
    <t>仙台市青葉区双葉ケ丘一丁目34番１号</t>
  </si>
  <si>
    <t>グループホームやまてまち</t>
  </si>
  <si>
    <t>ｸﾞﾙｰﾌﾟﾎｰﾑﾔﾏﾃﾏﾁ</t>
  </si>
  <si>
    <t>宮城県仙台市青葉区山手町28番32号</t>
  </si>
  <si>
    <t>022-279-7082</t>
  </si>
  <si>
    <t>0425100757</t>
  </si>
  <si>
    <t>グループホームヤマテマチ</t>
  </si>
  <si>
    <t>仙台市青葉区山手町28番32号</t>
  </si>
  <si>
    <t>特定非営利活動法人みやぎこうでねいと</t>
  </si>
  <si>
    <t>ﾄｸﾃｲﾋｴｲﾘｶﾂﾄﾞｳﾎｳｼﾞﾝﾐﾔｷﾞｺｳﾃﾞﾈｲﾄ</t>
  </si>
  <si>
    <t>トクテイヒエイリカツドウホウジンミヤギコウデネイト</t>
  </si>
  <si>
    <t>宮城県仙台市青葉区一番町二丁目５番22号</t>
  </si>
  <si>
    <t>仙台市青葉区一番町二丁目５番22号</t>
  </si>
  <si>
    <t>022-263-0294</t>
  </si>
  <si>
    <t>022-268-0509</t>
  </si>
  <si>
    <t>齋藤　宏直</t>
  </si>
  <si>
    <t>みやぎこうでねいとファミリアハウス</t>
  </si>
  <si>
    <t>ﾐﾔｷﾞｺｳﾃﾞﾈｲﾄﾌｧﾐﾘｱﾊｳｽ</t>
  </si>
  <si>
    <t>宮城県仙台市青葉区一番町二丁目５－２２</t>
  </si>
  <si>
    <t>0425100849</t>
  </si>
  <si>
    <t>ミヤギコウデネイトファミリアハウス</t>
  </si>
  <si>
    <t>仙台市青葉区一番町二丁目５－２２</t>
  </si>
  <si>
    <t>仙台ふきのとう</t>
  </si>
  <si>
    <t>ｾﾝﾀﾞｲﾌｷﾉﾄｳ</t>
  </si>
  <si>
    <t>9810907</t>
  </si>
  <si>
    <t>宮城県仙台市青葉区高松２－２４－３２ニューライフ高嶺３１２号</t>
  </si>
  <si>
    <t>022-388-3477</t>
  </si>
  <si>
    <t>022-388-3478</t>
  </si>
  <si>
    <t>0425100898</t>
  </si>
  <si>
    <t>センダイフキノトウ</t>
  </si>
  <si>
    <t>0907</t>
  </si>
  <si>
    <t>宮城県仙台市青葉区高松二丁目２４－３２ニューライフ高嶺３１２号</t>
  </si>
  <si>
    <t>仙台市青葉区高松二丁目２４－３２ニューライフ高嶺３１２号</t>
  </si>
  <si>
    <t>くにみの杜</t>
  </si>
  <si>
    <t>ｸﾆﾐﾉﾓﾘ</t>
  </si>
  <si>
    <t>022-233-0207</t>
  </si>
  <si>
    <t>0425101037</t>
  </si>
  <si>
    <t>クニミノモリ</t>
  </si>
  <si>
    <t>022-233-0218</t>
  </si>
  <si>
    <t>022-728-8333</t>
  </si>
  <si>
    <t>株式会社　コスモス福祉企画</t>
  </si>
  <si>
    <t>ｶﾌﾞｼｷｶｲｼｬ ｺｽﾓｽﾌｸｼｷｶｸ</t>
  </si>
  <si>
    <t>カブシキカイシャ　コスモスフクシキカク</t>
  </si>
  <si>
    <t>宮城県仙台市泉区長命ケ丘５丁目１番地の１９　A-201</t>
  </si>
  <si>
    <t>仙台市泉区長命ケ丘５丁目１番地の１９　A-201</t>
  </si>
  <si>
    <t>022-378-7080</t>
  </si>
  <si>
    <t>五十嵐　利幸</t>
  </si>
  <si>
    <t>はるゆり荘</t>
  </si>
  <si>
    <t>ﾊﾙﾕﾘｿｳ</t>
  </si>
  <si>
    <t>宮城県仙台市青葉区葉山町８番２号</t>
  </si>
  <si>
    <t>022-275-8068</t>
  </si>
  <si>
    <t>0425101151</t>
  </si>
  <si>
    <t>ハルユリソウ</t>
  </si>
  <si>
    <t>仙台市青葉区葉山町８番２号</t>
  </si>
  <si>
    <t>グループホームさくら</t>
  </si>
  <si>
    <t>ｸﾞﾙｰﾌﾟﾎｰﾑｻｸﾗ</t>
  </si>
  <si>
    <t>0425101417</t>
  </si>
  <si>
    <t>グループホームサクラ</t>
  </si>
  <si>
    <t>特定非営利活動法人グレープGrapes</t>
  </si>
  <si>
    <t>ﾄｸﾃｲﾋｴｲﾘｶﾂﾄﾞｳﾎｳｼﾞﾝｸﾞﾚｰﾌﾟGrapes</t>
  </si>
  <si>
    <t>トクテイヒエイリカツドウホウジングレープＧｒａｐｅｓ</t>
  </si>
  <si>
    <t>宮城県仙台市青葉区一番町一丁目16番23号一番町スクエア４階－Ｇ</t>
  </si>
  <si>
    <t>仙台市青葉区一番町一丁目16番23号一番町スクエア４階－Ｇ</t>
  </si>
  <si>
    <t>022-796-2405</t>
  </si>
  <si>
    <t>022-796-2406</t>
  </si>
  <si>
    <t>松澤晶子</t>
  </si>
  <si>
    <t>ぐれーぷハウス</t>
  </si>
  <si>
    <t>ｸﾞﾚｰﾌﾟﾊｳｽ</t>
  </si>
  <si>
    <t>0425101938</t>
  </si>
  <si>
    <t>グレープハウス</t>
  </si>
  <si>
    <t>特定非営利活動法人ワンファミリー仙台</t>
  </si>
  <si>
    <t>ﾄｸﾃｲﾋｴｲﾘｶﾂﾄﾞｳﾎｳｼﾞﾝﾜﾝﾌｧﾐﾘｰｾﾝﾀﾞｲ</t>
  </si>
  <si>
    <t>トクテイヒエイリカツドウホウジンワンファミリーセンダイ</t>
  </si>
  <si>
    <t>宮城県仙台市青葉区二日町4番26号　リバティーハイツ二日町102</t>
  </si>
  <si>
    <t>仙台市青葉区二日町4番26号　リバティーハイツ二日町102</t>
  </si>
  <si>
    <t>022-398-9854</t>
  </si>
  <si>
    <t>022-398-9856</t>
  </si>
  <si>
    <t>立岡　学</t>
  </si>
  <si>
    <t>グループホーム　ワンファミリー</t>
  </si>
  <si>
    <t>ｸﾞﾙｰﾌﾟﾎｰﾑ ﾜﾝﾌｧﾐﾘｰ</t>
  </si>
  <si>
    <t>宮城県仙台市青葉区二日町４番26号　リバティーハイツ二日町102号</t>
  </si>
  <si>
    <t>0425102019</t>
  </si>
  <si>
    <t>仙台市青葉区二日町４番26号　リバティーハイツ二日町102号</t>
  </si>
  <si>
    <t>株式会社フューチャーリンク</t>
  </si>
  <si>
    <t>ｶﾌﾞｼｷｶｲｼｬﾌｭｰﾁｬｰﾘﾝｸ</t>
  </si>
  <si>
    <t>カブシキカイシャフューチャーリンク</t>
  </si>
  <si>
    <t>9810964</t>
  </si>
  <si>
    <t>0964</t>
  </si>
  <si>
    <t>宮城県仙台市青葉区荒巻中央12番29号</t>
  </si>
  <si>
    <t>仙台市青葉区荒巻中央12番29号</t>
  </si>
  <si>
    <t>022-772-8331</t>
  </si>
  <si>
    <t>022-375-0260</t>
  </si>
  <si>
    <t>鹿野新</t>
  </si>
  <si>
    <t>ハピネスホーム</t>
  </si>
  <si>
    <t>ﾊﾋﾟﾈｽﾎｰﾑ</t>
  </si>
  <si>
    <t>宮城県仙台市青葉区川平四丁目２番８号</t>
  </si>
  <si>
    <t>022-725-7665</t>
  </si>
  <si>
    <t>022-725-7622</t>
  </si>
  <si>
    <t>0425102100</t>
  </si>
  <si>
    <t>仙台市青葉区川平四丁目２番８号</t>
  </si>
  <si>
    <t>オリーブ</t>
  </si>
  <si>
    <t>ｵﾘｰﾌﾞ</t>
  </si>
  <si>
    <t>宮城県仙台市青葉区桜ケ丘三丁目13番22号エクセルシャトー桜ヶ丘201</t>
  </si>
  <si>
    <t>0425102126</t>
  </si>
  <si>
    <t>仙台市青葉区桜ケ丘三丁目13番22号エクセルシャトー桜ヶ丘201</t>
  </si>
  <si>
    <t>とおん</t>
  </si>
  <si>
    <t>ﾄｵﾝ</t>
  </si>
  <si>
    <t>宮城県仙台市青葉区小松島二丁目26番１号</t>
  </si>
  <si>
    <t>022-274-1352</t>
  </si>
  <si>
    <t>0425102407</t>
  </si>
  <si>
    <t>トオン</t>
  </si>
  <si>
    <t>仙台市青葉区小松島二丁目26番１号</t>
  </si>
  <si>
    <t>いきるよろこび合同会社</t>
  </si>
  <si>
    <t>ｲｷﾙﾖﾛｺﾋﾞｺﾞｳﾄﾞｳｶｲｼｬ</t>
  </si>
  <si>
    <t>イキルヨロコビゴウドウカイシャ</t>
  </si>
  <si>
    <t>宮城県仙台市青葉区国見三丁目9番5号ハイツクレメント103</t>
  </si>
  <si>
    <t>仙台市青葉区国見三丁目9番5号ハイツクレメント103</t>
  </si>
  <si>
    <t>09029790465</t>
  </si>
  <si>
    <t>022-774-2688</t>
  </si>
  <si>
    <t>山本　直樹</t>
  </si>
  <si>
    <t>よろこび舎</t>
  </si>
  <si>
    <t>ﾖﾛｺﾋﾞｼｬ</t>
  </si>
  <si>
    <t>宮城県仙台市青葉区国見三丁目９番５号ハイツクレメント203</t>
  </si>
  <si>
    <t>0425102423</t>
  </si>
  <si>
    <t>ヨロコビシャ</t>
  </si>
  <si>
    <t>宮城県仙台市青葉区国見三丁目９番５号ハイツクレメント103</t>
  </si>
  <si>
    <t>仙台市青葉区国見三丁目９番５号ハイツクレメント103</t>
  </si>
  <si>
    <t>一般社団法人恵愛</t>
  </si>
  <si>
    <t>ｲｯﾊﾟﾝｼｬﾀﾞﾝﾎｳｼﾞﾝｹｲｱｲ</t>
  </si>
  <si>
    <t>イッパンシャダンホウジンケイアイ</t>
  </si>
  <si>
    <t>宮城県仙台市泉区加茂三丁目31番地県営加茂第三住宅2-201</t>
  </si>
  <si>
    <t>仙台市泉区加茂三丁目31番地県営加茂第三住宅2-201</t>
  </si>
  <si>
    <t>022-277-8610</t>
  </si>
  <si>
    <t>022-778-7793</t>
  </si>
  <si>
    <t>川原　雅子</t>
  </si>
  <si>
    <t>グループホーム　恵愛</t>
  </si>
  <si>
    <t>ｸﾞﾙｰﾌﾟﾎｰﾑ ｹｲｱｲ</t>
  </si>
  <si>
    <t>宮城県仙台市青葉区荒巻神明町25番４号シャングリラ荒巻A-103</t>
  </si>
  <si>
    <t>022-393-9742</t>
  </si>
  <si>
    <t>05010751294</t>
  </si>
  <si>
    <t>0425102498</t>
  </si>
  <si>
    <t>グループホーム　ケイアイ</t>
  </si>
  <si>
    <t>仙台市青葉区荒巻神明町25番４号シャングリラ荒巻A-103</t>
  </si>
  <si>
    <t>株式会社Ｍ＆Ｋ</t>
  </si>
  <si>
    <t>ｶﾌﾞｼｷｶﾞｲｼｬM&amp;K</t>
  </si>
  <si>
    <t>カブシキガイシャＭ＆Ｋ</t>
  </si>
  <si>
    <t>宮城県仙台市青葉区本町一丁目14番18号</t>
  </si>
  <si>
    <t>仙台市青葉区本町一丁目14番18号</t>
  </si>
  <si>
    <t>022-261-0829</t>
  </si>
  <si>
    <t>022-226-8839</t>
  </si>
  <si>
    <t>千田　耕作</t>
  </si>
  <si>
    <t>ＬＩＦＥ</t>
  </si>
  <si>
    <t>ﾗｲﾌ</t>
  </si>
  <si>
    <t>宮城県仙台市青葉区本町一丁目14番18号　ライオンズプラザ本町ビル505号</t>
  </si>
  <si>
    <t>0425102506</t>
  </si>
  <si>
    <t>ライフ</t>
  </si>
  <si>
    <t>仙台市青葉区本町一丁目14番18号　ライオンズプラザ本町ビル505号</t>
  </si>
  <si>
    <t>株式会社ＮＥＸＵＳ</t>
  </si>
  <si>
    <t>ｶﾌﾞｼｷｶｲｼｬNEXUS</t>
  </si>
  <si>
    <t>カブシキカイシャＮＥＸＵＳ</t>
  </si>
  <si>
    <t>宮城県仙台市太白区松が丘41番12号</t>
  </si>
  <si>
    <t>仙台市太白区松が丘41番12号</t>
  </si>
  <si>
    <t>022-796-6931</t>
  </si>
  <si>
    <t>022-796-6942</t>
  </si>
  <si>
    <t>熊谷　邦弘</t>
  </si>
  <si>
    <t>フィオーレ仙台</t>
  </si>
  <si>
    <t>ﾌｨｵｰﾚｾﾝﾀﾞｲ</t>
  </si>
  <si>
    <t>宮城県仙台市青葉区川平一丁目８番６号ガーデンイン桜ケ丘Ａ棟101号室</t>
  </si>
  <si>
    <t>022-725-7366</t>
  </si>
  <si>
    <t>022-725-7367</t>
  </si>
  <si>
    <t>0425102514</t>
  </si>
  <si>
    <t>フィオーレセンダイ</t>
  </si>
  <si>
    <t>仙台市青葉区川平一丁目８番６号ガーデンイン桜ケ丘Ａ棟101号室</t>
  </si>
  <si>
    <t>社会福祉東北株式会社</t>
  </si>
  <si>
    <t>ｼｬｶｲﾌｸｼﾄｳﾎｸｶﾌﾞｼｷｶﾞｲｼｬ</t>
  </si>
  <si>
    <t>シャカイフクシトウホクカブシキガイシャ</t>
  </si>
  <si>
    <t>宮城県仙台市青葉区栗生四丁目12番１号</t>
  </si>
  <si>
    <t>仙台市青葉区栗生四丁目12番１号</t>
  </si>
  <si>
    <t>022-391-0383</t>
  </si>
  <si>
    <t>022-391-0384</t>
  </si>
  <si>
    <t>門馬　規剛</t>
  </si>
  <si>
    <t>障害者グループホームＰＬＵＳ＋ＯＮＥ</t>
  </si>
  <si>
    <t>ｼｮｳｶﾞｲｼｬｸﾞﾙｰﾌﾟﾎｰﾑﾌﾟﾗｽﾜﾝ</t>
  </si>
  <si>
    <t>宮城県仙台市青葉区栗生三丁目９番地の20栗生コーポＣ棟102</t>
  </si>
  <si>
    <t>022-796-2182</t>
  </si>
  <si>
    <t>022-796-2183</t>
  </si>
  <si>
    <t>0425102530</t>
  </si>
  <si>
    <t>ショウガイシャグループホームプラスワン</t>
  </si>
  <si>
    <t>仙台市青葉区栗生三丁目９番地の20栗生コーポＣ棟102</t>
  </si>
  <si>
    <t>0425102548</t>
  </si>
  <si>
    <t>ショウガイフクシグループセンダイ</t>
  </si>
  <si>
    <t>0425102555</t>
  </si>
  <si>
    <t>サニースポット北仙台</t>
  </si>
  <si>
    <t>ｻﾆｰｽﾎﾟｯﾄｷﾀｾﾝﾀﾞｲ</t>
  </si>
  <si>
    <t>宮城県仙台市青葉区北山一丁目10番22号</t>
  </si>
  <si>
    <t>022-342-0967</t>
  </si>
  <si>
    <t>022-342-0968</t>
  </si>
  <si>
    <t>0425102563</t>
  </si>
  <si>
    <t>サニースポットキタセンダイ</t>
  </si>
  <si>
    <t>仙台市青葉区北山一丁目10番22号</t>
  </si>
  <si>
    <t>0425102571</t>
  </si>
  <si>
    <t>合同会社デフォージーアイ</t>
  </si>
  <si>
    <t>ｺﾞｳﾄﾞｳｶﾞｲｼｬﾃﾞﾌｫｰｼﾞｰｱｲ</t>
  </si>
  <si>
    <t>ゴウドウガイシャデフォージーアイ</t>
  </si>
  <si>
    <t>宮城県仙台市宮城野区田子一丁目11番８号</t>
  </si>
  <si>
    <t>仙台市宮城野区田子一丁目11番８号</t>
  </si>
  <si>
    <t>022-290-7997</t>
  </si>
  <si>
    <t>髙橋　佑輔</t>
  </si>
  <si>
    <t>デフォージーアイ</t>
  </si>
  <si>
    <t>ﾃﾞﾌｫｰｼﾞｰｱｲ</t>
  </si>
  <si>
    <t>宮城県仙台市青葉区旭ケ丘二丁目10番７号</t>
  </si>
  <si>
    <t>022-341-9298</t>
  </si>
  <si>
    <t>022-341-9306</t>
  </si>
  <si>
    <t>0425102589</t>
  </si>
  <si>
    <t>仙台市青葉区旭ケ丘二丁目10番７号</t>
  </si>
  <si>
    <t>株式会社ＨＬＯ</t>
  </si>
  <si>
    <t>ｶﾌﾞｼｷｶﾞｲｼｬｴｲﾁｴﾙｵｰ</t>
  </si>
  <si>
    <t>カブシキガイシャエイチエルオー</t>
  </si>
  <si>
    <t>宮城県仙台市宮城野区原町五丁目10番51号</t>
  </si>
  <si>
    <t>仙台市宮城野区原町五丁目10番51号</t>
  </si>
  <si>
    <t>022-256-2155</t>
  </si>
  <si>
    <t>石川　高広</t>
  </si>
  <si>
    <t>だいずグループ</t>
  </si>
  <si>
    <t>ﾀﾞｲｽﾞｸﾞﾙｰﾌﾟ</t>
  </si>
  <si>
    <t>宮城県仙台市青葉区西勝山22番７号</t>
  </si>
  <si>
    <t>070-1144-956</t>
  </si>
  <si>
    <t>0425102597</t>
  </si>
  <si>
    <t>ダイズグループ</t>
  </si>
  <si>
    <t>仙台市青葉区西勝山22番７号</t>
  </si>
  <si>
    <t>070-11449569</t>
  </si>
  <si>
    <t>いずみの家</t>
  </si>
  <si>
    <t>ｲｽﾞﾐﾉｲｴ</t>
  </si>
  <si>
    <t>宮城県仙台市宮城野区鶴ケ谷四丁目１９－８</t>
  </si>
  <si>
    <t>022-253-0360</t>
  </si>
  <si>
    <t>0425200318</t>
  </si>
  <si>
    <t>イズミノイエ</t>
  </si>
  <si>
    <t>仙台市宮城野区鶴ケ谷四丁目１９－８</t>
  </si>
  <si>
    <t>特定非営利活動法人わたげの会</t>
  </si>
  <si>
    <t>ﾄｸﾃｲﾋｴｲﾘｶﾂﾄﾞｳﾎｳｼﾞﾝﾜﾀｹﾞﾉｶｲ</t>
  </si>
  <si>
    <t>トクテイヒエイリカツドウホウジンワタゲノカイ</t>
  </si>
  <si>
    <t>宮城県仙台市太白区八本松一丁目12番12号</t>
  </si>
  <si>
    <t>仙台市太白区八本松一丁目12番12号</t>
  </si>
  <si>
    <t>022-246-8457</t>
  </si>
  <si>
    <t>秋田　敦子</t>
  </si>
  <si>
    <t>わたげ寮</t>
  </si>
  <si>
    <t>ﾜﾀｹﾞﾘｮｳ</t>
  </si>
  <si>
    <t>9830837</t>
  </si>
  <si>
    <t>宮城県仙台市宮城野区枡江9-22</t>
  </si>
  <si>
    <t>022-256-3130</t>
  </si>
  <si>
    <t>0425200409</t>
  </si>
  <si>
    <t>ワタゲリョウ</t>
  </si>
  <si>
    <t>0837</t>
  </si>
  <si>
    <t>仙台市宮城野区枡江9-22</t>
  </si>
  <si>
    <t>きょうどう舎グループホーム</t>
  </si>
  <si>
    <t>ｷｮｳﾄﾞｳｼｬｸﾞﾙｰﾌﾟﾎｰﾑ</t>
  </si>
  <si>
    <t>宮城県仙台市宮城野区幸町三丁目４番１５号サンライフ高嶺T105号室</t>
  </si>
  <si>
    <t>0425200516</t>
  </si>
  <si>
    <t>キョウドウシャグループホーム</t>
  </si>
  <si>
    <t>宮城県仙台市宮城野区幸町三丁目４番15号サンライフ高嶺T105号室</t>
  </si>
  <si>
    <t>仙台市宮城野区幸町三丁目４番15号サンライフ高嶺T105号室</t>
  </si>
  <si>
    <t>のぞみホーム</t>
  </si>
  <si>
    <t>ﾉｿﾞﾐﾎｰﾑ</t>
  </si>
  <si>
    <t>宮城県仙台市宮城野区二の森14番3号</t>
  </si>
  <si>
    <t>022-299-2923</t>
  </si>
  <si>
    <t>0425200615</t>
  </si>
  <si>
    <t>ノゾミホーム</t>
  </si>
  <si>
    <t>仙台市宮城野区二の森14番3号</t>
  </si>
  <si>
    <t>らく壱番館</t>
  </si>
  <si>
    <t>ﾗｸｲﾁﾊﾞﾝｶﾝ</t>
  </si>
  <si>
    <t>宮城県仙台市宮城野区鶴ケ谷五丁目15番地の17</t>
  </si>
  <si>
    <t>0425200722</t>
  </si>
  <si>
    <t>ラクイチバンカン</t>
  </si>
  <si>
    <t>仙台市宮城野区鶴ケ谷五丁目15番地の17</t>
  </si>
  <si>
    <t>ハーモニー</t>
  </si>
  <si>
    <t>ﾊｰﾓﾆｰ</t>
  </si>
  <si>
    <t>宮城県仙台市宮城野区西宮城野９番16号</t>
  </si>
  <si>
    <t>0425200813</t>
  </si>
  <si>
    <t>仙台市宮城野区西宮城野９番16号</t>
  </si>
  <si>
    <t>グループホームすばる</t>
  </si>
  <si>
    <t>ｸﾞﾙｰﾌﾟﾎｰﾑｽﾊﾞﾙ</t>
  </si>
  <si>
    <t>宮城県仙台市宮城野区新田三丁目20番25号</t>
  </si>
  <si>
    <t>0425201027</t>
  </si>
  <si>
    <t>グループホームスバル</t>
  </si>
  <si>
    <t>仙台市宮城野区新田三丁目20番25号</t>
  </si>
  <si>
    <t>Tagomaruハウス</t>
  </si>
  <si>
    <t>Tagomaruﾊｳｽ</t>
  </si>
  <si>
    <t>0425201381</t>
  </si>
  <si>
    <t>Ｔａｇｏｍａｒｕハウス</t>
  </si>
  <si>
    <t>一般社団法人Heart　to　Heart</t>
  </si>
  <si>
    <t>ｲｯﾊﾟﾝｼｬﾀﾞﾝﾎｳｼﾞﾝHeart to  Heart</t>
  </si>
  <si>
    <t>イッパンシャダンホウジンＨｅａｒｔ　ｔｏ　　Ｈｅａｒｔ</t>
  </si>
  <si>
    <t>宮城県仙台市青葉区二日町17番5号Ｋ’Ｓビル5階</t>
  </si>
  <si>
    <t>仙台市青葉区二日町17番5号Ｋ’Ｓビル5階</t>
  </si>
  <si>
    <t>022-281-8736</t>
  </si>
  <si>
    <t>022-217-6781</t>
  </si>
  <si>
    <t>阿部　寿弘</t>
  </si>
  <si>
    <t>Heart　Home</t>
  </si>
  <si>
    <t>ﾊｰﾄ ﾎｰﾑ</t>
  </si>
  <si>
    <t>宮城県仙台市宮城野区岩切字水分64番地の47</t>
  </si>
  <si>
    <t>022-352-3805</t>
  </si>
  <si>
    <t>0425201399</t>
  </si>
  <si>
    <t>ハート　ホーム</t>
  </si>
  <si>
    <t>仙台市宮城野区岩切字水分64番地の47</t>
  </si>
  <si>
    <t>株式会社スズヨシ</t>
  </si>
  <si>
    <t>ｶﾌﾞｼｷｶﾞｲｼｬｽｽﾞﾖｼ</t>
  </si>
  <si>
    <t>カブシキガイシャスズヨシ</t>
  </si>
  <si>
    <t>宮城県栗原市若柳字川南道伝前50番地の３</t>
  </si>
  <si>
    <t>栗原市若柳字川南道伝前50番地の３</t>
  </si>
  <si>
    <t>0228-32-3208</t>
  </si>
  <si>
    <t>0228-25-4308</t>
  </si>
  <si>
    <t>鈴木　喜之</t>
  </si>
  <si>
    <t>障害者グループホーム「はぐくみ」</t>
  </si>
  <si>
    <t>ｼｮｳｶﾞｲｼｬｸﾞﾙｰﾌﾟﾎｰﾑ｢ﾊｸﾞｸﾐ｣</t>
  </si>
  <si>
    <t>宮城県仙台市宮城野区五輪一丁目８番27号</t>
  </si>
  <si>
    <t>022-762-7577</t>
  </si>
  <si>
    <t>0425201407</t>
  </si>
  <si>
    <t>ショウガイシャグループホーム「ハグクミ」</t>
  </si>
  <si>
    <t>仙台市宮城野区五輪一丁目８番27号</t>
  </si>
  <si>
    <t>社会福祉法人うえるかむ</t>
  </si>
  <si>
    <t>ｼｬｶｲﾌｸｼﾎｳｼﾞﾝｳｴﾙｶﾑ</t>
  </si>
  <si>
    <t>シャカイフクシホウジンウエルカム</t>
  </si>
  <si>
    <t>宮城県仙台市太白区鈎取四丁目14番15号</t>
  </si>
  <si>
    <t>仙台市太白区鈎取四丁目14番15号</t>
  </si>
  <si>
    <t>022-393-7571</t>
  </si>
  <si>
    <t>022-393-7573</t>
  </si>
  <si>
    <t>プチメゾン宮城野</t>
  </si>
  <si>
    <t>ﾌﾟﾁﾒｿﾞﾝﾐﾔｷﾞﾉ</t>
  </si>
  <si>
    <t>宮城県仙台市宮城野区宮城野一丁目15番７号　プチメゾン宮城野103号室</t>
  </si>
  <si>
    <t>0425201415</t>
  </si>
  <si>
    <t>プチメゾンミヤギノ</t>
  </si>
  <si>
    <t>仙台市宮城野区宮城野一丁目15番７号　プチメゾン宮城野103号室</t>
  </si>
  <si>
    <t>ひこうき雲</t>
  </si>
  <si>
    <t>ﾋｺｳｷｸﾞﾓ</t>
  </si>
  <si>
    <t>宮城県仙台市若林区沖野三丁目１６－４８</t>
  </si>
  <si>
    <t>022-282-2370</t>
  </si>
  <si>
    <t>0425300456</t>
  </si>
  <si>
    <t>ヒコウキグモ</t>
  </si>
  <si>
    <t>仙台市若林区沖野三丁目１６－４８</t>
  </si>
  <si>
    <t>ここねっとホーム</t>
  </si>
  <si>
    <t>ｺｺﾈｯﾄﾎｰﾑ</t>
  </si>
  <si>
    <t>9840827</t>
  </si>
  <si>
    <t>宮城県仙台市若林区南小泉字八軒小路17番地の１</t>
  </si>
  <si>
    <t>0425300464</t>
  </si>
  <si>
    <t>ココネットホーム</t>
  </si>
  <si>
    <t>0827</t>
  </si>
  <si>
    <t>仙台市若林区南小泉字八軒小路17番地の１</t>
  </si>
  <si>
    <t>宮城県仙台市若林区遠見塚一丁目18番48号</t>
  </si>
  <si>
    <t>仙台市若林区遠見塚一丁目18番48号</t>
  </si>
  <si>
    <t>フルハウス</t>
  </si>
  <si>
    <t>ﾌﾙﾊｳｽ</t>
  </si>
  <si>
    <t>0425300654</t>
  </si>
  <si>
    <t>ぴぁ　びーんず</t>
  </si>
  <si>
    <t>ﾋﾟｱ ﾋﾞｰﾝｽﾞ</t>
  </si>
  <si>
    <t>宮城県仙台市若林区遠見塚二丁目41番15号</t>
  </si>
  <si>
    <t>022-355-7361</t>
  </si>
  <si>
    <t>022-355-2362</t>
  </si>
  <si>
    <t>0425300969</t>
  </si>
  <si>
    <t>ピア　ビーンズ</t>
  </si>
  <si>
    <t>仙台市若林区遠見塚二丁目41番15号</t>
  </si>
  <si>
    <t>0425301025</t>
  </si>
  <si>
    <t>仙台市若林区今泉二丁目19番50号エルシャンテ202</t>
  </si>
  <si>
    <t>株式会社絆寿</t>
  </si>
  <si>
    <t>ｶﾌﾞｼｷｶﾞｲｼｬﾊﾞﾝｼﾞｭ</t>
  </si>
  <si>
    <t>カブシキガイシャバンジュ</t>
  </si>
  <si>
    <t>宮城県仙台市青葉区栗生一丁目19番地の15</t>
  </si>
  <si>
    <t>仙台市青葉区栗生一丁目19番地の15</t>
  </si>
  <si>
    <t>022-796-1281</t>
  </si>
  <si>
    <t>022-774-1787</t>
  </si>
  <si>
    <t>金成　光利</t>
  </si>
  <si>
    <t>ラフィ若林</t>
  </si>
  <si>
    <t>ﾗﾌｨﾜｶﾊﾞﾔｼ</t>
  </si>
  <si>
    <t>9840041</t>
  </si>
  <si>
    <t>宮城県仙台市若林区志波町18番13号</t>
  </si>
  <si>
    <t>022-766-8154</t>
  </si>
  <si>
    <t>022-766-8509</t>
  </si>
  <si>
    <t>0425301173</t>
  </si>
  <si>
    <t>ラフィワカバヤシ</t>
  </si>
  <si>
    <t>仙台市若林区志波町18番13号</t>
  </si>
  <si>
    <t>カーサくわのき</t>
  </si>
  <si>
    <t>ｶｰｻｸﾜﾉｷ</t>
  </si>
  <si>
    <t>9840052</t>
  </si>
  <si>
    <t>宮城県仙台市若林区連坊二丁目５番26号</t>
  </si>
  <si>
    <t>0425301181</t>
  </si>
  <si>
    <t>カーサクワノキ</t>
  </si>
  <si>
    <t>仙台市若林区連坊二丁目５番26号</t>
  </si>
  <si>
    <t>福島県郡山市駅前一丁目14番21号</t>
  </si>
  <si>
    <t>024-927-4414</t>
  </si>
  <si>
    <t>Ribbon仙台</t>
  </si>
  <si>
    <t>Ribbonｾﾝﾀﾞｲ</t>
  </si>
  <si>
    <t>宮城県仙台市若林区連坊二丁目６番11号</t>
  </si>
  <si>
    <t>022-355-5037</t>
  </si>
  <si>
    <t>022-355-5038</t>
  </si>
  <si>
    <t>0425301199</t>
  </si>
  <si>
    <t>Ｒｉｂｂｏｎセンダイ</t>
  </si>
  <si>
    <t>仙台市若林区連坊二丁目６番11号</t>
  </si>
  <si>
    <t>グループホームわらしべ舎</t>
  </si>
  <si>
    <t>ｸﾞﾙｰﾌﾟﾎｰﾑﾜﾗｼﾍﾞｼｬ</t>
  </si>
  <si>
    <t>宮城県仙台市太白区西多賀3丁目1-25</t>
  </si>
  <si>
    <t>0425400074</t>
  </si>
  <si>
    <t>グループホームワラシベシャ</t>
  </si>
  <si>
    <t>仙台市太白区西多賀3丁目1-25</t>
  </si>
  <si>
    <t>医療法人吉田報恩会</t>
  </si>
  <si>
    <t>ｲﾘｮｳﾎｳｼﾞﾝﾖｼﾀﾞﾎｳｵﾝｶｲ</t>
  </si>
  <si>
    <t>イリョウホウジンヨシダホウオンカイ</t>
  </si>
  <si>
    <t>宮城県仙台市太白区中田五丁目５番１号</t>
  </si>
  <si>
    <t>仙台市太白区中田五丁目５番１号</t>
  </si>
  <si>
    <t>022-241-4642</t>
  </si>
  <si>
    <t>吉田良利</t>
  </si>
  <si>
    <t>春日療養園グループホーム</t>
  </si>
  <si>
    <t>ｶｽｶﾞﾘｮｳﾖｳｴﾝｸﾞﾙｰﾌﾟﾎｰﾑ</t>
  </si>
  <si>
    <t>0425400504</t>
  </si>
  <si>
    <t>カスガリョウヨウエングループホーム</t>
  </si>
  <si>
    <t>グループホームふくろばら</t>
  </si>
  <si>
    <t>ｸﾞﾙｰﾌﾟﾎｰﾑﾌｸﾛﾊﾞﾗ</t>
  </si>
  <si>
    <t>宮城県仙台市太白区袋原六丁目21-19</t>
  </si>
  <si>
    <t>022-242-3230</t>
  </si>
  <si>
    <t>0425400512</t>
  </si>
  <si>
    <t>グループホームフクロバラ</t>
  </si>
  <si>
    <t>仙台市太白区袋原六丁目21-19</t>
  </si>
  <si>
    <t>特定非営利活動法人　宮城県断酒会</t>
  </si>
  <si>
    <t>ﾄｸﾃｲﾋｴｲﾘｶﾂﾄﾞｳﾎｳｼﾞﾝ ﾐﾔｷﾞｹﾝﾀﾞﾝｼｭｶｲ</t>
  </si>
  <si>
    <t>トクテイヒエイリカツドウホウジン　ミヤギケンダンシュカイ</t>
  </si>
  <si>
    <t>宮城県仙台市青葉区春日町4-1</t>
  </si>
  <si>
    <t>仙台市青葉区春日町4-1</t>
  </si>
  <si>
    <t>022-214-1870</t>
  </si>
  <si>
    <t>大平　孝夫</t>
  </si>
  <si>
    <t>アルコール・リハビリホーム（ＡＲＨ）</t>
  </si>
  <si>
    <t>ｱﾙｺｰﾙ･ﾘﾊﾋﾞﾘﾎｰﾑ(ARH)</t>
  </si>
  <si>
    <t>宮城県仙台市太白区向山二丁目12-3</t>
  </si>
  <si>
    <t>022-267-6276</t>
  </si>
  <si>
    <t>0425400520</t>
  </si>
  <si>
    <t>宮城県仙台市太白区向山二丁目１２－３</t>
  </si>
  <si>
    <t>仙台市太白区向山二丁目１２－３</t>
  </si>
  <si>
    <t>022-399-6026</t>
  </si>
  <si>
    <t>グループホームだんでらいおん</t>
  </si>
  <si>
    <t>ｸﾞﾙｰﾌﾟﾎｰﾑﾀﾞﾝﾃﾞﾗｲｵﾝ</t>
  </si>
  <si>
    <t>宮城県仙台市太白区四郎丸字前89番地の１</t>
  </si>
  <si>
    <t>0425400538</t>
  </si>
  <si>
    <t>グループホームダンデライオン</t>
  </si>
  <si>
    <t>仙台市太白区四郎丸字前89番地の１</t>
  </si>
  <si>
    <t>たいはくホーム</t>
  </si>
  <si>
    <t>ﾀｲﾊｸﾎｰﾑ</t>
  </si>
  <si>
    <t>宮城県仙台市太白区旗立2丁目3-1</t>
  </si>
  <si>
    <t>022-243-3787</t>
  </si>
  <si>
    <t>0425400546</t>
  </si>
  <si>
    <t>タイハクホーム</t>
  </si>
  <si>
    <t>仙台市太白区旗立2丁目3-1</t>
  </si>
  <si>
    <t>022-245-3721</t>
  </si>
  <si>
    <t>022-245-3722</t>
  </si>
  <si>
    <t>宮城県岩沼市舘下１丁目２－２０</t>
  </si>
  <si>
    <t>岩沼市舘下１丁目２－２０</t>
  </si>
  <si>
    <t>国井　陽介</t>
  </si>
  <si>
    <t>リヴィール</t>
  </si>
  <si>
    <t>ﾘｳﾞｨｰﾙ</t>
  </si>
  <si>
    <t>宮城県仙台市太白区柳生七丁目２番地の12</t>
  </si>
  <si>
    <t>0425400553</t>
  </si>
  <si>
    <t>リウ゛ィール</t>
  </si>
  <si>
    <t>仙台市太白区柳生七丁目２番地の12</t>
  </si>
  <si>
    <t>自立ホーム仙台ありのまま舎リビングセンター</t>
  </si>
  <si>
    <t>ｼﾞﾘﾂﾎｰﾑｾﾝﾀﾞｲｱﾘﾉﾏﾏｼｬﾘﾋﾞﾝｸﾞｾﾝﾀｰ</t>
  </si>
  <si>
    <t>宮城県仙台市太白区西多賀四丁目１９番１号</t>
  </si>
  <si>
    <t>0425401049</t>
  </si>
  <si>
    <t>ジリツホームセンダイアリノママシャリビングセンター</t>
  </si>
  <si>
    <t>仙台市太白区西多賀四丁目１９番１号</t>
  </si>
  <si>
    <t>特定非営利活動法人先進福祉推進協会</t>
  </si>
  <si>
    <t>ﾄｸﾃｲﾋｴｲﾘｶﾂﾄﾞｳﾎｳｼﾞﾝｾﾝｼﾝﾌｸｼｽｲｼﾝｷｮｳｶｲ</t>
  </si>
  <si>
    <t>トクテイヒエイリカツドウホウジンセンシンフクシスイシンキョウカイ</t>
  </si>
  <si>
    <t>宮城県仙台市青葉区小松島二丁目16-３　シティハウス小松島201</t>
  </si>
  <si>
    <t>仙台市青葉区小松島二丁目16-３　シティハウス小松島201</t>
  </si>
  <si>
    <t>022-343-0773</t>
  </si>
  <si>
    <t>022-343-0774</t>
  </si>
  <si>
    <t>青木博</t>
  </si>
  <si>
    <t>障がい者グループ・ケアホームつくしんぼの里</t>
  </si>
  <si>
    <t>ｼｮｳｶﾞｲｼｬｸﾞﾙｰﾌﾟ･ｹｱﾎｰﾑﾂｸｼﾝﾎﾞﾉｻﾄ</t>
  </si>
  <si>
    <t>9820836</t>
  </si>
  <si>
    <t>宮城県仙台市太白区八木山松波町6番17号</t>
  </si>
  <si>
    <t>022-393-8664</t>
  </si>
  <si>
    <t>022-393-8687</t>
  </si>
  <si>
    <t>0425401163</t>
  </si>
  <si>
    <t>ショウガイシャグループ・ケアホームツクシンボノサト</t>
  </si>
  <si>
    <t>仙台市太白区八木山松波町6番17号</t>
  </si>
  <si>
    <t>ぱんぷきん</t>
  </si>
  <si>
    <t>ﾊﾟﾝﾌﾟｷﾝ</t>
  </si>
  <si>
    <t>0425401189</t>
  </si>
  <si>
    <t>パンプキン</t>
  </si>
  <si>
    <t>宮城県仙台市太白区袋原五丁目12番１号</t>
  </si>
  <si>
    <t>0425401288</t>
  </si>
  <si>
    <t>仙台市太白区袋原五丁目12番１号</t>
  </si>
  <si>
    <t>合同会社あっとほーむ</t>
  </si>
  <si>
    <t>ｺﾞｳﾄﾞｳｶﾞｲｼｬｱｯﾄﾎｰﾑ</t>
  </si>
  <si>
    <t>ゴウドウガイシャアットホーム</t>
  </si>
  <si>
    <t>宮城県仙台市太白区八木山松波町１６番１５号クイーンハイツB棟１０５号</t>
  </si>
  <si>
    <t>仙台市太白区八木山松波町１６番１５号クイーンハイツB棟１０５号</t>
  </si>
  <si>
    <t>022-393-5634</t>
  </si>
  <si>
    <t>大友　信一</t>
  </si>
  <si>
    <t>あゆの風</t>
  </si>
  <si>
    <t>ｱﾕﾉｶｾﾞ</t>
  </si>
  <si>
    <t>宮城県仙台市太白区八木山松波町16番15号</t>
  </si>
  <si>
    <t>09027930800</t>
  </si>
  <si>
    <t>022-264-1557</t>
  </si>
  <si>
    <t>0425401593</t>
  </si>
  <si>
    <t>アユノカゼ</t>
  </si>
  <si>
    <t>仙台市太白区八木山松波町16番15号</t>
  </si>
  <si>
    <t>ポッケホーム颯</t>
  </si>
  <si>
    <t>ﾎﾟｯｹﾎｰﾑﾊﾔﾃ</t>
  </si>
  <si>
    <t>9820814</t>
  </si>
  <si>
    <t>宮城県仙台市太白区山田字清太原39番地の５</t>
  </si>
  <si>
    <t>022-724-7682</t>
  </si>
  <si>
    <t>022-724-7683</t>
  </si>
  <si>
    <t>0425401619</t>
  </si>
  <si>
    <t>ポッケホームハヤテ</t>
  </si>
  <si>
    <t>0814</t>
  </si>
  <si>
    <t>仙台市太白区山田字清太原39番地の５</t>
  </si>
  <si>
    <t>特定非営利活動法人ライフバウンド</t>
  </si>
  <si>
    <t>ﾄｸﾃｲﾋｴｲﾘｶﾂﾄﾞｳﾎｳｼﾞﾝﾗｲﾌﾊﾞｳﾝﾄﾞ</t>
  </si>
  <si>
    <t>トクテイヒエイリカツドウホウジンライフバウンド</t>
  </si>
  <si>
    <t>宮城県仙台市太白区柳生六丁目３番地の９　ロイヤルヴィレッジ松木Ｂ101</t>
  </si>
  <si>
    <t>仙台市太白区柳生六丁目３番地の９　ロイヤルヴィレッジ松木Ｂ101</t>
  </si>
  <si>
    <t>022-799-7028</t>
  </si>
  <si>
    <t>022-799-7319</t>
  </si>
  <si>
    <t>尾崎　慎悟</t>
  </si>
  <si>
    <t>ライトハウス</t>
  </si>
  <si>
    <t>ﾗｲﾄﾊｳｽ</t>
  </si>
  <si>
    <t>0425401742</t>
  </si>
  <si>
    <t>ソレイユホーム</t>
  </si>
  <si>
    <t>ｿﾚｲﾕﾎｰﾑ</t>
  </si>
  <si>
    <t>宮城県仙台市太白区袋原字堰場23番地の11</t>
  </si>
  <si>
    <t>022-398-7110</t>
  </si>
  <si>
    <t>022-398-7130</t>
  </si>
  <si>
    <t>0425401767</t>
  </si>
  <si>
    <t>仙台市太白区袋原字堰場23番地の11</t>
  </si>
  <si>
    <t>0425401825</t>
  </si>
  <si>
    <t>合同会社４colors</t>
  </si>
  <si>
    <t>ｺﾞｳﾄﾞｳｶｲｼｬ4colors</t>
  </si>
  <si>
    <t>ゴウドウカイシャ４ｃｏｌｏｒｓ</t>
  </si>
  <si>
    <t>宮城県仙台市太白区鹿野三丁目14番６号</t>
  </si>
  <si>
    <t>仙台市太白区鹿野三丁目14番６号</t>
  </si>
  <si>
    <t>09079384110</t>
  </si>
  <si>
    <t>02046634884</t>
  </si>
  <si>
    <t>塩澤　沙織</t>
  </si>
  <si>
    <t>4colors</t>
  </si>
  <si>
    <t>9820027</t>
  </si>
  <si>
    <t>宮城県仙台市太白区大塒町11番95号</t>
  </si>
  <si>
    <t>022-395-4649</t>
  </si>
  <si>
    <t>022-249-9619</t>
  </si>
  <si>
    <t>0425401858</t>
  </si>
  <si>
    <t>ﾌｫｰcolors</t>
  </si>
  <si>
    <t>フォーｃｏｌｏｒｓ</t>
  </si>
  <si>
    <t>0027</t>
  </si>
  <si>
    <t>仙台市太白区大塒町11番95号</t>
  </si>
  <si>
    <t>シェ・ヌー</t>
  </si>
  <si>
    <t>ｼｪ･ﾇｰ</t>
  </si>
  <si>
    <t>宮城県仙台市太白区西多賀三丁目７番８号</t>
  </si>
  <si>
    <t>0425401866</t>
  </si>
  <si>
    <t>仙台市太白区西多賀三丁目７番８号</t>
  </si>
  <si>
    <t>大ちゃんハウス</t>
  </si>
  <si>
    <t>ﾀﾞｲﾁｬﾝﾊｳｽ</t>
  </si>
  <si>
    <t>9820834</t>
  </si>
  <si>
    <t>宮城県仙台市太白区青山二丁目32番12号せんすい館Ａ107号</t>
  </si>
  <si>
    <t>0425401874</t>
  </si>
  <si>
    <t>ダイチャンハウス</t>
  </si>
  <si>
    <t>仙台市太白区青山二丁目32番12号せんすい館Ａ107号</t>
  </si>
  <si>
    <t>合同会社ハートランド</t>
  </si>
  <si>
    <t>ｺﾞｳﾄﾞｳｶｲｼｬﾊｰﾄﾗﾝﾄﾞ</t>
  </si>
  <si>
    <t>ゴウドウカイシャハートランド</t>
  </si>
  <si>
    <t>宮城県仙台市太白区富沢二丁目8番32号</t>
  </si>
  <si>
    <t>仙台市太白区富沢二丁目8番32号</t>
  </si>
  <si>
    <t>022-307-3363</t>
  </si>
  <si>
    <t>相原　吉明</t>
  </si>
  <si>
    <t>ハートランド</t>
  </si>
  <si>
    <t>ﾊｰﾄﾗﾝﾄﾞ</t>
  </si>
  <si>
    <t>宮城県仙台市太白区富沢二丁目８番32号</t>
  </si>
  <si>
    <t>0425401882</t>
  </si>
  <si>
    <t>仙台市太白区富沢二丁目８番32号</t>
  </si>
  <si>
    <t>株式会社ＥＧＡＯ</t>
  </si>
  <si>
    <t>ｶﾌﾞｼｷｶｲｼｬegao</t>
  </si>
  <si>
    <t>カブシキカイシャｅｇａｏ</t>
  </si>
  <si>
    <t>宮城県仙台市泉区高森七丁目４番地の14</t>
  </si>
  <si>
    <t>仙台市泉区高森七丁目４番地の14</t>
  </si>
  <si>
    <t>022-377-2639</t>
  </si>
  <si>
    <t>齋藤　聡</t>
  </si>
  <si>
    <t>むすび</t>
  </si>
  <si>
    <t>ﾑｽﾋﾞ</t>
  </si>
  <si>
    <t>宮城県仙台市太白区四郎丸字渡道31番地の１</t>
  </si>
  <si>
    <t>022-796-7901</t>
  </si>
  <si>
    <t>022-796-7902</t>
  </si>
  <si>
    <t>0425401890</t>
  </si>
  <si>
    <t>ムスビ</t>
  </si>
  <si>
    <t>仙台市太白区四郎丸字渡道31番地の１</t>
  </si>
  <si>
    <t>グループホームあゆみ</t>
  </si>
  <si>
    <t>ｸﾞﾙｰﾌﾟﾎｰﾑｱﾕﾐ</t>
  </si>
  <si>
    <t>宮城県仙台市泉区南光台南三丁目35番10号</t>
  </si>
  <si>
    <t>0425500303</t>
  </si>
  <si>
    <t>グループホームアユミ</t>
  </si>
  <si>
    <t>仙台市泉区南光台南三丁目35番10号</t>
  </si>
  <si>
    <t>富ヶ丘ホーム</t>
  </si>
  <si>
    <t>ﾄﾐｶﾞｵｶﾎｰﾑ</t>
  </si>
  <si>
    <t>宮城県仙台市泉区泉ケ丘五丁目２６－１７</t>
  </si>
  <si>
    <t>022-346-2221</t>
  </si>
  <si>
    <t>022-346-2222</t>
  </si>
  <si>
    <t>0425500311</t>
  </si>
  <si>
    <t>トミガオカホーム</t>
  </si>
  <si>
    <t>仙台市泉区泉ケ丘五丁目２６－１７</t>
  </si>
  <si>
    <t>022-776-0428</t>
  </si>
  <si>
    <t>わがや</t>
  </si>
  <si>
    <t>ﾜｶﾞﾔ</t>
  </si>
  <si>
    <t>宮城県仙台市泉区長命ケ丘4丁目31-22</t>
  </si>
  <si>
    <t>022-343-6904</t>
  </si>
  <si>
    <t>022-343-6905</t>
  </si>
  <si>
    <t>0425500329</t>
  </si>
  <si>
    <t>ワガヤ</t>
  </si>
  <si>
    <t>仙台市泉区長命ケ丘4丁目31-22</t>
  </si>
  <si>
    <t>障害者共同生活援助　萩</t>
  </si>
  <si>
    <t>ｼｮｳｶﾞｲｼｬｷｮｳﾄﾞｳｾｲｶﾂｴﾝｼﾞｮ ﾊｷﾞ</t>
  </si>
  <si>
    <t>宮城県仙台市泉区七北田字道２９－１</t>
  </si>
  <si>
    <t>022-374-1631</t>
  </si>
  <si>
    <t>0425500337</t>
  </si>
  <si>
    <t>ショウガイシャキョウドウセイカツエンジョ　ハギ</t>
  </si>
  <si>
    <t>仙台市泉区七北田字道２９－１</t>
  </si>
  <si>
    <t>022-344-6389</t>
  </si>
  <si>
    <t>有限会社ナチュラルプランニングサービス</t>
  </si>
  <si>
    <t>ﾕｳｹﾞﾝｶﾞｲｼｬﾅﾁｭﾗﾙﾌﾟﾗﾝﾆﾝｸﾞｻｰﾋﾞｽ</t>
  </si>
  <si>
    <t>ユウゲンガイシャナチュラルプランニングサービス</t>
  </si>
  <si>
    <t>宮城県仙台市泉区南光台東二丁目21番11号</t>
  </si>
  <si>
    <t>仙台市泉区南光台東二丁目21番11号</t>
  </si>
  <si>
    <t>022-252-5027</t>
  </si>
  <si>
    <t>高島　志野</t>
  </si>
  <si>
    <t>Ｔたいむ</t>
  </si>
  <si>
    <t>Tﾀｲﾑ</t>
  </si>
  <si>
    <t>0425500485</t>
  </si>
  <si>
    <t>Ｔタイム</t>
  </si>
  <si>
    <t>宮城県仙台市泉区南光台東二丁目２１－１１</t>
  </si>
  <si>
    <t>仙台市泉区南光台東二丁目２１－１１</t>
  </si>
  <si>
    <t>すまいるハウス</t>
  </si>
  <si>
    <t>ｽﾏｲﾙﾊｳｽ</t>
  </si>
  <si>
    <t>022-341-3903</t>
  </si>
  <si>
    <t>022-341-3904</t>
  </si>
  <si>
    <t>0425500774</t>
  </si>
  <si>
    <t>スマイルハウス</t>
  </si>
  <si>
    <t>共同生活援助事業所　ポノポノ</t>
  </si>
  <si>
    <t>ｷｮｳﾄﾞｳｾｲｶﾂｴﾝｼﾞｮｼﾞｷﾞｮｳｼｮ ﾎﾟﾉﾎﾟﾉ</t>
  </si>
  <si>
    <t>宮城県仙台市泉区長命ケ丘五丁目1番8号佐藤コーポ101号室</t>
  </si>
  <si>
    <t>0425500865</t>
  </si>
  <si>
    <t>キョウドウセイカツエンジョジギョウショ　ポノポノ</t>
  </si>
  <si>
    <t>宮城県仙台市泉区長命ケ丘長命ケ丘五丁目1番8号佐藤コーポ101号室</t>
  </si>
  <si>
    <t>仙台市泉区長命ケ丘長命ケ丘五丁目1番8号佐藤コーポ101号室</t>
  </si>
  <si>
    <t>グループホーム・ソキウス</t>
  </si>
  <si>
    <t>ｸﾞﾙｰﾌﾟﾎｰﾑ･ｿｷｳｽ</t>
  </si>
  <si>
    <t>宮城県仙台市泉区黒松1-26-15-105</t>
  </si>
  <si>
    <t>0425500915</t>
  </si>
  <si>
    <t>仙台市泉区黒松1-26-15-105</t>
  </si>
  <si>
    <t>共同生活援助事業所すいせんほーむ</t>
  </si>
  <si>
    <t>ｷｮｳﾄﾞｳｾｲｶﾂｴﾝｼﾞｮｼﾞｷﾞｮｳｼｮｽｲｾﾝﾎｰﾑ</t>
  </si>
  <si>
    <t>宮城県仙台市泉区南中山四丁目４番地の２</t>
  </si>
  <si>
    <t>07054589047</t>
  </si>
  <si>
    <t>0425501186</t>
  </si>
  <si>
    <t>キョウドウセイカツエンジョジギョウショスイセンホーム</t>
  </si>
  <si>
    <t>仙台市泉区南中山四丁目４番地の２</t>
  </si>
  <si>
    <t>グループホーム　ねの</t>
  </si>
  <si>
    <t>ｸﾞﾙｰﾌﾟﾎｰﾑ ﾈﾉ</t>
  </si>
  <si>
    <t>宮城県仙台市泉区根白石字新坂上１番地の１</t>
  </si>
  <si>
    <t>022-343-7113</t>
  </si>
  <si>
    <t>022-343-7151</t>
  </si>
  <si>
    <t>0425501236</t>
  </si>
  <si>
    <t>グループホーム　ネノ</t>
  </si>
  <si>
    <t>仙台市泉区根白石字新坂上１番地の１</t>
  </si>
  <si>
    <t>グループホームとりのこえ</t>
  </si>
  <si>
    <t>ｸﾞﾙｰﾌﾟﾎｰﾑﾄﾘﾉｺｴ</t>
  </si>
  <si>
    <t>宮城県仙台市泉区長命ケ丘3-1-18</t>
  </si>
  <si>
    <t>0425501285</t>
  </si>
  <si>
    <t>グループホームトリノコエ</t>
  </si>
  <si>
    <t>仙台市泉区長命ケ丘3-1-18</t>
  </si>
  <si>
    <t>宮城県名取市大手町五丁目６番地の１名取市市民活動支援センター</t>
  </si>
  <si>
    <t>名取市大手町五丁目６番地の１名取市市民活動支援センター</t>
  </si>
  <si>
    <t>澤田　文朙</t>
  </si>
  <si>
    <t>宮城県仙台市泉区南光台二丁目14番56号南光台フラッツ206</t>
  </si>
  <si>
    <t>0425501392</t>
  </si>
  <si>
    <t>仙台市泉区南光台二丁目14番56号南光台フラッツ206</t>
  </si>
  <si>
    <t>グループホームメロディ</t>
  </si>
  <si>
    <t>ｸﾞﾙｰﾌﾟﾎｰﾑﾒﾛﾃﾞｨ</t>
  </si>
  <si>
    <t>宮城県仙台市泉区南光台東三丁目７番４号</t>
  </si>
  <si>
    <t>022-341-5411</t>
  </si>
  <si>
    <t>0425501442</t>
  </si>
  <si>
    <t>仙台市泉区南光台東三丁目７番４号</t>
  </si>
  <si>
    <t>グループホーム未来</t>
  </si>
  <si>
    <t>ｸﾞﾙｰﾌﾟﾎｰﾑﾐﾗｲ</t>
  </si>
  <si>
    <t>宮城県仙台市泉区長命ケ丘三丁目26番地の45</t>
  </si>
  <si>
    <t>022-341-8303</t>
  </si>
  <si>
    <t>022-341-8873</t>
  </si>
  <si>
    <t>0425501459</t>
  </si>
  <si>
    <t>グループホームミライ</t>
  </si>
  <si>
    <t>仙台市泉区長命ケ丘三丁目26番地の45</t>
  </si>
  <si>
    <t>株式会社アグリパートナーズ</t>
  </si>
  <si>
    <t>ｶﾌﾞｼｷｶｲｼｬｱｸﾞﾘﾊﾟｰﾄﾅｰｽﾞ</t>
  </si>
  <si>
    <t>カブシキカイシャアグリパートナーズ</t>
  </si>
  <si>
    <t>宮城県富谷市成田七丁目22番地17</t>
  </si>
  <si>
    <t>富谷市成田七丁目22番地17</t>
  </si>
  <si>
    <t>022-778-9501</t>
  </si>
  <si>
    <t>小野寺　健一</t>
  </si>
  <si>
    <t>ネクサスホーム</t>
  </si>
  <si>
    <t>ﾈｸｻｽﾎｰﾑ</t>
  </si>
  <si>
    <t>宮城県仙台市青葉区双葉ケ丘一丁目21番25号　レジテルサトウⅢ　101</t>
  </si>
  <si>
    <t>022-706-7666</t>
  </si>
  <si>
    <t>022-220-1289</t>
  </si>
  <si>
    <t>0425501467</t>
  </si>
  <si>
    <t>仙台市青葉区双葉ケ丘一丁目21番25号　レジテルサトウⅢ　101</t>
  </si>
  <si>
    <t>グループホーム　ゆうゆう　泉ケ丘</t>
  </si>
  <si>
    <t>ｸﾞﾙｰﾌﾟﾎｰﾑ ﾕｳﾕｳ ｲｽﾞﾐｶﾞｵｶ</t>
  </si>
  <si>
    <t>0425501475</t>
  </si>
  <si>
    <t>グループホーム　ユウユウ　イズミガオカ</t>
  </si>
  <si>
    <t>合同会社Ｂ－ダッシュ</t>
  </si>
  <si>
    <t>ｺﾞｳﾄﾞｳｶﾞｲｼｬB-ﾀﾞｯｼｭ</t>
  </si>
  <si>
    <t>ゴウドウガイシャＢ－ダッシュ</t>
  </si>
  <si>
    <t>宮城県仙台市泉区南光台東二丁目46番３号</t>
  </si>
  <si>
    <t>仙台市泉区南光台東二丁目46番３号</t>
  </si>
  <si>
    <t>022-702-2614</t>
  </si>
  <si>
    <t>磯野　敏</t>
  </si>
  <si>
    <t>共同生活援助グループホーム　ノコノコ</t>
  </si>
  <si>
    <t>ｷｮｳﾄﾞｳｾｲｶﾂｴﾝｼﾞｮｸﾞﾙｰﾌﾟﾎｰﾑ ﾉｺﾉｺ</t>
  </si>
  <si>
    <t>宮城県仙台市泉区南光台二丁目17番19号</t>
  </si>
  <si>
    <t>0425501483</t>
  </si>
  <si>
    <t>キョウドウセイカツエンジョグループホーム　ノコノコ</t>
  </si>
  <si>
    <t>仙台市泉区南光台二丁目17番19号</t>
  </si>
  <si>
    <t>サンライズ株式会社</t>
  </si>
  <si>
    <t>ｻﾝﾗｲｽﾞｶﾌﾞｼｷｶﾞｲｼｬ</t>
  </si>
  <si>
    <t>サンライズカブシキガイシャ</t>
  </si>
  <si>
    <t>宮城県仙台市泉区泉ケ丘二丁目16番20号</t>
  </si>
  <si>
    <t>仙台市泉区泉ケ丘二丁目16番20号</t>
  </si>
  <si>
    <t>09029766261</t>
  </si>
  <si>
    <t>022-342-1792</t>
  </si>
  <si>
    <t>佐藤　雄美</t>
  </si>
  <si>
    <t>わおん泉ビレジ</t>
  </si>
  <si>
    <t>ﾜｵﾝｲｽﾞﾐﾋﾞﾚｼﾞ</t>
  </si>
  <si>
    <t>宮城県仙台市泉区館二丁目21番地の４</t>
  </si>
  <si>
    <t>022-341-1792</t>
  </si>
  <si>
    <t>0425501491</t>
  </si>
  <si>
    <t>ワオンイズミビレジ</t>
  </si>
  <si>
    <t>仙台市泉区館二丁目21番地の４</t>
  </si>
  <si>
    <t>カマダ実業株式会社</t>
  </si>
  <si>
    <t>ｶﾏﾀﾞｼﾞﾂｷﾞｮｳｶﾌﾞｼｷｶﾞｲｼｬ</t>
  </si>
  <si>
    <t>カマダジツギョウカブシキガイシャ</t>
  </si>
  <si>
    <t>宮城県仙台市泉区山の寺一丁目12番20号</t>
  </si>
  <si>
    <t>仙台市泉区山の寺一丁目12番20号</t>
  </si>
  <si>
    <t>022-373-3992</t>
  </si>
  <si>
    <t>022-772-5367</t>
  </si>
  <si>
    <t>鎌田　浩之</t>
  </si>
  <si>
    <t>みんなのはぁとほーむ</t>
  </si>
  <si>
    <t>ﾐﾝﾅﾉﾊｧﾄﾎｰﾑ</t>
  </si>
  <si>
    <t>0425501509</t>
  </si>
  <si>
    <t>ミンナノハァトホーム</t>
  </si>
  <si>
    <t>相談支援センター　桜・さくら</t>
  </si>
  <si>
    <t>ｿｳﾀﾞﾝｼｴﾝｾﾝﾀｰ ｻｸﾗ･ｻｸﾗ</t>
  </si>
  <si>
    <t>宮城県石巻市鹿妻北１丁目２－２３</t>
  </si>
  <si>
    <t>0225-98-7760</t>
  </si>
  <si>
    <t>0225-98-7730</t>
  </si>
  <si>
    <t>0430200683</t>
  </si>
  <si>
    <t>地域移行支援</t>
  </si>
  <si>
    <t>ソウダンシエンセンター　サクラ・サクラ</t>
  </si>
  <si>
    <t>宮城県石巻市門脇町１丁目２-２１</t>
  </si>
  <si>
    <t>石巻市門脇町１丁目２-２１</t>
  </si>
  <si>
    <t>地域定着支援</t>
  </si>
  <si>
    <t>相談支援事業所ふりーすぺーす”kai”</t>
  </si>
  <si>
    <t>ｿｳﾀﾞﾝｼｴﾝｼﾞｷﾞｮｳｼｮﾌﾘｰｽﾍﾟｰｽ"kai"</t>
  </si>
  <si>
    <t>宮城県石巻市穀町11番29号</t>
  </si>
  <si>
    <t>0225-93-2924</t>
  </si>
  <si>
    <t>0225-93-2954</t>
  </si>
  <si>
    <t>0430210013</t>
  </si>
  <si>
    <t>計画相談支援</t>
  </si>
  <si>
    <t>ソウダンシエンジギョウショフリースペース”ｋａｉ”</t>
  </si>
  <si>
    <t>石巻市穀町11番29号</t>
  </si>
  <si>
    <t>相談支援事業所フリースペース”Sora”</t>
  </si>
  <si>
    <t>ｿｳﾀﾞﾝｼｴﾝｼﾞｷﾞｮｳｼｮﾌﾘｰｽﾍﾟｰｽ"Sora"</t>
  </si>
  <si>
    <t>0430210021</t>
  </si>
  <si>
    <t>ソウダンシエンジギョウショフリースペース”Ｓｏｒａ”</t>
  </si>
  <si>
    <t>相談支援センター桜・さくら</t>
  </si>
  <si>
    <t>ｿｳﾀﾞﾝｼｴﾝｾﾝﾀｰｻｸﾗ･ｻｸﾗ</t>
  </si>
  <si>
    <t>0430210039</t>
  </si>
  <si>
    <t>ソウダンシエンセンターサクラ・サクラ</t>
  </si>
  <si>
    <t>石巻市かもめ学園</t>
  </si>
  <si>
    <t>ｲｼﾉﾏｷｼｶﾓﾒｶﾞｸｴﾝ</t>
  </si>
  <si>
    <t>9860863</t>
  </si>
  <si>
    <t>宮城県石巻市向陽町三丁目10番7号</t>
  </si>
  <si>
    <t>0225-95-9566</t>
  </si>
  <si>
    <t>0430210062</t>
  </si>
  <si>
    <t>イシノマキシカモメガクエン</t>
  </si>
  <si>
    <t>0863</t>
  </si>
  <si>
    <t>石巻市向陽町三丁目10番7号</t>
  </si>
  <si>
    <t>一般社団法人　ほーぷの郷</t>
  </si>
  <si>
    <t>ｲｯﾊﾟﾝｼｬﾀﾞﾝﾎｳｼﾞﾝ ﾎｰﾌﾟﾉｻﾄ</t>
  </si>
  <si>
    <t>イッパンシャダンホウジン　ホープノサト</t>
  </si>
  <si>
    <t>9860857</t>
  </si>
  <si>
    <t>0857</t>
  </si>
  <si>
    <t>宮城県石巻市築山一丁目１０番３４号</t>
  </si>
  <si>
    <t>石巻市築山一丁目１０番３４号</t>
  </si>
  <si>
    <t>0225-25-5924</t>
  </si>
  <si>
    <t>0225-98-4879</t>
  </si>
  <si>
    <t>木村　強行</t>
  </si>
  <si>
    <t>相談支援センター　ほーぷの郷</t>
  </si>
  <si>
    <t>ｿｳﾀﾞﾝｼｴﾝｾﾝﾀｰ ﾎｰﾌﾟﾉｻﾄ</t>
  </si>
  <si>
    <t>0430210088</t>
  </si>
  <si>
    <t>ソウダンシエンセンター　ホープノサト</t>
  </si>
  <si>
    <t>0225-90-3176</t>
  </si>
  <si>
    <t>0225-90-3991</t>
  </si>
  <si>
    <t>ｲｯﾊﾟﾝｼｬﾀﾞﾝﾎｳｼﾞﾝｼﾝｻｲｺｺﾛﾉｹｱ･ﾈｯﾄﾜｰｸﾐﾔｷﾞ</t>
  </si>
  <si>
    <t>イッパンシャダンホウジンシンサイココロノケア・ネットワークミヤギ</t>
  </si>
  <si>
    <t>宮城県仙台市青葉区昭和町２番２５号</t>
  </si>
  <si>
    <t>仙台市青葉区昭和町２番２５号</t>
  </si>
  <si>
    <t>相談支援センターからころ</t>
  </si>
  <si>
    <t>ｿｳﾀﾞﾝｼｴﾝｾﾝﾀｰｶﾗｺﾛ</t>
  </si>
  <si>
    <t>宮城県石巻市鋳銭場３番１９号　秋田屋ビル１階</t>
  </si>
  <si>
    <t>0225-94-2966</t>
  </si>
  <si>
    <t>0225-20-9021</t>
  </si>
  <si>
    <t>0430210096</t>
  </si>
  <si>
    <t>ソウダンシエンセンターカラコロ</t>
  </si>
  <si>
    <t>石巻市鋳銭場３番１９号　秋田屋ビル１階</t>
  </si>
  <si>
    <t>相談事業所 Spun feeling 石巻</t>
  </si>
  <si>
    <t>ｿｳﾀﾞﾝｼﾞｷﾞｮｳｼｮ Spun feeling ｲｼﾉﾏｷ</t>
  </si>
  <si>
    <t>宮城県石巻市駅前北通り３丁目８－１４</t>
  </si>
  <si>
    <t>090-1378-076</t>
  </si>
  <si>
    <t>0430210104</t>
  </si>
  <si>
    <t>相談事業所 Span feeling 石巻</t>
  </si>
  <si>
    <t>ｿｳﾀﾞﾝｼﾞｷﾞｮｳｼｮ ｽﾊﾟﾝ ﾌｨｰﾘﾝｸﾞ ｲｼﾉﾏｷ</t>
  </si>
  <si>
    <t>ソウダンジギョウショ　スパン　フィーリング　イシノマキ</t>
  </si>
  <si>
    <t>石巻市駅前北通り３丁目８－１４</t>
  </si>
  <si>
    <t>09013780767</t>
  </si>
  <si>
    <t>0225-94-0371</t>
  </si>
  <si>
    <t>障がい者福祉相談支援センター「しおーも」</t>
  </si>
  <si>
    <t>ｼｮｳｶﾞｲｼｬﾌｸｼｿｳﾀﾞﾝｼｴﾝｾﾝﾀｰ｢ｼｵｰﾓ｣</t>
  </si>
  <si>
    <t>022-361-0380</t>
  </si>
  <si>
    <t>0430300012</t>
  </si>
  <si>
    <t>ショウガイシャフクシソウダンシエンセンター「シオーモ」</t>
  </si>
  <si>
    <t>気仙沼市障害者生活支援センター</t>
  </si>
  <si>
    <t>ｹｾﾝﾇﾏｼｼｮｳｶﾞｲｼｬｾｲｶﾂｼｴﾝｾﾝﾀｰ</t>
  </si>
  <si>
    <t>9880002</t>
  </si>
  <si>
    <t>宮城県気仙沼市錦町１丁目２番１号気仙沼市市民福祉センター「やすらぎ」内</t>
  </si>
  <si>
    <t>0226-24-5161</t>
  </si>
  <si>
    <t>0226-24-5169</t>
  </si>
  <si>
    <t>0430500025</t>
  </si>
  <si>
    <t>ケセンヌマシショウガイシャセイカツシエンセンター</t>
  </si>
  <si>
    <t>気仙沼市錦町１丁目２番１号気仙沼市市民福祉センター「やすらぎ」内</t>
  </si>
  <si>
    <t>ｼｬｶｲﾌｸｼﾎｳｼﾞﾝｾﾝｼﾝｶｲ</t>
  </si>
  <si>
    <t>シャカイフクシホウジンセンシンカイ</t>
  </si>
  <si>
    <t>宮城県気仙沼市唐桑町只越366番地5</t>
  </si>
  <si>
    <t>気仙沼市唐桑町只越366番地5</t>
  </si>
  <si>
    <t>0226-29-6560</t>
  </si>
  <si>
    <t>0226-24-8556</t>
  </si>
  <si>
    <t>小野寺学</t>
  </si>
  <si>
    <t>宮城県気仙沼市錦町１丁目２番１号　気仙沼市市民福祉センター「やすらぎ」内</t>
  </si>
  <si>
    <t>0430500041</t>
  </si>
  <si>
    <t>気仙沼市錦町１丁目２番１号　気仙沼市市民福祉センター「やすらぎ」内</t>
  </si>
  <si>
    <t>松峰園相談支援センター</t>
  </si>
  <si>
    <t>ｼｮｳﾎｳｴﾝｿｳﾀﾞﾝｼｴﾝｾﾝﾀｰ</t>
  </si>
  <si>
    <t>宮城県気仙沼市松崎柳沢216番地8</t>
  </si>
  <si>
    <t>0430500058</t>
  </si>
  <si>
    <t>ショウホウエンソウダンシエンセンター</t>
  </si>
  <si>
    <t>気仙沼市松崎柳沢216番地8</t>
  </si>
  <si>
    <t>特定非営利活動法人　泉里会</t>
  </si>
  <si>
    <t>宮城県気仙沼市本吉町中島141番地６</t>
  </si>
  <si>
    <t>気仙沼市本吉町中島141番地６</t>
  </si>
  <si>
    <t>0226-42-3348</t>
  </si>
  <si>
    <t>森谷　隆克</t>
  </si>
  <si>
    <t>相談支援センターいずみ</t>
  </si>
  <si>
    <t>ｿｳﾀﾞﾝｼｴﾝｾﾝﾀｰｲｽﾞﾐ</t>
  </si>
  <si>
    <t>0430500066</t>
  </si>
  <si>
    <t>ソウダンシエンセンターイズミ</t>
  </si>
  <si>
    <t>宮城県気仙沼市本吉町猪の鼻１８２番地４</t>
  </si>
  <si>
    <t>気仙沼市本吉町猪の鼻１８２番地４</t>
  </si>
  <si>
    <t>キングス・ビレッジ相談支援室</t>
  </si>
  <si>
    <t>ｷﾝｸﾞｽ･ﾋﾞﾚｯｼﾞｿｳﾀﾞﾝｼｴﾝｼﾂ</t>
  </si>
  <si>
    <t>宮城県気仙沼市松崎面瀬１７番地１</t>
  </si>
  <si>
    <t>0226-25-7883</t>
  </si>
  <si>
    <t>0430500074</t>
  </si>
  <si>
    <t>キングス・ビレッジソウダンシエンシツ</t>
  </si>
  <si>
    <t>気仙沼市松崎面瀬１７番地１</t>
  </si>
  <si>
    <t>ほっとオレンジ</t>
  </si>
  <si>
    <t>ﾎｯﾄｵﾚﾝｼﾞ</t>
  </si>
  <si>
    <t>宮城県気仙沼市東新城二丁目5番4</t>
  </si>
  <si>
    <t>0430500082</t>
  </si>
  <si>
    <t>ホットオレンジ</t>
  </si>
  <si>
    <t>気仙沼市東新城二丁目5番4</t>
  </si>
  <si>
    <t>0226-25-7179</t>
  </si>
  <si>
    <t>相談支援事業所　陽だまり</t>
  </si>
  <si>
    <t>ｿｳﾀﾞﾝｼｴﾝｼﾞｷﾞｮｳｼｮ ﾋﾀﾞﾏﾘ</t>
  </si>
  <si>
    <t>宮城県気仙沼市古町3丁目3番8号</t>
  </si>
  <si>
    <t>0430500090</t>
  </si>
  <si>
    <t>ソウダンシエンジギョウショ　ヒダマリ</t>
  </si>
  <si>
    <t>気仙沼市古町3丁目3番8号</t>
  </si>
  <si>
    <t>相談支援センター　じょいん</t>
  </si>
  <si>
    <t>ｿｳﾀﾞﾝｼｴﾝｾﾝﾀｰ ｼﾞｮｲﾝ</t>
  </si>
  <si>
    <t>9880023</t>
  </si>
  <si>
    <t>0226-25-7501</t>
  </si>
  <si>
    <t>0430500108</t>
  </si>
  <si>
    <t>ソウダンシエンセンター　ジョイン</t>
  </si>
  <si>
    <t>相談支援事業所　支援ねっと・もとよし</t>
  </si>
  <si>
    <t>ｿｳﾀﾞﾝｼｴﾝｼﾞｷﾞｮｳｼｮ ｼｴﾝﾈｯﾄ･ﾓﾄﾖｼ</t>
  </si>
  <si>
    <t>0226-25-7720</t>
  </si>
  <si>
    <t>0430500116</t>
  </si>
  <si>
    <t>ソウダンシエンジギョウショ　シエンネット・モトヨシ</t>
  </si>
  <si>
    <t>0430500397</t>
  </si>
  <si>
    <t>宮城県気仙沼市本吉町猪の鼻182番地4</t>
  </si>
  <si>
    <t>気仙沼市本吉町猪の鼻182番地4</t>
  </si>
  <si>
    <t>相談支援事業所　ふぁみりースペース陽だまり</t>
  </si>
  <si>
    <t>ｿｳﾀﾞﾝｼｴﾝｼﾞｷﾞｮｳｼｮ ﾌｧﾐﾘｰｽﾍﾟｰｽﾋﾀﾞﾏﾘ</t>
  </si>
  <si>
    <t>宮城県気仙沼市新町5番18号</t>
  </si>
  <si>
    <t>0430500504</t>
  </si>
  <si>
    <t>宮城県気仙沼市古町三丁目3番8号</t>
  </si>
  <si>
    <t>気仙沼市古町三丁目3番8号</t>
  </si>
  <si>
    <t>0226-28-9918</t>
  </si>
  <si>
    <t>0430500520</t>
  </si>
  <si>
    <t>障害者相談支援事業所　春圃</t>
  </si>
  <si>
    <t>ｼｮｳｶﾞｲｼｬｿｳﾀﾞﾝｼｴﾝｼﾞｷﾞｮｳｼｮ ｼｭﾝﾎﾟ</t>
  </si>
  <si>
    <t>宮城県気仙沼市舘山一丁目１番４３号</t>
  </si>
  <si>
    <t>0226-25-7765</t>
  </si>
  <si>
    <t>0226-23-6575</t>
  </si>
  <si>
    <t>0430500553</t>
  </si>
  <si>
    <t>ショウガイシャソウダンシエンジギョウショ　シュンポ</t>
  </si>
  <si>
    <t>気仙沼市舘山一丁目１番４３号</t>
  </si>
  <si>
    <t>県南生活サポートセンターアサンテ</t>
  </si>
  <si>
    <t>ｹﾝﾅﾝｾｲｶﾂｻﾎﾟｰﾄｾﾝﾀｰｱｻﾝﾃ</t>
  </si>
  <si>
    <t>9891201</t>
  </si>
  <si>
    <t>宮城県柴田郡大河原町大谷字戸ノ内前４３番地５</t>
  </si>
  <si>
    <t>0224-51-5361</t>
  </si>
  <si>
    <t>0224-51-5362</t>
  </si>
  <si>
    <t>0430600189</t>
  </si>
  <si>
    <t>ケンナンセイカツサポートセンターアサンテ</t>
  </si>
  <si>
    <t>柴田郡大河原町大谷字戸ノ内前４３番地５</t>
  </si>
  <si>
    <t>宮城県白石市東町２丁目２－３３</t>
  </si>
  <si>
    <t>白石市東町２丁目２－３３</t>
  </si>
  <si>
    <t>なとりソーシャルサポートセンターぽこあぽこ</t>
  </si>
  <si>
    <t>ﾅﾄﾘｿｰｼｬﾙｻﾎﾟｰﾄｾﾝﾀｰﾎﾟｺｱﾎﾟｺ</t>
  </si>
  <si>
    <t>宮城県名取市増田一丁目7番28号</t>
  </si>
  <si>
    <t>0430700013</t>
  </si>
  <si>
    <t>ナトリソーシャルサポートセンターポコアポコ</t>
  </si>
  <si>
    <t>名取市増田一丁目7番28号</t>
  </si>
  <si>
    <t>022-384-8889</t>
  </si>
  <si>
    <t>なとり生活支援センター窓</t>
  </si>
  <si>
    <t>ﾅﾄﾘｾｲｶﾂｼｴﾝｾﾝﾀｰﾏﾄﾞ</t>
  </si>
  <si>
    <t>0430700021</t>
  </si>
  <si>
    <t>ナトリセイカツシエンセンターマド</t>
  </si>
  <si>
    <t>022-382-9855</t>
  </si>
  <si>
    <t>022-382-9854</t>
  </si>
  <si>
    <t>宮城県名取市名取が丘２丁目１０－１　齋藤荘</t>
  </si>
  <si>
    <t>0430700039</t>
  </si>
  <si>
    <t>宮城県名取市下増田字中荷６２７番地１５</t>
  </si>
  <si>
    <t>名取市下増田字中荷６２７番地１５</t>
  </si>
  <si>
    <t>サポートケア名取ありのまま舎難病・障害者相談支援センター</t>
  </si>
  <si>
    <t>ｻﾎﾟｰﾄｹｱﾅﾄﾘｱﾘﾉﾏﾏｼｬﾅﾝﾋﾞｮｳ･ｼｮｳｶﾞｲｼｬｿｳﾀﾞﾝｼｴﾝｾﾝﾀｰ</t>
  </si>
  <si>
    <t>宮城県名取市大手町２丁目１－３ひまわりビル１０１</t>
  </si>
  <si>
    <t>022-796-6231</t>
  </si>
  <si>
    <t>022-796-6232</t>
  </si>
  <si>
    <t>0430700047</t>
  </si>
  <si>
    <t>サポートケアナトリアリノママシャナンビョウ・ショウガイシャソウダンシエンセンター</t>
  </si>
  <si>
    <t>名取市大手町２丁目１－３ひまわりビル１０１</t>
  </si>
  <si>
    <t>ぱふ</t>
  </si>
  <si>
    <t>ﾊﾟﾌ</t>
  </si>
  <si>
    <t>0430700070</t>
  </si>
  <si>
    <t>パフ</t>
  </si>
  <si>
    <t>宮城県名取市増田３丁目３－１２</t>
  </si>
  <si>
    <t>名取市増田３丁目３－１２</t>
  </si>
  <si>
    <t>022-796-7090</t>
  </si>
  <si>
    <t>相談支援事業所　あすもね</t>
  </si>
  <si>
    <t>ｿｳﾀﾞﾝｼｴﾝｼﾞｷﾞｮｳｼｮ ｱｽﾓﾈ</t>
  </si>
  <si>
    <t>宮城県名取市美田園５丁目４－４</t>
  </si>
  <si>
    <t>0430700096</t>
  </si>
  <si>
    <t>ソウダンシエンジギョウショ　アスモネ</t>
  </si>
  <si>
    <t>名取市美田園５丁目４－４</t>
  </si>
  <si>
    <t>合同会社もも佳特定相談支援事業所キャンドルハウス</t>
  </si>
  <si>
    <t>ｺﾞｳﾄﾞｳｶﾞｲｼｬﾓﾓｶﾄｸﾃｲｿｳﾀﾞﾝｼｴﾝｼﾞｷﾞｮｳｼｮｷｬﾝﾄﾞﾙﾊｳｽ</t>
  </si>
  <si>
    <t>05038522424</t>
  </si>
  <si>
    <t>0430700112</t>
  </si>
  <si>
    <t>ゴウドウガイシャモモカトクテイソウダンシエンジギョウショキャンドルハウス</t>
  </si>
  <si>
    <t>合同会社もも佳一般相談支援事業所キャンドルハウス</t>
  </si>
  <si>
    <t>ｺﾞｳﾄﾞｳｶﾞｲｼｬﾓﾓｶｲｯﾊﾟﾝｿｳﾀﾞﾝｼｴﾝｼﾞｷﾞｮｳｼｮｷｬﾝﾄﾞﾙﾊｳｽ</t>
  </si>
  <si>
    <t>0430700567</t>
  </si>
  <si>
    <t>ゴウドウガイシャモモカイッパンソウダンシエンジギョウショキャンドルハウス</t>
  </si>
  <si>
    <t>022-765-0873</t>
  </si>
  <si>
    <t>サポートセンター虹</t>
  </si>
  <si>
    <t>ｻﾎﾟｰﾄｾﾝﾀｰﾆｼﾞ</t>
  </si>
  <si>
    <t>0430800011</t>
  </si>
  <si>
    <t>サポートセンターニジ</t>
  </si>
  <si>
    <t>けやき</t>
  </si>
  <si>
    <t>ｹﾔｷ</t>
  </si>
  <si>
    <t>宮城県多賀城市桜木１丁目４番１７号コーポベルセブン１０１号</t>
  </si>
  <si>
    <t>022-362-7872</t>
  </si>
  <si>
    <t>0430913012</t>
  </si>
  <si>
    <t>ケヤキ</t>
  </si>
  <si>
    <t>多賀城市桜木１丁目４番１７号コーポベルセブン１０１号</t>
  </si>
  <si>
    <t>ﾀｶﾞｼﾞｮｳｼ</t>
  </si>
  <si>
    <t>タガジョウシ</t>
  </si>
  <si>
    <t>9858531</t>
  </si>
  <si>
    <t>8531</t>
  </si>
  <si>
    <t>宮城県多賀城市中央２丁目１－１</t>
  </si>
  <si>
    <t>多賀城市中央２丁目１－１</t>
  </si>
  <si>
    <t>022-368-1141</t>
  </si>
  <si>
    <t>022-368-1147</t>
  </si>
  <si>
    <t>深谷　晃祐</t>
  </si>
  <si>
    <t>多賀城市児童発達支援センター太陽の家</t>
  </si>
  <si>
    <t>ﾀｶﾞｼﾞｮｳｼｼﾞﾄﾞｳﾊｯﾀﾂｼｴﾝｾﾝﾀｰﾀｲﾖｳﾉｲｴ</t>
  </si>
  <si>
    <t>宮城県多賀城市伝上山１－１－３</t>
  </si>
  <si>
    <t>022-365-2861</t>
  </si>
  <si>
    <t>022-365-2863</t>
  </si>
  <si>
    <t>0430915017</t>
  </si>
  <si>
    <t>タガジョウシジドウハッタツシエンセンタータイヨウノイエ</t>
  </si>
  <si>
    <t>多賀城市伝上山１－１－３</t>
  </si>
  <si>
    <t>合同会社You＆My</t>
  </si>
  <si>
    <t>ｺﾞｳﾄﾞｳｶﾞｲｼｬﾕｳｱﾝﾄﾞﾏｲ</t>
  </si>
  <si>
    <t>ゴウドウガイシャユウアンドマイ</t>
  </si>
  <si>
    <t>9850862</t>
  </si>
  <si>
    <t>0862</t>
  </si>
  <si>
    <t>宮城県多賀城市高崎２丁目２１－１８　コーポフレンド１０２</t>
  </si>
  <si>
    <t>多賀城市高崎２丁目２１－１８　コーポフレンド１０２</t>
  </si>
  <si>
    <t>022-209-2645</t>
  </si>
  <si>
    <t>渡部　和也</t>
  </si>
  <si>
    <t>相談支援事業所　梯</t>
  </si>
  <si>
    <t>ｿｳﾀﾞﾝｼｴﾝｼﾞｷﾞｮｳｼｮ ｶｹﾊｼ</t>
  </si>
  <si>
    <t>0430917013</t>
  </si>
  <si>
    <t>ソウダンシエンジギョウショ　カケハシ</t>
  </si>
  <si>
    <t>地域支援センターぱれっとさとのもり</t>
  </si>
  <si>
    <t>ﾁｲｷｼｴﾝｾﾝﾀｰﾊﾟﾚｯﾄｻﾄﾉﾓﾘ</t>
  </si>
  <si>
    <t>宮城県岩沼市中央２丁目５－２６</t>
  </si>
  <si>
    <t>0223-24-1712</t>
  </si>
  <si>
    <t>0431100023</t>
  </si>
  <si>
    <t>チイキシエンセンターパレットサトノモリ</t>
  </si>
  <si>
    <t>岩沼市中央２丁目５－２６</t>
  </si>
  <si>
    <t>0223-25-4590</t>
  </si>
  <si>
    <t>特定非営利活動法人ひよこ会</t>
  </si>
  <si>
    <t>ﾄｸﾃｲﾋｴｲﾘｶﾂﾄﾞｳﾎｳｼﾞﾝﾋﾖｺｶｲ</t>
  </si>
  <si>
    <t>トクテイヒエイリカツドウホウジンヒヨコカイ</t>
  </si>
  <si>
    <t>さんてらす</t>
  </si>
  <si>
    <t>ｻﾝﾃﾗｽ</t>
  </si>
  <si>
    <t>9892459</t>
  </si>
  <si>
    <t>宮城県岩沼市たけくま２丁目２２番１０号</t>
  </si>
  <si>
    <t>0223-29-4587</t>
  </si>
  <si>
    <t>0223-29-4539</t>
  </si>
  <si>
    <t>0431100031</t>
  </si>
  <si>
    <t>サンテラス</t>
  </si>
  <si>
    <t>2459</t>
  </si>
  <si>
    <t>岩沼市たけくま２丁目２２番１０号</t>
  </si>
  <si>
    <t>社会医療法人将道会</t>
  </si>
  <si>
    <t>ｼｬｶｲｲﾘｮｳﾎｳｼﾞﾝｼｮｳﾄﾞｳｶｲ</t>
  </si>
  <si>
    <t>シャカイイリョウホウジンショウドウカイ</t>
  </si>
  <si>
    <t>9892483</t>
  </si>
  <si>
    <t>2483</t>
  </si>
  <si>
    <t>宮城県岩沼市里の杜１丁目２－５</t>
  </si>
  <si>
    <t>岩沼市里の杜１丁目２－５</t>
  </si>
  <si>
    <t>0223-23-3151</t>
  </si>
  <si>
    <t>0223-23-3150</t>
  </si>
  <si>
    <t>渡邉　一夫</t>
  </si>
  <si>
    <t>南東北相談支援センター</t>
  </si>
  <si>
    <t>ﾐﾅﾐﾄｳﾎｸｿｳﾀﾞﾝｼｴﾝｾﾝﾀｰ</t>
  </si>
  <si>
    <t>宮城県岩沼市里の杜1丁目2番6号</t>
  </si>
  <si>
    <t>0431100049</t>
  </si>
  <si>
    <t>ミナミトウホクソウダンシエンセンター</t>
  </si>
  <si>
    <t>岩沼市里の杜1丁目2番6号</t>
  </si>
  <si>
    <t>J’s support岩沼</t>
  </si>
  <si>
    <t>ｼﾞｪｰｽﾞｻﾎﾟｰﾄｲﾜﾇﾏ</t>
  </si>
  <si>
    <t>9892448</t>
  </si>
  <si>
    <t>宮城県岩沼市二木１丁目３番８－４号</t>
  </si>
  <si>
    <t>090-19388341</t>
  </si>
  <si>
    <t>0431100056</t>
  </si>
  <si>
    <t>ジェーズサポートイワヌマ</t>
  </si>
  <si>
    <t>2448</t>
  </si>
  <si>
    <t>岩沼市二木１丁目３番８－４号</t>
  </si>
  <si>
    <t>相談支援センター　りがぁれ</t>
  </si>
  <si>
    <t>ｿｳﾀﾞﾝｼｴﾝｾﾝﾀｰ ﾘｶﾞｱﾚ</t>
  </si>
  <si>
    <t>0223-35-6882</t>
  </si>
  <si>
    <t>0431100064</t>
  </si>
  <si>
    <t>ソウダンシエンセンター　リガアレ</t>
  </si>
  <si>
    <t>児童サポートセンター「バンビ｣</t>
  </si>
  <si>
    <t>ｼﾞﾄﾞｳｻﾎﾟｰﾄｾﾝﾀｰ｢ﾊﾞﾝﾋﾞ｣</t>
  </si>
  <si>
    <t>宮城県登米市中田町上沼字大柳117番地2</t>
  </si>
  <si>
    <t>0220-34-7354</t>
  </si>
  <si>
    <t>0220-34-7411</t>
  </si>
  <si>
    <t>0431200013</t>
  </si>
  <si>
    <t>ジドウサポートセンター「バンビ」</t>
  </si>
  <si>
    <t>登米市中田町上沼字大柳117番地2</t>
  </si>
  <si>
    <t>恵泉会地域生活支援センター</t>
  </si>
  <si>
    <t>ｹｲｾﾝｶｲﾁｲｷｾｲｶﾂｼｴﾝｾﾝﾀｰ</t>
  </si>
  <si>
    <t>宮城県登米市迫町佐沼字中江1丁目10-4</t>
  </si>
  <si>
    <t>0220-21-1011</t>
  </si>
  <si>
    <t>0220-21-1012</t>
  </si>
  <si>
    <t>0431200021</t>
  </si>
  <si>
    <t>ケイセンカイチイキセイカツシエンセンター</t>
  </si>
  <si>
    <t>登米市迫町佐沼字中江1丁目10-4</t>
  </si>
  <si>
    <t>はせやま相談支援事業所</t>
  </si>
  <si>
    <t>ﾊｾﾔﾏｿｳﾀﾞﾝｼｴﾝｼﾞｷﾞｮｳｼｮ</t>
  </si>
  <si>
    <t>0431200070</t>
  </si>
  <si>
    <t>ハセヤマソウダンシエンジギョウショ</t>
  </si>
  <si>
    <t>宮城県登米市中田町宝江新井田字新姥沼１９０</t>
  </si>
  <si>
    <t>登米市中田町宝江新井田字新姥沼１９０</t>
  </si>
  <si>
    <t>みんなの家みのり</t>
  </si>
  <si>
    <t>ﾐﾝﾅﾉｲｴﾐﾉﾘ</t>
  </si>
  <si>
    <t>宮城県登米市中田町宝江新井田字弥平構２１番地</t>
  </si>
  <si>
    <t>0220-23-8611</t>
  </si>
  <si>
    <t>0220-23-8612</t>
  </si>
  <si>
    <t>0431200088</t>
  </si>
  <si>
    <t>ミンナノイエミノリ</t>
  </si>
  <si>
    <t>登米市中田町宝江新井田字弥平構２１番地</t>
  </si>
  <si>
    <t>指定特定・障害児相談支援事業所　Spun feelings　登米</t>
  </si>
  <si>
    <t>ｼﾃｲﾄｸﾃｲﾃﾝｼｮｳｶﾞｲｼﾞｿｳﾀﾞﾝｼｴﾝｼﾞｷﾞｮｳｼｮ Spun feelings ﾄﾒ</t>
  </si>
  <si>
    <t>0431200096</t>
  </si>
  <si>
    <t>ｼﾃｲﾄｸﾃｲﾃﾝｼｮｳｶﾞｲｼﾞｿｳﾀﾞﾝｼｴﾝｼﾞｷﾞｮｳｼｮ ｽﾊﾟﾝ ﾌｨｰﾘﾝｸﾞｽ ﾄﾒ</t>
  </si>
  <si>
    <t>シテイトクテイテンショウガイジソウダンシエンジギョウショ　スパン　フィーリングス　トメ</t>
  </si>
  <si>
    <t>株式会社　アンソレイユ</t>
  </si>
  <si>
    <t>ｶﾌﾞｼｷｶﾞｲｼｬ ｱﾝｿﾚｲﾕ</t>
  </si>
  <si>
    <t>カブシキガイシャ　アンソレイユ</t>
  </si>
  <si>
    <t>宮城県登米市南方町山成１８９－２</t>
  </si>
  <si>
    <t>登米市南方町山成１８９－２</t>
  </si>
  <si>
    <t>0220-23-7527</t>
  </si>
  <si>
    <t>0220-23-7505</t>
  </si>
  <si>
    <t>相談支援サービス　あゆみ</t>
  </si>
  <si>
    <t>ｿｳﾀﾞﾝｼｴﾝｻｰﾋﾞｽ ｱﾕﾐ</t>
  </si>
  <si>
    <t>0220-23-7525</t>
  </si>
  <si>
    <t>0431200112</t>
  </si>
  <si>
    <t>ソウダンシエンサービス　アユミ</t>
  </si>
  <si>
    <t>ポレポレ</t>
  </si>
  <si>
    <t>ﾎﾟﾚﾎﾟﾚ</t>
  </si>
  <si>
    <t>0431200237</t>
  </si>
  <si>
    <t>ふらっと</t>
  </si>
  <si>
    <t>ﾌﾗｯﾄ</t>
  </si>
  <si>
    <t>宮城県登米市米山町善王寺相ノ田１０１－１</t>
  </si>
  <si>
    <t>0220-55-4040</t>
  </si>
  <si>
    <t>0220-55-4041</t>
  </si>
  <si>
    <t>0431200302</t>
  </si>
  <si>
    <t>フラット</t>
  </si>
  <si>
    <t>登米市米山町善王寺相ノ田１０１－１</t>
  </si>
  <si>
    <t>医療法人財団　姉歯松風会</t>
  </si>
  <si>
    <t>ｲﾘｮｳﾎｳｼﾞﾝｻﾞｲﾀﾞﾝ ｱﾈﾊｼｮｳﾌｳｶｲ</t>
  </si>
  <si>
    <t>イリョウホウジンザイダン　アネハショウフウカイ</t>
  </si>
  <si>
    <t>姉歯　秀平</t>
  </si>
  <si>
    <t>0431200484</t>
  </si>
  <si>
    <t>障害者相談支援センターあらいぶ</t>
  </si>
  <si>
    <t>ｼｮｳｶﾞｲｼｬｿｳﾀﾞﾝｼｴﾝｾﾝﾀｰｱﾗｲﾌﾞ</t>
  </si>
  <si>
    <t>宮城県栗原市築館伊豆１丁目１番１２号</t>
  </si>
  <si>
    <t>0228-21-4655</t>
  </si>
  <si>
    <t>0228-23-8772</t>
  </si>
  <si>
    <t>0431300011</t>
  </si>
  <si>
    <t>障害者相談支援センター　あらいぶ</t>
  </si>
  <si>
    <t>ｼｮｳｶﾞｲｼｬｿｳﾀﾞﾝｼｴﾝｾﾝﾀｰ ｱﾗｲﾌﾞ</t>
  </si>
  <si>
    <t>ショウガイシャソウダンシエンセンター　アライブ</t>
  </si>
  <si>
    <t>栗原市築館伊豆１丁目１番１２号</t>
  </si>
  <si>
    <t>ホワイトベア栗原相談支援センター</t>
  </si>
  <si>
    <t>ﾎﾜｲﾄﾍﾞｱｸﾘﾊﾗｿｳﾀﾞﾝｼｴﾝｾﾝﾀｰ</t>
  </si>
  <si>
    <t>0431300029</t>
  </si>
  <si>
    <t>ホワイトベアクリハラソウダンシエンセンター</t>
  </si>
  <si>
    <t>相談支援ころんぶす</t>
  </si>
  <si>
    <t>ｿｳﾀﾞﾝｼｴﾝｺﾛﾝﾌﾞｽ</t>
  </si>
  <si>
    <t>宮城県栗原市一迫真坂字鶴町１３５番地４</t>
  </si>
  <si>
    <t>0431300037</t>
  </si>
  <si>
    <t>ソウダンシエンコロンブス</t>
  </si>
  <si>
    <t>栗原市一迫真坂字鶴町１３５番地４</t>
  </si>
  <si>
    <t>障がい児（者）相談支援事業所　きぼう</t>
  </si>
  <si>
    <t>ｼｮｳｶﾞｲｼﾞ(ｼｬ)ｿｳﾀﾞﾝｼｴﾝｼﾞｷﾞｮｳｼｮ ｷﾎﾞｳ</t>
  </si>
  <si>
    <t>宮城県栗原市金成金生１１番地</t>
  </si>
  <si>
    <t>0228-24-8921</t>
  </si>
  <si>
    <t>0228-24-8923</t>
  </si>
  <si>
    <t>0431300433</t>
  </si>
  <si>
    <t>ショウガイジ（シャ）ソウダンシエンジギョウショ　キボウ</t>
  </si>
  <si>
    <t>栗原市金成金生１１番地</t>
  </si>
  <si>
    <t>0228-22-1340</t>
  </si>
  <si>
    <t>0228-22-0340</t>
  </si>
  <si>
    <t>佐藤　智</t>
  </si>
  <si>
    <t>栗原市立はげまし学園</t>
  </si>
  <si>
    <t>ｸﾘﾊﾗｼﾘﾂﾊｹﾞﾏｼｶﾞｸｴﾝ</t>
  </si>
  <si>
    <t>宮城県栗原市築館藤木４番５３号</t>
  </si>
  <si>
    <t>0228-22-1623</t>
  </si>
  <si>
    <t>0431300441</t>
  </si>
  <si>
    <t>クリハラシリツハゲマシガクエン</t>
  </si>
  <si>
    <t>栗原市築館藤木４番５３号</t>
  </si>
  <si>
    <t>社会福祉法人栗原市社会福祉協議会　相談支援事業所</t>
  </si>
  <si>
    <t>ｼｬｶｲﾌｸｼﾎｳｼﾞﾝｸﾘﾊﾗｼｼｬｶｲﾌｸｼｷｮｳｷﾞｶｲ ｿｳﾀﾞﾝｼｴﾝｼﾞｷﾞｮｳｼｮ</t>
  </si>
  <si>
    <t>宮城県栗原市築館高田一丁目6番3-12号</t>
  </si>
  <si>
    <t>0228-21-2141</t>
  </si>
  <si>
    <t>0431300490</t>
  </si>
  <si>
    <t>シャカイフクシホウジンクリハラシシャカイフクシキョウギカイ　ソウダンシエンジギョウショ</t>
  </si>
  <si>
    <t>栗原市築館高田一丁目6番3-12号</t>
  </si>
  <si>
    <t>相談支援事業所　りつわ</t>
  </si>
  <si>
    <t>ｿｳﾀﾞﾝｼｴﾝｼﾞｷﾞｮｳｼｮ ﾘﾂﾜ</t>
  </si>
  <si>
    <t>宮城県栗原市栗駒岩ケ崎六日町２１番地２号</t>
  </si>
  <si>
    <t>0228-49-1565</t>
  </si>
  <si>
    <t>0228-49-1566</t>
  </si>
  <si>
    <t>0431300508</t>
  </si>
  <si>
    <t>ソウダンシエンジギョウショ　リツワ</t>
  </si>
  <si>
    <t>栗原市栗駒岩ケ崎六日町２１番地２号</t>
  </si>
  <si>
    <t>医療法人社団　健育会　ひまわりデイサービスセンター</t>
  </si>
  <si>
    <t>ｲﾘｮｳﾎｳｼﾞﾝｼｬﾀﾞﾝ ｹﾝｲｸｶｲ ﾋﾏﾜﾘﾃﾞｲｻｰﾋﾞｽｾﾝﾀｰ</t>
  </si>
  <si>
    <t>0225-84-2518</t>
  </si>
  <si>
    <t>0431400191</t>
  </si>
  <si>
    <t>イリョウホウジンシャダン　ケンイクカイ　ヒマワリデイサービスセンター</t>
  </si>
  <si>
    <t>東まつしま地域生活支援センターカノン</t>
  </si>
  <si>
    <t>ﾋｶﾞｼﾏﾂｼﾏﾁｲｷｾｲｶﾂｼｴﾝｾﾝﾀｰｶﾉﾝ</t>
  </si>
  <si>
    <t>宮城県東松島市矢本字河戸３４２－２</t>
  </si>
  <si>
    <t>0225-83-1571</t>
  </si>
  <si>
    <t>0225-83-1572</t>
  </si>
  <si>
    <t>0431400209</t>
  </si>
  <si>
    <t>ヒガシマツシマチイキセイカツシエンセンターカノン</t>
  </si>
  <si>
    <t>東松島市矢本字河戸３４２－２</t>
  </si>
  <si>
    <t>宮城県東松島市赤井字八反谷地１００番５</t>
  </si>
  <si>
    <t>0431400282</t>
  </si>
  <si>
    <t>東松島市赤井字八反谷地１００番５</t>
  </si>
  <si>
    <t>障害児相談支援センター　さぽーと　こどもの広場</t>
  </si>
  <si>
    <t>ｼｮｳｶﾞｲｼﾞｿｳﾀﾞﾝｼｴﾝｾﾝﾀｰ ｻﾎﾟｰﾄ ｺﾄﾞﾓﾉﾋﾛﾊﾞ</t>
  </si>
  <si>
    <t>宮城県東松島市矢本字道地浦139-1</t>
  </si>
  <si>
    <t>0225-84-3401</t>
  </si>
  <si>
    <t>0225-84-3433</t>
  </si>
  <si>
    <t>0431400308</t>
  </si>
  <si>
    <t>ショウガイジソウダンシエンセンター　サポート　コドモノヒロバ</t>
  </si>
  <si>
    <t>東松島市矢本字道地浦139-1</t>
  </si>
  <si>
    <t>一般社団法人　心和会</t>
  </si>
  <si>
    <t>ｲｯﾊﾟﾝｼｬﾀﾞﾝﾎｳｼﾞﾝ ｼﾝﾜｶｲ</t>
  </si>
  <si>
    <t>イッパンシャダンホウジン　シンワカイ</t>
  </si>
  <si>
    <t>宮城県石巻市蛇田字新谷地前９７番地７</t>
  </si>
  <si>
    <t>石巻市蛇田字新谷地前９７番地７</t>
  </si>
  <si>
    <t>0225-95-6064</t>
  </si>
  <si>
    <t>神童　みえ子</t>
  </si>
  <si>
    <t>一般社団法人心和会　障がい者相談支援事業所「とも」</t>
  </si>
  <si>
    <t>ｲｯﾊﾟﾝｼｬﾀﾞﾝﾎｳｼﾞﾝｼﾝﾜｶｲ ｼｮｳｶﾞｲｼｬｿｳﾀﾞﾝｼｴﾝｼﾞｷﾞｮｳｼｮ｢ﾄﾓ｣</t>
  </si>
  <si>
    <t>宮城県東松島市赤井字新川前26番地13ファミール赤井103号</t>
  </si>
  <si>
    <t>0225-98-8326</t>
  </si>
  <si>
    <t>0225-98-8327</t>
  </si>
  <si>
    <t>0431400324</t>
  </si>
  <si>
    <t>イッパンシャダンホウジンシンワカイ　ショウガイシャソウダンシエンジギョウショ「トモ」</t>
  </si>
  <si>
    <t>東松島市赤井字新川前26番地13ファミール赤井103号</t>
  </si>
  <si>
    <t>大崎東部相談支援事業所</t>
  </si>
  <si>
    <t>ｵｵｻｷﾄｳﾌﾞｿｳﾀﾞﾝｼｴﾝｼﾞｷﾞｮｳｼｮ</t>
  </si>
  <si>
    <t>0431500016</t>
  </si>
  <si>
    <t>オオサキトウブソウダンシエンジギョウショ</t>
  </si>
  <si>
    <t>0229-57-1220</t>
  </si>
  <si>
    <t>0229-57-1224</t>
  </si>
  <si>
    <t>大崎地域相談支援センター　さてら</t>
  </si>
  <si>
    <t>ｵｵｻｷﾁｲｷｿｳﾀﾞﾝｼｴﾝｾﾝﾀｰ ｻﾃﾗ</t>
  </si>
  <si>
    <t>宮城県大崎市古川駅前大通１－５－１８ふるさとプラザ１階</t>
  </si>
  <si>
    <t>0229-21-8832</t>
  </si>
  <si>
    <t>0229-21-8835</t>
  </si>
  <si>
    <t>0431500040</t>
  </si>
  <si>
    <t>オオサキチイキソウダンシエンセンター　サテラ</t>
  </si>
  <si>
    <t>大崎市古川駅前大通１－５－１８ふるさとプラザ１階</t>
  </si>
  <si>
    <t>ステップワン</t>
  </si>
  <si>
    <t>ｽﾃｯﾌﾟﾜﾝ</t>
  </si>
  <si>
    <t>0229-72-2426</t>
  </si>
  <si>
    <t>0431500065</t>
  </si>
  <si>
    <t>相談支援センター「アクセス」</t>
  </si>
  <si>
    <t>ｿｳﾀﾞﾝｼｴﾝｾﾝﾀｰ｢ｱｸｾｽ｣</t>
  </si>
  <si>
    <t>宮城県大崎市岩出山字浦小路３９番地４</t>
  </si>
  <si>
    <t>0431500073</t>
  </si>
  <si>
    <t>ソウダンシエンセンター「アクセス」</t>
  </si>
  <si>
    <t>大崎市岩出山字浦小路３９番地４</t>
  </si>
  <si>
    <t>株式会社ファースト・ケア</t>
  </si>
  <si>
    <t>ｶﾌﾞｼｷｶﾞｲｼｬﾌｧｰｽﾄ･ｹｱ</t>
  </si>
  <si>
    <t>カブシキガイシャファースト・ケア</t>
  </si>
  <si>
    <t>9880051</t>
  </si>
  <si>
    <t>宮城県気仙沼市常楽２０３番地の２</t>
  </si>
  <si>
    <t>気仙沼市常楽２０３番地の２</t>
  </si>
  <si>
    <t>0226-23-0804</t>
  </si>
  <si>
    <t>0226-23-0828</t>
  </si>
  <si>
    <t>千葉　昌彦</t>
  </si>
  <si>
    <t>あんしん館ケアプランセンター</t>
  </si>
  <si>
    <t>ｱﾝｼﾝｶﾝｹｱﾌﾟﾗﾝｾﾝﾀｰ</t>
  </si>
  <si>
    <t>9896136</t>
  </si>
  <si>
    <t>宮城県大崎市古川穂波三丁目７－５７</t>
  </si>
  <si>
    <t>0229-47-2011</t>
  </si>
  <si>
    <t>0229-47-2016</t>
  </si>
  <si>
    <t>0431500081</t>
  </si>
  <si>
    <t>アンシンカンケアプランセンター</t>
  </si>
  <si>
    <t>6136</t>
  </si>
  <si>
    <t>大崎市古川穂波三丁目７－５７</t>
  </si>
  <si>
    <t>相談支援事業所　ポンテ</t>
  </si>
  <si>
    <t>ｿｳﾀﾞﾝｼｴﾝｼﾞｷﾞｮｳｼｮ ﾎﾟﾝﾃ</t>
  </si>
  <si>
    <t>宮城県大崎市三本木字善並田１１５－１</t>
  </si>
  <si>
    <t>0431500099</t>
  </si>
  <si>
    <t>ソウダンシエンジギョウショ　ポンテ</t>
  </si>
  <si>
    <t>大崎市三本木字善並田１１５－１</t>
  </si>
  <si>
    <t>大崎地域広域行政事務組合</t>
  </si>
  <si>
    <t>ｵｵｻｷﾁｲｷｺｳｲｷｷﾞｮｳｾｲｼﾞﾑｸﾐｱｲ</t>
  </si>
  <si>
    <t>オオサキチイキコウイキギョウセイジムクミアイ</t>
  </si>
  <si>
    <t>9896171</t>
  </si>
  <si>
    <t>6171</t>
  </si>
  <si>
    <t>宮城県大崎市古川北町３－２－２０</t>
  </si>
  <si>
    <t>大崎市古川北町３－２－２０</t>
  </si>
  <si>
    <t>0229-23-2325</t>
  </si>
  <si>
    <t>0229-23-0311</t>
  </si>
  <si>
    <t>大崎市長　伊藤　康志</t>
  </si>
  <si>
    <t>大崎広域ほなみ園</t>
  </si>
  <si>
    <t>ｵｵｻｷｺｳｲｷﾎﾅﾐｴﾝ</t>
  </si>
  <si>
    <t>9896322</t>
  </si>
  <si>
    <t>宮城県大崎市三本木南谷地字要害３３６番地</t>
  </si>
  <si>
    <t>0229-53-2050</t>
  </si>
  <si>
    <t>0229-53-2051</t>
  </si>
  <si>
    <t>0431500107</t>
  </si>
  <si>
    <t>オオサキコウイキホナミエン</t>
  </si>
  <si>
    <t>6322</t>
  </si>
  <si>
    <t>大崎市三本木南谷地字要害３３６番地</t>
  </si>
  <si>
    <t>相談支援事業所　てとて</t>
  </si>
  <si>
    <t>ｿｳﾀﾞﾝｼｴﾝｼﾞｷﾞｮｳｼｮ ﾃﾄﾃ</t>
  </si>
  <si>
    <t>宮城県大崎市古川福沼２丁目１８番２７号</t>
  </si>
  <si>
    <t>0431500115</t>
  </si>
  <si>
    <t>ソウダンシエンジギョウショ　テトテ</t>
  </si>
  <si>
    <t>大崎市古川福沼２丁目１８番２７号</t>
  </si>
  <si>
    <t>宮城県大崎市田尻字町浦２２番地</t>
  </si>
  <si>
    <t>0431500123</t>
  </si>
  <si>
    <t>大崎市田尻字町浦２２番地</t>
  </si>
  <si>
    <t>相談支援事業所　北上の郷</t>
  </si>
  <si>
    <t>ｿｳﾀﾞﾝｼｴﾝｼﾞｷﾞｮｳｼｮ ｷﾀｶﾐﾉｻﾄ</t>
  </si>
  <si>
    <t>宮城県大崎市鹿島台船越字山野町146番地</t>
  </si>
  <si>
    <t>0229-29-9931</t>
  </si>
  <si>
    <t>0229-29-9932</t>
  </si>
  <si>
    <t>0431500131</t>
  </si>
  <si>
    <t>ソウダンシエンジギョウショ　キタカミノサト</t>
  </si>
  <si>
    <t>大崎市鹿島台船越字山野町146番地</t>
  </si>
  <si>
    <t>特定非営利活動法人　自閉症ピアリンクセンターここねっと</t>
  </si>
  <si>
    <t>ﾄｸﾃｲﾋｴｲﾘｶﾂﾄﾞｳﾎｳｼﾞﾝ ｼﾞﾍｲｼｮｳﾋﾟｱﾘﾝｸｾﾝﾀｰｺｺﾈｯﾄ</t>
  </si>
  <si>
    <t>トクテイヒエイリカツドウホウジン　ジヘイショウピアリンクセンターココネット</t>
  </si>
  <si>
    <t>宮城県仙台市若林区石名坂５７ＴＦＭビル２Ｆ</t>
  </si>
  <si>
    <t>仙台市若林区石名坂５７ＴＦＭビル２Ｆ</t>
  </si>
  <si>
    <t>佐藤幸子</t>
  </si>
  <si>
    <t>ふれんず</t>
  </si>
  <si>
    <t>ﾌﾚﾝｽﾞ</t>
  </si>
  <si>
    <t>宮城県富谷市富ケ丘2-11-12長澤整形外科2F</t>
  </si>
  <si>
    <t>022-343-5477</t>
  </si>
  <si>
    <t>022-343-9770</t>
  </si>
  <si>
    <t>0431600014</t>
  </si>
  <si>
    <t>フレンズ</t>
  </si>
  <si>
    <t>宮城県富谷市富ケ丘2-11-2長澤整形外科2F</t>
  </si>
  <si>
    <t>富谷市富ケ丘2-11-2長澤整形外科2F</t>
  </si>
  <si>
    <t>一般社団法人Ａｉえりあサポート福祉会</t>
  </si>
  <si>
    <t>ｲｯﾊﾟﾝｼｬﾀﾞﾝﾎｳｼﾞﾝｱｲｴﾘｱｻﾎﾟｰﾄﾌｸｼｶｲ</t>
  </si>
  <si>
    <t>イッパンシャダンホウジンアイエリアサポートフクシカイ</t>
  </si>
  <si>
    <t>宮城県仙台市泉区山の寺２丁目１７番１３号</t>
  </si>
  <si>
    <t>仙台市泉区山の寺２丁目１７番１３号</t>
  </si>
  <si>
    <t>Liebe</t>
  </si>
  <si>
    <t>ﾘｰﾍﾞ</t>
  </si>
  <si>
    <t>宮城県富谷市太子堂１丁目７番２号</t>
  </si>
  <si>
    <t>0431600089</t>
  </si>
  <si>
    <t>リーベ</t>
  </si>
  <si>
    <t>富谷市太子堂１丁目７番２号</t>
  </si>
  <si>
    <t>指定相談支援事業所　らしさ（Rasisa）</t>
  </si>
  <si>
    <t>ｼﾃｲｿｳﾀﾞﾝｼｴﾝｼﾞｷﾞｮｳｼｮ ﾗｼｻ(Rasisa)</t>
  </si>
  <si>
    <t>宮城県富谷市成田２丁目３－３成田ビル１０３</t>
  </si>
  <si>
    <t>0431600097</t>
  </si>
  <si>
    <t>シテイソウダンシエンジギョウショ　ラシサ（Ｒａｓｉｓａ）</t>
  </si>
  <si>
    <t>富谷市成田２丁目３－３成田ビル１０３</t>
  </si>
  <si>
    <t>合同会社　フォーユニット</t>
  </si>
  <si>
    <t>ｺﾞｳﾄﾞｳｶﾞｲｼｬ ﾌｫｰﾕﾆｯﾄ</t>
  </si>
  <si>
    <t>ゴウドウガイシャ　フォーユニット</t>
  </si>
  <si>
    <t>宮城県富谷市東向陽台３丁目７番５－２１２号</t>
  </si>
  <si>
    <t>富谷市東向陽台３丁目７番５－２１２号</t>
  </si>
  <si>
    <t>022-208-3355</t>
  </si>
  <si>
    <t>横山　豊</t>
  </si>
  <si>
    <t>ハートプラン　みやぎ</t>
  </si>
  <si>
    <t>ﾊｰﾄﾌﾟﾗﾝ ﾐﾔｷﾞ</t>
  </si>
  <si>
    <t>0431600105</t>
  </si>
  <si>
    <t>ハートプラン　ミヤギ</t>
  </si>
  <si>
    <t>0432100097</t>
  </si>
  <si>
    <t>宮城県刈田郡蔵王町大字円田字愛宕前２９番地</t>
  </si>
  <si>
    <t>刈田郡蔵王町大字円田字愛宕前２９番地</t>
  </si>
  <si>
    <t>宮城県柴田郡大河原町大谷字戸ノ内43番地5</t>
  </si>
  <si>
    <t>0432210011</t>
  </si>
  <si>
    <t>柴田郡大河原町大谷字戸ノ内43番地5</t>
  </si>
  <si>
    <t>はらから地域生活支援センター</t>
  </si>
  <si>
    <t>ﾊﾗｶﾗﾁｲｷｾｲｶﾂｼｴﾝｾﾝﾀｰ</t>
  </si>
  <si>
    <t>宮城県柴田郡柴田町船岡中央1-2-23</t>
  </si>
  <si>
    <t>0432210052</t>
  </si>
  <si>
    <t>ハラカラチイキセイカツシエンセンター</t>
  </si>
  <si>
    <t>柴田郡柴田町船岡中央1-2-23</t>
  </si>
  <si>
    <t>南桜総合相談支援事業所</t>
  </si>
  <si>
    <t>ﾐﾅﾐｻｸﾗｿｳｺﾞｳｿｳﾀﾞﾝｼｴﾝｼﾞｷﾞｮｳｼｮ</t>
  </si>
  <si>
    <t>宮城県柴田郡大河原町南桜町４番地４　２F</t>
  </si>
  <si>
    <t>0432210086</t>
  </si>
  <si>
    <t>ミナミサクラソウゴウソウダンシエンジギョウショ</t>
  </si>
  <si>
    <t>柴田郡大河原町南桜町４番地４　２F</t>
  </si>
  <si>
    <t>仲間の家</t>
  </si>
  <si>
    <t>ﾅｶﾏﾉｲｴ</t>
  </si>
  <si>
    <t>宮城県柴田郡川崎町大字前川字北原23番地１</t>
  </si>
  <si>
    <t>0224-84-6113</t>
  </si>
  <si>
    <t>0432210136</t>
  </si>
  <si>
    <t>ナカマノイエ</t>
  </si>
  <si>
    <t>宮城県柴田郡村田町沼辺字一本杉１番地</t>
  </si>
  <si>
    <t>0224-51-8912</t>
  </si>
  <si>
    <t>0224-51-8913</t>
  </si>
  <si>
    <t>0432210177</t>
  </si>
  <si>
    <t>柴田郡村田町沼辺字一本杉１番地</t>
  </si>
  <si>
    <t>相談支援センターふくのね</t>
  </si>
  <si>
    <t>ｿｳﾀﾞﾝｼｴﾝｾﾝﾀｰﾌｸﾉﾈ</t>
  </si>
  <si>
    <t>宮城県柴田郡村田町小泉字古舘1-2</t>
  </si>
  <si>
    <t>0224-82-2340</t>
  </si>
  <si>
    <t>0432210193</t>
  </si>
  <si>
    <t>ソウダンシエンセンターフクノネ</t>
  </si>
  <si>
    <t>宮城県柴田郡村田町小泉字南乙内２２－１</t>
  </si>
  <si>
    <t>柴田郡村田町小泉字南乙内２２－１</t>
  </si>
  <si>
    <t>ホットファームｶﾌﾞｼｷｶﾞｲｼｬ</t>
  </si>
  <si>
    <t>ホットファームカブシキガイシャ</t>
  </si>
  <si>
    <t>ほっとプラン</t>
  </si>
  <si>
    <t>ﾎｯﾄﾌﾟﾗﾝ</t>
  </si>
  <si>
    <t>宮城県柴田郡柴田町槻木上町３丁目16-25</t>
  </si>
  <si>
    <t>0432210250</t>
  </si>
  <si>
    <t>ホットプラン</t>
  </si>
  <si>
    <t>柴田郡柴田町槻木上町３丁目16-25</t>
  </si>
  <si>
    <t>株式会社かすみ草</t>
  </si>
  <si>
    <t>ｶﾌﾞｼｷｶﾞｲｼｬｶｽﾐｿｳ</t>
  </si>
  <si>
    <t>カブシキガイシャカスミソウ</t>
  </si>
  <si>
    <t>9891602</t>
  </si>
  <si>
    <t>1602</t>
  </si>
  <si>
    <t>宮城県柴田郡柴田町船岡土手内２丁目１４番２３号</t>
  </si>
  <si>
    <t>柴田郡柴田町船岡土手内２丁目１４番２３号</t>
  </si>
  <si>
    <t>0224-55-3365</t>
  </si>
  <si>
    <t>角張　寛美</t>
  </si>
  <si>
    <t>相談事業所かすみ草</t>
  </si>
  <si>
    <t>ｿｳﾀﾞﾝｼﾞｷﾞｮｳｼｮｶｽﾐｿｳ</t>
  </si>
  <si>
    <t>0432210268</t>
  </si>
  <si>
    <t>ソウダンジギョウショカスミソウ</t>
  </si>
  <si>
    <t>株式会社　結び</t>
  </si>
  <si>
    <t>ｶﾌﾞｼｷｶｲｼｬ ﾑｽﾋﾞ</t>
  </si>
  <si>
    <t>カブシキカイシャ　ムスビ</t>
  </si>
  <si>
    <t>宮城県柴田郡柴田町槻木白幡3丁目5番29号</t>
  </si>
  <si>
    <t>柴田郡柴田町槻木白幡3丁目5番29号</t>
  </si>
  <si>
    <t>0224-87-6638</t>
  </si>
  <si>
    <t>0224-87-6639</t>
  </si>
  <si>
    <t>大沼　広美</t>
  </si>
  <si>
    <t>障がい者相談支援事業所　むすび</t>
  </si>
  <si>
    <t>ｼｮｳｶﾞｲｼｬｿｳﾀﾞﾝｼｴﾝｼﾞｷﾞｮｳｼｮ ﾑｽﾋﾞ</t>
  </si>
  <si>
    <t>宮城県柴田郡柴田町槻木白幡4丁目7番34-1号　オリーブタウンA棟</t>
  </si>
  <si>
    <t>0432210276</t>
  </si>
  <si>
    <t>ショウガイシャソウダンシエンジギョウショ　ムスビ</t>
  </si>
  <si>
    <t>宮城県柴田郡柴田町槻木白幡4丁目7番34-1号オリーブタウンＡ棟</t>
  </si>
  <si>
    <t>柴田郡柴田町槻木白幡4丁目7番34-1号オリーブタウンＡ棟</t>
  </si>
  <si>
    <t>一般相談支援事業所かすみ草</t>
  </si>
  <si>
    <t>ｲｯﾊﾟﾝｿｳﾀﾞﾝｼｴﾝｼﾞｷﾞｮｳｼｮｶｽﾐｿｳ</t>
  </si>
  <si>
    <t>宮城県柴田郡柴田町船岡土手内2丁目14-23</t>
  </si>
  <si>
    <t>0432210284</t>
  </si>
  <si>
    <t>一般相談事業所かすみ草</t>
  </si>
  <si>
    <t>ｲｯﾊﾟﾝｿｳﾀﾞﾝｼﾞｷﾞｮｳｼｮｶｽﾐｿｳ</t>
  </si>
  <si>
    <t>イッパンソウダンジギョウショカスミソウ</t>
  </si>
  <si>
    <t>0432400018</t>
  </si>
  <si>
    <t>山元町障害者地域活動支援センターやすらぎ作業所</t>
  </si>
  <si>
    <t>ﾔﾏﾓﾄﾁｮｳｼｮｳｶﾞｲｼｬﾁｲｷｶﾂﾄﾞｳｼｴﾝｾﾝﾀｰﾔｽﾗｷﾞｻｷﾞｮｳｼﾞｮ</t>
  </si>
  <si>
    <t>宮城県亘理郡山元町真庭字名生東７５番地７</t>
  </si>
  <si>
    <t>0223-37-5457</t>
  </si>
  <si>
    <t>0432400026</t>
  </si>
  <si>
    <t>ヤマモトチョウショウガイシャチイキカツドウシエンセンターヤスラギサギョウジョ</t>
  </si>
  <si>
    <t>亘理郡山元町真庭字名生東７５番地７</t>
  </si>
  <si>
    <t>サポートケア県南ありのまま舎難病・障害者相談支援センター</t>
  </si>
  <si>
    <t>ｻﾎﾟｰﾄｹｱｹﾝﾅﾝｱﾘﾉﾏﾏｼｬﾅﾝﾋﾞｮｳ･ｼｮｳｶﾞｲｼｬｿｳﾀﾞﾝｼｴﾝｾﾝﾀｰ</t>
  </si>
  <si>
    <t>宮城県亘理郡亘理町字五日町２５－１</t>
  </si>
  <si>
    <t>0223-36-8578</t>
  </si>
  <si>
    <t>0223-36-8579</t>
  </si>
  <si>
    <t>0432400034</t>
  </si>
  <si>
    <t>サポートケアケンナンアリノママシャナンビョウ・ショウガイシャソウダンシエンセンター</t>
  </si>
  <si>
    <t>宮城県亘理郡亘理町五日町２５－１</t>
  </si>
  <si>
    <t>亘理郡亘理町五日町２５－１</t>
  </si>
  <si>
    <t>亘理郡亘理町字五日町２５－１</t>
  </si>
  <si>
    <t>株式会社ぬまた福祉総合研究所</t>
  </si>
  <si>
    <t>ｶﾌﾞｼｷｶｲｼｬﾇﾏﾀﾌｸｼｿｳｺﾞｳｹﾝｷｭｳｼﾞｮ</t>
  </si>
  <si>
    <t>カブシキカイシャヌマタフクシソウゴウケンキュウジョ</t>
  </si>
  <si>
    <t>宮城県亘理郡亘理町吉田字境１番地２</t>
  </si>
  <si>
    <t>亘理郡亘理町吉田字境１番地２</t>
  </si>
  <si>
    <t>0223-34-3812</t>
  </si>
  <si>
    <t>沼田みさ子</t>
  </si>
  <si>
    <t>相談支援センター　Ｔ・Ｍ　あい</t>
  </si>
  <si>
    <t>ｿｳﾀﾞﾝｼｴﾝｾﾝﾀｰ ﾃｨｰｴﾑ ｱｲ</t>
  </si>
  <si>
    <t>0432400059</t>
  </si>
  <si>
    <t>ソウダンシエンセンター　ティーエム　アイ</t>
  </si>
  <si>
    <t>相談支援センターともケア</t>
  </si>
  <si>
    <t>ｿｳﾀﾞﾝｼｴﾝｾﾝﾀｰﾄﾓｹｱ</t>
  </si>
  <si>
    <t>0432400075</t>
  </si>
  <si>
    <t>ソウダンシエンセンタートモケア</t>
  </si>
  <si>
    <t>相談支援センター　T・Mあい</t>
  </si>
  <si>
    <t>ｿｳﾀﾞﾝｼｴﾝｾﾝﾀｰ T･Mｱｲ</t>
  </si>
  <si>
    <t>0432400307</t>
  </si>
  <si>
    <t>ソウダンシエンセンター　Ｔ・Ｍアイ</t>
  </si>
  <si>
    <t>相談支援室ポラリス</t>
  </si>
  <si>
    <t>ｿｳﾀﾞﾝｼｴﾝｼﾂﾎﾟﾗﾘｽ</t>
  </si>
  <si>
    <t>0223-36-7413</t>
  </si>
  <si>
    <t>0432400372</t>
  </si>
  <si>
    <t>ソウダンシエンシツポラリス</t>
  </si>
  <si>
    <t>サポートケア亘理ありのまま舎基幹相談支援センター</t>
  </si>
  <si>
    <t>ｻﾎﾟｰﾄｹｱﾜﾀﾘｱﾘﾉﾏﾏｼｬｷｶﾝｿｳﾀﾞﾝｼｴﾝｾﾝﾀｰ</t>
  </si>
  <si>
    <t>宮城県亘理郡亘理町旧舘61番地7</t>
  </si>
  <si>
    <t>0223-23-0775</t>
  </si>
  <si>
    <t>0432400398</t>
  </si>
  <si>
    <t>サポートケアワタリアリノママシャキカンソウダンシエンセンター</t>
  </si>
  <si>
    <t>亘理郡亘理町旧舘61番地7</t>
  </si>
  <si>
    <t>こども相談支援つくしんぼ</t>
  </si>
  <si>
    <t>ｺﾄﾞﾓｿｳﾀﾞﾝｼｴﾝﾂｸｼﾝﾎﾞ</t>
  </si>
  <si>
    <t>0432610038</t>
  </si>
  <si>
    <t>コドモソウダンシエンツクシンボ</t>
  </si>
  <si>
    <t>0432610053</t>
  </si>
  <si>
    <t>9810133</t>
  </si>
  <si>
    <t>0133</t>
  </si>
  <si>
    <t>宮城県宮城郡利府町青葉台１丁目３２番地</t>
  </si>
  <si>
    <t>宮城郡利府町青葉台１丁目３２番地</t>
  </si>
  <si>
    <t>022-354-1556</t>
  </si>
  <si>
    <t>022-349-5608</t>
  </si>
  <si>
    <t>地域支援センターふきのとう</t>
  </si>
  <si>
    <t>ﾁｲｷｼｴﾝｾﾝﾀｰﾌｷﾉﾄｳ</t>
  </si>
  <si>
    <t>022-352-1501</t>
  </si>
  <si>
    <t>022-352-1502</t>
  </si>
  <si>
    <t>0432610061</t>
  </si>
  <si>
    <t>チイキシエンセンターフキノトウ</t>
  </si>
  <si>
    <t>社会福祉法人七ヶ浜社会福祉協議会</t>
  </si>
  <si>
    <t>ｼｬｶｲﾌｸｼﾎｳｼﾞﾝｼﾁｶﾞﾊﾏｼｬｶｲﾌｸｼｷｮｳｷﾞｶｲ</t>
  </si>
  <si>
    <t>シャカイフクシホウジンシチガハマシャカイフクシキョウギカイ</t>
  </si>
  <si>
    <t>宮城県宮城郡七ケ浜町汐見台７丁目８－１５３</t>
  </si>
  <si>
    <t>宮城郡七ケ浜町汐見台７丁目８－１５３</t>
  </si>
  <si>
    <t>022-349-7781</t>
  </si>
  <si>
    <t>022-349-7782</t>
  </si>
  <si>
    <t>阿部　和夫</t>
  </si>
  <si>
    <t>障害者相談支援事業所　ふっとわ～く（七ヶ浜社協）</t>
  </si>
  <si>
    <t>ｼｮｳｶﾞｲｼｬｿｳﾀﾞﾝｼｴﾝｼﾞｷﾞｮｳｼｮ ﾌｯﾄﾜｰｸ(ｼﾁｶﾞﾊﾏｼｬｷｮｳ)</t>
  </si>
  <si>
    <t>0432620011</t>
  </si>
  <si>
    <t>ショウガイシャソウダンシエンジギョウショ　フットワーク（シチガハマシャキョウ）</t>
  </si>
  <si>
    <t>松島町社会福祉協議会障がい者相談支援事業所</t>
  </si>
  <si>
    <t>ﾏﾂｼﾏﾏﾁｼｬｶｲﾌｸｼｷｮｳｷﾞｶｲｼｮｳｶﾞｲｼｬｿｳﾀﾞﾝｼｴﾝｼﾞｷﾞｮｳｼｮ</t>
  </si>
  <si>
    <t>0432630010</t>
  </si>
  <si>
    <t>松島町社会福祉協議会障害者相談支援事業所</t>
  </si>
  <si>
    <t>マツシママチシャカイフクシキョウギカイショウガイシャソウダンシエンジギョウショ</t>
  </si>
  <si>
    <t>地域定着支援たんぽぽ</t>
  </si>
  <si>
    <t>ﾁｲｷﾃｲﾁｬｸｼｴﾝﾀﾝﾎﾟﾎﾟ</t>
  </si>
  <si>
    <t>宮城県宮城郡利府町利府字八幡崎６３－１</t>
  </si>
  <si>
    <t>0432630127</t>
  </si>
  <si>
    <t>チイキテイチャクシエンタンポポ</t>
  </si>
  <si>
    <t>宮城郡利府町利府字八幡崎６３－１</t>
  </si>
  <si>
    <t>計画相談支援事業所　りんく</t>
  </si>
  <si>
    <t>ｹｲｶｸｿｳﾀﾞﾝｼｴﾝｼﾞｷﾞｮｳｼｮ ﾘﾝｸ</t>
  </si>
  <si>
    <t>022-352-6077</t>
  </si>
  <si>
    <t>0432630135</t>
  </si>
  <si>
    <t>ケイカクソウダンシエンジギョウショ　リンク</t>
  </si>
  <si>
    <t>株式会社　アシスト</t>
  </si>
  <si>
    <t>ｶﾌﾞｼｷｶﾞｲｼｬ ｱｼｽﾄ</t>
  </si>
  <si>
    <t>カブシキガイシャ　アシスト</t>
  </si>
  <si>
    <t>宮城県名取市高舘吉田字鹿東75</t>
  </si>
  <si>
    <t>名取市高舘吉田字鹿東75</t>
  </si>
  <si>
    <t>022-395-6627</t>
  </si>
  <si>
    <t>佐々木　英樹</t>
  </si>
  <si>
    <t>障害児相談支援事業所アシスト</t>
  </si>
  <si>
    <t>ｼｮｳｶﾞｲｼﾞｿｳﾀﾞﾝｼｴﾝｼﾞｷﾞｮｳｼｮｱｼｽﾄ</t>
  </si>
  <si>
    <t>宮城県宮城郡松島町磯崎字木戸112-4-5号室</t>
  </si>
  <si>
    <t>022-395-6628</t>
  </si>
  <si>
    <t>0432630143</t>
  </si>
  <si>
    <t>ショウガイジソウダンシエンジギョウショアシスト</t>
  </si>
  <si>
    <t>宮城郡松島町磯崎字木戸112-4-5号室</t>
  </si>
  <si>
    <t>ｶﾌﾞｼｷｶﾞｲｼｬ　ｶﾙﾐｱ</t>
  </si>
  <si>
    <t>ｶﾌﾞｼｷｶﾞｲｼｬ ｶﾙﾐｱ</t>
  </si>
  <si>
    <t>カブシキガイシャ　カルミア</t>
  </si>
  <si>
    <t>宮城県仙台市泉区松森字沢目１４番地の２</t>
  </si>
  <si>
    <t>仙台市泉区松森字沢目１４番地の２</t>
  </si>
  <si>
    <t>022-779-7257</t>
  </si>
  <si>
    <t>曲澤　友幸</t>
  </si>
  <si>
    <t>相談支援センターもりのひろば</t>
  </si>
  <si>
    <t>ｿｳﾀﾞﾝｼｴﾝｾﾝﾀｰﾓﾘﾉﾋﾛﾊﾞ</t>
  </si>
  <si>
    <t>宮城県宮城郡利府町加瀬字石切場35-5</t>
  </si>
  <si>
    <t>022-352-6080</t>
  </si>
  <si>
    <t>0432630150</t>
  </si>
  <si>
    <t>ソウダンシエンセンターモリノヒロバ</t>
  </si>
  <si>
    <t>宮城郡利府町加瀬字石切場35-5</t>
  </si>
  <si>
    <t>地域支援センターぱれっとよしおか</t>
  </si>
  <si>
    <t>ﾁｲｷｼｴﾝｾﾝﾀｰﾊﾟﾚｯﾄﾖｼｵｶ</t>
  </si>
  <si>
    <t>宮城県黒川郡大和町吉岡字南金谷下8-7</t>
  </si>
  <si>
    <t>0432700011</t>
  </si>
  <si>
    <t>チイキシエンセンターパレットヨシオカ</t>
  </si>
  <si>
    <t>黒川郡大和町吉岡字南金谷下8-7</t>
  </si>
  <si>
    <t>るーぶ大郷</t>
  </si>
  <si>
    <t>ﾙｰﾌﾞｵｵｻﾄ</t>
  </si>
  <si>
    <t>宮城県黒川郡大郷町粕川字田中３－１</t>
  </si>
  <si>
    <t>0432700029</t>
  </si>
  <si>
    <t>ルーブオオサト</t>
  </si>
  <si>
    <t>黒川郡大郷町粕川字田中３－１</t>
  </si>
  <si>
    <t>社会福祉法人富谷市社会福祉協議会</t>
  </si>
  <si>
    <t>ｼｬｶｲﾌｸｼﾎｳｼﾞﾝﾄﾐﾔｼｼｬｶｲﾌｸｼｷｮｳｷﾞｶｲ</t>
  </si>
  <si>
    <t>シャカイフクシホウジントミヤシシャカイフクシキョウギカイ</t>
  </si>
  <si>
    <t>宮城県富谷市富谷西沢１３番地</t>
  </si>
  <si>
    <t>富谷市富谷西沢１３番地</t>
  </si>
  <si>
    <t>022-358-3981</t>
  </si>
  <si>
    <t>022-358-3512</t>
  </si>
  <si>
    <t>草野　昭徳</t>
  </si>
  <si>
    <t>障害者相談支援事業所　富谷社協らいふ</t>
  </si>
  <si>
    <t>ｼｮｳｶﾞｲｼｬｿｳﾀﾞﾝｼｴﾝｼﾞｷﾞｮｳｼｮ ﾄﾐﾔｼｬｷｮｳﾗｲﾌ</t>
  </si>
  <si>
    <t>0432700045</t>
  </si>
  <si>
    <t>ショウガイシャソウダンシエンジギョウショ　トミヤシャキョウライフ</t>
  </si>
  <si>
    <t>社会福祉法人大衡村社会福祉協議会</t>
  </si>
  <si>
    <t>ｼｬｶｲﾌｸｼﾎｳｼﾞﾝｵｵﾋﾗﾑﾗｼｬｶｲﾌｸｼｷｮｳｷﾞｶｲ</t>
  </si>
  <si>
    <t>シャカイフクシホウジンオオヒラムラシャカイフクシキョウギカイ</t>
  </si>
  <si>
    <t>9813692</t>
  </si>
  <si>
    <t>3692</t>
  </si>
  <si>
    <t>宮城県黒川郡大衡村大衡字平林６２</t>
  </si>
  <si>
    <t>黒川郡大衡村大衡字平林６２</t>
  </si>
  <si>
    <t>022-345-6631</t>
  </si>
  <si>
    <t>022-345-6656</t>
  </si>
  <si>
    <t>早坂繁利</t>
  </si>
  <si>
    <t>大衡村社会福祉協議会相談支援事業所</t>
  </si>
  <si>
    <t>ｵｵﾋﾗﾑﾗｼｬｶｲﾌｸｼｷｮｳｷﾞｶｲｿｳﾀﾞﾝｼｴﾝｼﾞｷﾞｮｳｼｮ</t>
  </si>
  <si>
    <t>0432700052</t>
  </si>
  <si>
    <t>オオヒラムラシャカイフクシキョウギカイソウダンシエンジギョウショ</t>
  </si>
  <si>
    <t>指定特定相談支援事業所あさいな</t>
  </si>
  <si>
    <t>ｼﾃｲﾄｸﾃｲｿｳﾀﾞﾝｼｴﾝｼﾞｷﾞｮｳｼｮｱｻｲﾅ</t>
  </si>
  <si>
    <t>宮城県黒川郡大和町宮床字摺萩24番地の４</t>
  </si>
  <si>
    <t>0432700060</t>
  </si>
  <si>
    <t>シテイトクテイソウダンシエンジギョウショアサイナ</t>
  </si>
  <si>
    <t>黒川郡大和町宮床字摺萩24番地の４</t>
  </si>
  <si>
    <t>こども相談支援つくしんぼ黒川</t>
  </si>
  <si>
    <t>ｺﾄﾞﾓｿｳﾀﾞﾝｼｴﾝﾂｸｼﾝﾎﾞｸﾛｶﾜ</t>
  </si>
  <si>
    <t>9813332</t>
  </si>
  <si>
    <t>宮城県富谷市明石台７丁目２番地１の一部、２番地１５の一部</t>
  </si>
  <si>
    <t>022-758-8770</t>
  </si>
  <si>
    <t>022-725-8773</t>
  </si>
  <si>
    <t>0432700078</t>
  </si>
  <si>
    <t>コドモソウダンシエンツクシンボクロカワ</t>
  </si>
  <si>
    <t>3332</t>
  </si>
  <si>
    <t>富谷市明石台７丁目２番地１の一部、２番地１５の一部</t>
  </si>
  <si>
    <t>社会福祉法人大和町社会福祉協議会</t>
  </si>
  <si>
    <t>ｼｬｶｲﾌｸｼﾎｳｼﾞﾝﾀｲﾜﾁｮｳｼｬｶｲﾌｸｼｷｮｳｷﾞｶｲ</t>
  </si>
  <si>
    <t>シャカイフクシホウジンタイワチョウシャカイフクシキョウギカイ</t>
  </si>
  <si>
    <t>宮城県黒川郡大和町吉岡字館下88</t>
  </si>
  <si>
    <t>黒川郡大和町吉岡字館下88</t>
  </si>
  <si>
    <t>022-345-2156</t>
  </si>
  <si>
    <t>022-345-7280</t>
  </si>
  <si>
    <t>田村　雄二</t>
  </si>
  <si>
    <t>大和町社会福祉協議会相談支援事業所スケッチ</t>
  </si>
  <si>
    <t>ﾀｲﾜﾁｮｳｼｬｶｲﾌｸｼｷｮｳｷﾞｶｲｿｳﾀﾞﾝｼｴﾝｼﾞｷﾞｮｳｼｮｽｹｯﾁ</t>
  </si>
  <si>
    <t>0432700086</t>
  </si>
  <si>
    <t>タイワチョウシャカイフクシキョウギカイソウダンシエンジギョウショスケッチ</t>
  </si>
  <si>
    <t>るーぶ大衡</t>
  </si>
  <si>
    <t>ﾙｰﾌﾞｵｵﾋﾗ</t>
  </si>
  <si>
    <t>宮城県黒川郡大衡村大衡字鐙沢１２番地５４</t>
  </si>
  <si>
    <t>0432700094</t>
  </si>
  <si>
    <t>ルーブオオヒラ</t>
  </si>
  <si>
    <t>黒川郡大衡村大衡字鐙沢１２番地５４</t>
  </si>
  <si>
    <t>加美地域相談支援センターらいと</t>
  </si>
  <si>
    <t>ｶﾐﾁｲｷｿｳﾀﾞﾝｼｴﾝｾﾝﾀｰﾗｲﾄ</t>
  </si>
  <si>
    <t>宮城県加美郡加美町字穴畑５９番地１</t>
  </si>
  <si>
    <t>0432800019</t>
  </si>
  <si>
    <t>カミチイキソウダンシエンセンターライト</t>
  </si>
  <si>
    <t>加美郡加美町字穴畑５９番地１</t>
  </si>
  <si>
    <t>加美町社協相談支援事業所カミング</t>
  </si>
  <si>
    <t>ｶﾐﾏﾁｼｬｷｮｳｿｳﾀﾞﾝｼｴﾝｼﾞｷﾞｮｳｼｮｶﾐﾝｸﾞ</t>
  </si>
  <si>
    <t>宮城県加美郡加美町上狼塚字東北原１２番地１</t>
  </si>
  <si>
    <t>0229-25-5536</t>
  </si>
  <si>
    <t>0432800027</t>
  </si>
  <si>
    <t>カミマチシャキョウソウダンシエンジギョウショカミング</t>
  </si>
  <si>
    <t>加美郡加美町上狼塚字東北原１２番地１</t>
  </si>
  <si>
    <t>色麻社協相談支援事業所しんしん</t>
  </si>
  <si>
    <t>ｼｶﾏｼｬｷｮｳｿｳﾀﾞﾝｼｴﾝｼﾞｷﾞｮｳｼｮｼﾝｼﾝ</t>
  </si>
  <si>
    <t>0229-25-6163</t>
  </si>
  <si>
    <t>0432800167</t>
  </si>
  <si>
    <t>シカマシャキョウソウダンシエンジギョウショシンシン</t>
  </si>
  <si>
    <t>一般社団法人　こらそん</t>
  </si>
  <si>
    <t>ｲｯﾊﾟﾝｼｬﾀﾞﾝﾎｳｼﾞﾝ ｺﾗｿﾝ</t>
  </si>
  <si>
    <t>イッパンシャダンホウジン　コラソン</t>
  </si>
  <si>
    <t>宮城県加美郡色麻町高城字上ノ原7番地</t>
  </si>
  <si>
    <t>加美郡色麻町高城字上ノ原7番地</t>
  </si>
  <si>
    <t>0229-25-6783</t>
  </si>
  <si>
    <t>相談支援　こらそん</t>
  </si>
  <si>
    <t>ｿｳﾀﾞﾝｼｴﾝ ｺﾗｿﾝ</t>
  </si>
  <si>
    <t>0432800183</t>
  </si>
  <si>
    <t>ソウダンシエン　コラソン</t>
  </si>
  <si>
    <t>9814151</t>
  </si>
  <si>
    <t>4151</t>
  </si>
  <si>
    <t>宮城県加美郡色麻町小栗山字下山下二番32番地</t>
  </si>
  <si>
    <t>加美郡色麻町小栗山字下山下二番32番地</t>
  </si>
  <si>
    <t>るーぶ美里</t>
  </si>
  <si>
    <t>ﾙｰﾌﾞﾐｻﾄ</t>
  </si>
  <si>
    <t>9870004</t>
  </si>
  <si>
    <t>宮城県遠田郡美里町牛飼字新町51</t>
  </si>
  <si>
    <t>0229-33-2511</t>
  </si>
  <si>
    <t>0433100013</t>
  </si>
  <si>
    <t>ルーブミサト</t>
  </si>
  <si>
    <t>遠田郡美里町牛飼字新町51</t>
  </si>
  <si>
    <t>指定特定相談・障害児相談事業所ひなぎく</t>
  </si>
  <si>
    <t>ｼﾃｲﾄｸﾃｲｿｳﾀﾞﾝ･ｼｮｳｶﾞｲｼﾞｿｳﾀﾞﾝｼﾞｷﾞｮｳｼｮﾋﾅｷﾞｸ</t>
  </si>
  <si>
    <t>0433100039</t>
  </si>
  <si>
    <t>シテイトクテイソウダン・ショウガイジソウダンジギョウショヒナギク</t>
  </si>
  <si>
    <t>特定相談支援事業所そよ風</t>
  </si>
  <si>
    <t>ﾄｸﾃｲｿｳﾀﾞﾝｼｴﾝｼﾞｷﾞｮｳｼｮｿﾖｶｾﾞ</t>
  </si>
  <si>
    <t>宮城県遠田郡美里町字叔廼前２２番地３</t>
  </si>
  <si>
    <t>0433100062</t>
  </si>
  <si>
    <t>トクテイソウダンシエンジギョウショソヨカゼ</t>
  </si>
  <si>
    <t>遠田郡美里町字叔廼前２２番地３</t>
  </si>
  <si>
    <t>相談支援事業所　りーも</t>
  </si>
  <si>
    <t>ｿｳﾀﾞﾝｼｴﾝｼﾞｷﾞｮｳｼｮ ﾘｰﾓ</t>
  </si>
  <si>
    <t>宮城県遠田郡涌谷町涌谷字築道西1-2</t>
  </si>
  <si>
    <t>0433100070</t>
  </si>
  <si>
    <t>ソウダンシエンジギョウショ　リーモ</t>
  </si>
  <si>
    <t>宮城県遠田郡涌谷町涌谷字築道西1番地2</t>
  </si>
  <si>
    <t>遠田郡涌谷町涌谷字築道西1番地2</t>
  </si>
  <si>
    <t>相談支援事業所りあん</t>
  </si>
  <si>
    <t>ｿｳﾀﾞﾝｼｴﾝｼﾞｷﾞｮｳｼｮﾘｱﾝ</t>
  </si>
  <si>
    <t>0433100088</t>
  </si>
  <si>
    <t>ソウダンシエンジギョウショリアン</t>
  </si>
  <si>
    <t>ほっとプラン美里</t>
  </si>
  <si>
    <t>ﾎｯﾄﾌﾟﾗﾝﾐｻﾄ</t>
  </si>
  <si>
    <t>宮城県遠田郡美里町北浦字川戸浦９６番地１</t>
  </si>
  <si>
    <t>070-1148-008</t>
  </si>
  <si>
    <t>0433100096</t>
  </si>
  <si>
    <t>ホットプランミサト</t>
  </si>
  <si>
    <t>遠田郡美里町北浦字川戸浦９６番地１</t>
  </si>
  <si>
    <t>07011480088</t>
  </si>
  <si>
    <t>南三陸町相談支援センター</t>
  </si>
  <si>
    <t>ﾐﾅﾐｻﾝﾘｸﾁｮｳｿｳﾀﾞﾝｼｴﾝｾﾝﾀｰ</t>
  </si>
  <si>
    <t>宮城県本吉郡南三陸町志津川沼田14番地3</t>
  </si>
  <si>
    <t>0226-29-6442</t>
  </si>
  <si>
    <t>0226-21-6441</t>
  </si>
  <si>
    <t>0433600012</t>
  </si>
  <si>
    <t>ミナミサンリクチョウソウダンシエンセンター</t>
  </si>
  <si>
    <t>本吉郡南三陸町志津川沼田14番地3</t>
  </si>
  <si>
    <t>9860782</t>
  </si>
  <si>
    <t>0782</t>
  </si>
  <si>
    <t>宮城県本吉郡南三陸町入谷字鏡石４番地１</t>
  </si>
  <si>
    <t>本吉郡南三陸町入谷字鏡石４番地１</t>
  </si>
  <si>
    <t>0226-28-9071</t>
  </si>
  <si>
    <t>相談支援事業所ぱらそる</t>
  </si>
  <si>
    <t>ｿｳﾀﾞﾝｼｴﾝｼﾞｷﾞｮｳｼｮﾊﾟﾗｿﾙ</t>
  </si>
  <si>
    <t>宮城県本吉郡南三陸町入谷字鏡石4-1</t>
  </si>
  <si>
    <t>0433600020</t>
  </si>
  <si>
    <t>ソウダンシエンジギョウショパラソル</t>
  </si>
  <si>
    <t>本吉郡南三陸町入谷字鏡石4-1</t>
  </si>
  <si>
    <t>宮城県本吉郡南三陸町志津川沼田14番3</t>
  </si>
  <si>
    <t>0226-29-6441</t>
  </si>
  <si>
    <t>0433600111</t>
  </si>
  <si>
    <t>障害者相談支援事業所　とびら</t>
  </si>
  <si>
    <t>ｼｮｳｶﾞｲｼｬｿｳﾀﾞﾝｼｴﾝｼﾞｷﾞｮｳｼｮ ﾄﾋﾞﾗ</t>
  </si>
  <si>
    <t>宮城県仙台市青葉区支倉町2-35</t>
  </si>
  <si>
    <t>0435100011</t>
  </si>
  <si>
    <t>ショウガイシャソウダンシエンジギョウショ　トビラ</t>
  </si>
  <si>
    <t>仙台市青葉区支倉町2-35</t>
  </si>
  <si>
    <t>社会福祉法人仙台市社会福祉協議会</t>
  </si>
  <si>
    <t>ｼｬｶｲﾌｸｼﾎｳｼﾞﾝｾﾝﾀﾞｲｼｼｬｶｲﾌｸｼｷｮｳｷﾞｶｲ</t>
  </si>
  <si>
    <t>シャカイフクシホウジンセンダイシシャカイフクシキョウギカイ</t>
  </si>
  <si>
    <t>022-223-2010</t>
  </si>
  <si>
    <t>022-262-1948</t>
  </si>
  <si>
    <t>山浦正井</t>
  </si>
  <si>
    <t>障害者相談支援事業所　ふらっと青葉</t>
  </si>
  <si>
    <t>ｼｮｳｶﾞｲｼｬｿｳﾀﾞﾝｼｴﾝｼﾞｷﾞｮｳｼｮ ﾌﾗｯﾄｱｵﾊﾞ</t>
  </si>
  <si>
    <t>宮城県仙台市青葉区二日町４－３</t>
  </si>
  <si>
    <t>022-265-5260</t>
  </si>
  <si>
    <t>022-265-5262</t>
  </si>
  <si>
    <t>0435100029</t>
  </si>
  <si>
    <t>ショウガイシャソウダンシエンジギョウショ　フラットアオバ</t>
  </si>
  <si>
    <t>仙台市青葉区二日町４－３</t>
  </si>
  <si>
    <t>社会福祉法人緑仙会</t>
  </si>
  <si>
    <t>ｼｬｶｲﾌｸｼﾎｳｼﾞﾝﾘｮｸｾﾝｶｲ</t>
  </si>
  <si>
    <t>シャカイフクシホウジンリョクセンカイ</t>
  </si>
  <si>
    <t>宮城県仙台市泉区七北田大沢鳥谷ヶ沢８－１１</t>
  </si>
  <si>
    <t>仙台市泉区七北田大沢鳥谷ヶ沢８－１１</t>
  </si>
  <si>
    <t>早坂　明</t>
  </si>
  <si>
    <t>障害者相談支援事業所ほっとすぺーす</t>
  </si>
  <si>
    <t>ｼｮｳｶﾞｲｼｬｿｳﾀﾞﾝｼｴﾝｼﾞｷﾞｮｳｼｮﾎｯﾄｽﾍﾟｰｽ</t>
  </si>
  <si>
    <t>宮城県仙台市青葉区荒巻字三居沢１２－１</t>
  </si>
  <si>
    <t>022-225-6551</t>
  </si>
  <si>
    <t>022-212-2520</t>
  </si>
  <si>
    <t>0435100037</t>
  </si>
  <si>
    <t>ショウガイシャソウダンシエンジギョウショホットスペース</t>
  </si>
  <si>
    <t>仙台市青葉区荒巻字三居沢１２－１</t>
  </si>
  <si>
    <t>相談支援事業所マリアージュ仙台</t>
  </si>
  <si>
    <t>ｿｳﾀﾞﾝｼｴﾝｼﾞｷﾞｮｳｼｮﾏﾘｱｰｼﾞｭｾﾝﾀﾞｲ</t>
  </si>
  <si>
    <t>宮城県仙台市青葉区本町三丁目５番22号　宮城県管工事会館５Ｆ</t>
  </si>
  <si>
    <t>022-302-4557</t>
  </si>
  <si>
    <t>0435101522</t>
  </si>
  <si>
    <t>ソウダンシエンジギョウショマリアージュセンダイ</t>
  </si>
  <si>
    <t>仙台市青葉区本町三丁目５番22号　管工事会館５Ｆ</t>
  </si>
  <si>
    <t>障害者相談支援事業所　くにみ</t>
  </si>
  <si>
    <t>ｼｮｳｶﾞｲｼｬｿｳﾀﾞﾝｼｴﾝｼﾞｷﾞｮｳｼｮ ｸﾆﾐ</t>
  </si>
  <si>
    <t>宮城県仙台市青葉区国見６丁目３９－１</t>
  </si>
  <si>
    <t>0435101563</t>
  </si>
  <si>
    <t>ショウガイシャソウダンシエンジギョウショ　クニミ</t>
  </si>
  <si>
    <t>仙台市青葉区国見６丁目３９－１</t>
  </si>
  <si>
    <t>相談支援事業所　こねくと千代</t>
  </si>
  <si>
    <t>ｿｳﾀﾞﾝｼｴﾝｼﾞｷﾞｮｳｼｮ ｺﾈｸﾄｾﾝﾀﾞｲ</t>
  </si>
  <si>
    <t>宮城県仙台市青葉区愛子東三丁目9-11</t>
  </si>
  <si>
    <t>022-302-5902</t>
  </si>
  <si>
    <t>0435101589</t>
  </si>
  <si>
    <t>ソウダンシエンジギョウショ　コネクトセンダイ</t>
  </si>
  <si>
    <t>仙台市青葉区愛子東三丁目9-11</t>
  </si>
  <si>
    <t>愛子相談支援事業所　Ma maison</t>
  </si>
  <si>
    <t>ｱﾔｼｿｳﾀﾞﾝｼｴﾝｼﾞｷﾞｮｳｼｮ Ma maison</t>
  </si>
  <si>
    <t>宮城県仙台市青葉区愛子東一丁目１番10号　２階</t>
  </si>
  <si>
    <t>022-302-6750</t>
  </si>
  <si>
    <t>022-302-6751</t>
  </si>
  <si>
    <t>0435101597</t>
  </si>
  <si>
    <t>アヤシソウダンシエンジギョウショ　Ｍａ　ｍａｉｓｏｎ</t>
  </si>
  <si>
    <t>相談支援センターほっぷの木</t>
  </si>
  <si>
    <t>ｿｳﾀﾞﾝｼｴﾝｾﾝﾀｰﾎｯﾌﾟﾉｷ</t>
  </si>
  <si>
    <t>022-208-8880</t>
  </si>
  <si>
    <t>0435101647</t>
  </si>
  <si>
    <t>ソウダンシエンセンターホップノキ</t>
  </si>
  <si>
    <t>相談支援センター　ほっぷの木</t>
  </si>
  <si>
    <t>ｿｳﾀﾞﾝｼｴﾝｾﾝﾀｰ ﾎｯﾌﾟﾉｷ</t>
  </si>
  <si>
    <t>ソウダンシエンセンター　ホップノキ</t>
  </si>
  <si>
    <t>Prop-Portこんぱす</t>
  </si>
  <si>
    <t>Prop-Portｺﾝﾊﾟｽ</t>
  </si>
  <si>
    <t>宮城県仙台市青葉区大町二丁目６番２７号　岡元ビル4階</t>
  </si>
  <si>
    <t>022-748-7324</t>
  </si>
  <si>
    <t>0435101662</t>
  </si>
  <si>
    <t>Ｐｒｏｐ－Ｐｏｒｔコンパス</t>
  </si>
  <si>
    <t>仙台市青葉区大町二丁目６番２７号　岡元ビル4階</t>
  </si>
  <si>
    <t>特定非営利活動法人アフタースクールぱるけ</t>
  </si>
  <si>
    <t>ﾄｸﾃｲﾋｴｲﾘｶﾂﾄﾞｳﾎｳｼﾞﾝｱﾌﾀｰｽｸｰﾙﾊﾟﾙｹ</t>
  </si>
  <si>
    <t>トクテイヒエイリカツドウホウジンアフタースクールパルケ</t>
  </si>
  <si>
    <t>宮城県仙台市青葉区中山4丁目1番32号</t>
  </si>
  <si>
    <t>仙台市青葉区中山4丁目1番32号</t>
  </si>
  <si>
    <t>022-778-8666</t>
  </si>
  <si>
    <t>022-707-0057</t>
  </si>
  <si>
    <t>谷津　尚美</t>
  </si>
  <si>
    <t>ぱるけ　あでらんて</t>
  </si>
  <si>
    <t>ﾊﾟﾙｹ ｱﾃﾞﾗﾝﾃ</t>
  </si>
  <si>
    <t>022-347-4688</t>
  </si>
  <si>
    <t>022-725-6676</t>
  </si>
  <si>
    <t>0435101886</t>
  </si>
  <si>
    <t>パルケ　アデランテ</t>
  </si>
  <si>
    <t>仙台エコー医療療育センター相談支援事業所　うぃず・ゆう</t>
  </si>
  <si>
    <t>ｾﾝﾀﾞｲｴｺｰｲﾘｮｳﾘｮｳｲｸｾﾝﾀｰｿｳﾀﾞﾝｼｴﾝｼﾞｷﾞｮｳｼｮ ｳｨｽﾞ･ﾕｳ</t>
  </si>
  <si>
    <t>0435101902</t>
  </si>
  <si>
    <t>センダイエコーイリョウリョウイクセンターソウダンシエンジギョウショ　ウィズ・ユウ</t>
  </si>
  <si>
    <t>相談支援事業所　こころ</t>
  </si>
  <si>
    <t>ｿｳﾀﾞﾝｼｴﾝｼﾞｷﾞｮｳｼｮ ｺｺﾛ</t>
  </si>
  <si>
    <t>宮城県仙台市青葉区一番町二丁目５番22号ＧＣ青葉通りプラザ７Ｆ</t>
  </si>
  <si>
    <t>022-395-8063</t>
  </si>
  <si>
    <t>0435101977</t>
  </si>
  <si>
    <t>ソウダンシエンジギョウショ　ココロ</t>
  </si>
  <si>
    <t>仙台市青葉区一番町二丁目５番22号ＧＣ青葉通りプラザ７Ｆ</t>
  </si>
  <si>
    <t>相談支援事業所　ワンファミリー</t>
  </si>
  <si>
    <t>ｿｳﾀﾞﾝｼｴﾝｼﾞｷﾞｮｳｼｮ ﾜﾝﾌｧﾐﾘｰ</t>
  </si>
  <si>
    <t>0435102025</t>
  </si>
  <si>
    <t>ソウダンシエンジギョウショ　ワンファミリー</t>
  </si>
  <si>
    <t>仙台青葉障害者相談支援センター</t>
  </si>
  <si>
    <t>ｾﾝﾀﾞｲｱｵﾊﾞｼｮｳｶﾞｲｼｬｿｳﾀﾞﾝｼｴﾝｾﾝﾀｰ</t>
  </si>
  <si>
    <t>022-256-1931</t>
  </si>
  <si>
    <t>022-281-8617</t>
  </si>
  <si>
    <t>0435102165</t>
  </si>
  <si>
    <t>センダイアオバショウガイシャソウダンシエンセンター</t>
  </si>
  <si>
    <t>国見・千代田のより処　ひなたぼっこ</t>
  </si>
  <si>
    <t>ｸﾆﾐ･ﾁﾖﾀﾞﾉﾖﾘﾄｺﾛ ﾋﾅﾀﾎﾞｯｺ</t>
  </si>
  <si>
    <t>0435102371</t>
  </si>
  <si>
    <t>クニミ・チヨダノヨリトコロ　ヒナタボッコ</t>
  </si>
  <si>
    <t>一般社団法人どんまいネットみやぎ</t>
  </si>
  <si>
    <t>ｲｯﾊﾟﾝｼｬﾀﾞﾝﾎｳｼﾞﾝﾄﾞﾝﾏｲﾈｯﾄﾐﾔｷﾞ</t>
  </si>
  <si>
    <t>イッパンシャダンホウジンドンマイネットミヤギ</t>
  </si>
  <si>
    <t>宮城県仙台市青葉区本町一丁目２番５号　第三志ら梅ビル４階</t>
  </si>
  <si>
    <t>仙台市青葉区本町一丁目２番５号　第三志ら梅ビル４階</t>
  </si>
  <si>
    <t>09029731180</t>
  </si>
  <si>
    <t>遠藤　実</t>
  </si>
  <si>
    <t>どんまいネット相談支援センター</t>
  </si>
  <si>
    <t>ﾄﾞﾝﾏｲﾈｯﾄｿｳﾀﾞﾝｼｴﾝｾﾝﾀｰ</t>
  </si>
  <si>
    <t>0435102397</t>
  </si>
  <si>
    <t>ドンマイネットソウダンシエンセンター</t>
  </si>
  <si>
    <t>合同会社あいそら</t>
  </si>
  <si>
    <t>ｺﾞｳﾄﾞｳｶﾞｲｼｬｱｲｿﾗ</t>
  </si>
  <si>
    <t>ゴウドウガイシャアイソラ</t>
  </si>
  <si>
    <t>宮城県仙台市青葉区北根黒松８番27号イルパラッツォ202号室</t>
  </si>
  <si>
    <t>仙台市青葉区北根黒松８番27号イルパラッツォ202号室</t>
  </si>
  <si>
    <t>022-346-8974</t>
  </si>
  <si>
    <t>022-346-8978</t>
  </si>
  <si>
    <t>齋藤　敦子</t>
  </si>
  <si>
    <t>相談支援事業所　ゆめ計画</t>
  </si>
  <si>
    <t>ｿｳﾀﾞﾝｼｴﾝｼﾞｷﾞｮｳｼｮ ﾕﾒｹｲｶｸ</t>
  </si>
  <si>
    <t>0435102405</t>
  </si>
  <si>
    <t>ソウダンシエンジギョウショ　ユメケイカク</t>
  </si>
  <si>
    <t>一般社団法人未来</t>
  </si>
  <si>
    <t>ｲｯﾊﾟﾝｼｬﾀﾞﾝﾎｳｼﾞﾝﾐﾗｲ</t>
  </si>
  <si>
    <t>イッパンシャダンホウジンミライ</t>
  </si>
  <si>
    <t>宮城県仙台市青葉区赤坂二丁目32番地の16</t>
  </si>
  <si>
    <t>仙台市青葉区赤坂二丁目32番地の16</t>
  </si>
  <si>
    <t>022-399-8245</t>
  </si>
  <si>
    <t>022-745-2360</t>
  </si>
  <si>
    <t>伊藤　奈未</t>
  </si>
  <si>
    <t>相談支援事業所　未来</t>
  </si>
  <si>
    <t>ｿｳﾀﾞﾝｼｴﾝｼﾞｷﾞｮｳｼｮ ﾐﾗｲ</t>
  </si>
  <si>
    <t>0435102413</t>
  </si>
  <si>
    <t>ソウダンシエンジギョウショ　ミライ</t>
  </si>
  <si>
    <t>ウィンドミル</t>
  </si>
  <si>
    <t>ｳｨﾝﾄﾞﾐﾙ</t>
  </si>
  <si>
    <t>宮城県仙台市青葉区春日町７番19号　ベルトラックス春日町ビル２階</t>
  </si>
  <si>
    <t>022-797-7344</t>
  </si>
  <si>
    <t>0435102421</t>
  </si>
  <si>
    <t>仙台市青葉区春日町７番19号　ベルトラックス春日町ビル２階</t>
  </si>
  <si>
    <t>ほっとプラン仙台</t>
  </si>
  <si>
    <t>ﾎｯﾄﾌﾟﾗﾝｾﾝﾀﾞｲ</t>
  </si>
  <si>
    <t>07011448844</t>
  </si>
  <si>
    <t>0435102439</t>
  </si>
  <si>
    <t>ホットプランセンダイ</t>
  </si>
  <si>
    <t>障害者相談支援事業所　宮城野雲母倶楽部＋らｉふ</t>
  </si>
  <si>
    <t>ｼｮｳｶﾞｲｼｬｿｳﾀﾞﾝｼｴﾝｼﾞｷﾞｮｳｼｮ ﾐﾔｷﾞﾉｷﾗﾗｸﾗﾌﾞ+ﾗiﾌ</t>
  </si>
  <si>
    <t>宮城県仙台市宮城野区出花１丁目３－１１</t>
  </si>
  <si>
    <t>022-254-6757</t>
  </si>
  <si>
    <t>0435200035</t>
  </si>
  <si>
    <t>ショウガイシャソウダンシエンジギョウショ　ミヤギノキララクラブ＋ラｉフ</t>
  </si>
  <si>
    <t>仙台市宮城野区出花１丁目３－１１</t>
  </si>
  <si>
    <t>障害者相談支援事業所「ホープ」</t>
  </si>
  <si>
    <t>ｼｮｳｶﾞｲｼｬｿｳﾀﾞﾝｼｴﾝｼﾞｷﾞｮｳｼｮ｢ﾎｰﾌﾟ｣</t>
  </si>
  <si>
    <t>宮城県仙台市宮城野区二の森１４－３</t>
  </si>
  <si>
    <t>0435200043</t>
  </si>
  <si>
    <t>ショウガイシャソウダンシエンジギョウショ「ホープ」</t>
  </si>
  <si>
    <t>仙台市宮城野区二の森１４－３</t>
  </si>
  <si>
    <t>特定非営利活動法人つるがや地域生活支援センター</t>
  </si>
  <si>
    <t>ﾄｸﾃｲﾋｴｲﾘｶﾂﾄﾞｳﾎｳｼﾞﾝﾂﾙｶﾞﾔﾁｲｷｾｲｶﾂｼｴﾝｾﾝﾀｰ</t>
  </si>
  <si>
    <t>トクテイヒエイリカツドウホウジンツルガヤチイキセイカツシエンセンター</t>
  </si>
  <si>
    <t>宮城県仙台市宮城野区鶴ケ谷３丁目３番地の５</t>
  </si>
  <si>
    <t>仙台市宮城野区鶴ケ谷３丁目３番地の５</t>
  </si>
  <si>
    <t>022-388-4388</t>
  </si>
  <si>
    <t>022-388-4377</t>
  </si>
  <si>
    <t>水戸　烈</t>
  </si>
  <si>
    <t>障害者相談支援事業所　つるがや地域生活支援センター</t>
  </si>
  <si>
    <t>ｼｮｳｶﾞｲｼｬﾂﾀﾞﾝｼｴﾝｼﾞｷﾞｮｳｼｮ ﾂﾙｶﾞﾔﾁｲｷｾｲｶﾂｼｴﾝｾﾝﾀｰ</t>
  </si>
  <si>
    <t>宮城県仙台市宮城野区鶴ケ谷３丁目３－５</t>
  </si>
  <si>
    <t>0435200050</t>
  </si>
  <si>
    <t>ｼｮｳｶﾞｲｼｬｿｳﾀﾞﾝｼｴﾝｼﾞｷﾞｮｳｼｮ ﾂﾙｶﾞﾔﾁｲｷｾｲｶﾂｼｴﾝｾﾝﾀｰ</t>
  </si>
  <si>
    <t>ショウガイシャソウダンシエンジギョウショ　ツルガヤチイキセイカツシエンセンター</t>
  </si>
  <si>
    <t>仙台市宮城野区鶴ケ谷３丁目３－５</t>
  </si>
  <si>
    <t>ショウガイシャツダンシエンジギョウショ　ツルガヤチイキセイカツシエンセンター</t>
  </si>
  <si>
    <t>障害者相談支援事業所ハンズ宮城野</t>
  </si>
  <si>
    <t>ｼｮｳｶﾞｲｼｬｿｳﾀﾞﾝｼｴﾝｼﾞｷﾞｮｳｼｮﾊﾝｽﾞﾐﾔｷﾞﾉ</t>
  </si>
  <si>
    <t>宮城県仙台市宮城野区大梶16-2　宮城野障害者福祉センター内</t>
  </si>
  <si>
    <t>295-7440</t>
  </si>
  <si>
    <t>0435200977</t>
  </si>
  <si>
    <t>ショウガイシャソウダンシエンジギョウショハンズミヤギノ</t>
  </si>
  <si>
    <t>仙台市宮城野区大梶16-2　宮城野障害者福祉センター内</t>
  </si>
  <si>
    <t>プランつるがや</t>
  </si>
  <si>
    <t>ﾌﾟﾗﾝﾂﾙｶﾞﾔ</t>
  </si>
  <si>
    <t>022-253-6560</t>
  </si>
  <si>
    <t>022-251-1613</t>
  </si>
  <si>
    <t>0435201058</t>
  </si>
  <si>
    <t>プランツルガヤ</t>
  </si>
  <si>
    <t>きょうどう舎相談支援センター</t>
  </si>
  <si>
    <t>ｷｮｳﾄﾞｳｼｬｿｳﾀﾞﾝｼｴﾝｾﾝﾀｰ</t>
  </si>
  <si>
    <t>0435201066</t>
  </si>
  <si>
    <t>キョウドウシャソウダンシエンセンター</t>
  </si>
  <si>
    <t>0435201124</t>
  </si>
  <si>
    <t>ラ・ビジョン</t>
  </si>
  <si>
    <t>ﾗ･ﾋﾞｼﾞｮﾝ</t>
  </si>
  <si>
    <t>0435201264</t>
  </si>
  <si>
    <t>08031456588</t>
  </si>
  <si>
    <t>Tagomaruねくすと</t>
  </si>
  <si>
    <t>Tagomaruﾈｸｽﾄ</t>
  </si>
  <si>
    <t>022-352-1153</t>
  </si>
  <si>
    <t>0435201363</t>
  </si>
  <si>
    <t>Ｔａｇｏｍａｒｕネクスト</t>
  </si>
  <si>
    <t>一般社団法人ＩＧＵＮＡＬ</t>
  </si>
  <si>
    <t>ｲｯﾊﾟﾝｼｬﾀﾞﾝﾎｳｼﾞﾝIGUNAL</t>
  </si>
  <si>
    <t>イッパンシャダンホウジンＩＧＵＮＡＬ</t>
  </si>
  <si>
    <t>宮城県仙台市宮城野区鶴ケ谷一丁目11番地８の２</t>
  </si>
  <si>
    <t>仙台市宮城野区鶴ケ谷一丁目11番地８の２</t>
  </si>
  <si>
    <t>022-357-0725</t>
  </si>
  <si>
    <t>022-357-0726</t>
  </si>
  <si>
    <t>福地　慎治</t>
  </si>
  <si>
    <t>障害者相談支援センターゆあらいふ</t>
  </si>
  <si>
    <t>ｼｮｳｶﾞｲｼｬｿｳﾀﾞﾝｼｴﾝｾﾝﾀｰﾕｱﾗｲﾌ</t>
  </si>
  <si>
    <t>0435201371</t>
  </si>
  <si>
    <t>ショウガイシャソウダンシエンセンターユアライフ</t>
  </si>
  <si>
    <t>障害者相談支援事業所　くれよん</t>
  </si>
  <si>
    <t>ｼｮｳｶﾞｲｼｬ ﾀﾞﾝｼｴﾝｼﾞｷﾞｮｳｼｮ ｸﾚﾖﾝ</t>
  </si>
  <si>
    <t>宮城県仙台市若林区遠見塚二丁目１６－１５</t>
  </si>
  <si>
    <t>0435300033</t>
  </si>
  <si>
    <t>ｼｮｳｶﾞｲｼｬｸﾀﾞﾝｼｴﾝｼﾞｷﾞｮｳｼｮ ｸﾚﾖﾝ</t>
  </si>
  <si>
    <t>ショウガイシャクダンシエンジギョウショ　クレヨン</t>
  </si>
  <si>
    <t>仙台市若林区遠見塚二丁目１６－１５</t>
  </si>
  <si>
    <t>ｼｮｳｶﾞｲｼｬｸｿｳﾀﾞﾝｴﾝｼﾞｷﾞｮｳｼｮ ｸﾚﾖﾝ</t>
  </si>
  <si>
    <t>ショウガイシャクソウダンエンジギョウショ　クレヨン</t>
  </si>
  <si>
    <t>障害者相談支援事業所てれんこ</t>
  </si>
  <si>
    <t>ｼｮｳｶﾞｲｼｬｿｳﾀﾞﾝｼｴﾝｼﾞｷﾞｮｳｼｮﾃﾚﾝｺ</t>
  </si>
  <si>
    <t>宮城県仙台市若林区石名坂70</t>
  </si>
  <si>
    <t>0435300041</t>
  </si>
  <si>
    <t>ショウガイシャソウダンシエンジギョウショテレンコ</t>
  </si>
  <si>
    <t>仙台市若林区石名坂70</t>
  </si>
  <si>
    <t>障害者相談支援事業所　ぴあら若林</t>
  </si>
  <si>
    <t>ｼｮｳｶﾞｲｼｬｿｳﾀﾞﾝｼｴﾝｼﾞｷﾞｮｳｼｮ ﾋﾟｱﾗﾜｶﾊﾞﾔｼ</t>
  </si>
  <si>
    <t>022-282-5188</t>
  </si>
  <si>
    <t>0435300363</t>
  </si>
  <si>
    <t>ショウガイシャソウダンシエンジギョウショ　ピアラワカバヤシ</t>
  </si>
  <si>
    <t>仙台市自閉症相談センター</t>
  </si>
  <si>
    <t>ｾﾝﾀﾞｲｼｼﾞﾍｲｼｮｳｿｳﾀﾞﾝｾﾝﾀｰ</t>
  </si>
  <si>
    <t>宮城県仙台市若林区遠見塚東８番１号　仙台市若林障害福祉センター内</t>
  </si>
  <si>
    <t>022-294-0452</t>
  </si>
  <si>
    <t>0435300751</t>
  </si>
  <si>
    <t>センダイシジヘイショウソウダンセンター</t>
  </si>
  <si>
    <t>仙台市若林区遠見塚東８番１号　仙台市若林障害福祉センター内</t>
  </si>
  <si>
    <t>相談支援事業所　なでしこ</t>
  </si>
  <si>
    <t>ｿｳﾀﾞﾝｼｴﾝｼﾞｷﾞｮｳｼｮ ﾅﾃﾞｼｺ</t>
  </si>
  <si>
    <t>0435300785</t>
  </si>
  <si>
    <t>ソウダンシエンジギョウショ　ナデシコ</t>
  </si>
  <si>
    <t>宮城県仙台市若林区沖野三丁目30番７号</t>
  </si>
  <si>
    <t>0435300819</t>
  </si>
  <si>
    <t>仙台市若林区沖野三丁目30番７号</t>
  </si>
  <si>
    <t>相談支援事業所マリアージュ若林</t>
  </si>
  <si>
    <t>ｿｳﾀﾞﾝｼｴﾝｼﾞｷﾞｮｳｼｮﾏﾘｱｰｼﾞｭﾜｶﾊﾞﾔｼ</t>
  </si>
  <si>
    <t>宮城県仙台市若林区卸町東二丁目５番16号　フォレスターナ若林内</t>
  </si>
  <si>
    <t>0435300876</t>
  </si>
  <si>
    <t>ソウダンシエンジギョウショマリアージュワカバヤシ</t>
  </si>
  <si>
    <t>仙台市若林区卸町東二丁目５番16号　フォレスターナ若林内</t>
  </si>
  <si>
    <t>あしすと　ぴぁ</t>
  </si>
  <si>
    <t>ｱｼｽﾄ ﾋﾟｧ</t>
  </si>
  <si>
    <t>0435300959</t>
  </si>
  <si>
    <t>アシスト　ピァ</t>
  </si>
  <si>
    <t>宮城県仙台市宮城野区日の出町一丁目５番30号</t>
  </si>
  <si>
    <t>仙台市宮城野区日の出町一丁目５番30号</t>
  </si>
  <si>
    <t>障害者相談支援事業所ホライズン</t>
  </si>
  <si>
    <t>ｼｮｳｶﾞｲｼｬｿｳﾀﾞﾝｼｴﾝｼﾞｷﾞｮｳｼｮﾎﾗｲｽﾞﾝ</t>
  </si>
  <si>
    <t>0435301015</t>
  </si>
  <si>
    <t>ショウガイシャソウダンシエンジギョウショホライズン</t>
  </si>
  <si>
    <t>宮城県仙台市若林区新寺一丁目５番26号レインボー仙台310号</t>
  </si>
  <si>
    <t>0435301130</t>
  </si>
  <si>
    <t>仙台市若林区新寺一丁目５番26号レインボー仙台310号</t>
  </si>
  <si>
    <t>合同会社みるはあと</t>
  </si>
  <si>
    <t>ｺﾞｳﾄﾞｳｶﾞｲｼｬﾐﾙﾊｱﾄ</t>
  </si>
  <si>
    <t>ゴウドウガイシャミルハアト</t>
  </si>
  <si>
    <t>宮城県仙台市若林区木ノ下一丁目21番18号</t>
  </si>
  <si>
    <t>仙台市若林区木ノ下一丁目21番18号</t>
  </si>
  <si>
    <t>09014997110</t>
  </si>
  <si>
    <t>022-299-4867</t>
  </si>
  <si>
    <t>菊地　和則</t>
  </si>
  <si>
    <t>相談事業所たぬきさんち</t>
  </si>
  <si>
    <t>ｿｳﾀﾞﾝｼﾞｷﾞｮｳｼｮﾀﾇｷｻﾝﾁ</t>
  </si>
  <si>
    <t>宮城県仙台市宮城野区小田原二丁目２番25号第二飯田コーポ305号室</t>
  </si>
  <si>
    <t>0435301148</t>
  </si>
  <si>
    <t>ソウダンジギョウショタヌキサンチ</t>
  </si>
  <si>
    <t>仙台市宮城野区小田原二丁目２番25号第二飯田コーポ305号室</t>
  </si>
  <si>
    <t>萩の風相談支援センター</t>
  </si>
  <si>
    <t>ﾊｷﾞﾉｶｾﾞｿｳﾀﾞﾝｼｴﾝｾﾝﾀｰ</t>
  </si>
  <si>
    <t>090-29978555</t>
  </si>
  <si>
    <t>0435301155</t>
  </si>
  <si>
    <t>ハギノカゼソウダンシエンセンター</t>
  </si>
  <si>
    <t>株式会社プリサート</t>
  </si>
  <si>
    <t>ｶﾌﾞｼｷｶﾞｲｼｬﾌﾟﾘｻｰﾄ</t>
  </si>
  <si>
    <t>カブシキガイシャプリサート</t>
  </si>
  <si>
    <t>宮城県仙台市若林区今泉一丁目６番２号</t>
  </si>
  <si>
    <t>仙台市若林区今泉一丁目６番２号</t>
  </si>
  <si>
    <t>022-226-8581</t>
  </si>
  <si>
    <t>022-226-8583</t>
  </si>
  <si>
    <t>北川　豊</t>
  </si>
  <si>
    <t>プリサート相談支援事業所</t>
  </si>
  <si>
    <t>ﾌﾟﾘｻｰﾄｿｳﾀﾞﾝｼｴﾝｼﾞｷﾞｮｳｼｮ</t>
  </si>
  <si>
    <t>宮城県仙台市若林区荒井東一丁目６番地の１　アクロスプラザ荒井東２階</t>
  </si>
  <si>
    <t>022-369-3860</t>
  </si>
  <si>
    <t>022-369-3506</t>
  </si>
  <si>
    <t>0435301163</t>
  </si>
  <si>
    <t>プリサートソウダンシエンジギョウショ</t>
  </si>
  <si>
    <t>仙台市若林区荒井東一丁目６番地の１　アクロスプラザ荒井東２階</t>
  </si>
  <si>
    <t>障害者相談支援事業所向日葵ライフサポートセンター</t>
  </si>
  <si>
    <t>ｼｮｳｶﾞｲｼｬｿｳﾀﾞﾝｼｴﾝｼﾞｷﾞｮｳｼｮﾋﾏﾜﾘﾗｲﾌｻﾎﾟｰﾄｾﾝﾀｰ</t>
  </si>
  <si>
    <t>022-741-2880</t>
  </si>
  <si>
    <t>022-741-3735</t>
  </si>
  <si>
    <t>0435400049</t>
  </si>
  <si>
    <t>ショウガイシャソウダンシエンジギョウショヒマワリライフサポートセンター</t>
  </si>
  <si>
    <t>障害者相談支援事業所サポートはぎ</t>
  </si>
  <si>
    <t>ｼｮｳｶﾞｲｼｬｿｳﾀﾞﾝｼｴﾝｼﾞｷﾞｮｳｼｮｻﾎﾟｰﾄﾊｷﾞ</t>
  </si>
  <si>
    <t>022-302-7460</t>
  </si>
  <si>
    <t>0435400056</t>
  </si>
  <si>
    <t>ショウガイシャソウダンシエンジギョウショサポートハギ</t>
  </si>
  <si>
    <t>障害者相談支援事業所ハンズ太白</t>
  </si>
  <si>
    <t>ｼｮｳｶﾞｲｼｬｿｳﾀﾞﾝｼｴﾝｼﾞｷﾞｮｳｼｮﾊﾝｽﾞﾀｲﾊｸ</t>
  </si>
  <si>
    <t>宮城県仙台市太白区長町南1丁目6-10　仙台市太白障害者福祉センター内</t>
  </si>
  <si>
    <t>308-8834</t>
  </si>
  <si>
    <t>0435401195</t>
  </si>
  <si>
    <t>ショウガイシャソウダンシエンジギョウショハンズタイハク</t>
  </si>
  <si>
    <t>仙台市太白区長町南1丁目6-10　仙台市太白障害者福祉センター内</t>
  </si>
  <si>
    <t>グッディ　ポッケ</t>
  </si>
  <si>
    <t>ｸﾞｯﾃﾞｨ ﾎﾟｯｹ</t>
  </si>
  <si>
    <t>0435401245</t>
  </si>
  <si>
    <t>サポートケア仙台ありのまま舎　難病・障害者相談支援センター</t>
  </si>
  <si>
    <t>ｻﾎﾟｰﾄｹｱｾﾝﾀﾞｲｱﾘﾉﾏﾏｼｬ ﾅﾝﾋﾞｮｳ･ｼｮｳｶﾞｲｼｬｿｳﾀﾞﾝｼｴﾝｾﾝﾀｰ</t>
  </si>
  <si>
    <t>022-243-1301</t>
  </si>
  <si>
    <t>0435401294</t>
  </si>
  <si>
    <t>サポートケアセンダイアリノママシャ　ナンビョウ・ショウガイシャソウダンシエンセンター</t>
  </si>
  <si>
    <t>相談支援事業所　だんでらいおん</t>
  </si>
  <si>
    <t>ｿｳﾀﾞﾝｼｴﾝｼﾞｷﾞｮｳｼｮ ﾀﾞﾝﾃﾞﾗｲｵﾝ</t>
  </si>
  <si>
    <t>0435401302</t>
  </si>
  <si>
    <t>ソウダンシエンジギョウショ　ダンデライオン</t>
  </si>
  <si>
    <t>一般社団法人Luominen</t>
  </si>
  <si>
    <t>ｲｯﾊﾟﾝｼｬﾀﾞﾝﾎｳｼﾞﾝﾙｵﾐﾈﾝ</t>
  </si>
  <si>
    <t>イッパンシャダンホウジンルオミネン</t>
  </si>
  <si>
    <t>9820822</t>
  </si>
  <si>
    <t>宮城県仙台市太白区若葉町28番10号プロヴァンス若葉202号</t>
  </si>
  <si>
    <t>仙台市太白区若葉町28番10号プロヴァンス若葉202号</t>
  </si>
  <si>
    <t>022-797-8138</t>
  </si>
  <si>
    <t>佐藤　拓真</t>
  </si>
  <si>
    <t>相談支援センターLuominen</t>
  </si>
  <si>
    <t>ｿｳﾀﾞﾝｼｴﾝｾﾝﾀｰﾙｵﾐﾈﾝ</t>
  </si>
  <si>
    <t>0435401310</t>
  </si>
  <si>
    <t>ソウダンシエンセンタールオミネン</t>
  </si>
  <si>
    <t>宮城県仙台市太白区若葉町28番10号　プロヴァンス若葉202号</t>
  </si>
  <si>
    <t>仙台市太白区若葉町28番10号　プロヴァンス若葉202号</t>
  </si>
  <si>
    <t>宮城県仙台市太白区鈎取本町２丁目１１番１１号</t>
  </si>
  <si>
    <t>0435401377</t>
  </si>
  <si>
    <t>仙台市太白区鈎取本町２丁目１１番１１号</t>
  </si>
  <si>
    <t>共生福祉会障害者相談支援センター</t>
  </si>
  <si>
    <t>ｷｮｳｾｲﾌｸｼｶｲｼｮｳｶﾞｲｼｬｿｳﾀﾞﾝｼｴﾝｾﾝﾀｰ</t>
  </si>
  <si>
    <t>022-306-8906</t>
  </si>
  <si>
    <t>0435401385</t>
  </si>
  <si>
    <t>キョウセイフクシカイショウガイシャソウダンシエンセンター</t>
  </si>
  <si>
    <t>ヘルパーステーション・すみれ相談支援係</t>
  </si>
  <si>
    <t>ﾍﾙﾊﾟｰｽﾃｰｼｮﾝ･ｽﾐﾚｿｳﾀﾞﾝｼｴﾝｶﾞｶﾘ</t>
  </si>
  <si>
    <t>宮城県仙台市太白区長町南四丁目８番16号　庄子マンションＣ棟４号室</t>
  </si>
  <si>
    <t>0435401500</t>
  </si>
  <si>
    <t>ヘルパーステーション・スミレソウダンシエンガカリ</t>
  </si>
  <si>
    <t>仙台市太白区長町南四丁目８番16号　庄子マンションＣ棟４号室</t>
  </si>
  <si>
    <t>仙台太白相談支援センター（なずき）</t>
  </si>
  <si>
    <t>ｾﾝﾀﾞｲﾀｲﾊｸｿｳﾀﾞﾝｼｴﾝｾﾝﾀｰ(ﾅｽﾞｷ)</t>
  </si>
  <si>
    <t>宮城県仙台市太白区中田三丁目11番32号　メゾン太田202</t>
  </si>
  <si>
    <t>022-352-7971</t>
  </si>
  <si>
    <t>022-797-8191</t>
  </si>
  <si>
    <t>0435401799</t>
  </si>
  <si>
    <t>センダイタイハクソウダンシエンセンター（ナズキ）</t>
  </si>
  <si>
    <t>仙台市太白区中田三丁目11番32号　メゾン太田202</t>
  </si>
  <si>
    <t>Rickeyハーバー仙台長町</t>
  </si>
  <si>
    <t>Rickeyﾊｰﾊﾞｰｾﾝﾀﾞｲﾅｶﾞﾏﾁ</t>
  </si>
  <si>
    <t>宮城県仙台市太白区長町七丁目19番39号　COMビル101</t>
  </si>
  <si>
    <t>0435401807</t>
  </si>
  <si>
    <t>Ｒｉｃｋｅｙハーバーセンダイナガマチ</t>
  </si>
  <si>
    <t>仙台市太白区長町七丁目19番39号　COMビル101</t>
  </si>
  <si>
    <t>022-796-6301</t>
  </si>
  <si>
    <t>長町南まめいと相談支援事業所</t>
  </si>
  <si>
    <t>ﾅｶﾞﾏﾁﾐﾅﾐﾏﾒｲﾄｿｳﾀﾞﾝｼｴﾝｼﾞｷﾞｮｳｼｮ</t>
  </si>
  <si>
    <t>宮城県仙台市太白区長町南三丁目13番19号パーシモン長町1階</t>
  </si>
  <si>
    <t>022-393-9430</t>
  </si>
  <si>
    <t>022-393-9431</t>
  </si>
  <si>
    <t>0435401815</t>
  </si>
  <si>
    <t>ナガマチミナミマメイトソウダンシエンジギョウショ</t>
  </si>
  <si>
    <t>仙台市太白区長町南三丁目13番19号パーシモン長町1階</t>
  </si>
  <si>
    <t>宮城県仙台市太白区郡山四丁目15番24号201</t>
  </si>
  <si>
    <t>0435401823</t>
  </si>
  <si>
    <t>仙台市太白区郡山四丁目15番24号201</t>
  </si>
  <si>
    <t>障害者相談支援事業所ピース・スマイル</t>
  </si>
  <si>
    <t>ｼｮｳｶﾞｲｼｬｿｳﾀﾞﾝｼｴﾝｼﾞｷﾞｮｳｼｮﾋﾟｰｽ･ｽﾏｲﾙ</t>
  </si>
  <si>
    <t>022-378-3630</t>
  </si>
  <si>
    <t>0435500020</t>
  </si>
  <si>
    <t>ショウガイシャソウダンシエンジギョウショピース・スマイル</t>
  </si>
  <si>
    <t>障害者相談支援事業所　ソキウス</t>
  </si>
  <si>
    <t>ｼｮｳｶﾞｲｼｬｿｳﾀﾞﾝｼｴﾝｼﾞｷﾞｮｳｼｮ ｿｷｳｽ</t>
  </si>
  <si>
    <t>宮城県仙台市泉区南光台二丁目14番55号２階</t>
  </si>
  <si>
    <t>022-718-0768</t>
  </si>
  <si>
    <t>022-718-0769</t>
  </si>
  <si>
    <t>0435500038</t>
  </si>
  <si>
    <t>ショウガイシャソウダンシエンジギョウショ　ソキウス</t>
  </si>
  <si>
    <t>仙台市泉区南光台二丁目14番55号２階</t>
  </si>
  <si>
    <t>障害者相談支援事業所　ふらっと泉</t>
  </si>
  <si>
    <t>ｼｮｳｶﾞｲｼｬｿｳﾀﾞﾝｼｴﾝｼﾞｷﾞｮｳｼｮ ﾌﾗｯﾄｲｽﾞﾐ</t>
  </si>
  <si>
    <t>宮城県仙台市泉区七北田字道４８番１２号</t>
  </si>
  <si>
    <t>022-771-2728</t>
  </si>
  <si>
    <t>0435500129</t>
  </si>
  <si>
    <t>ショウガイシャソウダンシエンジギョウショ　フラットイズミ</t>
  </si>
  <si>
    <t>仙台市泉区七北田字道４８番１２号</t>
  </si>
  <si>
    <t>トータルサポートセンター　ゆう</t>
  </si>
  <si>
    <t>ﾄｰﾀﾙｻﾎﾟｰﾄｾﾝﾀｰ ﾕｳ</t>
  </si>
  <si>
    <t>宮城県仙台市泉区南中山二丁目２番地の３南中山プラザ202</t>
  </si>
  <si>
    <t>022-348-2151</t>
  </si>
  <si>
    <t>0435501036</t>
  </si>
  <si>
    <t>トータルサポートセンター　ユウ</t>
  </si>
  <si>
    <t>仙台市泉区南中山二丁目２番地の３南中山プラザ202</t>
  </si>
  <si>
    <t>障害者相談支援事業所　ふれんず愛</t>
  </si>
  <si>
    <t>ｼｮｳｶﾞｲｼｬｿｳﾀﾞﾝｼｴﾝｼﾞｷﾞｮｳｼｮ ﾌﾚﾝｽﾞｱｲ</t>
  </si>
  <si>
    <t>宮城県仙台市泉区七北田字道27番地</t>
  </si>
  <si>
    <t>022-375-5411</t>
  </si>
  <si>
    <t>022-375-5412</t>
  </si>
  <si>
    <t>0435501069</t>
  </si>
  <si>
    <t>ショウガイシャソウダンシエンジギョウショ　フレンズアイ</t>
  </si>
  <si>
    <t>仙台市泉区七北田字道27番地</t>
  </si>
  <si>
    <t>0435501077</t>
  </si>
  <si>
    <t>太陽の丘相談支援事業所</t>
  </si>
  <si>
    <t>ﾀｲﾖｳﾉｵｶｿｳﾀﾞﾝｼｴﾝｼﾞｷﾞｮｳｼｮ</t>
  </si>
  <si>
    <t>宮城県仙台市泉区北中山四丁目26番地の18</t>
  </si>
  <si>
    <t>022-376-1287</t>
  </si>
  <si>
    <t>0435501135</t>
  </si>
  <si>
    <t>タイヨウノオカソウダンシエンジギョウショ</t>
  </si>
  <si>
    <t>仙台市泉区北中山四丁目26番地の18</t>
  </si>
  <si>
    <t>相談支援事業所はなたば</t>
  </si>
  <si>
    <t>ｿｳﾀﾞﾝｼｴﾝｼﾞｷﾞｮｳｼｮﾊﾅﾀﾊﾞ</t>
  </si>
  <si>
    <t>宮城県仙台市泉区南光台東三丁目11番35号２階</t>
  </si>
  <si>
    <t>022-375-5514</t>
  </si>
  <si>
    <t>0435501366</t>
  </si>
  <si>
    <t>ソウダンシエンジギョウショハナタバ</t>
  </si>
  <si>
    <t>仙台市泉区南光台東三丁目11番35号２階</t>
  </si>
  <si>
    <t>泉中央相談支援事業所</t>
  </si>
  <si>
    <t>ｲｽﾞﾐﾁｭｳｵｳｿｳﾀﾞﾝｼｴﾝｼﾞｷﾞｮｳｼｮ</t>
  </si>
  <si>
    <t>宮城県仙台市泉区泉中央一丁目７番地の１　泉中央駅ビル３階</t>
  </si>
  <si>
    <t>0435501473</t>
  </si>
  <si>
    <t>イズミチュウオウソウダンシエンジギョウショ</t>
  </si>
  <si>
    <t>仙台市泉区泉中央一丁目７番地の１　泉中央駅ビル３階</t>
  </si>
  <si>
    <t>特定非営利活動法人アイサポート仙台</t>
  </si>
  <si>
    <t>ﾄｸﾃｲﾋｴｲﾘｶﾂﾄﾞｳﾎｳｼﾞﾝｱｲｻﾎﾟｰﾄｾﾝﾀﾞｲ</t>
  </si>
  <si>
    <t>トクテイヒエイリカツドウホウジンアイサポートセンダイ</t>
  </si>
  <si>
    <t>宮城県仙台市泉区泉中央二丁目24番地の１</t>
  </si>
  <si>
    <t>仙台市泉区泉中央二丁目24番地の１</t>
  </si>
  <si>
    <t>022-341-1728</t>
  </si>
  <si>
    <t>022-341-1729</t>
  </si>
  <si>
    <t>山縣　浩</t>
  </si>
  <si>
    <t>相談支援事業所さいぽす仙台</t>
  </si>
  <si>
    <t>ｿｳﾀﾞﾝｼｴﾝｼﾞｷﾞｮｳｼｮｻｲﾎﾟｽｾﾝﾀﾞｲ</t>
  </si>
  <si>
    <t>0435501481</t>
  </si>
  <si>
    <t>ソウダンシエンジギョウショサイポスセンダイ</t>
  </si>
  <si>
    <t>株式会社ケアラボ</t>
  </si>
  <si>
    <t>ｶﾌﾞｼｷｶﾞｲｼｬｹｱﾗﾎﾞ</t>
  </si>
  <si>
    <t>カブシキガイシャケアラボ</t>
  </si>
  <si>
    <t>1730004</t>
  </si>
  <si>
    <t>173</t>
  </si>
  <si>
    <t>東京都板橋区板橋一丁目47番13号　アメニティー新板橋1001号</t>
  </si>
  <si>
    <t>03-6435-2620</t>
  </si>
  <si>
    <t>田中　宏昌</t>
  </si>
  <si>
    <t>アウル相談支援事業所仙台</t>
  </si>
  <si>
    <t>ｱｳﾙｿｳﾀﾞﾝｼｴﾝｼﾞｷﾞｮｳｼｮｾﾝﾀﾞｲ</t>
  </si>
  <si>
    <t>宮城県仙台市泉区市名坂字楢町170番地の６　サンクリスティ泉302号</t>
  </si>
  <si>
    <t>070-31064911</t>
  </si>
  <si>
    <t>022-346-1469</t>
  </si>
  <si>
    <t>0435501507</t>
  </si>
  <si>
    <t>アウルソウダンシエンジギョウショセンダイ</t>
  </si>
  <si>
    <t>仙台市泉区市名坂字楢町170番地の６　サンクリスティ泉302号</t>
  </si>
  <si>
    <t>9868501</t>
  </si>
  <si>
    <t>宮城県石巻市穀町１４番１号</t>
  </si>
  <si>
    <t>石巻市穀町１４番１号</t>
  </si>
  <si>
    <t>0225-95-1111</t>
  </si>
  <si>
    <t>市町</t>
  </si>
  <si>
    <t>亀山　紘</t>
  </si>
  <si>
    <t>0450200753</t>
  </si>
  <si>
    <t>児童発達支援</t>
  </si>
  <si>
    <t>放課後等デイサービス</t>
  </si>
  <si>
    <t>保育所等訪問支援</t>
  </si>
  <si>
    <t>特定非営利活動法人　夢みの里</t>
  </si>
  <si>
    <t>ﾄｸﾃｲﾋｴｲﾘｶﾂﾄﾞｳﾎｳｼﾞﾝ ﾕﾒﾐﾉｻﾄ</t>
  </si>
  <si>
    <t>トクテイヒエイリカツドウホウジン　ユメミノサト</t>
  </si>
  <si>
    <t>9860805</t>
  </si>
  <si>
    <t>宮城県石巻市大橋３丁目７番６号</t>
  </si>
  <si>
    <t>石巻市大橋３丁目７番６号</t>
  </si>
  <si>
    <t>0225-96-3542</t>
  </si>
  <si>
    <t>菅原桂子</t>
  </si>
  <si>
    <t>ぴのっちお</t>
  </si>
  <si>
    <t>ﾋﾟﾉｯﾁｵ</t>
  </si>
  <si>
    <t>0225-94-7133</t>
  </si>
  <si>
    <t>0450200787</t>
  </si>
  <si>
    <t>ピノッチオ</t>
  </si>
  <si>
    <t>宮城県石巻市大橋三丁目７－６</t>
  </si>
  <si>
    <t>石巻市大橋三丁目７－６</t>
  </si>
  <si>
    <t>宮城県石巻市鹿又字山下東51番</t>
  </si>
  <si>
    <t>石巻市鹿又字山下東51番</t>
  </si>
  <si>
    <t>0225-86-3353</t>
  </si>
  <si>
    <t>0225-86-3357</t>
  </si>
  <si>
    <t>河村　光将</t>
  </si>
  <si>
    <t>児童福祉サービス　みらい</t>
  </si>
  <si>
    <t>ｼﾞﾄﾞｳﾌｸｼｻｰﾋﾞｽ ﾐﾗｲ</t>
  </si>
  <si>
    <t>宮城県石巻市中央2丁目9-6</t>
  </si>
  <si>
    <t>0225-98-4189</t>
  </si>
  <si>
    <t>0225-98-4190</t>
  </si>
  <si>
    <t>0450200803</t>
  </si>
  <si>
    <t>ジドウフクシサービス　ミライ</t>
  </si>
  <si>
    <t>石巻市中央2丁目9-6</t>
  </si>
  <si>
    <t>宍戸義光</t>
  </si>
  <si>
    <t>ﾀﾞｲﾆﾋﾀｶﾐｴﾝ</t>
  </si>
  <si>
    <t>宮城県石巻市蛇田字小斉３２－２</t>
  </si>
  <si>
    <t>0450210042</t>
  </si>
  <si>
    <t>ダイニヒタカミエン</t>
  </si>
  <si>
    <t>石巻市蛇田字小斉３２－２</t>
  </si>
  <si>
    <t>ＮＰＯ法人そくしん</t>
  </si>
  <si>
    <t>NPOﾎｳｼﾞﾝｿｸｼﾝ</t>
  </si>
  <si>
    <t>ＮＰＯホウジンソクシン</t>
  </si>
  <si>
    <t>宮城県石巻市鹿又字山下西１１５－５</t>
  </si>
  <si>
    <t>石巻市鹿又字山下西１１５－５</t>
  </si>
  <si>
    <t>0229-25-5362</t>
  </si>
  <si>
    <t>0229-25-9083</t>
  </si>
  <si>
    <t>桑原　孝俊</t>
  </si>
  <si>
    <t>そくしん渡波</t>
  </si>
  <si>
    <t>ｿｸｼﾝﾜﾀﾉﾊ</t>
  </si>
  <si>
    <t>宮城県石巻市渡波字浜曽根の壱１２９－８４</t>
  </si>
  <si>
    <t>0225-98-8139</t>
  </si>
  <si>
    <t>0450210067</t>
  </si>
  <si>
    <t>ソクシンワタノハ</t>
  </si>
  <si>
    <t>石巻市渡波字浜曽根の壱１２９－８４</t>
  </si>
  <si>
    <t>そくしん河南</t>
  </si>
  <si>
    <t>ｿｸｼﾝｶﾅﾝ</t>
  </si>
  <si>
    <t>宮城県石巻市鹿又字山下西115-5</t>
  </si>
  <si>
    <t>0450210075</t>
  </si>
  <si>
    <t>ソクシンカナン</t>
  </si>
  <si>
    <t>石巻市鹿又字山下西115-5</t>
  </si>
  <si>
    <t>宮城県仙台市泉区長命ヶ丘五丁目1番10号</t>
  </si>
  <si>
    <t>仙台市泉区長命ヶ丘五丁目1番10号</t>
  </si>
  <si>
    <t>つなぐ石巻</t>
  </si>
  <si>
    <t>ﾂﾅｸﾞｲｼﾉﾏｷ</t>
  </si>
  <si>
    <t>宮城県石巻市鹿又扇平140‐3</t>
  </si>
  <si>
    <t>0225-90-4541</t>
  </si>
  <si>
    <t>0450210083</t>
  </si>
  <si>
    <t>ツナグイシノマキ</t>
  </si>
  <si>
    <t>石巻市鹿又扇平140‐3</t>
  </si>
  <si>
    <t>青い鳥児童館</t>
  </si>
  <si>
    <t>ｱｵｲﾄﾘｼﾞﾄﾞｳｶﾝ</t>
  </si>
  <si>
    <t>宮城県石巻市蛇田字北経塚18番地10</t>
  </si>
  <si>
    <t>0225-98-3028</t>
  </si>
  <si>
    <t>0450210091</t>
  </si>
  <si>
    <t>アオイトリジドウカン</t>
  </si>
  <si>
    <t>石巻市蛇田字北経塚18番地10</t>
  </si>
  <si>
    <t>株式会社ココステップ</t>
  </si>
  <si>
    <t>ｶﾌﾞｼｷｶｲｼｬｺｺｽﾃｯﾌﾟ</t>
  </si>
  <si>
    <t>カブシキカイシャココステップ</t>
  </si>
  <si>
    <t>宮城県石巻市蛇田字新谷地前126-1</t>
  </si>
  <si>
    <t>石巻市蛇田字新谷地前126-1</t>
  </si>
  <si>
    <t>0225-98-6290</t>
  </si>
  <si>
    <t>渡辺　哲哉</t>
  </si>
  <si>
    <t>児童デイサービス　ステップメイト蛇田</t>
  </si>
  <si>
    <t>ｼﾞﾄﾞｳﾃﾞｲｻｰﾋﾞｽ ｽﾃｯﾌﾟﾒｲﾄﾍﾋﾞﾀ</t>
  </si>
  <si>
    <t>0450210117</t>
  </si>
  <si>
    <t>ジドウデイサービス　ステップメイトヘビタ</t>
  </si>
  <si>
    <t>あっぷるじゃんぷ石巻</t>
  </si>
  <si>
    <t>ｱｯﾌﾟﾙｼﾞｬﾝﾌﾟｲｼﾉﾏｷ</t>
  </si>
  <si>
    <t>宮城県石巻市駅前北通り1-5-6</t>
  </si>
  <si>
    <t>0225-98-9673</t>
  </si>
  <si>
    <t>0450210133</t>
  </si>
  <si>
    <t>アップルジャンプイシノマキ</t>
  </si>
  <si>
    <t>石巻市駅前北通り1-5-6</t>
  </si>
  <si>
    <t>株式会社はなまる</t>
  </si>
  <si>
    <t>ｶﾌﾞｼｷｶﾞｲｼｬﾊﾅﾏﾙ</t>
  </si>
  <si>
    <t>カブシキガイシャハナマル</t>
  </si>
  <si>
    <t>宮城県石巻市大街道西三丁目１番地２</t>
  </si>
  <si>
    <t>石巻市大街道西三丁目１番地２</t>
  </si>
  <si>
    <t>0225-62-2677</t>
  </si>
  <si>
    <t>遠藤　芳英</t>
  </si>
  <si>
    <t>ハッピーテラス石巻教室</t>
  </si>
  <si>
    <t>ﾊｯﾋﾟｰﾃﾗｽｲｼﾉﾏｷｷｮｳｼﾂ</t>
  </si>
  <si>
    <t>宮城県石巻市大街道西三丁目1-2</t>
  </si>
  <si>
    <t>0225-25-5072</t>
  </si>
  <si>
    <t>0225-25-5187</t>
  </si>
  <si>
    <t>0450210141</t>
  </si>
  <si>
    <t>ハッピーテラスイシノマキキョウシツ</t>
  </si>
  <si>
    <t>石巻市大街道西三丁目1-2</t>
  </si>
  <si>
    <t>カズライフサポートコンサルタント株式会社</t>
  </si>
  <si>
    <t>ｶｽﾞﾗｲﾌｻﾎﾟｰﾄｺﾝｻﾙﾀﾝﾄｶﾌﾞｼｷｶｲｼｬ</t>
  </si>
  <si>
    <t>カズライフサポートコンサルタントカブシキカイシャ</t>
  </si>
  <si>
    <t>宮城県石巻市湊字立石152番地</t>
  </si>
  <si>
    <t>石巻市湊字立石152番地</t>
  </si>
  <si>
    <t>0225-90-4648</t>
  </si>
  <si>
    <t>0225-90-4647</t>
  </si>
  <si>
    <t>木村　和広</t>
  </si>
  <si>
    <t>カズライフサポート放課後等デイサービス</t>
  </si>
  <si>
    <t>ｶｽﾞﾗｲﾌｻﾎﾟｰﾄﾎｳｶｺﾞﾄｳﾃﾞｲｻｰﾋﾞｽ</t>
  </si>
  <si>
    <t>0450210158</t>
  </si>
  <si>
    <t>カズライフサポートホウカゴトウデイサービス</t>
  </si>
  <si>
    <t>社会福祉法人牧人会</t>
  </si>
  <si>
    <t>ｼｬｶｲﾌｸｼﾎｳｼﾞﾝﾏｷﾋﾞﾄｶｲ</t>
  </si>
  <si>
    <t>シャカイフクシホウジンマキビトカイ</t>
  </si>
  <si>
    <t>9618061</t>
  </si>
  <si>
    <t>961</t>
  </si>
  <si>
    <t>8061</t>
  </si>
  <si>
    <t>福島県西白河郡西郷村小田倉字上上野原158番地1</t>
  </si>
  <si>
    <t>0248-25-2046</t>
  </si>
  <si>
    <t>0248-25-3776</t>
  </si>
  <si>
    <t>山下　勝弘</t>
  </si>
  <si>
    <t>発達支援センター　栄光まきびと園</t>
  </si>
  <si>
    <t>ﾊｯﾀﾂｼｴﾝｾﾝﾀｰ ｴｲｺｳﾏｷﾋﾞﾄｴﾝ</t>
  </si>
  <si>
    <t>宮城県石巻市大街道北2丁目12番3号</t>
  </si>
  <si>
    <t>0225-90-4495</t>
  </si>
  <si>
    <t>0225-90-4496</t>
  </si>
  <si>
    <t>0450210166</t>
  </si>
  <si>
    <t>ハッタツシエンセンター　エイコウマキビトエン</t>
  </si>
  <si>
    <t>石巻市大街道北2丁目12番3号</t>
  </si>
  <si>
    <t>青い鳥ことり</t>
  </si>
  <si>
    <t>ｱｵｲﾄﾘｺﾄﾘ</t>
  </si>
  <si>
    <t>0225-98-5418</t>
  </si>
  <si>
    <t>0450210174</t>
  </si>
  <si>
    <t>アオイトリコトリ</t>
  </si>
  <si>
    <t>株式会社エヌ・イー・エス</t>
  </si>
  <si>
    <t>ｶﾌﾞｼｷｶｲｼｬｴﾇ･ｲｰ･ｴｽ</t>
  </si>
  <si>
    <t>カブシキカイシャエヌ・イー・エス</t>
  </si>
  <si>
    <t>宮城県石巻市門脇字青葉東９２番地３</t>
  </si>
  <si>
    <t>石巻市門脇字青葉東９２番地３</t>
  </si>
  <si>
    <t>0225-96-3373</t>
  </si>
  <si>
    <t>0225-94-6513</t>
  </si>
  <si>
    <t>ドリームハウス</t>
  </si>
  <si>
    <t>ﾄﾞﾘｰﾑﾊｳｽ</t>
  </si>
  <si>
    <t>宮城県石巻市築山１丁目１０－３４</t>
  </si>
  <si>
    <t>0450210182</t>
  </si>
  <si>
    <t>石巻市築山１丁目１０－３４</t>
  </si>
  <si>
    <t>ドリームハウス　中里</t>
  </si>
  <si>
    <t>ﾄﾞﾘｰﾑﾊｳｽ ﾅｶｻﾄ</t>
  </si>
  <si>
    <t>9860815</t>
  </si>
  <si>
    <t>宮城県石巻市中里２丁目６―１９</t>
  </si>
  <si>
    <t>0225-98-4377</t>
  </si>
  <si>
    <t>0450210190</t>
  </si>
  <si>
    <t>ドリームハウス　ナカサト</t>
  </si>
  <si>
    <t>石巻市中里２丁目６―１９</t>
  </si>
  <si>
    <t>一般社団法人豊結苑</t>
  </si>
  <si>
    <t>ｲｯﾊﾟﾝｼｬﾀﾞﾝﾎｳｼﾞﾝﾎﾕｳｴﾝ</t>
  </si>
  <si>
    <t>イッパンシャダンホウジンホユウエン</t>
  </si>
  <si>
    <t>宮城県石巻市大街道西三丁目４－５７</t>
  </si>
  <si>
    <t>石巻市大街道西三丁目４－５７</t>
  </si>
  <si>
    <t>0225-28-7359</t>
  </si>
  <si>
    <t>代表理事　</t>
  </si>
  <si>
    <t>三川　小夜子</t>
  </si>
  <si>
    <t>べりるらんど</t>
  </si>
  <si>
    <t>ﾍﾞﾘﾙﾗﾝﾄﾞ</t>
  </si>
  <si>
    <t>0450210208</t>
  </si>
  <si>
    <t>ベリルランド</t>
  </si>
  <si>
    <t>ｶﾌﾞｼｷｶｲｼｬﾊﾅﾏﾙ</t>
  </si>
  <si>
    <t>カブシキカイシャハナマル</t>
  </si>
  <si>
    <t>宮城県石巻市向陽町４丁目１－３</t>
  </si>
  <si>
    <t>石巻市向陽町４丁目１－３</t>
  </si>
  <si>
    <t>0225-98-5351</t>
  </si>
  <si>
    <t>0225-98-5354</t>
  </si>
  <si>
    <t>伊藤　麻里子</t>
  </si>
  <si>
    <t>みんなはなまる</t>
  </si>
  <si>
    <t>ﾐﾝﾅﾊﾅﾏﾙ</t>
  </si>
  <si>
    <t>0450210216</t>
  </si>
  <si>
    <t>ミンナハナマル</t>
  </si>
  <si>
    <t>認定NPO法人さわおとの森</t>
  </si>
  <si>
    <t>宮城県宮城郡利府町沢乙字欠下東１８番２</t>
  </si>
  <si>
    <t>宮城郡利府町沢乙字欠下東１８番２</t>
  </si>
  <si>
    <t>塩竈市ひまわり園</t>
  </si>
  <si>
    <t>ｼｵｶﾞﾏｼﾋﾏﾜﾘｴﾝ</t>
  </si>
  <si>
    <t>宮城県塩竈市藤倉二丁目２０番１</t>
  </si>
  <si>
    <t>022-365-6811</t>
  </si>
  <si>
    <t>0450300256</t>
  </si>
  <si>
    <t>塩竈市ひまわり園　児童発達支援ひまわりキッズ</t>
  </si>
  <si>
    <t>ｼｵｶﾞﾏｼﾋﾏﾜﾘｴﾝ ｼﾞﾄﾞｳﾊｯﾀﾂｼｴﾝﾋﾏﾜﾘｷｯｽﾞ</t>
  </si>
  <si>
    <t>シオガマシヒマワリエン　ジドウハッタツシエンヒマワリキッズ</t>
  </si>
  <si>
    <t>塩竈市藤倉二丁目２０番１</t>
  </si>
  <si>
    <t>塩竈市ひまわり園　放課後等デイサービスひまわりクラブ</t>
  </si>
  <si>
    <t>ｼｵｶﾞﾏｼﾋﾏﾜﾘｴﾝ ﾎｳｶｺﾞﾄｳﾃﾞｲｻｰﾋﾞｽﾋﾏﾜﾘｸﾗﾌﾞ</t>
  </si>
  <si>
    <t>シオガマシヒマワリエン　ホウカゴトウデイサービスヒマワリクラブ</t>
  </si>
  <si>
    <t>株式会社ＪＩＮプロジェクト</t>
  </si>
  <si>
    <t>ｶﾌﾞｼｷｶｲｼｬJINﾌﾟﾛｼﾞｪｸﾄ</t>
  </si>
  <si>
    <t>カブシキカイシャＪＩＮプロジェクト</t>
  </si>
  <si>
    <t>宮城県仙台市若林区一本杉町４番２１号</t>
  </si>
  <si>
    <t>仙台市若林区一本杉町４番２１号</t>
  </si>
  <si>
    <t>09019339743</t>
  </si>
  <si>
    <t>皆川甚也</t>
  </si>
  <si>
    <t>うぇる</t>
  </si>
  <si>
    <t>ｳｪﾙ</t>
  </si>
  <si>
    <t>宮城県塩竈市北浜一丁目１３番３３号北浜マンション梵１０１号室</t>
  </si>
  <si>
    <t>022-290-5337</t>
  </si>
  <si>
    <t>022-290-5338</t>
  </si>
  <si>
    <t>0450300280</t>
  </si>
  <si>
    <t>ウェル</t>
  </si>
  <si>
    <t>塩竈市北浜一丁目１３番３３号北浜マンション梵１０１号室</t>
  </si>
  <si>
    <t>特定非営利活動法人ぶれいんはーと</t>
  </si>
  <si>
    <t>ﾄｸﾃｲﾋｴｲﾘｶﾂﾄﾞｳﾎｳｼﾞﾝﾌﾞﾚｲﾝﾊｰﾄ</t>
  </si>
  <si>
    <t>トクテイヒエイリカツドウホウジンブレインハート</t>
  </si>
  <si>
    <t>宮城県仙台市青葉区台原３丁目３８番２号ベルシティ森林公園４０５</t>
  </si>
  <si>
    <t>仙台市青葉区台原３丁目３８番２号ベルシティ森林公園４０５</t>
  </si>
  <si>
    <t>09076681919</t>
  </si>
  <si>
    <t>日沢　慶輔</t>
  </si>
  <si>
    <t>放課後等デイサービスぶれいんはーと</t>
  </si>
  <si>
    <t>ﾎｳｶｺﾞﾄｳﾃﾞｲｻｰﾋﾞｽﾌﾞﾚｲﾝﾊｰﾄ</t>
  </si>
  <si>
    <t>宮城県塩竈市旭町２０番１１号</t>
  </si>
  <si>
    <t>022-349-4280</t>
  </si>
  <si>
    <t>022-349-4279</t>
  </si>
  <si>
    <t>0450300298</t>
  </si>
  <si>
    <t>ホウカゴトウデイサービスブレインハート</t>
  </si>
  <si>
    <t>塩竈市旭町２０番１１号</t>
  </si>
  <si>
    <t>社会福祉法人嶋福祉会</t>
  </si>
  <si>
    <t>ｼｬｶｲﾌｸｼﾎｳｼﾞﾝｼﾏﾌｸｼｶｲ</t>
  </si>
  <si>
    <t>シャカイフクシホウジンシマフクシカイ</t>
  </si>
  <si>
    <t>岡田　昌成</t>
  </si>
  <si>
    <t>放課後等デイサービスかりん</t>
  </si>
  <si>
    <t>ﾎｳｶｺﾞﾄｳﾃﾞｲｻｰﾋﾞｽｶﾘﾝ</t>
  </si>
  <si>
    <t>宮城県塩竈市清水沢２丁目１１－１０</t>
  </si>
  <si>
    <t>022-781-9841</t>
  </si>
  <si>
    <t>022-781-9842</t>
  </si>
  <si>
    <t>0450300306</t>
  </si>
  <si>
    <t>ホウカゴトウデイサービスカリン</t>
  </si>
  <si>
    <t>塩竈市清水沢２丁目１１－１０</t>
  </si>
  <si>
    <t>合同会社こころ</t>
  </si>
  <si>
    <t>ｺﾞｳﾄﾞｳｶﾞｲｼｬｺｺﾛ</t>
  </si>
  <si>
    <t>ゴウドウガイシャココロ</t>
  </si>
  <si>
    <t>宮城県多賀城市鶴ケ谷三丁目１番２－５０２号</t>
  </si>
  <si>
    <t>多賀城市鶴ケ谷三丁目１番２－５０２号</t>
  </si>
  <si>
    <t>022-253-7691</t>
  </si>
  <si>
    <t>022-253-7692</t>
  </si>
  <si>
    <t>岩佐　佳苗</t>
  </si>
  <si>
    <t>放課後等デイサービス　こころ</t>
  </si>
  <si>
    <t>ﾎｳｶｺﾞﾄｳﾃﾞｲｻｰﾋﾞｽ ｺｺﾛ</t>
  </si>
  <si>
    <t>宮城県塩竈市玉川１丁目５－１２</t>
  </si>
  <si>
    <t>0450300314</t>
  </si>
  <si>
    <t>ホウカゴトウデイサービス　ココロ</t>
  </si>
  <si>
    <t>塩竈市玉川１丁目５－１２</t>
  </si>
  <si>
    <t>0226-22-6727</t>
  </si>
  <si>
    <t>0226-22-8121</t>
  </si>
  <si>
    <t>オレンジキッズ</t>
  </si>
  <si>
    <t>ｵﾚﾝｼﾞｷｯｽﾞ</t>
  </si>
  <si>
    <t>9880017</t>
  </si>
  <si>
    <t>宮城県気仙沼市東新城２丁目５－４</t>
  </si>
  <si>
    <t>0450500350</t>
  </si>
  <si>
    <t>気仙沼市東新城２丁目５－４</t>
  </si>
  <si>
    <t>0226-29-6471</t>
  </si>
  <si>
    <t>0226-29-6472</t>
  </si>
  <si>
    <t>保育所等訪問支援　オレンジ</t>
  </si>
  <si>
    <t>ﾎｲｸｼｮﾄｳﾎｳﾓﾝｼｴﾝ ｵﾚﾝｼﾞ</t>
  </si>
  <si>
    <t>ホイクショトウホウモンシエン　オレンジ</t>
  </si>
  <si>
    <t>社会福祉法人　気仙沼社会福祉協議会</t>
  </si>
  <si>
    <t>ｼｬｶｲﾌｸｼﾎｳｼﾞﾝ ｹｾﾝﾇﾏｼｬｶｲﾌｸｼｷｮｳｷﾞｶｲ</t>
  </si>
  <si>
    <t>シャカイフクシホウジン　ケセンヌマシャカイフクシキョウギカイ</t>
  </si>
  <si>
    <t>宮城県気仙沼市東新城二丁目１番地２</t>
  </si>
  <si>
    <t>気仙沼市東新城二丁目１番地２</t>
  </si>
  <si>
    <t>気仙沼市マザーズホーム</t>
  </si>
  <si>
    <t>ｹｾﾝﾇﾏｼﾏｻﾞｰｽﾞﾎｰﾑ</t>
  </si>
  <si>
    <t>宮城県気仙沼市松崎柳沢２１６番地８</t>
  </si>
  <si>
    <t>0226-22-6683</t>
  </si>
  <si>
    <t>0450500368</t>
  </si>
  <si>
    <t>ケセンヌマシマザーズホーム</t>
  </si>
  <si>
    <t>気仙沼市松崎柳沢２１６番地８</t>
  </si>
  <si>
    <t>0226-31-1226</t>
  </si>
  <si>
    <t>小野寺　久一</t>
  </si>
  <si>
    <t>めぐみ・キッズハウス</t>
  </si>
  <si>
    <t>ﾒｸﾞﾐ･ｷｯｽﾞﾊｳｽ</t>
  </si>
  <si>
    <t>宮城県気仙沼市本吉町猪の鼻１８２－４</t>
  </si>
  <si>
    <t>0450500392</t>
  </si>
  <si>
    <t>メグミ・キッズハウス</t>
  </si>
  <si>
    <t>0226-29-6884</t>
  </si>
  <si>
    <t>オレンジティーンズ</t>
  </si>
  <si>
    <t>ｵﾚﾝｼﾞﾃｨｰﾝｽﾞ</t>
  </si>
  <si>
    <t>0450500400</t>
  </si>
  <si>
    <t>ほっぷ</t>
  </si>
  <si>
    <t>ﾎｯﾌﾟ</t>
  </si>
  <si>
    <t>0450500459</t>
  </si>
  <si>
    <t>ホップ</t>
  </si>
  <si>
    <t>東京都豊島区池袋1-44-3 池袋ISPタマビル</t>
  </si>
  <si>
    <t>共生型放課後等デイサービスすろーらいふ</t>
  </si>
  <si>
    <t>ｷｮｳｾｲｶﾞﾀﾎｳｶｺﾞﾅﾄﾞﾃﾞｲｻｰﾋﾞｽｽﾛｰﾗｲﾌ</t>
  </si>
  <si>
    <t>宮城県気仙沼市台249番地3</t>
  </si>
  <si>
    <t>0450500517</t>
  </si>
  <si>
    <t>キョウセイガタホウカゴナドデイサービススローライフ</t>
  </si>
  <si>
    <t>0226257281</t>
  </si>
  <si>
    <t>0226257291</t>
  </si>
  <si>
    <t>9880164</t>
  </si>
  <si>
    <t>0164</t>
  </si>
  <si>
    <t>宮城県気仙沼市赤岩四十二80番地28</t>
  </si>
  <si>
    <t>気仙沼市赤岩四十二80番地28</t>
  </si>
  <si>
    <t>0450500525</t>
  </si>
  <si>
    <t>イッポ</t>
  </si>
  <si>
    <t>居宅訪問型児童発達支援</t>
  </si>
  <si>
    <t>宮城県気仙沼市古町２丁目６番地３４</t>
  </si>
  <si>
    <t>0450500533</t>
  </si>
  <si>
    <t>気仙沼市古町２丁目６番地３４</t>
  </si>
  <si>
    <t>08016977611</t>
  </si>
  <si>
    <t>ｼﾛｲｼｼ</t>
  </si>
  <si>
    <t>シロイシシ</t>
  </si>
  <si>
    <t>9890276</t>
  </si>
  <si>
    <t>0276</t>
  </si>
  <si>
    <t>宮城県白石市大手町１－１</t>
  </si>
  <si>
    <t>白石市大手町１－１</t>
  </si>
  <si>
    <t>0224-25-2111</t>
  </si>
  <si>
    <t>山田　裕一</t>
  </si>
  <si>
    <t>白石市ひこうせん</t>
  </si>
  <si>
    <t>ｼﾛｲｼｼﾋｺｳｾﾝ</t>
  </si>
  <si>
    <t>9890275</t>
  </si>
  <si>
    <t>宮城県白石市字本町27番地</t>
  </si>
  <si>
    <t>0224-25-2172</t>
  </si>
  <si>
    <t>0450600242</t>
  </si>
  <si>
    <t>シロイシシヒコウセン</t>
  </si>
  <si>
    <t>0275</t>
  </si>
  <si>
    <t>宮城県白石市本町27番地</t>
  </si>
  <si>
    <t>白石市本町27番地</t>
  </si>
  <si>
    <t>ｼｬｶｲﾌｸｼﾎｳｼﾞﾝｼﾛｲｼﾖｳｺｳｴﾝ</t>
  </si>
  <si>
    <t>シャカイフクシホウジンシロイシヨウコウエン</t>
  </si>
  <si>
    <t>ガンバ</t>
  </si>
  <si>
    <t>ｶﾞﾝﾊﾞ</t>
  </si>
  <si>
    <t>宮城県白石市東町二丁目2番地3</t>
  </si>
  <si>
    <t>0450610035</t>
  </si>
  <si>
    <t>白石市東町二丁目2番地3</t>
  </si>
  <si>
    <t>ﾅﾄﾘｼ</t>
  </si>
  <si>
    <t>ナトリシ</t>
  </si>
  <si>
    <t>9811292</t>
  </si>
  <si>
    <t>1292</t>
  </si>
  <si>
    <t>宮城県名取市増田字柳田８０</t>
  </si>
  <si>
    <t>名取市増田字柳田８０</t>
  </si>
  <si>
    <t>022-724-7107</t>
  </si>
  <si>
    <t>022-384-2101</t>
  </si>
  <si>
    <t>山田　司郎</t>
  </si>
  <si>
    <t>名取氏若竹園</t>
  </si>
  <si>
    <t>ﾅﾄﾘｼﾜｶﾀｹｴﾝ</t>
  </si>
  <si>
    <t>宮城県名取市増田１丁目８－３２</t>
  </si>
  <si>
    <t>022-384-2838</t>
  </si>
  <si>
    <t>0450700240</t>
  </si>
  <si>
    <t>ナトリシワカタケエン</t>
  </si>
  <si>
    <t>名取市増田１丁目８－３２</t>
  </si>
  <si>
    <t>一般社団法人　悠優会</t>
  </si>
  <si>
    <t>ｲｯﾊﾟﾝｼｬﾀﾞﾝﾎｳｼﾞﾝ ﾕｳﾕｳｶｲ</t>
  </si>
  <si>
    <t>イッパンシャダンホウジン　ユウユウカイ</t>
  </si>
  <si>
    <t>宮城県仙台市青葉区東勝山三丁目３２番１０号</t>
  </si>
  <si>
    <t>仙台市青葉区東勝山三丁目３２番１０号</t>
  </si>
  <si>
    <t>022-347-3021</t>
  </si>
  <si>
    <t>022-347-3802</t>
  </si>
  <si>
    <t>And You なとり</t>
  </si>
  <si>
    <t>And You ﾅﾄﾘ</t>
  </si>
  <si>
    <t>宮城県名取市手倉田八幡182-1</t>
  </si>
  <si>
    <t>050-10333204</t>
  </si>
  <si>
    <t>0450700273</t>
  </si>
  <si>
    <t>Ａｎｄ　Ｙｏｕ　ナトリ</t>
  </si>
  <si>
    <t>宮城県名取市手倉田字八幡182-1</t>
  </si>
  <si>
    <t>名取市手倉田字八幡182-1</t>
  </si>
  <si>
    <t>022-797-2399</t>
  </si>
  <si>
    <t>ｶﾌﾞｼｷｶｲｼｬｾﾞﾝｼﾝ</t>
  </si>
  <si>
    <t>カブシキカイシャゼンシン</t>
  </si>
  <si>
    <t>前田忠嗣</t>
  </si>
  <si>
    <t>アバンツァーレスポーツ</t>
  </si>
  <si>
    <t>ｱﾊﾞﾝﾂｧｰﾚｽﾎﾟｰﾂ</t>
  </si>
  <si>
    <t>0450700372</t>
  </si>
  <si>
    <t>きらきらひかる株式会社</t>
  </si>
  <si>
    <t>ｷﾗｷﾗﾋｶﾙｶﾌﾞｼｷｶﾞｲｼｬ</t>
  </si>
  <si>
    <t>キラキラヒカルカブシキガイシャ</t>
  </si>
  <si>
    <t>9811107</t>
  </si>
  <si>
    <t>1107</t>
  </si>
  <si>
    <t>宮城県仙台市太白区東中田５丁目１７番１９号</t>
  </si>
  <si>
    <t>仙台市太白区東中田５丁目１７番１９号</t>
  </si>
  <si>
    <t>022-796-2942</t>
  </si>
  <si>
    <t>022-796-2943</t>
  </si>
  <si>
    <t>村上美弥</t>
  </si>
  <si>
    <t>みいんななかよし　もりせきのした</t>
  </si>
  <si>
    <t>ﾐｲﾝﾅﾅｶﾖｼ ﾓﾘｾｷﾉｼﾀ</t>
  </si>
  <si>
    <t>宮城県名取市杜せきのした５丁目３１番４号－Ｄ棟</t>
  </si>
  <si>
    <t>022-797-2940</t>
  </si>
  <si>
    <t>022-797-2943</t>
  </si>
  <si>
    <t>0450700406</t>
  </si>
  <si>
    <t>ミインナナカヨシ　モリセキノシタ</t>
  </si>
  <si>
    <t>名取市杜せきのした５丁目３１番４号－Ｄ棟</t>
  </si>
  <si>
    <t>一般社団法人ライトハウス</t>
  </si>
  <si>
    <t>ｲｯﾊﾟﾝｼｬﾀﾞﾝﾎｳｼﾞﾝﾗｲﾄﾊｳｽ</t>
  </si>
  <si>
    <t>イッパンシャダンホウジンライトハウス</t>
  </si>
  <si>
    <t>宮城県名取市増田三丁目１０－２６－１０１</t>
  </si>
  <si>
    <t>名取市増田三丁目１０－２６－１０１</t>
  </si>
  <si>
    <t>07050929619</t>
  </si>
  <si>
    <t>022-774-2832</t>
  </si>
  <si>
    <t>佐藤　秀樹</t>
  </si>
  <si>
    <t>らいとはうす名取</t>
  </si>
  <si>
    <t>ﾗｲﾄﾊｳｽﾅﾄﾘ</t>
  </si>
  <si>
    <t>05058067250</t>
  </si>
  <si>
    <t>0450700422</t>
  </si>
  <si>
    <t>ライトハウスナトリ</t>
  </si>
  <si>
    <t>022-775-9385</t>
  </si>
  <si>
    <t>022-797-2745</t>
  </si>
  <si>
    <t>杜サービス株式会社</t>
  </si>
  <si>
    <t>ﾓﾘｻｰﾋﾞｽｶﾌﾞｼｷｶﾞｲｼｬ</t>
  </si>
  <si>
    <t>モリサービスカブシキガイシャ</t>
  </si>
  <si>
    <t>0200107</t>
  </si>
  <si>
    <t>020</t>
  </si>
  <si>
    <t>0107</t>
  </si>
  <si>
    <t>岩手県盛岡市松園三丁目５番１号</t>
  </si>
  <si>
    <t>019-662-1840</t>
  </si>
  <si>
    <t>019-662-7409</t>
  </si>
  <si>
    <t>城戸　啓輔</t>
  </si>
  <si>
    <t>コペルプラス　名取教室</t>
  </si>
  <si>
    <t>ｺﾍﾟﾙﾌﾟﾗｽ ﾅﾄﾘｷｮｳｼﾂ</t>
  </si>
  <si>
    <t>宮城県名取市杜せきのした２丁目２－１　べレオＭＳＳ１０２号室</t>
  </si>
  <si>
    <t>022-399-8531</t>
  </si>
  <si>
    <t>022-399-8532</t>
  </si>
  <si>
    <t>0450700448</t>
  </si>
  <si>
    <t>コペルプラス　ナトリキョウシツ</t>
  </si>
  <si>
    <t>名取市杜せきのした２丁目２－１　べレオＭＳＳ１０２号室</t>
  </si>
  <si>
    <t>宮城県仙台市青葉区錦ケ丘７丁目１３番地１０</t>
  </si>
  <si>
    <t>仙台市青葉区錦ケ丘７丁目１３番地１０</t>
  </si>
  <si>
    <t>09044782306</t>
  </si>
  <si>
    <t>佐々木　富美</t>
  </si>
  <si>
    <t>就労準備型放課後等デイサービス　ピノキオハウス</t>
  </si>
  <si>
    <t>ｼｭｳﾛｳｼﾞｭﾝﾋﾞｶﾞﾀﾎｳｶｺﾞﾄｳﾃﾞｲｻｰﾋﾞｽ ﾋﾟﾉｷｵﾊｳｽ</t>
  </si>
  <si>
    <t>宮城県名取市植松３丁目９－２３</t>
  </si>
  <si>
    <t>0450700455</t>
  </si>
  <si>
    <t>シュウロウジュンビガタホウカゴトウデイサービス　ピノキオハウス</t>
  </si>
  <si>
    <t>名取市植松３丁目９－２３</t>
  </si>
  <si>
    <t>宮城県岩沼市中央３丁目２番３号</t>
  </si>
  <si>
    <t>岩沼市中央３丁目２番３号</t>
  </si>
  <si>
    <t>022-748-6853</t>
  </si>
  <si>
    <t>児童発達支援・放課後等デイサービス　ひよこのおんぷ</t>
  </si>
  <si>
    <t>ｼﾞﾄﾞｳﾊｯﾀﾂｼｴﾝ･ﾎｳｶｺﾞﾄｳﾃﾞｲｻｰﾋﾞｽ ﾋﾖｺﾉｵﾝﾌﾟ</t>
  </si>
  <si>
    <t>宮城県名取市増田２丁目１－１１グレースハイツ　１０１号室</t>
  </si>
  <si>
    <t>022-748-6854</t>
  </si>
  <si>
    <t>0450700471</t>
  </si>
  <si>
    <t>ジドウハッタツシエン・ホウカゴトウデイサービス　ヒヨコノオンプ</t>
  </si>
  <si>
    <t>名取市増田２丁目１－１１グレースハイツ　１０１号室</t>
  </si>
  <si>
    <t>株式会社ひよこふぉれすと</t>
  </si>
  <si>
    <t>ｶﾌﾞｼｷｶﾞｲｼｬﾋﾖｺﾌｫﾚｽﾄ</t>
  </si>
  <si>
    <t>カブシキガイシャヒヨコフォレスト</t>
  </si>
  <si>
    <t>0223-23-1528</t>
  </si>
  <si>
    <t>小森谷　明美</t>
  </si>
  <si>
    <t>放課後等デイサービス　ぴっぴ名取</t>
  </si>
  <si>
    <t>ﾎｳｶｺﾞﾄｳﾃﾞｲｻｰﾋﾞｽ ﾋﾟｯﾋﾟﾅﾄﾘ</t>
  </si>
  <si>
    <t>宮城県名取市増田一丁目１３－１</t>
  </si>
  <si>
    <t>022-784-2435</t>
  </si>
  <si>
    <t>0450700489</t>
  </si>
  <si>
    <t>ホウカゴトウデイサービス　ピッピナトリ</t>
  </si>
  <si>
    <t>名取市増田一丁目１３－１</t>
  </si>
  <si>
    <t>放課後等デイサービス　え～る</t>
  </si>
  <si>
    <t>ﾎｳｶｺﾞﾄｳﾃﾞｲｻｰﾋﾞｽ ｴ~ﾙ</t>
  </si>
  <si>
    <t>9811233</t>
  </si>
  <si>
    <t>宮城県名取市小山２丁目１０－１９</t>
  </si>
  <si>
    <t>022-393-8128</t>
  </si>
  <si>
    <t>0450700497</t>
  </si>
  <si>
    <t>ホウカゴトウデイサービス　エ～ル</t>
  </si>
  <si>
    <t>1233</t>
  </si>
  <si>
    <t>名取市小山２丁目１０－１９</t>
  </si>
  <si>
    <t>宮城県仙台市太白区中田２丁目２７番９号</t>
  </si>
  <si>
    <t>仙台市太白区中田２丁目２７番９号</t>
  </si>
  <si>
    <t>放課後等デイサービスココア（心愛）Ⅲ</t>
  </si>
  <si>
    <t>ﾎｳｶｺﾞﾄｳﾃﾞｲｻｰﾋﾞｽｺｺｱ(ｺｺｱ)ｽﾘｰ</t>
  </si>
  <si>
    <t>宮城県名取市愛島塩手字北野３２番地</t>
  </si>
  <si>
    <t>0223025271</t>
  </si>
  <si>
    <t>0223025279</t>
  </si>
  <si>
    <t>0450700505</t>
  </si>
  <si>
    <t>ﾎｳｶｺﾞﾄｳﾞﾃﾞｲｻｰﾋﾞｽｺｺｱ(ｺｺｱ)ｽﾘｰ</t>
  </si>
  <si>
    <t>ホウカゴトウ゛デイサービスココア（ココア）スリー</t>
  </si>
  <si>
    <t>名取市愛島塩手字北野３２番地</t>
  </si>
  <si>
    <t>ホウカゴトウデイサービスココア（ココア）スリー</t>
  </si>
  <si>
    <t>株式会社　アオバヤホールディングス</t>
  </si>
  <si>
    <t>ｶﾌﾞｼｷｶﾞｲｼｬ ｱｵﾊﾞﾔﾎｰﾙﾃﾞｨﾝｸﾞｽ</t>
  </si>
  <si>
    <t>カブシキガイシャ　アオバヤホールディングス</t>
  </si>
  <si>
    <t>宮城県仙台市泉区泉ケ丘三丁目１９番５号</t>
  </si>
  <si>
    <t>仙台市泉区泉ケ丘三丁目１９番５号</t>
  </si>
  <si>
    <t>022-797-3519</t>
  </si>
  <si>
    <t>高橋　亙</t>
  </si>
  <si>
    <t>スパークランド名取</t>
  </si>
  <si>
    <t>ｽﾊﾟｰｸﾗﾝﾄﾞﾅﾄﾘ</t>
  </si>
  <si>
    <t>宮城県名取市名取市増田字柳田８５－５</t>
  </si>
  <si>
    <t>0450700513</t>
  </si>
  <si>
    <t>スパークランドナトリ</t>
  </si>
  <si>
    <t>宮城県名取市増田字柳田８５－５</t>
  </si>
  <si>
    <t>名取市増田字柳田８５－５</t>
  </si>
  <si>
    <t>coco＋</t>
  </si>
  <si>
    <t>ｺｺﾌﾟﾗｽ</t>
  </si>
  <si>
    <t>宮城県名取市大手町四丁目１８番１０号</t>
  </si>
  <si>
    <t>07011600161</t>
  </si>
  <si>
    <t>0450700521</t>
  </si>
  <si>
    <t>ココプラス</t>
  </si>
  <si>
    <t>名取市大手町四丁目１８番１０号</t>
  </si>
  <si>
    <t>株式会社　シルバーサポート　まごころ</t>
  </si>
  <si>
    <t>ｶﾌﾞｼｷｶﾞｲｼｬ ｼﾙﾊﾞｰｻﾎﾟｰﾄ ﾏｺﾞｺﾛ</t>
  </si>
  <si>
    <t>カブシキガイシャ　シルバーサポート　マゴコロ</t>
  </si>
  <si>
    <t>宮城県名取市美田園三丁目１－１</t>
  </si>
  <si>
    <t>名取市美田園三丁目１－１</t>
  </si>
  <si>
    <t>022-382-7872</t>
  </si>
  <si>
    <t>022-382-7874</t>
  </si>
  <si>
    <t>髙橋　純</t>
  </si>
  <si>
    <t>日本重症心身障害児支援協会　多機能型ステーション　望名取</t>
  </si>
  <si>
    <t>ﾆﾎﾝｼﾞｭｳｼｮｳｼﾝｼﾝｼｮｳｶﾞｲｼﾞｼｴﾝｷｮｳｶｲ ﾀｷﾉｳｶﾞﾀｽﾃｰｼｮﾝ ﾉｿﾞﾐﾅﾄﾘ</t>
  </si>
  <si>
    <t>0450700539</t>
  </si>
  <si>
    <t>ニホンジュウショウシンシンショウガイジシエンキョウカイ　タキノウガタステーション　ノゾミナトリ</t>
  </si>
  <si>
    <t>バンビ・アイランド角田</t>
  </si>
  <si>
    <t>ﾊﾞﾝﾋﾞ･ｱｲﾗﾝﾄﾞｶｸﾀﾞ</t>
  </si>
  <si>
    <t>宮城県角田市佐倉字上土浮６９－１</t>
  </si>
  <si>
    <t>0224-87-8575</t>
  </si>
  <si>
    <t>0450800032</t>
  </si>
  <si>
    <t>バンビ・アイランドカクダ</t>
  </si>
  <si>
    <t>角田市佐倉字上土浮６９－１</t>
  </si>
  <si>
    <t>0224-51-9892</t>
  </si>
  <si>
    <t>0224-51-9893</t>
  </si>
  <si>
    <t>放課後等デイサービス　ピノキオ</t>
  </si>
  <si>
    <t>ﾎｳｶｺﾞﾄｳﾃﾞｲｻｰﾋﾞｽ ﾋﾟﾉｷｵ</t>
  </si>
  <si>
    <t>0450800057</t>
  </si>
  <si>
    <t>ホウカゴトウデイサービス　ピノキオ</t>
  </si>
  <si>
    <t>ｶﾌﾞｼｷｶｲｼｬﾐﾂｲ</t>
  </si>
  <si>
    <t>カブシキカイシャミツイ</t>
  </si>
  <si>
    <t>宮城県仙台市太白区長町7-19-39 COMビル101</t>
  </si>
  <si>
    <t>仙台市太白区長町7-19-39 COMビル101</t>
  </si>
  <si>
    <t>リッキーガーデン角田</t>
  </si>
  <si>
    <t>ﾘｯｷｰｶﾞｰﾃﾞﾝｶｸﾀﾞ</t>
  </si>
  <si>
    <t>宮城県角田市横倉字卯ノ崎９４-１７</t>
  </si>
  <si>
    <t>0450800065</t>
  </si>
  <si>
    <t>リッキーガーデンカクダ</t>
  </si>
  <si>
    <t>角田市横倉字卯ノ崎９４-１７</t>
  </si>
  <si>
    <t>佐藤勝俊</t>
  </si>
  <si>
    <t>たけちゃんち</t>
  </si>
  <si>
    <t>ﾀｹﾁｬﾝﾁ</t>
  </si>
  <si>
    <t>宮城県多賀城市高橋４－１９－７</t>
  </si>
  <si>
    <t>022-762-7249</t>
  </si>
  <si>
    <t>0450900162</t>
  </si>
  <si>
    <t>タケチャンチ</t>
  </si>
  <si>
    <t>多賀城市高橋４－１９－７</t>
  </si>
  <si>
    <t>宮城県多賀城市中央2丁目1番1号</t>
  </si>
  <si>
    <t>多賀城市中央2丁目1番1号</t>
  </si>
  <si>
    <t>022-368-1747</t>
  </si>
  <si>
    <t>多賀城市長</t>
  </si>
  <si>
    <t>宮城県多賀城市伝上山1丁目1番3号</t>
  </si>
  <si>
    <t>0450913033</t>
  </si>
  <si>
    <t>多賀城市伝上山1丁目1番3号</t>
  </si>
  <si>
    <t>022-365-2752</t>
  </si>
  <si>
    <t>株式会社Lien</t>
  </si>
  <si>
    <t>ｶﾌﾞｼｷｶｲｼｬLien</t>
  </si>
  <si>
    <t>カブシキカイシャＬｉｅｎ</t>
  </si>
  <si>
    <t>宮城県宮城郡七ケ浜町湊浜1-7-1</t>
  </si>
  <si>
    <t>宮城郡七ケ浜町湊浜1-7-1</t>
  </si>
  <si>
    <t>022-349-4367</t>
  </si>
  <si>
    <t>022-349-4370</t>
  </si>
  <si>
    <t>澤田　洋祐</t>
  </si>
  <si>
    <t>放課後等デイサービス　すてっぷあっぷ</t>
  </si>
  <si>
    <t>ﾎｳｶｺﾞﾄｳﾃﾞｲｻｰﾋﾞｽ ｽﾃｯﾌﾟｱｯﾌﾟ</t>
  </si>
  <si>
    <t>宮城県多賀城市大代1-3-17</t>
  </si>
  <si>
    <t>0450915038</t>
  </si>
  <si>
    <t>ホウカゴトウデイサービス　ステップアップ</t>
  </si>
  <si>
    <t>多賀城市大代1-3-17</t>
  </si>
  <si>
    <t>ﾄｳﾎｸﾌｸｼﾋﾞｼﾞﾈｽｶﾌﾞｼｷｶｲｼｬ</t>
  </si>
  <si>
    <t>トウホクフクシビジネスカブシキカイシャ</t>
  </si>
  <si>
    <t>太陽の子　多賀城</t>
  </si>
  <si>
    <t>ﾀｲﾖｳﾉｺ ﾀｶﾞｼﾞｮｳ</t>
  </si>
  <si>
    <t>宮城県多賀城市中央2-4-2星テナントビル2階</t>
  </si>
  <si>
    <t>022-352-3389</t>
  </si>
  <si>
    <t>022-352-3390</t>
  </si>
  <si>
    <t>0450915046</t>
  </si>
  <si>
    <t>タイヨウノコ　タガジョウ</t>
  </si>
  <si>
    <t>多賀城市中央2-4-2星テナントビル2階</t>
  </si>
  <si>
    <t>合同会社タイヨウ</t>
  </si>
  <si>
    <t>ｺﾞｳﾄﾞｳｶﾞｲｼｬﾀｲﾖｳ</t>
  </si>
  <si>
    <t>ゴウドウガイシャタイヨウ</t>
  </si>
  <si>
    <t>9850863</t>
  </si>
  <si>
    <t>宮城県多賀城市東田中２丁目４０－３２ロジュマンＧ棟１０１</t>
  </si>
  <si>
    <t>多賀城市東田中２丁目４０－３２ロジュマンＧ棟１０１</t>
  </si>
  <si>
    <t>022-762-5158</t>
  </si>
  <si>
    <t>022-762-5168</t>
  </si>
  <si>
    <t>佐藤　正和</t>
  </si>
  <si>
    <t>放課後等デイサービス　フェアネス多賀城</t>
  </si>
  <si>
    <t>ﾎｳｶｺﾞﾄｳﾃﾞｲｻｰﾋﾞｽ ﾌｪｱﾈｽﾀｶﾞｼﾞｮｳ</t>
  </si>
  <si>
    <t>0450917034</t>
  </si>
  <si>
    <t>ホウカゴトウデイサービス　フェアネスタガジョウ</t>
  </si>
  <si>
    <t>株式会社和華</t>
  </si>
  <si>
    <t>ｶﾌﾞｼｷｶﾞｲｼｬﾜｶ</t>
  </si>
  <si>
    <t>カブシキガイシャワカ</t>
  </si>
  <si>
    <t>宮城県多賀城市山王字山王二区133番地</t>
  </si>
  <si>
    <t>多賀城市山王字山王二区133番地</t>
  </si>
  <si>
    <t>022-762-5147</t>
  </si>
  <si>
    <t>022-762-5148</t>
  </si>
  <si>
    <t>堀田　和歌子</t>
  </si>
  <si>
    <t>放課後等デイサービス　おとのわ</t>
  </si>
  <si>
    <t>ﾎｳｶｺﾞﾄｳﾃﾞｲｻｰﾋﾞｽ ｵﾄﾉﾜ</t>
  </si>
  <si>
    <t>0450917042</t>
  </si>
  <si>
    <t>ホウカゴトウデイサービス　オトノワ</t>
  </si>
  <si>
    <t>特定非営利活動法人ホームひなたぼっこ</t>
  </si>
  <si>
    <t>ﾄｸﾃｲﾋｴｲﾘｶﾂﾄﾞｳﾎｳｼﾞﾝﾎｰﾑﾋﾅﾀﾎﾞｯｺ</t>
  </si>
  <si>
    <t>トクテイヒエイリカツドウホウジンホームヒナタボッコ</t>
  </si>
  <si>
    <t>9892445</t>
  </si>
  <si>
    <t>2445</t>
  </si>
  <si>
    <t>宮城県岩沼市桑原２－１－６</t>
  </si>
  <si>
    <t>岩沼市桑原２－１－６</t>
  </si>
  <si>
    <t>0223-24-0674</t>
  </si>
  <si>
    <t>0223-24-0694</t>
  </si>
  <si>
    <t>布田幸子</t>
  </si>
  <si>
    <t>ひなたぼっこハーモニー</t>
  </si>
  <si>
    <t>ﾋﾅﾀﾎﾞｯｺﾊｰﾓﾆｰ</t>
  </si>
  <si>
    <t>宮城県岩沼市二木1丁目3番8-4号</t>
  </si>
  <si>
    <t>0223-25-8630</t>
  </si>
  <si>
    <t>0223-25-8631</t>
  </si>
  <si>
    <t>0451100200</t>
  </si>
  <si>
    <t>ヒナタボッコハーモニー</t>
  </si>
  <si>
    <t>岩沼市二木1丁目3番8-4号</t>
  </si>
  <si>
    <t>ゆうちゃんち</t>
  </si>
  <si>
    <t>ﾕｳﾁｬﾝﾁ</t>
  </si>
  <si>
    <t>9892471</t>
  </si>
  <si>
    <t>宮城県岩沼市小川字下河原53番地4</t>
  </si>
  <si>
    <t>0223-36-8549</t>
  </si>
  <si>
    <t>0451100226</t>
  </si>
  <si>
    <t>ユウチャンチ</t>
  </si>
  <si>
    <t>2471</t>
  </si>
  <si>
    <t>岩沼市小川字下河原53番地4</t>
  </si>
  <si>
    <t>宮城県岩沼市中央3-2-3森川ビル3階</t>
  </si>
  <si>
    <t>岩沼市中央3-2-3森川ビル3階</t>
  </si>
  <si>
    <t>くれぇる</t>
  </si>
  <si>
    <t>ｸﾚｪﾙ</t>
  </si>
  <si>
    <t>宮城県岩沼市たけくま２－２２－１０</t>
  </si>
  <si>
    <t>0223-29-4585</t>
  </si>
  <si>
    <t>0451100259</t>
  </si>
  <si>
    <t>クレェル</t>
  </si>
  <si>
    <t>岩沼市たけくま２－２２－１０</t>
  </si>
  <si>
    <t>合同会社ＹＤＯ</t>
  </si>
  <si>
    <t>ｺﾞｳﾄﾞｳｶﾞｲｼｬﾜｲﾃﾞｰｵｰ</t>
  </si>
  <si>
    <t>ゴウドウガイシャワイデーオー</t>
  </si>
  <si>
    <t>宮城県仙台市太白区東中田３丁目１－１　キャロットⅡ１階</t>
  </si>
  <si>
    <t>仙台市太白区東中田３丁目１－１　キャロットⅡ１階</t>
  </si>
  <si>
    <t>022-290-1220</t>
  </si>
  <si>
    <t>022-290-1221</t>
  </si>
  <si>
    <t>二階堂　文仁</t>
  </si>
  <si>
    <t>セカンドフロア岩沼</t>
  </si>
  <si>
    <t>ｾｶﾝﾄﾞﾌﾛｱｲﾜﾇﾏ</t>
  </si>
  <si>
    <t>9892458</t>
  </si>
  <si>
    <t>宮城県岩沼市竹の里１丁目１２－１０</t>
  </si>
  <si>
    <t>0223-23-1561</t>
  </si>
  <si>
    <t>0223-23-1562</t>
  </si>
  <si>
    <t>0451100317</t>
  </si>
  <si>
    <t>セカンドフロアイワヌマ</t>
  </si>
  <si>
    <t>2458</t>
  </si>
  <si>
    <t>岩沼市竹の里１丁目１２－１０</t>
  </si>
  <si>
    <t>株式会社グレイス</t>
  </si>
  <si>
    <t>ｶﾌﾞｼｷｶﾞｲｼｬｸﾞﾚｲｽ</t>
  </si>
  <si>
    <t>カブシキガイシャグレイス</t>
  </si>
  <si>
    <t>宮城県仙台市泉区上谷刈字橋元４３番１号</t>
  </si>
  <si>
    <t>仙台市泉区上谷刈字橋元４３番１号</t>
  </si>
  <si>
    <t>022-739-7551</t>
  </si>
  <si>
    <t>022-739-7552</t>
  </si>
  <si>
    <t>須田　利昭</t>
  </si>
  <si>
    <t>児童発達支援・放課後等デイサービス　ぐれいす岩沼</t>
  </si>
  <si>
    <t>ｼﾞﾄﾞｳﾊｯﾀﾂｼｴﾝ･ﾎｳｶｺﾞﾄｳﾃﾞｲｻｰﾋﾞｽ ｸﾞﾚｲｽｲﾜﾇﾏ</t>
  </si>
  <si>
    <t>宮城県岩沼市中央一丁目５番２８号</t>
  </si>
  <si>
    <t>0223-23-0237</t>
  </si>
  <si>
    <t>0223-23-0238</t>
  </si>
  <si>
    <t>0451100325</t>
  </si>
  <si>
    <t>ジドウハッタツシエン・ホウカゴトウデイサービス　グレイスイワヌマ</t>
  </si>
  <si>
    <t>岩沼市中央一丁目５番２８号</t>
  </si>
  <si>
    <t>長野県駒ヶ根市中央１６番７号</t>
  </si>
  <si>
    <t>Ｊ'sこどもLaboNet</t>
  </si>
  <si>
    <t>ｼﾞｪｰｽﾞｺﾄﾞﾓLaboNet</t>
  </si>
  <si>
    <t>宮城県岩沼市中央４丁目３７３－２</t>
  </si>
  <si>
    <t>0451100333</t>
  </si>
  <si>
    <t>J'sｺﾄﾞﾓLaboNet</t>
  </si>
  <si>
    <t>Ｊ’ｓコドモＬａｂｏＮｅｔ</t>
  </si>
  <si>
    <t>岩沼市中央４丁目３７３－２</t>
  </si>
  <si>
    <t>Ｊ’sこどもLaboNet</t>
  </si>
  <si>
    <t>J’sｺﾄﾞﾓLaboNet</t>
  </si>
  <si>
    <t>放課後等デイサービス　ぴっぴ岩沼</t>
  </si>
  <si>
    <t>ﾎｳｶｺﾞﾄｳﾃﾞｲｻｰﾋﾞｽ ﾋﾟｯﾋﾟｲﾜﾇﾏ</t>
  </si>
  <si>
    <t>9892456</t>
  </si>
  <si>
    <t>宮城県岩沼市松ケ丘１－１１－９</t>
  </si>
  <si>
    <t>0223-23-7028</t>
  </si>
  <si>
    <t>0451100341</t>
  </si>
  <si>
    <t>ホウカゴトウデイサービス　ピッピイワヌマ</t>
  </si>
  <si>
    <t>2456</t>
  </si>
  <si>
    <t>岩沼市松ケ丘１－１１－９</t>
  </si>
  <si>
    <t>児童発達支援・放課後等デイサービス　すてっぷ</t>
  </si>
  <si>
    <t>ｼﾞﾄﾞｳﾊｯﾀﾂｼｴﾝ･ﾎｳｶｺﾞﾄｳﾃﾞｲｻｰﾋﾞｽ ｽﾃｯﾌﾟ</t>
  </si>
  <si>
    <t>宮城県岩沼市館下３丁目２－６</t>
  </si>
  <si>
    <t>0451100358</t>
  </si>
  <si>
    <t>ジドウハッタツシエン・ホウカゴトウデイサービス　ステップ</t>
  </si>
  <si>
    <t>岩沼市館下３丁目２－６</t>
  </si>
  <si>
    <t>登米市児童発達支援センターこじか</t>
  </si>
  <si>
    <t>ﾄﾒｼｼﾞﾄﾞｳﾊｯﾀﾂｼｴﾝｾﾝﾀｰｺｼﾞｶ</t>
  </si>
  <si>
    <t>0451200406</t>
  </si>
  <si>
    <t>トメシジドウハッタツシエンセンターコジカ</t>
  </si>
  <si>
    <t>ﾄﾒｼｺｼﾞﾄﾞｳﾄｵﾙｼｴﾝｾﾝﾀｰｺｼﾞｶ</t>
  </si>
  <si>
    <t>トメシコジドウトオルシエンセンターコジカ</t>
  </si>
  <si>
    <t>東京都豊島区東池袋1-44-3池袋ISPタマビル</t>
  </si>
  <si>
    <t>放課後等デイサービス　ぽっかぽか</t>
  </si>
  <si>
    <t>ﾎｳｶｺﾞﾄｳﾃﾞｲｻｰﾋﾞｽ ﾎﾟｯｶﾎﾟｶ</t>
  </si>
  <si>
    <t>宮城県登米市米山町字善王寺石神16番地7</t>
  </si>
  <si>
    <t>0451200455</t>
  </si>
  <si>
    <t>ホウカゴトウデイサービス　ポッカポカ</t>
  </si>
  <si>
    <t>登米市米山町字善王寺石神16番地7</t>
  </si>
  <si>
    <t>特定非営利活動法人輝らら会</t>
  </si>
  <si>
    <t>ﾄｸﾃｲﾋｴｲﾘｶﾂﾄﾞｳﾎｳｼﾞﾝｷﾗﾗｶｲ</t>
  </si>
  <si>
    <t>トクテイヒエイリカツドウホウジンキララカイ</t>
  </si>
  <si>
    <t>9896143</t>
  </si>
  <si>
    <t>6143</t>
  </si>
  <si>
    <t>宮城県大崎市古川中里五丁目６番３２号</t>
  </si>
  <si>
    <t>大崎市古川中里五丁目６番３２号</t>
  </si>
  <si>
    <t>0229-29-9425</t>
  </si>
  <si>
    <t>0229-29-9426</t>
  </si>
  <si>
    <t>山田法生</t>
  </si>
  <si>
    <t>放課後ケア北斗の星☆</t>
  </si>
  <si>
    <t>ﾎｳｶｺﾞｹｱﾎｸﾄﾉﾎｼﾎｼ</t>
  </si>
  <si>
    <t>宮城県登米市迫町森字西表２２４－１</t>
  </si>
  <si>
    <t>0220-23-7808</t>
  </si>
  <si>
    <t>0451200463</t>
  </si>
  <si>
    <t>ホウカゴケアホクトノホシホシ</t>
  </si>
  <si>
    <t>登米市迫町森字西表２２４－１</t>
  </si>
  <si>
    <t>子ども広場にこま～る</t>
  </si>
  <si>
    <t>ｺﾄﾞﾓﾋﾛﾊﾞﾆｺﾏ~ﾙ</t>
  </si>
  <si>
    <t>0451200471</t>
  </si>
  <si>
    <t>コドモヒロバニコマ～ル</t>
  </si>
  <si>
    <t>合同会社　ｉ・ｎ・ｇ</t>
  </si>
  <si>
    <t>ｺﾞｳﾄﾞｳｶﾞｲｼｬ i･n･g</t>
  </si>
  <si>
    <t>ゴウドウガイシャ　ｉ・ｎ・ｇ</t>
  </si>
  <si>
    <t>宮城県登米市迫町佐沼字八幡1丁目２－８</t>
  </si>
  <si>
    <t>登米市迫町佐沼字八幡1丁目２－８</t>
  </si>
  <si>
    <t>0220-28-2840</t>
  </si>
  <si>
    <t>荒木　裕治</t>
  </si>
  <si>
    <t>おもちゃ箱　とめ</t>
  </si>
  <si>
    <t>ｵﾓﾁｬﾊﾞｺ ﾄﾒ</t>
  </si>
  <si>
    <t>0451200521</t>
  </si>
  <si>
    <t>オモチャバコ　トメ</t>
  </si>
  <si>
    <t>特定非営利活動法人　アンソレイユ</t>
  </si>
  <si>
    <t>ﾄｸﾃｲﾋｴｲﾘｶﾂﾄﾞｳﾎｳｼﾞﾝ ｱﾝｿﾚｲﾕ</t>
  </si>
  <si>
    <t>トクテイヒエイリカツドウホウジン　アンソレイユ</t>
  </si>
  <si>
    <t>宮城県登米市南方町山成１８９番地２</t>
  </si>
  <si>
    <t>登米市南方町山成１８９番地２</t>
  </si>
  <si>
    <t>放課後等デイサービス　ひだまりポッケ</t>
  </si>
  <si>
    <t>ﾎｳｶｺﾞﾄｳﾃﾞｲｻｰﾋﾞｽ ﾋﾀﾞﾏﾘﾎﾟｯｹ</t>
  </si>
  <si>
    <t>0451200554</t>
  </si>
  <si>
    <t>ホウカゴトウデイサービス　ヒダマリポッケ</t>
  </si>
  <si>
    <t>多機能型事業所ひだまりポッケ</t>
  </si>
  <si>
    <t>ﾀｷﾉｳｶﾞﾀｼﾞｷﾞｮｳｼｮﾋﾀﾞﾏﾘﾎﾟｯｹ</t>
  </si>
  <si>
    <t>0451200562</t>
  </si>
  <si>
    <t>タキノウガタジギョウショヒダマリポッケ</t>
  </si>
  <si>
    <t>0451300354</t>
  </si>
  <si>
    <t>宮城県栗原市築館薬師1-7-1</t>
  </si>
  <si>
    <t>栗原市築館薬師1-7-1</t>
  </si>
  <si>
    <t>宮城県栗原市築館藤木４－５３</t>
  </si>
  <si>
    <t>0451300362</t>
  </si>
  <si>
    <t>栗原市築館藤木４－５３</t>
  </si>
  <si>
    <t>宮城県栗原市若柳武鎗字藤貫沢85</t>
  </si>
  <si>
    <t>栗原市若柳武鎗字藤貫沢85</t>
  </si>
  <si>
    <t>放課後等デイサービス　ほたる</t>
  </si>
  <si>
    <t>ﾎｳｶｺﾞﾄｳﾃﾞｲｻｰﾋﾞｽ ﾎﾀﾙ</t>
  </si>
  <si>
    <t>9892177</t>
  </si>
  <si>
    <t>宮城県栗原市高清水新桂葉278番2</t>
  </si>
  <si>
    <t>0451300396</t>
  </si>
  <si>
    <t>ホウカゴトウデイサービス　ホタル</t>
  </si>
  <si>
    <t>栗原市高清水新桂葉278番2</t>
  </si>
  <si>
    <t>放課後等デイサービス　よしの</t>
  </si>
  <si>
    <t>ﾎｳｶｺﾞﾄｳﾃﾞｲｻｰﾋﾞｽ ﾖｼﾉ</t>
  </si>
  <si>
    <t>宮城県栗原市若柳川北塚ノ根１３</t>
  </si>
  <si>
    <t>0228-32-7033</t>
  </si>
  <si>
    <t>0228-32-7709</t>
  </si>
  <si>
    <t>0451300412</t>
  </si>
  <si>
    <t>児童発達支援　よしの</t>
  </si>
  <si>
    <t>ｼﾞﾄﾞｳﾊｯﾀﾂｼｴﾝ ﾖｼﾉ</t>
  </si>
  <si>
    <t>ジドウハッタツシエン　ヨシノ</t>
  </si>
  <si>
    <t>栗原市若柳川北塚ノ根１３</t>
  </si>
  <si>
    <t>放課後等デイサービスよしの</t>
  </si>
  <si>
    <t>ﾎｳｶｺﾞﾄｳﾃﾞｲｻｰﾋﾞｽﾖｼﾉ</t>
  </si>
  <si>
    <t>ホウカゴトウデイサービスヨシノ</t>
  </si>
  <si>
    <t>放課後等デイサービスきぼう</t>
  </si>
  <si>
    <t>ﾎｳｶｺﾞﾄｳﾃﾞｲｻｰﾋﾞｽｷﾎﾞｳ</t>
  </si>
  <si>
    <t>0451300420</t>
  </si>
  <si>
    <t>児童発達支援きぼう</t>
  </si>
  <si>
    <t>ｼﾞﾄﾞｳﾊｯﾀﾂｼｴﾝｷﾎﾞｳ</t>
  </si>
  <si>
    <t>ジドウハッタツシエンキボウ</t>
  </si>
  <si>
    <t>ホウカゴトウデイサービスキボウ</t>
  </si>
  <si>
    <t>保育所等訪問支援きぼう</t>
  </si>
  <si>
    <t>ﾎｲｸｼｮﾄｳﾎｳﾓﾝｼｴﾝｷﾎﾞｳ</t>
  </si>
  <si>
    <t>ホイクショトウホウモンシエンキボウ</t>
  </si>
  <si>
    <t>ｶﾌﾞｼｷｶﾞｲｼｬﾘﾂﾜ</t>
  </si>
  <si>
    <t>カブシキガイシャリツワ</t>
  </si>
  <si>
    <t>宮城県栗原市栗駒岩ケ崎桐木沢66番地</t>
  </si>
  <si>
    <t>栗原市栗駒岩ケ崎桐木沢66番地</t>
  </si>
  <si>
    <t>0228455990</t>
  </si>
  <si>
    <t>0228455991</t>
  </si>
  <si>
    <t>ﾁｬﾚﾝｼﾞﾄﾞｲﾜｶﾞｻﾞｷ</t>
  </si>
  <si>
    <t>宮城県栗原市栗駒岩ケ崎下小路27番地</t>
  </si>
  <si>
    <t>0228456711</t>
  </si>
  <si>
    <t>0228456712</t>
  </si>
  <si>
    <t>0451300453</t>
  </si>
  <si>
    <t>チャレンジドイワガザキ</t>
  </si>
  <si>
    <t>栗原市栗駒岩ケ崎下小路27番地</t>
  </si>
  <si>
    <t>0228248512</t>
  </si>
  <si>
    <t>0228-42-8512</t>
  </si>
  <si>
    <t>0451300461</t>
  </si>
  <si>
    <t>フウナノサト</t>
  </si>
  <si>
    <t>シェアワークスくりはら放課後等デイサービス</t>
  </si>
  <si>
    <t>ｼｪｱﾜｰｸｽｸﾘﾊﾗﾎｳｶｺﾞﾄｳﾃﾞｲｻｰﾋﾞｽ</t>
  </si>
  <si>
    <t>0120-541-652</t>
  </si>
  <si>
    <t>0451300479</t>
  </si>
  <si>
    <t>シェアワークスクリハラホウカゴトウデイサービス</t>
  </si>
  <si>
    <t>インターグロー合同会社</t>
  </si>
  <si>
    <t>ｲﾝﾀｰｸﾞﾛｰｺﾞｳﾄﾞｳｶﾞｲｼｬ</t>
  </si>
  <si>
    <t>インターグローゴウドウガイシャ</t>
  </si>
  <si>
    <t>宮城県栗原市築館薬師一丁目2番20号</t>
  </si>
  <si>
    <t>栗原市築館薬師一丁目2番20号</t>
  </si>
  <si>
    <t>09041685483</t>
  </si>
  <si>
    <t>0228223030</t>
  </si>
  <si>
    <t>三塚　智史</t>
  </si>
  <si>
    <t>放課後等デイサービス　ウィズ・ユー栗原</t>
  </si>
  <si>
    <t>ﾎｳｶｺﾞﾄｳﾃﾞｲｻｰﾋﾞｽ ｳｨｽﾞ･ﾕｰｸﾘﾊﾗ</t>
  </si>
  <si>
    <t>9895603</t>
  </si>
  <si>
    <t>宮城県栗原市志波姫伊豆野町北側4－9</t>
  </si>
  <si>
    <t>0228247697</t>
  </si>
  <si>
    <t>0228247698</t>
  </si>
  <si>
    <t>0451300487</t>
  </si>
  <si>
    <t>ホウカゴトウデイサービス　ウィズ・ユークリハラ</t>
  </si>
  <si>
    <t>5603</t>
  </si>
  <si>
    <t>栗原市志波姫伊豆野町北側4－9</t>
  </si>
  <si>
    <t>ｼｬｶｲﾌｸｼﾎｳｼﾞﾝﾔﾓﾄｱｲｲｸｶｲ</t>
  </si>
  <si>
    <t>シャカイフクシホウジンヤモトアイイクカイ</t>
  </si>
  <si>
    <t>宮城県東松島市大塩字逆川２２－５５</t>
  </si>
  <si>
    <t>東松島市大塩字逆川２２－５５</t>
  </si>
  <si>
    <t>赤坂正</t>
  </si>
  <si>
    <t>障害児デイケアセンターこどもの広場</t>
  </si>
  <si>
    <t>ｼｮｳｶﾞｲｼﾞﾃﾞｲｹｱｾﾝﾀｰｺﾄﾞﾓﾉﾋﾛﾊﾞ</t>
  </si>
  <si>
    <t>宮城県東松島市矢本字道地浦１３９－１</t>
  </si>
  <si>
    <t>0451400238</t>
  </si>
  <si>
    <t>ショウガイジデイケアセンターコドモノヒロバ</t>
  </si>
  <si>
    <t>東松島市矢本字道地浦１３９－１</t>
  </si>
  <si>
    <t>9810504</t>
  </si>
  <si>
    <t>0504</t>
  </si>
  <si>
    <t>宮城県東松島市小松鷹の池220-5</t>
  </si>
  <si>
    <t>東松島市小松鷹の池220-5</t>
  </si>
  <si>
    <t>0225-82-4735</t>
  </si>
  <si>
    <t>一般社団法人　くるり</t>
  </si>
  <si>
    <t>ｲｯﾊﾟﾝｼｬﾀﾞﾝﾎｳｼﾞﾝ ｸﾙﾘ</t>
  </si>
  <si>
    <t>イッパンシャダンホウジン　クルリ</t>
  </si>
  <si>
    <t>宮城県東松島市上下堤字萩窪２４－１</t>
  </si>
  <si>
    <t>東松島市上下堤字萩窪２４－１</t>
  </si>
  <si>
    <t>佐藤　智江</t>
  </si>
  <si>
    <t>やまびこ村</t>
  </si>
  <si>
    <t>ﾔﾏﾋﾞｺﾑﾗ</t>
  </si>
  <si>
    <t>宮城県東松島市赤井字川南７－２０</t>
  </si>
  <si>
    <t>0451400279</t>
  </si>
  <si>
    <t>ヤマビコムラ</t>
  </si>
  <si>
    <t>東松島市赤井字川南７－２０</t>
  </si>
  <si>
    <t>株式会社フェニックスエレメント</t>
  </si>
  <si>
    <t>ｶﾌﾞｼｷｶﾞｲｼｬﾌｪﾆｯｸｽｴﾚﾒﾝﾄ</t>
  </si>
  <si>
    <t>カブシキガイシャフェニックスエレメント</t>
  </si>
  <si>
    <t>0225-83-5980</t>
  </si>
  <si>
    <t>貴田　義人</t>
  </si>
  <si>
    <t>運動特化型放課後等デイサービスステップメイト矢本</t>
  </si>
  <si>
    <t>ｳﾝﾄﾞｳﾄｯｶｶﾞﾀﾎｳｶｺﾞﾄｳﾃﾞｲｻｰﾋﾞｽｽﾃｯﾌﾟﾒｲﾄﾔﾓﾄ</t>
  </si>
  <si>
    <t>0225-90-3998</t>
  </si>
  <si>
    <t>0451400287</t>
  </si>
  <si>
    <t>ウンドウトッカガタホウカゴトウデイサービスステップメイトヤモト</t>
  </si>
  <si>
    <t>宮城県石巻市大橋三丁目７番６号</t>
  </si>
  <si>
    <t>石巻市大橋三丁目７番６号</t>
  </si>
  <si>
    <t>レインボー紙風船</t>
  </si>
  <si>
    <t>ﾚｲﾝﾎﾞｰｶﾐﾌｳｾﾝ</t>
  </si>
  <si>
    <t>宮城県東松島市矢本字大溜８６－１</t>
  </si>
  <si>
    <t>0225-25-4425</t>
  </si>
  <si>
    <t>0451400303</t>
  </si>
  <si>
    <t>レインボーカミフウセン</t>
  </si>
  <si>
    <t>東松島市矢本字大溜８６－１</t>
  </si>
  <si>
    <t>放課後ケアいちばん星☆</t>
  </si>
  <si>
    <t>ﾎｳｶｺﾞｹｱｲﾁﾊﾞﾝﾎﾞｼ</t>
  </si>
  <si>
    <t>宮城県大崎市古川中里5丁目6-32</t>
  </si>
  <si>
    <t>0451500508</t>
  </si>
  <si>
    <t>ホウカゴケアイチバンボシ</t>
  </si>
  <si>
    <t>大崎市古川中里5丁目6-32</t>
  </si>
  <si>
    <t>9896174</t>
  </si>
  <si>
    <t>6174</t>
  </si>
  <si>
    <t>宮城県大崎市古川千手寺町二丁目５－２０</t>
  </si>
  <si>
    <t>大崎市古川千手寺町二丁目５－２０</t>
  </si>
  <si>
    <t>管理者　</t>
  </si>
  <si>
    <t>大崎市長　伊藤康志</t>
  </si>
  <si>
    <t>宮城県大崎市三本木南谷地字要害３３６－１</t>
  </si>
  <si>
    <t>0451500524</t>
  </si>
  <si>
    <t>大崎市三本木南谷地字要害３３６－１</t>
  </si>
  <si>
    <t>放課後ケア満天の星☆</t>
  </si>
  <si>
    <t>ﾎｳｶｺﾞｹｱﾏﾝﾃﾝﾉﾎｼ</t>
  </si>
  <si>
    <t>宮城県大崎市古川飯川字熊野９２－１</t>
  </si>
  <si>
    <t>0451500532</t>
  </si>
  <si>
    <t>ホウカゴケアマンテンノホシ</t>
  </si>
  <si>
    <t>大崎市古川飯川字熊野９２－１</t>
  </si>
  <si>
    <t>ｼｬｶｲﾌｸｼﾎｳｼﾞﾝｵｵｻｷｾｲｼﾝｶｲ</t>
  </si>
  <si>
    <t>シャカイフクシホウジンオオサキセイシンカイ</t>
  </si>
  <si>
    <t>宮城県大崎市古川小野字嵐山１－１０</t>
  </si>
  <si>
    <t>大崎市古川小野字嵐山１－１０</t>
  </si>
  <si>
    <t>笠原俊彦</t>
  </si>
  <si>
    <t>宮城県大崎市三本木字善並田115-1</t>
  </si>
  <si>
    <t>0451500581</t>
  </si>
  <si>
    <t>大崎市三本木字善並田115-1</t>
  </si>
  <si>
    <t>社会福祉法人　宮城厚生福祉会</t>
  </si>
  <si>
    <t>ｼｬｶｲﾌｸｼﾎｳｼﾞﾝ ﾐﾔｷﾞｺｳｾｲﾌｸｼｶｲ</t>
  </si>
  <si>
    <t>シャカイフクシホウジン　ミヤギコウセイフクシカイ</t>
  </si>
  <si>
    <t>宮城県仙台市宮城野区田子字富里１５３</t>
  </si>
  <si>
    <t>仙台市宮城野区田子字富里１５３</t>
  </si>
  <si>
    <t>福岡真哉</t>
  </si>
  <si>
    <t>障がい児者サポートセンター　てとて</t>
  </si>
  <si>
    <t>ｼｮｳｶﾞｲｼﾞｼｬｻﾎﾟｰﾄｾﾝﾀｰ ﾃﾄﾃ</t>
  </si>
  <si>
    <t>宮城県大崎市古川福沼2丁目18番27号</t>
  </si>
  <si>
    <t>0229-21-8607</t>
  </si>
  <si>
    <t>0451500680</t>
  </si>
  <si>
    <t>児童発達支援センター　りんごのほっぺ</t>
  </si>
  <si>
    <t>ｼﾞﾄﾞｳﾊｯﾀﾂｼｴﾝｾﾝﾀｰ ﾘﾝｺﾞﾉﾎｯﾍﾟ</t>
  </si>
  <si>
    <t>ジドウハッタツシエンセンター　リンゴノホッペ</t>
  </si>
  <si>
    <t>大崎市古川福沼2丁目18番27号</t>
  </si>
  <si>
    <t>放課後等デイサービス　てくてく</t>
  </si>
  <si>
    <t>ﾎｳｶｺﾞﾄｳﾃﾞｲｻｰﾋﾞｽ ﾃｸﾃｸ</t>
  </si>
  <si>
    <t>ホウカゴトウデイサービス　テクテク</t>
  </si>
  <si>
    <t>保育所等訪問支援　てとて</t>
  </si>
  <si>
    <t>ﾎｲｸｼｮﾄｳﾎｳﾓﾝｼｴﾝ ﾃﾄﾃ</t>
  </si>
  <si>
    <t>ホイクショトウホウモンシエン　テトテ</t>
  </si>
  <si>
    <t>特定非営利活動法人　優愛</t>
  </si>
  <si>
    <t>ﾄｸﾃｲﾋｴｲﾘｶﾂﾄﾞｳﾎｳｼﾞﾝ ﾕｳｱ</t>
  </si>
  <si>
    <t>トクテイヒエイリカツドウホウジン　ユウア</t>
  </si>
  <si>
    <t>9896225</t>
  </si>
  <si>
    <t>6225</t>
  </si>
  <si>
    <t>宮城県大崎市古川塚目字屋敷１２１－２</t>
  </si>
  <si>
    <t>大崎市古川塚目字屋敷１２１－２</t>
  </si>
  <si>
    <t>090-7931-139</t>
  </si>
  <si>
    <t>野田　由美</t>
  </si>
  <si>
    <t>放課後等デイサービスゆうあ</t>
  </si>
  <si>
    <t>ﾎｳｶｺﾞﾄｳﾃﾞｲｻｰﾋﾞｽﾕｳｱ</t>
  </si>
  <si>
    <t>宮城県大崎市古川塚目字屋敷１２１番地２</t>
  </si>
  <si>
    <t>0229-25-5370</t>
  </si>
  <si>
    <t>0451500698</t>
  </si>
  <si>
    <t>ホウカゴトウデイサービスユウア</t>
  </si>
  <si>
    <t>大崎市古川塚目字屋敷１２１番地２</t>
  </si>
  <si>
    <t>岩下　晴彦</t>
  </si>
  <si>
    <t>湯たんぽぽ</t>
  </si>
  <si>
    <t>ﾕﾀﾝﾎﾟﾎﾟ</t>
  </si>
  <si>
    <t>0229-25-5753</t>
  </si>
  <si>
    <t>0451500706</t>
  </si>
  <si>
    <t>ユタンポポ</t>
  </si>
  <si>
    <t>一般社団法人　くるる</t>
  </si>
  <si>
    <t>ｲｯﾊﾟﾝｼｬﾀﾞﾝﾎｳｼﾞﾝ ｸﾙﾙ</t>
  </si>
  <si>
    <t>イッパンシャダンホウジン　クルル</t>
  </si>
  <si>
    <t>宮城県大崎市古川稲葉４丁目２番２６号</t>
  </si>
  <si>
    <t>大崎市古川稲葉４丁目２番２６号</t>
  </si>
  <si>
    <t>0229-25-6022</t>
  </si>
  <si>
    <t>千葉　昇</t>
  </si>
  <si>
    <t>放課後等デイサービス　くるる</t>
  </si>
  <si>
    <t>ﾎｳｶｺﾞﾄｳﾃﾞｲｻｰﾋﾞｽ ｸﾙﾙ</t>
  </si>
  <si>
    <t>0451500714</t>
  </si>
  <si>
    <t>ホウカゴトウデイサービス　クルル</t>
  </si>
  <si>
    <t>株式会社ＫＥＹ．</t>
  </si>
  <si>
    <t>ｶﾌﾞｼｷｶﾞｲｼｬｷｰ</t>
  </si>
  <si>
    <t>カブシキガイシャキー</t>
  </si>
  <si>
    <t>9200901</t>
  </si>
  <si>
    <t>920</t>
  </si>
  <si>
    <t>石川県金沢市彦三町一丁目１３番７号</t>
  </si>
  <si>
    <t>076-208-4270</t>
  </si>
  <si>
    <t>076-208-4271</t>
  </si>
  <si>
    <t>水野　有貴</t>
  </si>
  <si>
    <t>ＫＥＹ’Ｓ　２ｎｄ</t>
  </si>
  <si>
    <t>ｷｰｽﾞｾｶﾝﾄﾞ</t>
  </si>
  <si>
    <t>9896202</t>
  </si>
  <si>
    <t>宮城県大崎市古川上中目西８０－３</t>
  </si>
  <si>
    <t>022-929-9711</t>
  </si>
  <si>
    <t>0229-29-9717</t>
  </si>
  <si>
    <t>0451500722</t>
  </si>
  <si>
    <t>キーズセカンド</t>
  </si>
  <si>
    <t>6202</t>
  </si>
  <si>
    <t>大崎市古川上中目西８０－３</t>
  </si>
  <si>
    <t>0229-29-9711</t>
  </si>
  <si>
    <t>ｺﾞｳﾄﾞｳｶｲｼｬﾘﾚｰｼｮﾝ</t>
  </si>
  <si>
    <t>ゴウドウカイシャリレーション</t>
  </si>
  <si>
    <t>09048807131</t>
  </si>
  <si>
    <t>放課後等デイサービス　きずな</t>
  </si>
  <si>
    <t>ﾎｳｶｺﾞﾄｳﾃﾞｲｻｰﾋﾞｽ ｷｽﾞﾅ</t>
  </si>
  <si>
    <t>9896233</t>
  </si>
  <si>
    <t>宮城県大崎市古川桜ノ目字沢目１０６－１</t>
  </si>
  <si>
    <t>0229-25-3460</t>
  </si>
  <si>
    <t>0229-25-3461</t>
  </si>
  <si>
    <t>0451500730</t>
  </si>
  <si>
    <t>ホウカゴトウデイサービス　キズナ</t>
  </si>
  <si>
    <t>6233</t>
  </si>
  <si>
    <t>大崎市古川桜ノ目字沢目１０６－１</t>
  </si>
  <si>
    <t>田尻地域福祉事業所　あぐりきっず</t>
  </si>
  <si>
    <t>ﾀｼﾞﾘﾁｲｷﾌｸｼｼﾞｷﾞｮｳｼｮ ｱｸﾞﾘｷｯｽﾞ</t>
  </si>
  <si>
    <t>9894414</t>
  </si>
  <si>
    <t>宮城県大崎市田尻北牧目字牧目39-9</t>
  </si>
  <si>
    <t>0229-25-6548</t>
  </si>
  <si>
    <t>0229-25-6549</t>
  </si>
  <si>
    <t>0451500748</t>
  </si>
  <si>
    <t>タジリチイキフクシジギョウショ　アグリキッズ</t>
  </si>
  <si>
    <t>4414</t>
  </si>
  <si>
    <t>大崎市田尻北牧目字牧目39-9</t>
  </si>
  <si>
    <t>ＫＥＹ'Ｓ 4th</t>
  </si>
  <si>
    <t>ｷｰｽﾞ ﾌｫｰｽ</t>
  </si>
  <si>
    <t>宮城県大崎市古川上中目80</t>
  </si>
  <si>
    <t>0451500763</t>
  </si>
  <si>
    <t>キーズ　フォース</t>
  </si>
  <si>
    <t>大崎市古川上中目80</t>
  </si>
  <si>
    <t>特定非営利活動法人学びの庭</t>
  </si>
  <si>
    <t>ﾄｸﾃｲﾋｴｲﾘｶﾂﾄﾞｳﾎｳｼﾞﾝﾏﾅﾋﾞﾉﾆﾜ</t>
  </si>
  <si>
    <t>トクテイヒエイリカツドウホウジンマナビノニワ</t>
  </si>
  <si>
    <t>放課後等ディサービス　ぷちまーる</t>
  </si>
  <si>
    <t>ﾎｳｶｺﾞﾄｳﾃﾞｨｻｰﾋﾞｽ ﾌﾟﾁﾏｰﾙ</t>
  </si>
  <si>
    <t>0451500771</t>
  </si>
  <si>
    <t>ホウカゴトウディサービス　プチマール</t>
  </si>
  <si>
    <t>一般社団法人もりの木</t>
  </si>
  <si>
    <t>ｲｯﾊﾟﾝｼｬﾀﾞﾝﾎｳｼﾞﾝﾓﾘﾉｷ</t>
  </si>
  <si>
    <t>イッパンシャダンホウジンモリノキ</t>
  </si>
  <si>
    <t>9896811</t>
  </si>
  <si>
    <t>6811</t>
  </si>
  <si>
    <t>宮城県大崎市鳴子温泉鷲ノ巣51番地3</t>
  </si>
  <si>
    <t>大崎市鳴子温泉鷲ノ巣51番地3</t>
  </si>
  <si>
    <t>05034271218</t>
  </si>
  <si>
    <t>服部　英男</t>
  </si>
  <si>
    <t>放課後等デイサービス　もりの木</t>
  </si>
  <si>
    <t>ﾎｳｶｺﾞﾄｳﾃﾞｲｻｰﾋﾞｽ ﾓﾘﾉｷ</t>
  </si>
  <si>
    <t>宮城県大崎市鳴子温泉末沢西56-10</t>
  </si>
  <si>
    <t>0229-25-5187</t>
  </si>
  <si>
    <t>0451500789</t>
  </si>
  <si>
    <t>ホウカゴトウデイサービス　モリノキ</t>
  </si>
  <si>
    <t>大崎市鳴子温泉末沢西56-10</t>
  </si>
  <si>
    <t>放課後等デイサービス　あおいそら一歩</t>
  </si>
  <si>
    <t>ﾎｳｶｺﾞﾄｳﾃﾞｲｻｰﾋﾞｽ ｱｵｲｿﾗｲｯﾎﾟ</t>
  </si>
  <si>
    <t>宮城県大崎市岩出山字浦小路１０４－３</t>
  </si>
  <si>
    <t>0229-25-3773</t>
  </si>
  <si>
    <t>0451500797</t>
  </si>
  <si>
    <t>ホウカゴトウデイサービス　アオイソライッポ</t>
  </si>
  <si>
    <t>大崎市岩出山字浦小路１０４－３</t>
  </si>
  <si>
    <t>株式会社ＳＩＭコーポレーション</t>
  </si>
  <si>
    <t>ｶﾌﾞｼｷｶﾞｲｼｬｴｽｱｲｴﾑｺｰﾎﾟﾚｰｼｮﾝ</t>
  </si>
  <si>
    <t>カブシキガイシャエスアイエムコーポレーション</t>
  </si>
  <si>
    <t>9813205</t>
  </si>
  <si>
    <t>宮城県仙台市泉区紫山２丁目１５番地の１７</t>
  </si>
  <si>
    <t>仙台市泉区紫山２丁目１５番地の１７</t>
  </si>
  <si>
    <t>022-346-0901</t>
  </si>
  <si>
    <t>設楽　榮子</t>
  </si>
  <si>
    <t>運動療育と体験学習「ぴーすの杜」明石台</t>
  </si>
  <si>
    <t>ｳﾝﾄﾞｳﾘｮｳｲｸﾄﾀｲｹﾝｶﾞｸｼｭｳ｢ﾋﾟｰｽﾉﾓﾘ｣ｱｶｲｼﾀﾞｲ</t>
  </si>
  <si>
    <t>宮城県富谷市明石台五丁目34-11</t>
  </si>
  <si>
    <t>022-209-3925</t>
  </si>
  <si>
    <t>0451600043</t>
  </si>
  <si>
    <t>ウンドウリョウイクトタイケンガクシュウ「ピースノモリ」アカイシダイ</t>
  </si>
  <si>
    <t>富谷市明石台五丁目34-11</t>
  </si>
  <si>
    <t>株式会社　ウェルリソース</t>
  </si>
  <si>
    <t>ｶﾌﾞｼｷｶﾞｲｼｬ ｳｴﾙﾘｿｰｽ</t>
  </si>
  <si>
    <t>カブシキガイシャ　ウエルリソース</t>
  </si>
  <si>
    <t>1760013</t>
  </si>
  <si>
    <t>176</t>
  </si>
  <si>
    <t>東京都練馬区豊玉中二丁目１５－９</t>
  </si>
  <si>
    <t>03-6313-5310</t>
  </si>
  <si>
    <t>03-6322-0221</t>
  </si>
  <si>
    <t>安富　康晴</t>
  </si>
  <si>
    <t>運動学習支援教室　そら・ふね　上桜木</t>
  </si>
  <si>
    <t>ｳﾝﾄﾞｳｶﾞｸｼｭｳｼｴﾝｷｮｳｼﾂ ｿﾗ･ﾌﾈ ｶﾐｻｸﾗｷﾞ</t>
  </si>
  <si>
    <t>9813328</t>
  </si>
  <si>
    <t>宮城県富谷市上桜木一丁目３７－１</t>
  </si>
  <si>
    <t>0451600050</t>
  </si>
  <si>
    <t>ウンドウガクシュウシエンキョウシツ　ソラ・フネ　カミサクラギ</t>
  </si>
  <si>
    <t>3328</t>
  </si>
  <si>
    <t>富谷市上桜木一丁目３７－１</t>
  </si>
  <si>
    <t>022-347-4818</t>
  </si>
  <si>
    <t>022-347-4819</t>
  </si>
  <si>
    <t>株式会社　ココシフレ</t>
  </si>
  <si>
    <t>ｶﾌﾞｼｷｶﾞｲｼｬ ｺｺｼﾌﾚ</t>
  </si>
  <si>
    <t>カブシキガイシャ　ココシフレ</t>
  </si>
  <si>
    <t>9890851</t>
  </si>
  <si>
    <t>0851</t>
  </si>
  <si>
    <t>宮城県刈田郡蔵王町大字曲竹字田中４５番地１１</t>
  </si>
  <si>
    <t>刈田郡蔵王町大字曲竹字田中４５番地１１</t>
  </si>
  <si>
    <t>0224-26-8040</t>
  </si>
  <si>
    <t>0224-26-8041</t>
  </si>
  <si>
    <t>黒澤　恵</t>
  </si>
  <si>
    <t>放課後等デイサービス　ココシフレ蔵王</t>
  </si>
  <si>
    <t>ﾎｳｶｺﾞﾄｳﾃﾞｲｻｰﾋﾞｽ ｺｺｼﾌﾚｻﾞｵｳ</t>
  </si>
  <si>
    <t>9890842</t>
  </si>
  <si>
    <t>宮城県刈田郡蔵王町大字塩沢字上野２９番地２１</t>
  </si>
  <si>
    <t>0224-29-3320</t>
  </si>
  <si>
    <t>0224-29-3321</t>
  </si>
  <si>
    <t>0452100019</t>
  </si>
  <si>
    <t>ホウカゴトウデイサービス　ココシフレザオウ</t>
  </si>
  <si>
    <t>刈田郡蔵王町大字塩沢字上野２９番地２１</t>
  </si>
  <si>
    <t>柴田町</t>
  </si>
  <si>
    <t>ｼﾊﾞﾀﾏﾁ</t>
  </si>
  <si>
    <t>シバタマチ</t>
  </si>
  <si>
    <t>宮城県柴田郡柴田町船岡中央２丁目３－４５</t>
  </si>
  <si>
    <t>柴田郡柴田町船岡中央２丁目３－４５</t>
  </si>
  <si>
    <t>0224-55-2111</t>
  </si>
  <si>
    <t>0224-55-4172</t>
  </si>
  <si>
    <t>滝口茂</t>
  </si>
  <si>
    <t>柴田町障害児通園施設むつみ学園</t>
  </si>
  <si>
    <t>ｼﾊﾞﾀﾏﾁｼｮｳｶﾞｲｼﾞﾂｳｴﾝｼｾﾂﾑﾂﾐｶﾞｸｴﾝ</t>
  </si>
  <si>
    <t>9891741</t>
  </si>
  <si>
    <t>宮城県柴田郡柴田町富沢字青木町６－２</t>
  </si>
  <si>
    <t>0224-58-6230</t>
  </si>
  <si>
    <t>0224-68-6230</t>
  </si>
  <si>
    <t>0452200355</t>
  </si>
  <si>
    <t>シバタマチショウガイジツウエンシセツムツミガクエン</t>
  </si>
  <si>
    <t>1741</t>
  </si>
  <si>
    <t>柴田郡柴田町富沢字青木町６－２</t>
  </si>
  <si>
    <t>特定非営利活動法人あいのはな</t>
  </si>
  <si>
    <t>ﾄｸﾃｲﾋｴｲﾘｶﾂﾄﾞｳﾎｳｼﾞﾝｱｲﾉﾊﾅ</t>
  </si>
  <si>
    <t>トクテイヒエイリカツドウホウジンアイノハナ</t>
  </si>
  <si>
    <t>宮城県柴田郡大河原町大谷字戸ノ内前２１－１</t>
  </si>
  <si>
    <t>柴田郡大河原町大谷字戸ノ内前２１－１</t>
  </si>
  <si>
    <t>0224-86-5893</t>
  </si>
  <si>
    <t>平間　一民</t>
  </si>
  <si>
    <t>放課後等デイサービスあいのはな</t>
  </si>
  <si>
    <t>ﾎｳｶｺﾞﾅﾄﾞﾃﾞｲｻｰﾋﾞｽｱｲﾉﾊﾅ</t>
  </si>
  <si>
    <t>0452210024</t>
  </si>
  <si>
    <t>ﾎｳｶｺﾞﾄｳﾃﾞｲｻｰﾋﾞｽｱｲﾉﾊﾅ</t>
  </si>
  <si>
    <t>ホウカゴトウデイサービスアイノハナ</t>
  </si>
  <si>
    <t>相談支援事業所エール</t>
  </si>
  <si>
    <t>ｿｳﾀﾞﾝｼｴﾝｼﾞｷﾞｮｳｼｮｴｰﾙ</t>
  </si>
  <si>
    <t>9891604</t>
  </si>
  <si>
    <t>宮城県柴田郡柴田町船岡東３丁目１１番３号アネックス船岡２０１号室</t>
  </si>
  <si>
    <t>0224-51-8615</t>
  </si>
  <si>
    <t>0452220031</t>
  </si>
  <si>
    <t>バンビ・アイランド船岡</t>
  </si>
  <si>
    <t>ﾊﾞﾝﾋﾞ･ｱｲﾗﾝﾄﾞﾌﾅｵｶ</t>
  </si>
  <si>
    <t>バンビ・アイランドフナオカ</t>
  </si>
  <si>
    <t>1604</t>
  </si>
  <si>
    <t>宮城県柴田郡柴田町船岡東３丁目11-3アネックス船岡Ａ</t>
  </si>
  <si>
    <t>柴田郡柴田町船岡東３丁目11-3アネックス船岡Ａ</t>
  </si>
  <si>
    <t>0224-87-8576</t>
  </si>
  <si>
    <t>轡　善治</t>
  </si>
  <si>
    <t>放課後等デイサービス　サポート南桜</t>
  </si>
  <si>
    <t>ﾎｳｶｺﾞﾄｳﾃﾞｲｻｰﾋﾞｽ ｻﾎﾟｰﾄﾐﾅﾐｻｸﾗ</t>
  </si>
  <si>
    <t>0452220072</t>
  </si>
  <si>
    <t>ホウカゴトウデイサービス　サポートミナミサクラ</t>
  </si>
  <si>
    <t>宮城県柴田郡大河原町南桜町4番地2西桜町13番地8(9891273)</t>
  </si>
  <si>
    <t>柴田郡大河原町南桜町4番地2西桜町13番地8(9891273)</t>
  </si>
  <si>
    <t>0452220080</t>
  </si>
  <si>
    <t>ﾎｯﾄﾌｧｰﾑｶﾌﾞｼｷｶﾞｲｼｬ</t>
  </si>
  <si>
    <t>宮城県柴田郡柴田町槻木白幡2丁目4-1</t>
  </si>
  <si>
    <t>柴田郡柴田町槻木白幡2丁目4-1</t>
  </si>
  <si>
    <t>ほっとルーム槻木</t>
  </si>
  <si>
    <t>ﾎｯﾄﾙｰﾑﾂｷﾉｷ</t>
  </si>
  <si>
    <t>0452220098</t>
  </si>
  <si>
    <t>ホットルームツキノキ</t>
  </si>
  <si>
    <t>ほっとルーム船岡</t>
  </si>
  <si>
    <t>ﾎｯﾄﾙｰﾑﾌﾅｵｶ</t>
  </si>
  <si>
    <t>0452220106</t>
  </si>
  <si>
    <t>ホットルームフナオカ</t>
  </si>
  <si>
    <t>9892333</t>
  </si>
  <si>
    <t>2333</t>
  </si>
  <si>
    <t>宮城県亘理郡亘理町字悠里１番地</t>
  </si>
  <si>
    <t>亘理郡亘理町字悠里１番地</t>
  </si>
  <si>
    <t>亘理町二杉園</t>
  </si>
  <si>
    <t>ﾜﾀﾘﾁｮｳﾌﾀｽｷﾞｴﾝ</t>
  </si>
  <si>
    <t>9892371</t>
  </si>
  <si>
    <t>宮城県亘理郡亘理町逢隈鹿島字吹田３４番地２</t>
  </si>
  <si>
    <t>0223-34-4567</t>
  </si>
  <si>
    <t>0452400179</t>
  </si>
  <si>
    <t>ワタリチョウフタスギエン</t>
  </si>
  <si>
    <t>2371</t>
  </si>
  <si>
    <t>亘理郡亘理町逢隈鹿島字吹田３４番地２</t>
  </si>
  <si>
    <t>独立行政法人国立病院機構　宮城病院</t>
  </si>
  <si>
    <t>ﾄﾞｸﾘﾂｷﾞｮｳｾｲﾎｳｼﾞﾝｺｸﾘﾂﾋﾞｮｳｲﾝｷｺｳ ﾐﾔｷﾞﾋﾞｮｳｲﾝ</t>
  </si>
  <si>
    <t>ドクリツギョウセイホウジンコクリツビョウインキコウ　ミヤギビョウイン</t>
  </si>
  <si>
    <t>宮城県亘理郡山元町高瀬字合戦原100</t>
  </si>
  <si>
    <t>亘理郡山元町高瀬字合戦原100</t>
  </si>
  <si>
    <t>0223-37-3329</t>
  </si>
  <si>
    <t>0223-37-5048</t>
  </si>
  <si>
    <t>清野　仁</t>
  </si>
  <si>
    <t>0452405012</t>
  </si>
  <si>
    <t>医療型障害児入所支援</t>
  </si>
  <si>
    <t>一般社団法人　好</t>
  </si>
  <si>
    <t>ｲｯﾊﾟﾝｼｬﾀﾞﾝﾎｳｼﾞﾝ ｺﾉﾐ</t>
  </si>
  <si>
    <t>イッパンシャダンホウジン　コノミ</t>
  </si>
  <si>
    <t>宮城県亘理郡亘理町狐塚１６９番地１</t>
  </si>
  <si>
    <t>亘理郡亘理町狐塚１６９番地１</t>
  </si>
  <si>
    <t>0223-36-7163</t>
  </si>
  <si>
    <t>0223-36-7164</t>
  </si>
  <si>
    <t>大島　さやか</t>
  </si>
  <si>
    <t>このみ</t>
  </si>
  <si>
    <t>ｺﾉﾐ</t>
  </si>
  <si>
    <t>0452405137</t>
  </si>
  <si>
    <t>コノミ</t>
  </si>
  <si>
    <t>放課後等デイサービス　ぐれいす亘理</t>
  </si>
  <si>
    <t>ﾎｳｶｺﾞﾄｳﾃﾞｲｻｰﾋﾞｽ ｸﾞﾚｲｽﾜﾀﾘ</t>
  </si>
  <si>
    <t>宮城県亘理郡亘理町逢隈田沢字鈴木堀９２－１おおほり商店１０２</t>
  </si>
  <si>
    <t>022-323-1431</t>
  </si>
  <si>
    <t>022-323-1432</t>
  </si>
  <si>
    <t>0452405145</t>
  </si>
  <si>
    <t>ホウカゴトウデイサービス　グレイスワタリ</t>
  </si>
  <si>
    <t>亘理郡亘理町逢隈田沢字鈴木堀９２－１おおほり商店１０２</t>
  </si>
  <si>
    <t>よっちゃんち</t>
  </si>
  <si>
    <t>ﾖｯﾁｬﾝﾁ</t>
  </si>
  <si>
    <t>宮城県亘理郡亘理町逢隈上郡字上201番地</t>
  </si>
  <si>
    <t>0223-36-8209</t>
  </si>
  <si>
    <t>0452405152</t>
  </si>
  <si>
    <t>ヨッチャンチ</t>
  </si>
  <si>
    <t>亘理郡亘理町逢隈上郡字上201番地</t>
  </si>
  <si>
    <t>一般社団法人さんらいず</t>
  </si>
  <si>
    <t>ｲｯﾊﾟﾝｼｬﾀﾞﾝﾎｳｼﾞﾝｻﾝﾗｲｽﾞ</t>
  </si>
  <si>
    <t>イッパンシャダンホウジンサンライズ</t>
  </si>
  <si>
    <t>宮城県亘理郡山元町山寺字北坪路１２番地６３</t>
  </si>
  <si>
    <t>亘理郡山元町山寺字北坪路１２番地６３</t>
  </si>
  <si>
    <t>0223-35-7569</t>
  </si>
  <si>
    <t>木下　美佐子</t>
  </si>
  <si>
    <t>放課後等デイサービス　さんらいず</t>
  </si>
  <si>
    <t>ﾎｳｶｺﾞﾄｳﾃﾞｲｻｰﾋﾞｽ ｻﾝﾗｲｽﾞ</t>
  </si>
  <si>
    <t>0452405160</t>
  </si>
  <si>
    <t>ホウカゴトウデイサービス　サンライズ</t>
  </si>
  <si>
    <t>0452600216</t>
  </si>
  <si>
    <t>多機能サポートランド　さわおとの森　放課後等デイサービスくるみクラブ</t>
  </si>
  <si>
    <t>ﾀｷﾉｳｻﾎﾟｰﾄﾗﾝﾄﾞ ｻﾜｵﾄﾉﾓﾘ ﾎｳｶｺﾞﾄｳﾃﾞｲｻｰﾋﾞｽｸﾙﾐｸﾗﾌﾞ</t>
  </si>
  <si>
    <t>タキノウサポートランド　サワオトノモリ　ホウカゴトウデイサービスクルミクラブ</t>
  </si>
  <si>
    <t>ｼｬｶｲﾌｸｼﾎｳｼﾞﾝﾘﾌﾁｮｳｼｬｶｲﾌｸｼｷｮｳｷﾞｶｲ</t>
  </si>
  <si>
    <t>シャカイフクシホウジンリフチョウシャカイフクシキョウギカイ</t>
  </si>
  <si>
    <t>利府町社会福祉協議会　児童デイサービスセンター「すきっぷ」</t>
  </si>
  <si>
    <t>ﾘﾌﾁｮｳｼｬｶｲﾌｸｼｷｮｳｷﾞｶｲ ｼﾞﾄﾞｳﾃﾞｲｻｰﾋﾞｽｾﾝﾀｰ｢ｽｷｯﾌﾟ｣</t>
  </si>
  <si>
    <t>0452600265</t>
  </si>
  <si>
    <t>リフチョウシャカイフクシキョウギカイ　ジドウデイサービスセンター「スキップ」</t>
  </si>
  <si>
    <t>宮城県宮城郡利府町中央二丁目１１番１号</t>
  </si>
  <si>
    <t>宮城郡利府町中央二丁目１１番１号</t>
  </si>
  <si>
    <t>利府こども発達センター</t>
  </si>
  <si>
    <t>ﾘﾌｺﾄﾞﾓﾊｯﾀﾂｾﾝﾀｰ</t>
  </si>
  <si>
    <t>0452600273</t>
  </si>
  <si>
    <t>利府こども発達センターどんぐり</t>
  </si>
  <si>
    <t>ﾘﾌｺﾄﾞﾓﾊｯﾀﾂｾﾝﾀｰﾄﾞﾝｸﾞﾘ</t>
  </si>
  <si>
    <t>リフコドモハッタツセンタードングリ</t>
  </si>
  <si>
    <t>利府こども発達センターあのね</t>
  </si>
  <si>
    <t>ﾘﾌｺﾄﾞﾓﾊｯﾀﾂｾﾝﾀｰｱﾉﾈ</t>
  </si>
  <si>
    <t>リフコドモハッタツセンターアノネ</t>
  </si>
  <si>
    <t>宮城県宮城郡利府町利府字八幡63-1</t>
  </si>
  <si>
    <t>宮城郡利府町利府字八幡63-1</t>
  </si>
  <si>
    <t>利府こども発達センターのびっこ</t>
  </si>
  <si>
    <t>ﾘﾌｺﾄﾞﾓﾊｯﾀﾂｾﾝﾀｰﾉﾋﾞｯｺ</t>
  </si>
  <si>
    <t>リフコドモハッタツセンターノビッコ</t>
  </si>
  <si>
    <t>ﾘンｶ</t>
  </si>
  <si>
    <t>宮城県宮城郡利府町加瀬字川迎２８－１</t>
  </si>
  <si>
    <t>0452610033</t>
  </si>
  <si>
    <t>宮城郡利府町加瀬字川迎２８－１</t>
  </si>
  <si>
    <t>株式会社　春幸会　放課後等デイサービス　つなぐ　利府</t>
  </si>
  <si>
    <t>ｶﾌﾞｼｷｶｲｼｬ ｼｭﾝｺｳｶｲ ﾎｳｶｺﾞﾄｳﾃﾞｲｻｰﾋﾞｽ ﾂﾅｸﾞ ﾘﾌ</t>
  </si>
  <si>
    <t>宮城県宮城郡利府町花園1-208-1</t>
  </si>
  <si>
    <t>0452630023</t>
  </si>
  <si>
    <t>カブシキカイシャ　シュンコウカイ　ホウカゴトウデイサービス　ツナグ　リフ</t>
  </si>
  <si>
    <t>宮城県宮城郡利府町花園１-208-1</t>
  </si>
  <si>
    <t>宮城郡利府町花園１-208-1</t>
  </si>
  <si>
    <t>株式会社ぷれじーる</t>
  </si>
  <si>
    <t>ｶﾌﾞｼｷｶｲｼｬﾌﾟﾚｼﾞｰﾙ</t>
  </si>
  <si>
    <t>カブシキカイシャプレジール</t>
  </si>
  <si>
    <t>宮城県仙台市泉区北中山四丁目１３番２号</t>
  </si>
  <si>
    <t>仙台市泉区北中山四丁目１３番２号</t>
  </si>
  <si>
    <t>本間沙織</t>
  </si>
  <si>
    <t>ＡｎｄＹｏｕ　ＴＲＹ</t>
  </si>
  <si>
    <t>ｱﾝﾄﾞﾖｳ ﾄﾗｲ</t>
  </si>
  <si>
    <t>宮城県宮城郡利府町花園３丁目２４－１５</t>
  </si>
  <si>
    <t>022-290-9119</t>
  </si>
  <si>
    <t>022-290-9636</t>
  </si>
  <si>
    <t>0452630031</t>
  </si>
  <si>
    <t>アンドヨウ　トライ</t>
  </si>
  <si>
    <t>宮城郡利府町花園３丁目２４－１５</t>
  </si>
  <si>
    <t>株式会社かるみあ</t>
  </si>
  <si>
    <t>ｶﾌﾞｼｷｶﾞｲｼｬｶﾙﾐｱ</t>
  </si>
  <si>
    <t>カブシキガイシャカルミア</t>
  </si>
  <si>
    <t>022-779-7256</t>
  </si>
  <si>
    <t>放課後等デイサービスもりのひろば　利府園</t>
  </si>
  <si>
    <t>ﾎｳｶｺﾞﾄｳﾃﾞｲｻｰﾋﾞｽﾓﾘﾉﾋﾛﾊﾞ ﾘﾌｴﾝ</t>
  </si>
  <si>
    <t>宮城県宮城郡利府町加瀬字石切場３５番５</t>
  </si>
  <si>
    <t>0452630064</t>
  </si>
  <si>
    <t>ホウカゴトウデイサービスモリノヒロバ　リフエン</t>
  </si>
  <si>
    <t>宮城郡利府町加瀬字石切場３５番５</t>
  </si>
  <si>
    <t>アバンツァーレスポーツりふ</t>
  </si>
  <si>
    <t>ｱﾊﾞﾝﾂｧｰﾚｽﾎﾟｰﾂﾘﾌ</t>
  </si>
  <si>
    <t>宮城県宮城郡利府町花園２丁目２５番２</t>
  </si>
  <si>
    <t>022-352-3447</t>
  </si>
  <si>
    <t>022-352-3449</t>
  </si>
  <si>
    <t>0452630072</t>
  </si>
  <si>
    <t>アバンツァーレスポーツリフ</t>
  </si>
  <si>
    <t>宮城県宮城郡利府町花園二丁目２５番２</t>
  </si>
  <si>
    <t>宮城郡利府町花園二丁目２５番２</t>
  </si>
  <si>
    <t>宮城郡利府町花園２丁目２５番２</t>
  </si>
  <si>
    <t>運動療育と体験学習「ぴーすの杜」青葉台</t>
  </si>
  <si>
    <t>ｳﾝﾄﾞｳﾘｮｳｲｸﾄﾀｲｹﾝｶﾞｸｼｭｳ｢ﾋﾟｰｽﾉﾓﾘ｣ｱｵﾊﾞﾀﾞｲ</t>
  </si>
  <si>
    <t>宮城県宮城郡利府町青葉台3丁目1-82</t>
  </si>
  <si>
    <t>022-781-5649</t>
  </si>
  <si>
    <t>0452630080</t>
  </si>
  <si>
    <t>ウンドウリョウイクトタイケンガクシュウ「ピースノモリ」アオバダイ</t>
  </si>
  <si>
    <t>宮城郡利府町青葉台3丁目1-82</t>
  </si>
  <si>
    <t>一般社団法人福祉の里</t>
  </si>
  <si>
    <t>ｲｯﾊﾟﾝｼｬﾀﾞﾝﾎｳｼﾞﾝﾌｸｼﾉｻﾄ</t>
  </si>
  <si>
    <t>イッパンシャダンホウジンフクシノサト</t>
  </si>
  <si>
    <t>0452630098</t>
  </si>
  <si>
    <t>放課後等デイサービス　ぴあ・すてーじ</t>
  </si>
  <si>
    <t>ﾎｳｶｺﾞﾄｳﾃﾞｲｻｰﾋﾞｽ ﾋﾟｱ･ｽﾃｰｼﾞ</t>
  </si>
  <si>
    <t>ホウカゴトウデイサービス　ピア・ステージ</t>
  </si>
  <si>
    <t>株式会社ＳＡＳＡＫＩ　ＨＯＬＤＩＮＧＳ</t>
  </si>
  <si>
    <t>ｶﾌﾞｼｷｶﾞｲｼｬｻｻｷﾎｰﾙﾃﾞｨﾝｸﾞｽ</t>
  </si>
  <si>
    <t>カブシキガイシャササキホールディングス</t>
  </si>
  <si>
    <t>宮城県宮城郡利府町中央一丁目８番地１号</t>
  </si>
  <si>
    <t>宮城郡利府町中央一丁目８番地１号</t>
  </si>
  <si>
    <t>022-353-6644</t>
  </si>
  <si>
    <t>022-353-7044</t>
  </si>
  <si>
    <t>結城　朱里</t>
  </si>
  <si>
    <t>グロース利府教室</t>
  </si>
  <si>
    <t>ｸﾞﾛｰｽﾘﾌｷｮｳｼﾂ</t>
  </si>
  <si>
    <t>0452630106</t>
  </si>
  <si>
    <t>グロースリフキョウシツ</t>
  </si>
  <si>
    <t>宮城県黒川郡大和町吉岡字中町32番地2</t>
  </si>
  <si>
    <t>黒川郡大和町吉岡字中町32番地2</t>
  </si>
  <si>
    <t>0452700495</t>
  </si>
  <si>
    <t>児童発達支援ふわり</t>
  </si>
  <si>
    <t>ｼﾞﾄﾞｳﾊｯﾀﾂｼｴﾝﾌﾜﾘ</t>
  </si>
  <si>
    <t>0452700529</t>
  </si>
  <si>
    <t>ジドウハッタツシエンフワリ</t>
  </si>
  <si>
    <t>放課後等デイサービスふわり</t>
  </si>
  <si>
    <t>ﾎｳｶｺﾞﾄｳﾃﾞｲｻｰﾋﾞｽﾌﾜﾘ</t>
  </si>
  <si>
    <t>ホウカゴトウデイサービスフワリ</t>
  </si>
  <si>
    <t>ﾄｸﾃｲﾋｴｲﾘｶﾂﾄﾞｳﾎｳｼﾞﾝ ｼﾞﾍｲｼｮｳﾋﾟｱﾘﾝｸｾﾝﾀｰ ｺｺﾈｯﾄ</t>
  </si>
  <si>
    <t>トクテイヒエイリカツドウホウジン　ジヘイショウピアリンクセンター　ココネット</t>
  </si>
  <si>
    <t>宮城県仙台市若林区石名坂57　TFMビル2F</t>
  </si>
  <si>
    <t>仙台市若林区石名坂57　TFMビル2F</t>
  </si>
  <si>
    <t>宮城県富谷市富ケ丘2-11-12　長澤整形外科2F</t>
  </si>
  <si>
    <t>0452700545</t>
  </si>
  <si>
    <t>富谷市富ケ丘2-11-12　長澤整形外科2F</t>
  </si>
  <si>
    <t>なないろくれよん</t>
  </si>
  <si>
    <t>ﾅﾅｲﾛｸﾚﾖﾝ</t>
  </si>
  <si>
    <t>0452700602</t>
  </si>
  <si>
    <t>ナナイロクレヨン</t>
  </si>
  <si>
    <t>株式会社ＴＭサポート</t>
  </si>
  <si>
    <t>ｶﾌﾞｼｷｶｲｼｬﾃｨｴﾑｻﾎﾟｰﾄ</t>
  </si>
  <si>
    <t>カブシキカイシャティエムサポート</t>
  </si>
  <si>
    <t>宮城県富谷市成田三丁目２６番３号</t>
  </si>
  <si>
    <t>富谷市成田三丁目２６番３号</t>
  </si>
  <si>
    <t>022-725-3575</t>
  </si>
  <si>
    <t>022-725-3576</t>
  </si>
  <si>
    <t>森裕</t>
  </si>
  <si>
    <t>こころ</t>
  </si>
  <si>
    <t>ｺｺﾛ</t>
  </si>
  <si>
    <t>0452700610</t>
  </si>
  <si>
    <t>ココロ</t>
  </si>
  <si>
    <t>こども発達センターあかいしの森　児童発達支援「むーとん」</t>
  </si>
  <si>
    <t>ｺﾄﾞﾓﾊｯﾀﾂｾﾝﾀｰｱｶｲｼﾉﾓﾘ ｼﾞﾄﾞｳﾊｯﾀﾂｼｴﾝ｢ﾑｰﾄﾝ｣</t>
  </si>
  <si>
    <t>宮城県富谷市明石台7丁目2番地1の一部，2番地15の一部</t>
  </si>
  <si>
    <t>022-725-8770</t>
  </si>
  <si>
    <t>0452700677</t>
  </si>
  <si>
    <t>コドモハッタツセンターアカイシノモリ　ジドウハッタツシエン「ムートン」</t>
  </si>
  <si>
    <t>富谷市明石台7丁目2番地1の一部，2番地15の一部</t>
  </si>
  <si>
    <t>こども発達センターあかいしの森　放課後等デイサービス「ぴーす」</t>
  </si>
  <si>
    <t>ｺﾄﾞﾓﾊｯﾀﾂｾﾝﾀｰｱｶｲｼﾉﾓﾘ ﾎｳｶｺﾞﾄｳﾃﾞｲｻｰﾋﾞｽ｢ﾋﾟｰｽ｣</t>
  </si>
  <si>
    <t>コドモハッタツセンターアカイシノモリ　ホウカゴトウデイサービス「ピース」</t>
  </si>
  <si>
    <t>こども発達センターあかいしの森　保育所等訪問支援「ほーぷ」</t>
  </si>
  <si>
    <t>ｺﾄﾞﾓﾊｯﾀﾂｾﾝﾀｰｱｶｲｼﾉﾓﾘ ﾎｲｸｼｮﾄｳﾎｳﾓﾝｼｴﾝ｢ﾎｰﾌﾟ｣</t>
  </si>
  <si>
    <t>コドモハッタツセンターアカイシノモリ　ホイクショトウホウモンシエン「ホープ」</t>
  </si>
  <si>
    <t>こども発達センターあかいしの森　居宅発達支援「にじ」</t>
  </si>
  <si>
    <t>ｺﾄﾞﾓﾊｯﾀﾂｾﾝﾀｰｱｶｲｼﾉﾓﾘ ｷｮﾀｸﾊｯﾀﾂｼｴﾝ｢ﾆｼﾞ｣</t>
  </si>
  <si>
    <t>コドモハッタツセンターアカイシノモリ　キョタクハッタツシエン「ニジ」</t>
  </si>
  <si>
    <t>宮城県富谷市明石台7丁目2番地1</t>
  </si>
  <si>
    <t>富谷市明石台7丁目2番地1</t>
  </si>
  <si>
    <t>ｶﾌﾞｼｷｶｲｼｬｸﾗ･ｾﾞﾐ</t>
  </si>
  <si>
    <t>カブシキカイシャクラ・ゼミ</t>
  </si>
  <si>
    <t>こどもサポート教室「クラ・ゼミ」富谷校</t>
  </si>
  <si>
    <t>ｺﾄﾞﾓｻﾎﾟｰﾄｷｮｳｼﾂ｢ｸﾗ･ｾﾞﾐ｣ﾄﾐﾔｺｳ</t>
  </si>
  <si>
    <t>宮城県富谷市成田4-18-1　ＥＴＥＲＮＡＬ１Ｆ</t>
  </si>
  <si>
    <t>022-347-3225</t>
  </si>
  <si>
    <t>0452700693</t>
  </si>
  <si>
    <t>コドモサポートキョウシツ「クラ・ゼミ」トミヤコウ</t>
  </si>
  <si>
    <t>富谷市成田4-18-1　ＥＴＥＲＮＡＬ１Ｆ</t>
  </si>
  <si>
    <t>株式会社　テンダーカラー</t>
  </si>
  <si>
    <t>ｶﾌﾞｼｷｶｲｼｬ ﾃﾝﾀﾞｰｶﾗｰ</t>
  </si>
  <si>
    <t>カブシキカイシャ　テンダーカラー</t>
  </si>
  <si>
    <t>9893202</t>
  </si>
  <si>
    <t>3202</t>
  </si>
  <si>
    <t>宮城県仙台市青葉区中山台1-12-7</t>
  </si>
  <si>
    <t>仙台市青葉区中山台1-12-7</t>
  </si>
  <si>
    <t>022-277-1079</t>
  </si>
  <si>
    <t>松岡　佳</t>
  </si>
  <si>
    <t>放課後等デイサービス　ファイン</t>
  </si>
  <si>
    <t>ﾎｳｶｺﾞﾄｳﾃﾞｲｻｰﾋﾞｽ ﾌｧｲﾝ</t>
  </si>
  <si>
    <t>9813361</t>
  </si>
  <si>
    <t>宮城県富谷市あけの平3-15-9</t>
  </si>
  <si>
    <t>022-346-6546</t>
  </si>
  <si>
    <t>0452700701</t>
  </si>
  <si>
    <t>ホウカゴトウデイサービス　ファイン</t>
  </si>
  <si>
    <t>3361</t>
  </si>
  <si>
    <t>富谷市あけの平3-15-9</t>
  </si>
  <si>
    <t>こころ吉岡</t>
  </si>
  <si>
    <t>ｺｺﾛﾖｼｵｶ</t>
  </si>
  <si>
    <t>9813626</t>
  </si>
  <si>
    <t>宮城県黒川郡大和町吉岡南1-12-7</t>
  </si>
  <si>
    <t>022-346-7746</t>
  </si>
  <si>
    <t>022-346-7748</t>
  </si>
  <si>
    <t>0452700727</t>
  </si>
  <si>
    <t>ココロヨシオカ</t>
  </si>
  <si>
    <t>3626</t>
  </si>
  <si>
    <t>黒川郡大和町吉岡南1-12-7</t>
  </si>
  <si>
    <t>一般社団法人めるくまーる</t>
  </si>
  <si>
    <t>ｲｯﾊﾟﾝｼｬﾀﾞﾝﾎｳｼﾞﾝﾒﾙｸﾏｰﾙ</t>
  </si>
  <si>
    <t>イッパンシャダンホウジンメルクマール</t>
  </si>
  <si>
    <t>9813522</t>
  </si>
  <si>
    <t>3522</t>
  </si>
  <si>
    <t>宮城県黒川郡大郷町東成田字三嶽7</t>
  </si>
  <si>
    <t>黒川郡大郷町東成田字三嶽7</t>
  </si>
  <si>
    <t>022-725-7187</t>
  </si>
  <si>
    <t>児玉　幸司</t>
  </si>
  <si>
    <t>めるくまーる粕川みらい</t>
  </si>
  <si>
    <t>ﾒﾙｸﾏｰﾙｶｽｶﾜﾐﾗｲ</t>
  </si>
  <si>
    <t>宮城県黒川郡大郷町粕川字伝三郎２３</t>
  </si>
  <si>
    <t>022-725-7188</t>
  </si>
  <si>
    <t>0452700735</t>
  </si>
  <si>
    <t>メルクマールカスカワミライ</t>
  </si>
  <si>
    <t>黒川郡大郷町粕川字伝三郎２３</t>
  </si>
  <si>
    <t>合同会社　悠</t>
  </si>
  <si>
    <t>ｺﾞｳﾄﾞｳｶﾞｲｼｬ ﾕｳ</t>
  </si>
  <si>
    <t>ゴウドウガイシャ　ユウ</t>
  </si>
  <si>
    <t>宮城県黒川郡大和町吉岡南２丁目１５番地の１７</t>
  </si>
  <si>
    <t>黒川郡大和町吉岡南２丁目１５番地の１７</t>
  </si>
  <si>
    <t>022-341-9335</t>
  </si>
  <si>
    <t>022-341-9336</t>
  </si>
  <si>
    <t>天野　志穂</t>
  </si>
  <si>
    <t>こども広場　放課後等デイサービス　わかば</t>
  </si>
  <si>
    <t>ｺﾄﾞﾓﾋﾛﾊﾞ ﾎｳｶｺﾞﾄｳﾃﾞｲｻｰﾋﾞｽ ﾜｶﾊﾞ</t>
  </si>
  <si>
    <t>0452700743</t>
  </si>
  <si>
    <t>コドモヒロバ　ホウカゴトウデイサービス　ワカバ</t>
  </si>
  <si>
    <t>めるくまーる山崎みらい</t>
  </si>
  <si>
    <t>ﾒﾙｸﾏｰﾙﾔﾏｻｷﾐﾗｲ</t>
  </si>
  <si>
    <t>宮城県黒川郡大郷町山崎字藤九郎７番地２</t>
  </si>
  <si>
    <t>0452700750</t>
  </si>
  <si>
    <t>メルクマールヤマサキミライ</t>
  </si>
  <si>
    <t>黒川郡大郷町山崎字藤九郎７番地２</t>
  </si>
  <si>
    <t>080-28352726</t>
  </si>
  <si>
    <t>宮城県大崎市七日町4-33</t>
  </si>
  <si>
    <t>大崎市七日町4-33</t>
  </si>
  <si>
    <t>0229-23-4066</t>
  </si>
  <si>
    <t>カムカム２</t>
  </si>
  <si>
    <t>ｶﾑｶﾑﾂｰ</t>
  </si>
  <si>
    <t>9814203</t>
  </si>
  <si>
    <t>宮城県加美郡加美町菜切谷字正源8番2</t>
  </si>
  <si>
    <t>0229-87-3912</t>
  </si>
  <si>
    <t>0452800121</t>
  </si>
  <si>
    <t>カムカムツー</t>
  </si>
  <si>
    <t>加美郡加美町菜切谷字正源8番2</t>
  </si>
  <si>
    <t>特定非営利活動法人みーつ</t>
  </si>
  <si>
    <t>ﾄｸﾃｲﾋｴｲﾘｶﾂﾄﾞｳﾎｳｼﾞﾝﾐｰﾂ</t>
  </si>
  <si>
    <t>トクテイヒエイリカツドウホウジンミーツ</t>
  </si>
  <si>
    <t>宮城県大崎市松山千石字松山355番地3</t>
  </si>
  <si>
    <t>大崎市松山千石字松山355番地3</t>
  </si>
  <si>
    <t>09062583990</t>
  </si>
  <si>
    <t>藤原　さやか</t>
  </si>
  <si>
    <t>ＰＯＣＣＯ大崎西</t>
  </si>
  <si>
    <t>ﾎﾟｺｵｵｻｷﾆｼ</t>
  </si>
  <si>
    <t>宮城県加美郡加美町字町裏八番２１－２</t>
  </si>
  <si>
    <t>0452800188</t>
  </si>
  <si>
    <t>ポコオオサキニシ</t>
  </si>
  <si>
    <t>加美郡加美町字町裏八番２１－２</t>
  </si>
  <si>
    <t>Ｍケア　ひまりの里　りらん</t>
  </si>
  <si>
    <t>Mｹｱ ﾋﾏﾘﾉｻﾄ ﾘﾗﾝ</t>
  </si>
  <si>
    <t>9814212</t>
  </si>
  <si>
    <t>宮城県加美郡加美町下狼塚１３番地</t>
  </si>
  <si>
    <t>0229-87-5899</t>
  </si>
  <si>
    <t>0229-87-5824</t>
  </si>
  <si>
    <t>0452800196</t>
  </si>
  <si>
    <t>Ｍケア　ヒマリノサト　リラン</t>
  </si>
  <si>
    <t>4212</t>
  </si>
  <si>
    <t>加美郡加美町下狼塚１３番地</t>
  </si>
  <si>
    <t>一般社団法人こころん</t>
  </si>
  <si>
    <t>ｲｯﾊﾟﾝｼｬﾀﾞﾝﾎｳｼﾞﾝｺｺﾛﾝ</t>
  </si>
  <si>
    <t>イッパンシャダンホウジンココロン</t>
  </si>
  <si>
    <t>宮城県遠田郡涌谷町涌谷字白畠1番地1</t>
  </si>
  <si>
    <t>遠田郡涌谷町涌谷字白畠1番地1</t>
  </si>
  <si>
    <t>0229-25-7101</t>
  </si>
  <si>
    <t>桂原　けい子</t>
  </si>
  <si>
    <t>放課後等デイサービス　こころん</t>
  </si>
  <si>
    <t>ﾎｳｶｺﾞﾄｳﾃﾞｲｻｰﾋﾞｽ ｺｺﾛﾝ</t>
  </si>
  <si>
    <t>宮城県遠田郡美里町青生字新鳴瀬20番地</t>
  </si>
  <si>
    <t>09014932927</t>
  </si>
  <si>
    <t>0229257101</t>
  </si>
  <si>
    <t>0453100091</t>
  </si>
  <si>
    <t>ホウカゴトウデイサービス　ココロン</t>
  </si>
  <si>
    <t>遠田郡美里町青生字新鳴瀬20番地</t>
  </si>
  <si>
    <t>児童発達支援事業所　こころん</t>
  </si>
  <si>
    <t>ｼﾞﾄﾞｳﾊｯﾀﾂｼｴﾝｼﾞｷﾞｮｳｼｮ ｺｺﾛﾝ</t>
  </si>
  <si>
    <t>宮城県遠田郡美里町青生字新鳴瀬２０番地</t>
  </si>
  <si>
    <t>0453100109</t>
  </si>
  <si>
    <t>ジドウハッタツシエンジギョウショ　ココロン</t>
  </si>
  <si>
    <t>遠田郡美里町青生字新鳴瀬２０番地</t>
  </si>
  <si>
    <t>株式会社ＨＩＺＡＳＨＩ</t>
  </si>
  <si>
    <t>ｶﾌﾞｼｷｶﾞｲｼｬﾋｻﾞｼ</t>
  </si>
  <si>
    <t>カブシキガイシャヒザシ</t>
  </si>
  <si>
    <t>9895613</t>
  </si>
  <si>
    <t>5613</t>
  </si>
  <si>
    <t>宮城県栗原市志波姫新沼崎１７９番地</t>
  </si>
  <si>
    <t>栗原市志波姫新沼崎１７９番地</t>
  </si>
  <si>
    <t>0228-25-3439</t>
  </si>
  <si>
    <t>鈴木　啓</t>
  </si>
  <si>
    <t>Ｃａｌｍ　Ｂｒｉｇｈｔ</t>
  </si>
  <si>
    <t>ｶｰﾑ ﾌﾞﾗｲﾄ</t>
  </si>
  <si>
    <t>9870002</t>
  </si>
  <si>
    <t>宮城県遠田郡美里町藤ケ崎町１９５－３</t>
  </si>
  <si>
    <t>0229-87-3755</t>
  </si>
  <si>
    <t>0229-87-5794</t>
  </si>
  <si>
    <t>0453100117</t>
  </si>
  <si>
    <t>カーム　ブライト</t>
  </si>
  <si>
    <t>遠田郡美里町藤ケ崎町１９５－３</t>
  </si>
  <si>
    <t>ﾕｳｹﾞﾝｶｲｼｬﾀｯｸｽ</t>
  </si>
  <si>
    <t>ユウゲンカイシャタックス</t>
  </si>
  <si>
    <t>そよ風涌谷</t>
  </si>
  <si>
    <t>ｿﾖｶｾﾞﾜｸﾔ</t>
  </si>
  <si>
    <t>9870162</t>
  </si>
  <si>
    <t>宮城県遠田郡涌谷町本町６８</t>
  </si>
  <si>
    <t>0229-25-5813</t>
  </si>
  <si>
    <t>0229-25-3732</t>
  </si>
  <si>
    <t>0453100125</t>
  </si>
  <si>
    <t>ソヨカゼワクヤ</t>
  </si>
  <si>
    <t>0162</t>
  </si>
  <si>
    <t>遠田郡涌谷町本町６８</t>
  </si>
  <si>
    <t>一般社団法人虹の橋</t>
  </si>
  <si>
    <t>ｲｯﾊﾟﾝｼｬﾀﾞﾝﾎｳｼﾞﾝﾆｼﾞﾉﾊｼ</t>
  </si>
  <si>
    <t>イッパンシャダンホウジンニジノハシ</t>
  </si>
  <si>
    <t>宮城県仙台市泉区松森字前沼２４－１</t>
  </si>
  <si>
    <t>仙台市泉区松森字前沼２４－１</t>
  </si>
  <si>
    <t>022-725-6047</t>
  </si>
  <si>
    <t>022-725-6048</t>
  </si>
  <si>
    <t>遊佐　久雄</t>
  </si>
  <si>
    <t>にじのわ歌津</t>
  </si>
  <si>
    <t>ﾆｼﾞﾉﾜｳﾀﾂ</t>
  </si>
  <si>
    <t>9880474</t>
  </si>
  <si>
    <t>宮城県本吉郡南三陸町歌津田表36-1</t>
  </si>
  <si>
    <t>0226-25-9951</t>
  </si>
  <si>
    <t>0226-25-9952</t>
  </si>
  <si>
    <t>0453600025</t>
  </si>
  <si>
    <t>ニジノワウタツ</t>
  </si>
  <si>
    <t>0474</t>
  </si>
  <si>
    <t>本吉郡南三陸町歌津田表36-1</t>
  </si>
  <si>
    <t>宮城県仙台市青葉区国分町３丁目７－１</t>
  </si>
  <si>
    <t>仙台市青葉区国分町３丁目７－１</t>
  </si>
  <si>
    <t>仙台市立町たんぽぽホーム</t>
  </si>
  <si>
    <t>ｾﾝﾀﾞｲｼﾀﾁﾏﾁﾀﾝﾎﾟﾎﾟﾎｰﾑ</t>
  </si>
  <si>
    <t>宮城県仙台市青葉区立町１８－３</t>
  </si>
  <si>
    <t>022-266-810</t>
  </si>
  <si>
    <t>0455101329</t>
  </si>
  <si>
    <t>センダイシタチマチタンポポホーム</t>
  </si>
  <si>
    <t>仙台市青葉区立町１８－３</t>
  </si>
  <si>
    <t>022-266-0521</t>
  </si>
  <si>
    <t>仙台市西花苑たんぽぽホーム</t>
  </si>
  <si>
    <t>ｾﾝﾀﾞｲｼｾｲｶｴﾝﾀﾝﾎﾟﾎﾟﾎｰﾑ</t>
  </si>
  <si>
    <t>宮城県仙台市青葉区西花苑二丁目１０－１</t>
  </si>
  <si>
    <t>022-302-2180</t>
  </si>
  <si>
    <t>0455101345</t>
  </si>
  <si>
    <t>センダイシセイカエンタンポポホーム</t>
  </si>
  <si>
    <t>仙台市青葉区西花苑二丁目１０－１</t>
  </si>
  <si>
    <t>仙台市なのはなホーム</t>
  </si>
  <si>
    <t>ｾﾝﾀﾞｲｼﾅﾉﾊﾅﾎｰﾑ</t>
  </si>
  <si>
    <t>9810902</t>
  </si>
  <si>
    <t>宮城県仙台市青葉区北根４丁目１０－１０</t>
  </si>
  <si>
    <t>022-275-3878</t>
  </si>
  <si>
    <t>0455101360</t>
  </si>
  <si>
    <t>センダイシナノハナホーム</t>
  </si>
  <si>
    <t>仙台市青葉区北根４丁目１０－１０</t>
  </si>
  <si>
    <t>宮城県仙台市青葉区五橋２丁目12-2</t>
  </si>
  <si>
    <t>仙台市青葉区五橋２丁目12-2</t>
  </si>
  <si>
    <t>おりーぶ五橋</t>
  </si>
  <si>
    <t>ｵﾘｰﾌﾞｲﾂﾂﾊﾞｼ</t>
  </si>
  <si>
    <t>0455101394</t>
  </si>
  <si>
    <t>オリーブイツツバシ</t>
  </si>
  <si>
    <t>宮城県仙台市青葉区中山四丁目1番32号</t>
  </si>
  <si>
    <t>仙台市青葉区中山四丁目1番32号</t>
  </si>
  <si>
    <t>ぱるけ中山</t>
  </si>
  <si>
    <t>ﾊﾟﾙｹﾅｶﾔﾏ</t>
  </si>
  <si>
    <t>宮城県仙台市青葉区中山四丁目１番32号</t>
  </si>
  <si>
    <t>022-233-8425</t>
  </si>
  <si>
    <t>0455101410</t>
  </si>
  <si>
    <t>パルケナカヤマ</t>
  </si>
  <si>
    <t>仙台市青葉区中山四丁目１番32号</t>
  </si>
  <si>
    <t>022-341-2426</t>
  </si>
  <si>
    <t>放課後ひろばじゃんぷ</t>
  </si>
  <si>
    <t>ﾎｳｶｺﾞﾋﾛﾊﾞｼﾞｬﾝﾌﾟ</t>
  </si>
  <si>
    <t>宮城県仙台市青葉区折立６丁目９－１９</t>
  </si>
  <si>
    <t>022-302-1081</t>
  </si>
  <si>
    <t>022-302-1083</t>
  </si>
  <si>
    <t>0455101436</t>
  </si>
  <si>
    <t>ホウカゴヒロバジャンプ</t>
  </si>
  <si>
    <t>仙台市青葉区折立６丁目９－１９</t>
  </si>
  <si>
    <t>宮城県仙台市青葉区国見ケ丘６丁目１４９番地１</t>
  </si>
  <si>
    <t>仙台市青葉区国見ケ丘６丁目１４９番地１</t>
  </si>
  <si>
    <t>せんだんの杜杜の子ハウス</t>
  </si>
  <si>
    <t>ｾﾝﾀﾞﾝﾉﾓﾘﾓﾘﾉｺﾊｳｽ</t>
  </si>
  <si>
    <t>宮城県仙台市青葉区国見ケ丘１丁目６番地１６</t>
  </si>
  <si>
    <t>022-303-5170</t>
  </si>
  <si>
    <t>022-303-5178</t>
  </si>
  <si>
    <t>0455101451</t>
  </si>
  <si>
    <t>センダンノモリモリノコハウス</t>
  </si>
  <si>
    <t>仙台市青葉区国見ケ丘１丁目６番地１６</t>
  </si>
  <si>
    <t>宮城県仙台市青葉区栗生１丁目２５番地１</t>
  </si>
  <si>
    <t>仙台市青葉区栗生１丁目２５番地１</t>
  </si>
  <si>
    <t>金森従雄</t>
  </si>
  <si>
    <t>ぱーとなーくらぶ</t>
  </si>
  <si>
    <t>ﾊﾟｰﾄﾅｰｸﾗﾌﾞ</t>
  </si>
  <si>
    <t>宮城県仙台市青葉区栗生２丁目１０－１０</t>
  </si>
  <si>
    <t>07055989801</t>
  </si>
  <si>
    <t>0223916725</t>
  </si>
  <si>
    <t>0455101477</t>
  </si>
  <si>
    <t>パートナークラブ</t>
  </si>
  <si>
    <t>仙台市青葉区栗生２丁目１０－１０</t>
  </si>
  <si>
    <t>022-398-8208</t>
  </si>
  <si>
    <t>特定非営利活動法人小規模多機能型生活支援室エポック</t>
  </si>
  <si>
    <t>ﾄｸﾃｲﾋｴｲﾘｶﾂﾄﾞｳﾎｳｼﾞﾝｼｮｳｷﾎﾞﾀｷﾉｳｶﾞﾀｾｲｶﾂｼｴﾝｼﾂｴﾎﾟｯｸ</t>
  </si>
  <si>
    <t>トクテイヒエイリカツドウホウジンショウキボタキノウガタセイカツシエンシツエポック</t>
  </si>
  <si>
    <t>宮城県仙台市宮城野区福室七丁目15番16号</t>
  </si>
  <si>
    <t>仙台市宮城野区福室七丁目15番16号</t>
  </si>
  <si>
    <t>022-259-6933</t>
  </si>
  <si>
    <t>飯島　香代子</t>
  </si>
  <si>
    <t>アイアイ小田原</t>
  </si>
  <si>
    <t>ｱｲｱｲｵﾀﾞﾜﾗ</t>
  </si>
  <si>
    <t>宮城県仙台市青葉区小田原５丁目１－１９</t>
  </si>
  <si>
    <t>0455101493</t>
  </si>
  <si>
    <t>アイアイオダワラ</t>
  </si>
  <si>
    <t>仙台市青葉区小田原５丁目１－１９</t>
  </si>
  <si>
    <t>特定非営利活動法人みやぎ発達障害サポートネット</t>
  </si>
  <si>
    <t>ﾄｸﾃｲﾋｴｲﾘｶﾂﾄﾞｳﾎｳｼﾞﾝﾐﾔｷﾞﾊｯﾀﾂｼｮｳｶﾞｲｻﾎﾟｰﾄﾈｯﾄ</t>
  </si>
  <si>
    <t>トクテイヒエイリカツドウホウジンミヤギハッタツショウガイサポートネット</t>
  </si>
  <si>
    <t>宮城県仙台市青葉区旭ケ丘三丁目20番16号</t>
  </si>
  <si>
    <t>仙台市青葉区旭ケ丘三丁目20番16号</t>
  </si>
  <si>
    <t>022-341-0885</t>
  </si>
  <si>
    <t>022-341-0895</t>
  </si>
  <si>
    <t>相馬潤子</t>
  </si>
  <si>
    <t>ぬくもりすぺいす「虹っ子」</t>
  </si>
  <si>
    <t>ﾇｸﾓﾘｽﾍﾟｲｽ｢ﾆｼﾞｯｺ｣</t>
  </si>
  <si>
    <t>0455101519</t>
  </si>
  <si>
    <t>ヌクモリスペイス「ニジッコ」</t>
  </si>
  <si>
    <t>宮城県仙台市青葉区大町二丁目６番27号</t>
  </si>
  <si>
    <t>仙台市青葉区大町二丁目６番27号</t>
  </si>
  <si>
    <t>発達支援トレーニングジム「しゃーれ」</t>
  </si>
  <si>
    <t>ﾊｯﾀﾂｼｴﾝﾄﾚｰﾆﾝｸﾞｼﾞﾑ｢ｼｬｰﾚ｣</t>
  </si>
  <si>
    <t>宮城県仙台市青葉区大町２－６－２７　岡元ビル３階</t>
  </si>
  <si>
    <t>0455101592</t>
  </si>
  <si>
    <t>ハッタツシエントレーニングジム「シャーレ」</t>
  </si>
  <si>
    <t>仙台市青葉区大町２－６－２７　岡元ビル３階</t>
  </si>
  <si>
    <t>せんだんの杜遊杜家</t>
  </si>
  <si>
    <t>ｾﾝﾀﾞﾝﾉﾓﾘﾕｳﾄﾔ</t>
  </si>
  <si>
    <t>宮城県仙台市青葉区国見ケ丘六丁目149番１号</t>
  </si>
  <si>
    <t>022-279-2750</t>
  </si>
  <si>
    <t>022-279-2751</t>
  </si>
  <si>
    <t>0455101618</t>
  </si>
  <si>
    <t>センダンノモリユウトヤ</t>
  </si>
  <si>
    <t>仙台市青葉区国見ケ丘六丁目149番１号</t>
  </si>
  <si>
    <t>特定非営利活動法人コスモスクラブぽかぽかの家</t>
  </si>
  <si>
    <t>ﾄｸﾃｲﾋｴｲﾘｶﾂﾄﾞｳﾎｳｼﾞﾝｺｽﾓｽｸﾗﾌﾞﾎﾟｶﾎﾟｶﾉｲｴ</t>
  </si>
  <si>
    <t>宮城県仙台市青葉区小松島三丁目３－１２</t>
  </si>
  <si>
    <t>022-718-6556</t>
  </si>
  <si>
    <t>0455101634</t>
  </si>
  <si>
    <t>トクテイヒエイリカツドウホウジンコスモスクラブポカポカノイエ</t>
  </si>
  <si>
    <t>仙台市青葉区小松島三丁目３－１２</t>
  </si>
  <si>
    <t>宮城県仙台市青葉区芋沢字横前1-1</t>
  </si>
  <si>
    <t>仙台市青葉区芋沢字横前1-1</t>
  </si>
  <si>
    <t>0455101642</t>
  </si>
  <si>
    <t>0455110056</t>
  </si>
  <si>
    <t>And　You スポーツパーク</t>
  </si>
  <si>
    <t>And You ｽﾎﾟｰﾂﾊﾟｰｸ</t>
  </si>
  <si>
    <t>宮城県仙台市青葉区東勝山三丁目７番38号</t>
  </si>
  <si>
    <t>0455110437</t>
  </si>
  <si>
    <t>Ａｎｄ　Ｙｏｕ　スポーツパーク</t>
  </si>
  <si>
    <t>仙台市青葉区東勝山三丁目７番38号</t>
  </si>
  <si>
    <t>ｶﾌﾞｼｷｶｲｼｬｼｭｳｶﾞｶｲ</t>
  </si>
  <si>
    <t>カブシキカイシャシュウガカイ</t>
  </si>
  <si>
    <t>宮城県仙台市青葉区二日町16番１号</t>
  </si>
  <si>
    <t>仙台市青葉区二日町16番１号</t>
  </si>
  <si>
    <t>022-224-1140</t>
  </si>
  <si>
    <t>チャレンジアカデミー上杉</t>
  </si>
  <si>
    <t>ﾁｬﾚﾝｼﾞｱｶﾃﾞﾐｰｶﾐｽｷﾞ</t>
  </si>
  <si>
    <t>宮城県仙台市青葉区上杉一丁目10番25号ハイネス上杉107号</t>
  </si>
  <si>
    <t>022-714-0781</t>
  </si>
  <si>
    <t>022-714-0780</t>
  </si>
  <si>
    <t>0455110445</t>
  </si>
  <si>
    <t>チャレンジアカデミーカミスギ</t>
  </si>
  <si>
    <t>仙台市青葉区上杉一丁目10番25号ハイネス上杉107号</t>
  </si>
  <si>
    <t>特定非営利活動法人仙台YMCAファミリーセンター</t>
  </si>
  <si>
    <t>ﾄｸﾃｲﾋｴｲﾘｶﾂﾄﾞｳﾎｳｼﾞﾝｾﾝﾀﾞｲYMCAﾌｧﾐﾘｰｾﾝﾀｰ</t>
  </si>
  <si>
    <t>トクテイヒエイリカツドウホウジンセンダイＹＭＣＡファミリーセンター</t>
  </si>
  <si>
    <t>宮城県仙台市青葉区立町9番7号</t>
  </si>
  <si>
    <t>仙台市青葉区立町9番7号</t>
  </si>
  <si>
    <t>022-222-7533</t>
  </si>
  <si>
    <t>022-222-2952</t>
  </si>
  <si>
    <t>村井　伸夫</t>
  </si>
  <si>
    <t>YMCAみらい</t>
  </si>
  <si>
    <t>YMCAﾐﾗｲ</t>
  </si>
  <si>
    <t>0455110452</t>
  </si>
  <si>
    <t>ＹＭＣＡミライ</t>
  </si>
  <si>
    <t>05010333204</t>
  </si>
  <si>
    <t>And　You クッキングハウス</t>
  </si>
  <si>
    <t>And You ｸｯｷﾝｸﾞﾊｳｽ</t>
  </si>
  <si>
    <t>050-1033-320</t>
  </si>
  <si>
    <t>0455110460</t>
  </si>
  <si>
    <t>Ａｎｄ　Ｙｏｕ　クッキングハウス</t>
  </si>
  <si>
    <t>チャレンジアカデミー北四番丁</t>
  </si>
  <si>
    <t>ﾁｬﾚﾝｼﾞｱｶﾃﾞﾐｰｷﾀﾖﾊﾞﾝﾁｮｳ</t>
  </si>
  <si>
    <t>宮城県仙台市青葉区二日町13番26号　ネオハイツ勾当台201号</t>
  </si>
  <si>
    <t>070-5372-064</t>
  </si>
  <si>
    <t>0455110478</t>
  </si>
  <si>
    <t>チャレンジアカデミーキタヨバンチョウ</t>
  </si>
  <si>
    <t>仙台市青葉区二日町13番26号　ネオハイツ勾当台201号</t>
  </si>
  <si>
    <t>株式会社あおぞら</t>
  </si>
  <si>
    <t>ｶﾌﾞｼｷｶﾞｲｼｬｱｵｿﾞﾗ</t>
  </si>
  <si>
    <t>カブシキガイシャアオゾラ</t>
  </si>
  <si>
    <t>宮城県仙台市青葉区一番町二丁目10番26号旭コーポラスＡ棟103</t>
  </si>
  <si>
    <t>仙台市青葉区一番町二丁目10番26号旭コーポラスＡ棟103</t>
  </si>
  <si>
    <t>022-797-8114</t>
  </si>
  <si>
    <t>022-797-8280</t>
  </si>
  <si>
    <t>大高　成美</t>
  </si>
  <si>
    <t>放課後等デイサービス　そらみ</t>
  </si>
  <si>
    <t>ﾎｳｶｺﾞﾄｳﾃﾞｲｻｰﾋﾞｽ ｿﾗﾐ</t>
  </si>
  <si>
    <t>0455110593</t>
  </si>
  <si>
    <t>ホウカゴトウデイサービス　ソラミ</t>
  </si>
  <si>
    <t>ｶﾌﾞｼｷｶﾞｲｼｬkibidango</t>
  </si>
  <si>
    <t>カブシキガイシャｋｉｂｉｄａｎｇｏ</t>
  </si>
  <si>
    <t>宮城県仙台市青葉区吉成1丁目17番10号</t>
  </si>
  <si>
    <t>仙台市青葉区吉成1丁目17番10号</t>
  </si>
  <si>
    <t>放課後等デイサービス「kibidango」</t>
  </si>
  <si>
    <t>ﾎｳｶｺﾞﾄｳﾃﾞｲｻｰﾋﾞｽ｢kibidango｣</t>
  </si>
  <si>
    <t>宮城県仙台市青葉区国見ケ丘七丁目123番地の37</t>
  </si>
  <si>
    <t>0455110619</t>
  </si>
  <si>
    <t>ホウカゴトウデイサービス「ｋｉｂｉｄａｎｇｏ」</t>
  </si>
  <si>
    <t>仙台市青葉区国見ケ丘七丁目123番地の37</t>
  </si>
  <si>
    <t>090-29557871</t>
  </si>
  <si>
    <t>株式会社ベレーロ</t>
  </si>
  <si>
    <t>ｶﾌﾞｼｷｶﾞｲｼｬﾍﾞﾚｰﾛ</t>
  </si>
  <si>
    <t>カブシキガイシャベレーロ</t>
  </si>
  <si>
    <t>9608132</t>
  </si>
  <si>
    <t>960</t>
  </si>
  <si>
    <t>8132</t>
  </si>
  <si>
    <t>福島県福島市東浜町10番７号</t>
  </si>
  <si>
    <t>024-597-8234</t>
  </si>
  <si>
    <t>024-597-8235</t>
  </si>
  <si>
    <t>高橋　千帆</t>
  </si>
  <si>
    <t>放課後等デイサービス　NICO小松島</t>
  </si>
  <si>
    <t>ﾎｳｶｺﾞﾄｳﾃﾞｲｻｰﾋﾞｽ ﾆｺｺﾏﾂｼﾏ</t>
  </si>
  <si>
    <t>宮城県仙台市青葉区小松島二丁目６番27号</t>
  </si>
  <si>
    <t>022-342-1480</t>
  </si>
  <si>
    <t>022-342-1481</t>
  </si>
  <si>
    <t>0455110627</t>
  </si>
  <si>
    <t>ホウカゴトウデイサービス　ニココマツシマ</t>
  </si>
  <si>
    <t>仙台市青葉区小松島二丁目６番27号</t>
  </si>
  <si>
    <t>ぷりずむ</t>
  </si>
  <si>
    <t>ﾌﾟﾘｽﾞﾑ</t>
  </si>
  <si>
    <t>宮城県仙台市青葉区高野原三丁目３番地の３</t>
  </si>
  <si>
    <t>022-796-8172</t>
  </si>
  <si>
    <t>022-796-8173</t>
  </si>
  <si>
    <t>0455110635</t>
  </si>
  <si>
    <t>プリズム</t>
  </si>
  <si>
    <t>仙台市青葉区高野原三丁目３番地の３</t>
  </si>
  <si>
    <t>0455110643</t>
  </si>
  <si>
    <t>ＹＭＣＡきぼう</t>
  </si>
  <si>
    <t>YMCAｷﾎﾞｳ</t>
  </si>
  <si>
    <t>宮城県仙台市青葉区立町９番１０号桜ヶ岡ハイツ102号室</t>
  </si>
  <si>
    <t>0455110650</t>
  </si>
  <si>
    <t>ＹＭＣＡキボウ</t>
  </si>
  <si>
    <t>仙台市青葉区立町９番１０号桜ヶ岡ハイツ102号室</t>
  </si>
  <si>
    <t>せんだんの杜　国見ケ丘の家</t>
  </si>
  <si>
    <t>ｾﾝﾀﾞﾝﾉﾓﾘ ｸﾆﾐｶﾞｵｶﾉｲｴ</t>
  </si>
  <si>
    <t>宮城県仙台市青葉区国見ケ丘七丁目123番地の28</t>
  </si>
  <si>
    <t>022-208-5960</t>
  </si>
  <si>
    <t>022-208-5959</t>
  </si>
  <si>
    <t>0455110700</t>
  </si>
  <si>
    <t>センダンノモリ　クニミガオカノイエ</t>
  </si>
  <si>
    <t>仙台市青葉区国見ケ丘七丁目123番地の28</t>
  </si>
  <si>
    <t>ドリームクライム株式会社</t>
  </si>
  <si>
    <t>ﾄﾞﾘｰﾑｸﾗｲﾑｶﾌﾞｼｷｶﾞｲｼｬ</t>
  </si>
  <si>
    <t>ドリームクライムカブシキガイシャ</t>
  </si>
  <si>
    <t>宮城県仙台市青葉区国見一丁目６番48号国見パーソナルメインビル１階</t>
  </si>
  <si>
    <t>仙台市青葉区国見一丁目６番48号国見パーソナルメインビル１階</t>
  </si>
  <si>
    <t>022-341-7895</t>
  </si>
  <si>
    <t>022-341-7988</t>
  </si>
  <si>
    <t>白井　由美</t>
  </si>
  <si>
    <t>カラット国見</t>
  </si>
  <si>
    <t>ｶﾗｯﾄｸﾆﾐ</t>
  </si>
  <si>
    <t>宮城県仙台市青葉区国見一丁目６番48号　国見パーソナルメインビル１階</t>
  </si>
  <si>
    <t>0455110718</t>
  </si>
  <si>
    <t>カラットクニミ</t>
  </si>
  <si>
    <t>仙台市青葉区国見一丁目６番48号　国見パーソナルメインビル１階</t>
  </si>
  <si>
    <t>放課後等デイサービスひなぎく</t>
  </si>
  <si>
    <t>ﾎｳｶｺﾞﾄｳﾃﾞｲｻｰﾋﾞｽﾋﾅｷﾞｸ</t>
  </si>
  <si>
    <t>0455110734</t>
  </si>
  <si>
    <t>ホウカゴトウデイサービスヒナギク</t>
  </si>
  <si>
    <t>Rickeyアカデミー仙台青葉通</t>
  </si>
  <si>
    <t>Rickeyｱｶﾃﾞﾐｰｾﾝﾀﾞｲｱｵﾊﾞﾄﾞｵﾘ</t>
  </si>
  <si>
    <t>宮城県仙台市青葉区中央二丁目２番10号仙都会舘ビル７階</t>
  </si>
  <si>
    <t>022-398-3931</t>
  </si>
  <si>
    <t>022-398-3932</t>
  </si>
  <si>
    <t>0455110783</t>
  </si>
  <si>
    <t>Ｒｉｃｋｅｙアカデミーセンダイアオバドオリ</t>
  </si>
  <si>
    <t>仙台市青葉区中央二丁目２番10号仙都会舘ビル７階</t>
  </si>
  <si>
    <t>ぽらりす</t>
  </si>
  <si>
    <t>宮城県仙台市青葉区赤坂一丁目11番地の９</t>
  </si>
  <si>
    <t>022-724-7656</t>
  </si>
  <si>
    <t>022-724-7657</t>
  </si>
  <si>
    <t>0455110791</t>
  </si>
  <si>
    <t>仙台市青葉区赤坂一丁目11番地の９</t>
  </si>
  <si>
    <t>株式会社オルタナウェイズ</t>
  </si>
  <si>
    <t>ｶﾌﾞｼｷｶﾞｲｼｬｵﾙﾀﾅｳｪｲｽﾞ</t>
  </si>
  <si>
    <t>カブシキガイシャオルタナウェイズ</t>
  </si>
  <si>
    <t>宮城県仙台市青葉区八幡四丁目１番６号</t>
  </si>
  <si>
    <t>仙台市青葉区八幡四丁目１番６号</t>
  </si>
  <si>
    <t>022-343-9222</t>
  </si>
  <si>
    <t>佐々木　千晶</t>
  </si>
  <si>
    <t>オルタナプレイス八幡</t>
  </si>
  <si>
    <t>ｵﾙﾀﾅﾌﾟﾚｲｽﾊﾁﾏﾝ</t>
  </si>
  <si>
    <t>0455110809</t>
  </si>
  <si>
    <t>オルタナプレイスハチマン</t>
  </si>
  <si>
    <t>放課後等デイサービス「kibidango2nd」</t>
  </si>
  <si>
    <t>ﾎｳｶｺﾞﾄｳﾃﾞｲｻｰﾋﾞｽ｢kibidango2nd｣</t>
  </si>
  <si>
    <t>022-706-7871</t>
  </si>
  <si>
    <t>0455110833</t>
  </si>
  <si>
    <t>ホウカゴトウデイサービス「ｋｉｂｉｄａｎｇｏ２ｎｄ」</t>
  </si>
  <si>
    <t>022-778-9514</t>
  </si>
  <si>
    <t>ウェルビー株式会社</t>
  </si>
  <si>
    <t>ｳｪﾙﾋﾞｰｶﾌﾞｼｷｶﾞｲｼｬ</t>
  </si>
  <si>
    <t>ウェルビーカブシキガイシャ</t>
  </si>
  <si>
    <t>ハビー仙台教室</t>
  </si>
  <si>
    <t>ﾊﾋﾞｰｾﾝﾀﾞｲｷｮｳｼﾂ</t>
  </si>
  <si>
    <t>宮城県仙台市青葉区国分町三丁目９番１号庄子ビル３階</t>
  </si>
  <si>
    <t>022-796-6592</t>
  </si>
  <si>
    <t>022-796-6593</t>
  </si>
  <si>
    <t>0455110858</t>
  </si>
  <si>
    <t>ハビーセンダイキョウシツ</t>
  </si>
  <si>
    <t>仙台市青葉区国分町三丁目９番１号庄子ビル３階</t>
  </si>
  <si>
    <t>チャレンジアカデミー愛子</t>
  </si>
  <si>
    <t>ﾁｬﾚﾝｼﾞｱｶﾃﾞﾐｰｱﾔｼ</t>
  </si>
  <si>
    <t>宮城県仙台市青葉区愛子東一丁目６番19号</t>
  </si>
  <si>
    <t>07053736716</t>
  </si>
  <si>
    <t>022-774-2796</t>
  </si>
  <si>
    <t>0455110866</t>
  </si>
  <si>
    <t>チャレンジアカデミーアヤシ</t>
  </si>
  <si>
    <t>仙台市青葉区愛子東一丁目６番19号</t>
  </si>
  <si>
    <t>株式会社ロバの耳</t>
  </si>
  <si>
    <t>ｶﾌﾞｼｷｶﾞｲｼｬﾛﾊﾞﾉﾐﾐ</t>
  </si>
  <si>
    <t>カブシキガイシャロバノミミ</t>
  </si>
  <si>
    <t>宮城県仙台市青葉区木町通一丁目２番32号</t>
  </si>
  <si>
    <t>仙台市青葉区木町通一丁目２番32号</t>
  </si>
  <si>
    <t>022-346-6117</t>
  </si>
  <si>
    <t>022-346-6118</t>
  </si>
  <si>
    <t>菅原　亮</t>
  </si>
  <si>
    <t>デイサービス湯歩</t>
  </si>
  <si>
    <t>ﾃﾞｲｻｰﾋﾞｽﾕｯﾎﾟ</t>
  </si>
  <si>
    <t>宮城県仙台市青葉区柏木二丁目６番46号</t>
  </si>
  <si>
    <t>0455110874</t>
  </si>
  <si>
    <t>デイサービスユッポ</t>
  </si>
  <si>
    <t>仙台市青葉区柏木二丁目６番46号</t>
  </si>
  <si>
    <t>宮城県仙台市青葉区小田原五丁目１－15</t>
  </si>
  <si>
    <t>仙台市青葉区小田原五丁目１－15</t>
  </si>
  <si>
    <t>022-797-8288</t>
  </si>
  <si>
    <t>てるてる園</t>
  </si>
  <si>
    <t>ﾃﾙﾃﾙｴﾝ</t>
  </si>
  <si>
    <t>宮城県仙台市青葉区小田原五丁目１番16号</t>
  </si>
  <si>
    <t>0455110882</t>
  </si>
  <si>
    <t>テルテルエン</t>
  </si>
  <si>
    <t>仙台市青葉区小田原五丁目１番16号</t>
  </si>
  <si>
    <t>株式会社中川</t>
  </si>
  <si>
    <t>ｶﾌﾞｼｷｶﾞｲｼｬﾅｶｶﾞﾜ</t>
  </si>
  <si>
    <t>カブシキガイシャナカガワ</t>
  </si>
  <si>
    <t>日本重症心身障害児支援協会　多機能型ステーション　望（のぞみ）青葉</t>
  </si>
  <si>
    <t>ﾆﾎﾝｼﾞｭｳｼｮｳｼﾝｼﾝｼｮｳｶﾞｲｼﾞｼｴﾝｷｮｳｶｲ ﾀｷﾉｳｶﾞﾀｽﾃｰｼｮﾝ ﾉｿﾞﾐ(ﾉｿﾞﾐ)ｱｵﾊﾞ</t>
  </si>
  <si>
    <t>0455110908</t>
  </si>
  <si>
    <t>日本重症心身障害児支援協会　多機能型ステーション　望(のぞみ)青葉</t>
  </si>
  <si>
    <t>ニホンジュウショウシンシンショウガイジシエンキョウカイ　タキノウガタステーション　ノゾミ（ノゾミ）アオバ</t>
  </si>
  <si>
    <t>特定非営利活動法人フレーム・ラボ</t>
  </si>
  <si>
    <t>ﾄｸﾃｲﾋｴｲﾘｶﾂﾄﾞｳﾎｳｼﾞﾝﾌﾚｰﾑ･ﾗﾎﾞ</t>
  </si>
  <si>
    <t>トクテイヒエイリカツドウホウジンフレーム・ラボ</t>
  </si>
  <si>
    <t>9810914</t>
  </si>
  <si>
    <t>0914</t>
  </si>
  <si>
    <t>宮城県仙台市青葉区堤通雨宮町４番11号</t>
  </si>
  <si>
    <t>仙台市青葉区堤通雨宮町４番11号</t>
  </si>
  <si>
    <t>022-344-7190</t>
  </si>
  <si>
    <t>022-344-7199</t>
  </si>
  <si>
    <t>渡邉　桂子</t>
  </si>
  <si>
    <t>ポータルラボ</t>
  </si>
  <si>
    <t>ﾎﾟｰﾀﾙﾗﾎﾞ</t>
  </si>
  <si>
    <t>0455110916</t>
  </si>
  <si>
    <t>特定非営利活動法人燈の会</t>
  </si>
  <si>
    <t>ﾄｸﾃｲﾋｴｲﾘｶﾂﾄﾞｳﾎｳｼﾞﾝﾄﾓｼﾋﾞﾉｶｲ</t>
  </si>
  <si>
    <t>トクテイヒエイリカツドウホウジントモシビノカイ</t>
  </si>
  <si>
    <t>宮城県仙台市青葉区桜ケ丘一丁目５番18号</t>
  </si>
  <si>
    <t>仙台市青葉区桜ケ丘一丁目５番18号</t>
  </si>
  <si>
    <t>022-725-5169</t>
  </si>
  <si>
    <t>植村　星寿</t>
  </si>
  <si>
    <t>放課後等デイサービス　ぷらう</t>
  </si>
  <si>
    <t>ﾎｳｶｺﾞﾄｳﾃﾞｲｻｰﾋﾞｽ ﾌﾟﾗｳ</t>
  </si>
  <si>
    <t>0455110924</t>
  </si>
  <si>
    <t>ホウカゴトウデイサービス　プラウ</t>
  </si>
  <si>
    <t>0223-23-0662</t>
  </si>
  <si>
    <t>放課後等デイサービス　あくてぃぶ</t>
  </si>
  <si>
    <t>ﾎｳｶｺﾞﾄｳﾃﾞｲｻｰﾋﾞｽ ｱｸﾃｨﾌﾞ</t>
  </si>
  <si>
    <t>宮城県仙台市青葉区栗生五丁目８番地の10　ロワールTN　１F</t>
  </si>
  <si>
    <t>022-724-7475</t>
  </si>
  <si>
    <t>022-724-7476</t>
  </si>
  <si>
    <t>0455110932</t>
  </si>
  <si>
    <t>ホウカゴトウデイサービス　アクティブ</t>
  </si>
  <si>
    <t>仙台市青葉区栗生五丁目８番地の10　ロワールTN　１F</t>
  </si>
  <si>
    <t>株式会社ティワイコーポレーション</t>
  </si>
  <si>
    <t>ｶﾌﾞｼｷｶﾞｲｼｬﾃｨﾜｲｺｰﾎﾟﾚｰｼｮﾝ</t>
  </si>
  <si>
    <t>カブシキガイシャティワイコーポレーション</t>
  </si>
  <si>
    <t>宮城県仙台市青葉区山手町15番36号</t>
  </si>
  <si>
    <t>仙台市青葉区山手町15番36号</t>
  </si>
  <si>
    <t>022-707-8164</t>
  </si>
  <si>
    <t>小出　泰啓</t>
  </si>
  <si>
    <t>ブロッサムジュニア　仙台木町教室</t>
  </si>
  <si>
    <t>ﾌﾞﾛｯｻﾑｼﾞｭﾆｱ ｾﾝﾀﾞｲｷﾏﾁｷｮｳｼﾂ</t>
  </si>
  <si>
    <t>宮城県仙台市青葉区木町４番８号滝田ビル１階</t>
  </si>
  <si>
    <t>022-779-5581</t>
  </si>
  <si>
    <t>022-779-5582</t>
  </si>
  <si>
    <t>0455110940</t>
  </si>
  <si>
    <t>ブロッサムジュニア　センダイキマチキョウシツ</t>
  </si>
  <si>
    <t>仙台市青葉区木町４番８号滝田ビル１階</t>
  </si>
  <si>
    <t>株式会社ＬＩＴＡＬＩＣＯパートナーズ</t>
  </si>
  <si>
    <t>LITALICOジュニア仙台五橋教室</t>
  </si>
  <si>
    <t>ﾘﾀﾘｺｼﾞｭﾆｱｾﾝﾀﾞｲｲﾂﾂﾊﾞｼｷｮｳｼﾂ</t>
  </si>
  <si>
    <t>宮城県仙台市青葉区五橋一丁目６番２号　ＫＪビルディング　７Ｆ</t>
  </si>
  <si>
    <t>022-212-2351</t>
  </si>
  <si>
    <t>022-212-2352</t>
  </si>
  <si>
    <t>0455110957</t>
  </si>
  <si>
    <t>リタリコジュニアセンダイイツツバシキョウシツ</t>
  </si>
  <si>
    <t>仙台市青葉区五橋一丁目６番２号　ＫＪビルディング　７Ｆ</t>
  </si>
  <si>
    <t>仙台市あおぞらホーム</t>
  </si>
  <si>
    <t>ｾﾝﾀﾞｲｼｱｵｿﾞﾗﾎｰﾑ</t>
  </si>
  <si>
    <t>宮城県仙台市宮城野区鶴ケ谷五丁目２２－１</t>
  </si>
  <si>
    <t>022-252-4220</t>
  </si>
  <si>
    <t>0455200881</t>
  </si>
  <si>
    <t>センダイシアオゾラホーム</t>
  </si>
  <si>
    <t>仙台市宮城野区鶴ケ谷五丁目２２－１</t>
  </si>
  <si>
    <t>仙台市田子西たんぽぽホーム</t>
  </si>
  <si>
    <t>ｾﾝﾀﾞｲｼﾀｺﾞﾆｼﾀﾝﾎﾟﾎﾟﾎｰﾑ</t>
  </si>
  <si>
    <t>宮城県仙台市宮城野区田子西一丁目11番地の３</t>
  </si>
  <si>
    <t>022-258-8825</t>
  </si>
  <si>
    <t>0455200907</t>
  </si>
  <si>
    <t>センダイシタゴニシタンポポホーム</t>
  </si>
  <si>
    <t>仙台市宮城野区田子西一丁目11番地の３</t>
  </si>
  <si>
    <t>特定非営利活動法人コスモスクラブつるがや</t>
  </si>
  <si>
    <t>ﾄｸﾃｲﾋｴｲﾘｶﾂﾄﾞｳﾎｳｼﾞﾝｺｽﾓｽｸﾗﾌﾞﾂﾙｶﾞﾔ</t>
  </si>
  <si>
    <t>宮城県仙台市宮城野区鶴ケ谷３－１７</t>
  </si>
  <si>
    <t>0455200931</t>
  </si>
  <si>
    <t>トクテイヒエイリカツドウホウジンコスモスクラブツルガヤ</t>
  </si>
  <si>
    <t>仙台市宮城野区鶴ケ谷３－１７</t>
  </si>
  <si>
    <t>特定非営利活動法人コスモスクラブどんぐり</t>
  </si>
  <si>
    <t>ﾄｸﾃｲﾋｴｲﾘｶﾂﾄﾞｳﾎｳｼﾞﾝｺｽﾓｽｸﾗﾌﾞﾄﾞﾝｸﾞﾘ</t>
  </si>
  <si>
    <t>宮城県仙台市宮城野区岩切入山８３－９２</t>
  </si>
  <si>
    <t>0455200998</t>
  </si>
  <si>
    <t>トクテイヒエイリカツドウホウジンコスモスクラブドングリ</t>
  </si>
  <si>
    <t>仙台市宮城野区岩切入山８３－９２</t>
  </si>
  <si>
    <t>特定非営利活動法人つばめっこ</t>
  </si>
  <si>
    <t>022-371-0760</t>
  </si>
  <si>
    <t>福室つばめっこ</t>
  </si>
  <si>
    <t>ﾌｸﾑﾛﾂﾊﾞﾒｯｺ</t>
  </si>
  <si>
    <t>9830011</t>
  </si>
  <si>
    <t>宮城県仙台市宮城野区栄四丁目１６番１８号―２０１</t>
  </si>
  <si>
    <t>022-254-2011</t>
  </si>
  <si>
    <t>0455201012</t>
  </si>
  <si>
    <t>フクムロツバメッコ</t>
  </si>
  <si>
    <t>仙台市宮城野区栄四丁目１６番１８号―２０１</t>
  </si>
  <si>
    <t>特定非営利活動法人コスモスクラブにこにこの家</t>
  </si>
  <si>
    <t>ﾄｸﾃｲﾋｴｲﾘｶﾂﾄﾞｳﾎｳｼﾞﾝｺｽﾓｽｸﾗﾌﾞﾆｺﾆｺﾉｲｴ</t>
  </si>
  <si>
    <t>宮城県仙台市宮城野区鶴ケ谷七丁目２１－１</t>
  </si>
  <si>
    <t>022-252-9331</t>
  </si>
  <si>
    <t>0455201038</t>
  </si>
  <si>
    <t>トクテイヒエイリカツドウホウジンコスモスクラブニコニコノイエ</t>
  </si>
  <si>
    <t>仙台市宮城野区鶴ケ谷七丁目２１－１</t>
  </si>
  <si>
    <t>宮城県仙台市青葉区国分町3-7-1</t>
  </si>
  <si>
    <t>仙台市青葉区国分町3-7-1</t>
  </si>
  <si>
    <t>022-261-1111</t>
  </si>
  <si>
    <t>仙台市なかよし学園</t>
  </si>
  <si>
    <t>ｾﾝﾀﾞｲｼﾅｶﾖｼｶﾞｸｴﾝ</t>
  </si>
  <si>
    <t>宮城県仙台市宮城野区鶴ヶ谷5-22-1</t>
  </si>
  <si>
    <t>022-252-4222</t>
  </si>
  <si>
    <t>0455210021</t>
  </si>
  <si>
    <t>センダイシナカヨシガクエン</t>
  </si>
  <si>
    <t>仙台市宮城野区鶴ヶ谷5-22-1</t>
  </si>
  <si>
    <t>宮城県仙台市青葉区宮町4丁目2番22号</t>
  </si>
  <si>
    <t>仙台市青葉区宮町4丁目2番22号</t>
  </si>
  <si>
    <t>金澤　恵利香</t>
  </si>
  <si>
    <t>宮城県仙台市宮城野区松岡町10-7大倉ビル２F、３F</t>
  </si>
  <si>
    <t>0455210252</t>
  </si>
  <si>
    <t>仙台市宮城野区松岡町10-7大倉ビル２F、３F</t>
  </si>
  <si>
    <t>宮城県仙台市若林区上飯田１丁目１７番５８号</t>
  </si>
  <si>
    <t>仙台市若林区上飯田１丁目１７番５８号</t>
  </si>
  <si>
    <t>0455210260</t>
  </si>
  <si>
    <t>一般社団法人　かなめ・叶夢</t>
  </si>
  <si>
    <t>ｲｯﾊﾟﾝｼｬﾀﾞﾝﾎｳｼﾞﾝ ｶﾅﾒ</t>
  </si>
  <si>
    <t>イッパンシャダンホウジン　カナメ</t>
  </si>
  <si>
    <t>相澤里香</t>
  </si>
  <si>
    <t>放課後等デイサービス　かなめ・叶夢</t>
  </si>
  <si>
    <t>ﾎｳｶｺﾞﾄｳﾃﾞｲｻｰﾋﾞｽ ｶﾅﾒ</t>
  </si>
  <si>
    <t>0455210278</t>
  </si>
  <si>
    <t>ホウカゴトウデイサービス　カナメ</t>
  </si>
  <si>
    <t>宮城県宮城郡利府町しらかし台六丁目１番10号</t>
  </si>
  <si>
    <t>宮城郡利府町しらかし台六丁目１番10号</t>
  </si>
  <si>
    <t>022-356-7064</t>
  </si>
  <si>
    <t>まーちゃんち</t>
  </si>
  <si>
    <t>ﾏｰﾁｬﾝﾁ</t>
  </si>
  <si>
    <t>宮城県仙台市宮城野区岩切字余目２番地の７</t>
  </si>
  <si>
    <t>022-349-4969</t>
  </si>
  <si>
    <t>0455210310</t>
  </si>
  <si>
    <t>マーチャンチ</t>
  </si>
  <si>
    <t>仙台市宮城野区岩切字余目２番地の７</t>
  </si>
  <si>
    <t>特定非営利活動法人コスモスクラブ　のびのびの家</t>
  </si>
  <si>
    <t>ﾄｸﾃｲﾋｴｲﾘｶﾂﾄﾞｳﾎｳｼﾞﾝｺｽﾓｽｸﾗﾌﾞ ﾉﾋﾞﾉﾋﾞﾉｲｴ</t>
  </si>
  <si>
    <t>宮城県仙台市宮城野区鶴ケ谷三丁目21番地の10</t>
  </si>
  <si>
    <t>0455210328</t>
  </si>
  <si>
    <t>トクテイヒエイリカツドウホウジンコスモスクラブ　ノビノビノイエ</t>
  </si>
  <si>
    <t>仙台市宮城野区鶴ケ谷三丁目21番地の10</t>
  </si>
  <si>
    <t>まーぶる株式会社</t>
  </si>
  <si>
    <t>ﾏｰﾌﾞﾙｶﾌﾞｼｷｶﾞｲｼｬ</t>
  </si>
  <si>
    <t>マーブルカブシキガイシャ</t>
  </si>
  <si>
    <t>9850071</t>
  </si>
  <si>
    <t>宮城県塩竈市松陽台三丁目11番５号</t>
  </si>
  <si>
    <t>塩竈市松陽台三丁目11番５号</t>
  </si>
  <si>
    <t>09013787171</t>
  </si>
  <si>
    <t>022-365-5776</t>
  </si>
  <si>
    <t>佐伯　秀行</t>
  </si>
  <si>
    <t>ま～ぶる・び～と</t>
  </si>
  <si>
    <t>ﾏｰﾌﾞﾙ･ﾋﾞｰﾄ</t>
  </si>
  <si>
    <t>宮城県仙台市宮城野区田子字新入10番地の１　ＪＫビル21　302号室</t>
  </si>
  <si>
    <t>0455210336</t>
  </si>
  <si>
    <t>マーブル・ビート</t>
  </si>
  <si>
    <t>仙台市宮城野区田子字新入10番地の１　ＪＫビル21　302号室</t>
  </si>
  <si>
    <t>ＤＯＬＰＨＩＮ・ＤＲＥＡＭ.株式会社</t>
  </si>
  <si>
    <t>DOLPHIN･DREAM.ｶﾌﾞｼｷｶｲｼｬ</t>
  </si>
  <si>
    <t>ＤＯＬＰＨＩＮ・ＤＲＥＡＭ．カブシキカイシャ</t>
  </si>
  <si>
    <t>9810102</t>
  </si>
  <si>
    <t>0102</t>
  </si>
  <si>
    <t>宮城県宮城郡利府町春日字勝負沢43番地の23</t>
  </si>
  <si>
    <t>宮城郡利府町春日字勝負沢43番地の23</t>
  </si>
  <si>
    <t>022-725-8683</t>
  </si>
  <si>
    <t>022-725-8618</t>
  </si>
  <si>
    <t>佐々木　しのぶ</t>
  </si>
  <si>
    <t>放課後クラブ　ルンバルンバ</t>
  </si>
  <si>
    <t>ﾎｳｶｺﾞｸﾗﾌﾞ ﾙﾝﾊﾞﾙﾝﾊﾞ</t>
  </si>
  <si>
    <t>宮城県仙台市宮城野区安養寺一丁目28番８号</t>
  </si>
  <si>
    <t>0455210344</t>
  </si>
  <si>
    <t>ホウカゴクラブ　ルンバルンバ</t>
  </si>
  <si>
    <t>仙台市宮城野区安養寺一丁目28番８号</t>
  </si>
  <si>
    <t>幸ちゃん家</t>
  </si>
  <si>
    <t>ｻｯﾁｬﾝﾁ</t>
  </si>
  <si>
    <t>9830828</t>
  </si>
  <si>
    <t>宮城県仙台市宮城野区岩切分台一丁目４番地の４</t>
  </si>
  <si>
    <t>022-369-3254</t>
  </si>
  <si>
    <t>0455210369</t>
  </si>
  <si>
    <t>サッチャンチ</t>
  </si>
  <si>
    <t>仙台市宮城野区岩切分台一丁目４番地の４</t>
  </si>
  <si>
    <t>株式会社マグネッツ</t>
  </si>
  <si>
    <t>ｶﾌﾞｼｷｶﾞｲｼｬﾏｸﾞﾈｯﾂ</t>
  </si>
  <si>
    <t>カブシキガイシャマグネッツ</t>
  </si>
  <si>
    <t>宮城県仙台市宮城野区福室三丁目16番22号　福室三丁目事務所102</t>
  </si>
  <si>
    <t>仙台市宮城野区福室三丁目16番22号　福室三丁目事務所102</t>
  </si>
  <si>
    <t>022-253-7595</t>
  </si>
  <si>
    <t>022-253-7598</t>
  </si>
  <si>
    <t>宗野　晃彦</t>
  </si>
  <si>
    <t>児童デイサービス・アニマートせんだいみやぎの</t>
  </si>
  <si>
    <t>ｼﾞﾄﾞｳﾃﾞｲｻｰﾋﾞｽ･ｱﾆﾏｰﾄｾﾝﾀﾞｲﾐﾔｷﾞﾉ</t>
  </si>
  <si>
    <t>宮城県仙台市宮城野区福室三丁目16番22号</t>
  </si>
  <si>
    <t>0455210385</t>
  </si>
  <si>
    <t>ジドウデイサービス・アニマートセンダイミヤギノ</t>
  </si>
  <si>
    <t>仙台市宮城野区福室三丁目16番22号</t>
  </si>
  <si>
    <t>特定非営利活動法人ぞうさんの家</t>
  </si>
  <si>
    <t>ﾄｸﾃｲﾋｴｲﾘｶﾂﾄﾞｳﾎｳｼﾞﾝｿﾞｳｻﾝﾉｲｴ</t>
  </si>
  <si>
    <t>トクテイヒエイリカツドウホウジンゾウサンノイエ</t>
  </si>
  <si>
    <t>宮城県仙台市宮城野区小田原三丁目４番25号</t>
  </si>
  <si>
    <t>仙台市宮城野区小田原三丁目４番25号</t>
  </si>
  <si>
    <t>022-355-8065</t>
  </si>
  <si>
    <t>022-305-8065</t>
  </si>
  <si>
    <t>木村　秀三</t>
  </si>
  <si>
    <t>ぞうさんの家小田原</t>
  </si>
  <si>
    <t>ｿﾞｳｻﾝﾉｲｴｵﾀﾞﾜﾗ</t>
  </si>
  <si>
    <t>0455210393</t>
  </si>
  <si>
    <t>ゾウサンノイエオダワラ</t>
  </si>
  <si>
    <t>こどもサポート教室「クラ・ゼミ」仙台榴ヶ岡校</t>
  </si>
  <si>
    <t>ｺﾄﾞﾓｻﾎﾟｰﾄｷｮｳｼﾂ(ｸﾗ･ｾﾞﾐ)ｾﾝﾀﾞｲﾂﾂｼﾞｶﾞｵｶｺｳ</t>
  </si>
  <si>
    <t>宮城県仙台市宮城野区榴岡五丁目３番２１号コーポ小松１階</t>
  </si>
  <si>
    <t>022-353-7330</t>
  </si>
  <si>
    <t>0455210401</t>
  </si>
  <si>
    <t>コドモサポートキョウシツ（クラ・ゼミ）センダイツツジガオカコウ</t>
  </si>
  <si>
    <t>仙台市宮城野区榴岡五丁目３番２１号コーポ小松１階</t>
  </si>
  <si>
    <t>022-207-3770</t>
  </si>
  <si>
    <t>022-774-2308</t>
  </si>
  <si>
    <t>太陽の子　鶴ケ谷</t>
  </si>
  <si>
    <t>ﾀｲﾖｳﾉｺ ﾂﾙｶﾞﾔ</t>
  </si>
  <si>
    <t>宮城県仙台市宮城野区鶴ケ谷二丁目８番地の７鶴ケ谷ビル２階</t>
  </si>
  <si>
    <t>022-205-1066</t>
  </si>
  <si>
    <t>022-205-1101</t>
  </si>
  <si>
    <t>0455210419</t>
  </si>
  <si>
    <t>タイヨウノコ　ツルガヤ</t>
  </si>
  <si>
    <t>仙台市宮城野区鶴ケ谷二丁目８番地の７鶴ケ谷ビル２階</t>
  </si>
  <si>
    <t>株式会社Lateral Kids</t>
  </si>
  <si>
    <t>ｶﾌﾞｼｷｶｲｼｬﾗﾃﾗﾙｷｯｽﾞ</t>
  </si>
  <si>
    <t>カブシキカイシャラテラルキッズ</t>
  </si>
  <si>
    <t>宮城県仙台市青葉区花京院二丁目1-65花京院プラザ6F</t>
  </si>
  <si>
    <t>仙台市青葉区花京院二丁目1-65花京院プラザ6F</t>
  </si>
  <si>
    <t>022-714-2466</t>
  </si>
  <si>
    <t>022-395-8395</t>
  </si>
  <si>
    <t>川村　陽介</t>
  </si>
  <si>
    <t>am 中野栄</t>
  </si>
  <si>
    <t>ｱﾑ ﾅｶﾉｻｶｴ</t>
  </si>
  <si>
    <t>宮城県仙台市宮城野区出花三丁目28番地の６ファミーユ中野105号室</t>
  </si>
  <si>
    <t>022-794-8530</t>
  </si>
  <si>
    <t>0455210427</t>
  </si>
  <si>
    <t>アム　ナカノサカエ</t>
  </si>
  <si>
    <t>仙台市宮城野区出花三丁目28番地の６ファミーユ中野105号室</t>
  </si>
  <si>
    <t>日本重症心身障害児支援協会　多機能型ステーション望（のぞみ）仙台</t>
  </si>
  <si>
    <t>ﾆﾎﾝｼﾞｭｳｼｮｳｼﾝｼﾝｼｮｳｶﾞｲｼﾞｼｴﾝｷｮｳｶｲ ﾀｷﾉｳｶﾞﾀｽﾃｰｼｮﾝﾉｿﾞ(ﾉｿﾞﾐ)ｾﾝﾀﾞｲ</t>
  </si>
  <si>
    <t>9830868</t>
  </si>
  <si>
    <t>0455210435</t>
  </si>
  <si>
    <t>ﾆﾎﾝｼﾞｭｳｼｮｳｼﾝｼﾝｼｮｳｶﾞｲｼﾞｼｴﾝｷｮｳｶｲ ﾀｷﾉｳｶﾞﾀｽﾃｰｼｮﾝﾉｿﾞﾐ(ﾉｿﾞﾐ)ｾﾝﾀﾞｲ</t>
  </si>
  <si>
    <t>ニホンジュウショウシンシンショウガイジシエンキョウカイ　タキノウガタステーションノゾミ（ノゾミ）センダイ</t>
  </si>
  <si>
    <t>0868</t>
  </si>
  <si>
    <t>放課後等デイサービスるぴなす</t>
  </si>
  <si>
    <t>ﾎｳｶｺﾞﾄｳﾃﾞｲｻｰﾋﾞｽﾙﾋﾟﾅｽ</t>
  </si>
  <si>
    <t>宮城県仙台市宮城野区鶴ケ谷４丁目28番地の２</t>
  </si>
  <si>
    <t>0455210468</t>
  </si>
  <si>
    <t>ホウカゴトウデイサービスルピナス</t>
  </si>
  <si>
    <t>仙台市宮城野区鶴ケ谷４丁目28番地の２</t>
  </si>
  <si>
    <t>Ｊａｍ小田原</t>
  </si>
  <si>
    <t>Jamｵﾀﾞﾜﾗ</t>
  </si>
  <si>
    <t>宮城県仙台市宮城野区小田原一丁目５番15号小田原ビル１階</t>
  </si>
  <si>
    <t>022-226-7658</t>
  </si>
  <si>
    <t>022-226-7651</t>
  </si>
  <si>
    <t>0455210492</t>
  </si>
  <si>
    <t>Ｊａｍオダワラ</t>
  </si>
  <si>
    <t>仙台市宮城野区小田原一丁目５番15号小田原ビル１階</t>
  </si>
  <si>
    <t>022-226-7657</t>
  </si>
  <si>
    <t>022-290-5320</t>
  </si>
  <si>
    <t>放課後クラブ　ルンバルンバ　原町</t>
  </si>
  <si>
    <t>ﾎｳｶｺﾞｸﾗﾌﾞ ﾙﾝﾊﾞﾙﾝﾊﾞ ﾊﾗﾉﾏﾁ</t>
  </si>
  <si>
    <t>宮城県仙台市宮城野区原町二丁目４番50号</t>
  </si>
  <si>
    <t>022-349-5882</t>
  </si>
  <si>
    <t>0455210500</t>
  </si>
  <si>
    <t>ホウカゴクラブ　ルンバルンバ　ハラノマチ</t>
  </si>
  <si>
    <t>仙台市宮城野区原町二丁目４番50号</t>
  </si>
  <si>
    <t>Ｗａｍ中野栄</t>
  </si>
  <si>
    <t>ﾜﾑﾅｶﾉｻｶｴ</t>
  </si>
  <si>
    <t>宮城県仙台市宮城野区出花三丁目28番地の６ファミーユ中野107号室</t>
  </si>
  <si>
    <t>022-352-6530</t>
  </si>
  <si>
    <t>022-794-8610</t>
  </si>
  <si>
    <t>0455210518</t>
  </si>
  <si>
    <t>ワムナカノサカエ</t>
  </si>
  <si>
    <t>仙台市宮城野区出花三丁目28番地の６ファミーユ中野107号室</t>
  </si>
  <si>
    <t>宮城県仙台市宮城野区鉄砲町中３番地４プラザ和光ビル１階</t>
  </si>
  <si>
    <t>0455210534</t>
  </si>
  <si>
    <t>仙台市宮城野区鉄砲町中３番地４プラザ和光ビル１階</t>
  </si>
  <si>
    <t>株式会社グローブ</t>
  </si>
  <si>
    <t>ｶﾌﾞｼｷｶｲｼｬｸﾞﾛｰﾌﾞ</t>
  </si>
  <si>
    <t>カブシキカイシャグローブ</t>
  </si>
  <si>
    <t>宮城県仙台市泉区北中山一丁目１番16号</t>
  </si>
  <si>
    <t>仙台市泉区北中山一丁目１番16号</t>
  </si>
  <si>
    <t>022-725-8130</t>
  </si>
  <si>
    <t>022-725-8178</t>
  </si>
  <si>
    <t>神田　千草</t>
  </si>
  <si>
    <t>みらい宮城野</t>
  </si>
  <si>
    <t>ﾐﾗｲﾐﾔｷﾞﾉ</t>
  </si>
  <si>
    <t>宮城県仙台市宮城野区福室一丁目８番20号</t>
  </si>
  <si>
    <t>022-357-0345</t>
  </si>
  <si>
    <t>022-357-0346</t>
  </si>
  <si>
    <t>0455210542</t>
  </si>
  <si>
    <t>ミライミヤギノ</t>
  </si>
  <si>
    <t>仙台市宮城野区福室一丁目８番20号</t>
  </si>
  <si>
    <t>宮城県仙台市宮城野区鶴ヶ谷東4丁目21-1</t>
  </si>
  <si>
    <t>仙台市宮城野区鶴ヶ谷東4丁目21-1</t>
  </si>
  <si>
    <t>022-349-4065</t>
  </si>
  <si>
    <t>放課後等デイサービス　Bridge鶴ケ谷</t>
  </si>
  <si>
    <t>ﾎｳｶｺﾞﾄｳﾃﾞｲｻｰﾋﾞｽ Bridgeﾂﾙｶﾞﾔ</t>
  </si>
  <si>
    <t>宮城県仙台市宮城野区鶴ケ谷東四丁目21番地の1</t>
  </si>
  <si>
    <t>022-352-5497</t>
  </si>
  <si>
    <t>022-352-5498</t>
  </si>
  <si>
    <t>0455210559</t>
  </si>
  <si>
    <t>Bridge鶴ケ谷</t>
  </si>
  <si>
    <t>Bridgeﾂﾙｶﾞﾔ</t>
  </si>
  <si>
    <t>Ｂｒｉｄｇｅツルガヤ</t>
  </si>
  <si>
    <t>宮城県仙台市宮城野区鶴ケ谷東四丁目21番地の１</t>
  </si>
  <si>
    <t>仙台市宮城野区鶴ケ谷東四丁目21番地の１</t>
  </si>
  <si>
    <t>合同会社anemos</t>
  </si>
  <si>
    <t>ｺﾞｳﾄﾞｳｶｲｼｬanemos</t>
  </si>
  <si>
    <t>ゴウドウカイシャａｎｅｍｏｓ</t>
  </si>
  <si>
    <t>宮城県仙台市泉区北中山3丁目4-10</t>
  </si>
  <si>
    <t>仙台市泉区北中山3丁目4-10</t>
  </si>
  <si>
    <t>022-765-5226</t>
  </si>
  <si>
    <t>022-706-8448</t>
  </si>
  <si>
    <t>廣山　彩夏</t>
  </si>
  <si>
    <t>こどもみらいアイビー</t>
  </si>
  <si>
    <t>ｺﾄﾞﾓﾐﾗｲｱｲﾋﾞｰ</t>
  </si>
  <si>
    <t>宮城県仙台市宮城野区福室七丁目４番11号エイユープラザ101</t>
  </si>
  <si>
    <t>0455210567</t>
  </si>
  <si>
    <t>コドモミライアイビー</t>
  </si>
  <si>
    <t>仙台市宮城野区福室七丁目４番11号エイユープラザ101</t>
  </si>
  <si>
    <t>ぞうさんの家　清水沼</t>
  </si>
  <si>
    <t>ｿﾞｳｻﾝﾉｲｴ ｼﾐｽﾞﾇﾏ</t>
  </si>
  <si>
    <t>宮城県仙台市宮城野区小田原二丁目２番25号第２飯田コーポ106号</t>
  </si>
  <si>
    <t>022-766-8905</t>
  </si>
  <si>
    <t>022-766-8906</t>
  </si>
  <si>
    <t>0455210575</t>
  </si>
  <si>
    <t>ゾウサンノイエ　シミズヌマ</t>
  </si>
  <si>
    <t>仙台市宮城野区小田原二丁目２番25号第２飯田コーポ106号</t>
  </si>
  <si>
    <t>株式会社Ｈ＆Ｓ　ＪＡＰＡＮ</t>
  </si>
  <si>
    <t>ｶﾌﾞｼｷｶﾞｲｼｬH&amp;S JAPAN</t>
  </si>
  <si>
    <t>カブシキガイシャＨ＆Ｓ　ＪＡＰＡＮ</t>
  </si>
  <si>
    <t>宮城県仙台市宮城野区中野三丁目２番地の21</t>
  </si>
  <si>
    <t>仙台市宮城野区中野三丁目２番地の21</t>
  </si>
  <si>
    <t>022-766-9846</t>
  </si>
  <si>
    <t>022-766-9847</t>
  </si>
  <si>
    <t>澁谷　秀人</t>
  </si>
  <si>
    <t>ふぉ～り～ふ中野</t>
  </si>
  <si>
    <t>ﾌｫ~ﾘ~ﾌﾅｶﾉ</t>
  </si>
  <si>
    <t>0455210583</t>
  </si>
  <si>
    <t>フォ～リ～フナカノ</t>
  </si>
  <si>
    <t>リーフラス株式会社</t>
  </si>
  <si>
    <t>ﾘｰﾌﾗｽｶﾌﾞｼｷｶﾞｲｼｬ</t>
  </si>
  <si>
    <t>リーフラスカブシキガイシャ</t>
  </si>
  <si>
    <t>1500012</t>
  </si>
  <si>
    <t>150</t>
  </si>
  <si>
    <t>東京都渋谷区広尾1-1-39恵比寿プライムスクエアタワー10F</t>
  </si>
  <si>
    <t>03-6451-1341</t>
  </si>
  <si>
    <t>03-6451-1342</t>
  </si>
  <si>
    <t>伊藤　清隆</t>
  </si>
  <si>
    <t>LEIF　東仙台</t>
  </si>
  <si>
    <t>ﾘｰﾌ ﾋｶﾞｼｾﾝﾀﾞｲ</t>
  </si>
  <si>
    <t>宮城県仙台市宮城野区東仙台二丁目17番５号ロックスビル１階</t>
  </si>
  <si>
    <t>022-355-4675</t>
  </si>
  <si>
    <t>022-355-4676</t>
  </si>
  <si>
    <t>0455210591</t>
  </si>
  <si>
    <t>リーフ　ヒガシセンダイ</t>
  </si>
  <si>
    <t>仙台市宮城野区東仙台二丁目17番５号ロックスビル１階</t>
  </si>
  <si>
    <t>株式会社 N.athletics</t>
  </si>
  <si>
    <t>ｶﾌﾞｼｷｶﾞｲｼｬ ｴﾇ ｱｽﾚﾁｯｸｽ</t>
  </si>
  <si>
    <t>カブシキガイシャ　エヌ　アスレチックス</t>
  </si>
  <si>
    <t>宮城県仙台市泉区南中山一丁目28番地の18</t>
  </si>
  <si>
    <t>仙台市泉区南中山一丁目28番地の18</t>
  </si>
  <si>
    <t>022-347-4550</t>
  </si>
  <si>
    <t>022-379-8603</t>
  </si>
  <si>
    <t>中島　隆志</t>
  </si>
  <si>
    <t>Athletics jam</t>
  </si>
  <si>
    <t>ｱｽﾚﾁｯｸｽ ｼﾞｬﾑ</t>
  </si>
  <si>
    <t>宮城県仙台市宮城野区鶴ケ谷七丁目10番7号</t>
  </si>
  <si>
    <t>022-794-9775</t>
  </si>
  <si>
    <t>022-794-9776</t>
  </si>
  <si>
    <t>0455210609</t>
  </si>
  <si>
    <t>アスレチックス　ジャム</t>
  </si>
  <si>
    <t>仙台市宮城野区鶴ケ谷七丁目10番7号</t>
  </si>
  <si>
    <t>杜のつぐみ療育園　新田東園</t>
  </si>
  <si>
    <t>ﾓﾘﾉﾂｸﾞﾐﾘｮｳｲｸｴﾝ ｼﾝﾃﾞﾝﾋｶﾞｼｴﾝ</t>
  </si>
  <si>
    <t>9830039</t>
  </si>
  <si>
    <t>宮城県仙台市宮城野区新田東一丁目１番２号　アスコット新田東１階</t>
  </si>
  <si>
    <t>022-762-8714</t>
  </si>
  <si>
    <t>022-762-8738</t>
  </si>
  <si>
    <t>0455210617</t>
  </si>
  <si>
    <t>モリノツグミリョウイクエン　シンデンヒガシエン</t>
  </si>
  <si>
    <t>0039</t>
  </si>
  <si>
    <t>仙台市宮城野区新田東一丁目１番２号　アスコット新田東１階</t>
  </si>
  <si>
    <t>特定非営利活動法人Ｐ・Ｃ・Ｓ</t>
  </si>
  <si>
    <t>ﾄｸﾃｲﾋｴｲﾘｶﾂﾄﾞｳﾎｳｼﾞﾝP･C･S</t>
  </si>
  <si>
    <t>トクテイヒエイリカツドウホウジンＰ・Ｃ・Ｓ</t>
  </si>
  <si>
    <t>4228044</t>
  </si>
  <si>
    <t>422</t>
  </si>
  <si>
    <t>8044</t>
  </si>
  <si>
    <t>静岡県静岡市駿河区西脇903番地３</t>
  </si>
  <si>
    <t>054-201-9543</t>
  </si>
  <si>
    <t>054-201-9513</t>
  </si>
  <si>
    <t>村松　達也</t>
  </si>
  <si>
    <t>放課後等デイサービス　キラキラ</t>
  </si>
  <si>
    <t>ﾎｳｶｺﾞﾄｳﾃﾞｲｻｰﾋﾞｽ ｷﾗｷﾗ</t>
  </si>
  <si>
    <t>宮城県仙台市宮城野区宮千代三丁目９番地の10</t>
  </si>
  <si>
    <t>022-290-6888</t>
  </si>
  <si>
    <t>022-290-6893</t>
  </si>
  <si>
    <t>0455210625</t>
  </si>
  <si>
    <t>ホウカゴトウデイサービス　キラキラ</t>
  </si>
  <si>
    <t>仙台市宮城野区宮千代三丁目９番地の10</t>
  </si>
  <si>
    <t>株式会社Ｇrowing　Ｗorks</t>
  </si>
  <si>
    <t>ｶﾌﾞｼｷｶｲｼｬgrowing works</t>
  </si>
  <si>
    <t>カブシキカイシャｇｒｏｗｉｎｇ　ｗｏｒｋｓ</t>
  </si>
  <si>
    <t>9840037</t>
  </si>
  <si>
    <t>宮城県仙台市若林区蒲町29-15</t>
  </si>
  <si>
    <t>仙台市若林区蒲町29-15</t>
  </si>
  <si>
    <t>022-369-3933</t>
  </si>
  <si>
    <t>022-369-3932</t>
  </si>
  <si>
    <t>渡邊　昌宏</t>
  </si>
  <si>
    <t>グリーン</t>
  </si>
  <si>
    <t>ｸﾞﾘｰﾝ</t>
  </si>
  <si>
    <t>宮城県仙台市宮城野区燕沢一丁目19番5号　２階</t>
  </si>
  <si>
    <t>022-794-7997</t>
  </si>
  <si>
    <t>022-794-7994</t>
  </si>
  <si>
    <t>0455210633</t>
  </si>
  <si>
    <t>仙台市宮城野区燕沢一丁目19番5号　２階</t>
  </si>
  <si>
    <t>022-200-2312</t>
  </si>
  <si>
    <t>こどもサポート教室「クラ・ゼミ」仙台中野校</t>
  </si>
  <si>
    <t>ｺﾄﾞﾓｻﾎﾟｰﾄｷｮｳｼﾂ｢ｸﾗ･ｾﾞﾐ｣ｾﾝﾀﾞｲﾅｶﾉｺｳ</t>
  </si>
  <si>
    <t>宮城県仙台市宮城野区中野一丁目４番地の９　103</t>
  </si>
  <si>
    <t>022-369-3616</t>
  </si>
  <si>
    <t>0455210641</t>
  </si>
  <si>
    <t>コドモサポートキョウシツ「クラ・ゼミ」センダイナカノコウ</t>
  </si>
  <si>
    <t>仙台市宮城野区中野一丁目４番地の９　103</t>
  </si>
  <si>
    <t>るふれ宮城野</t>
  </si>
  <si>
    <t>ﾙﾌﾚﾐﾔｷﾞﾉ</t>
  </si>
  <si>
    <t>宮城県仙台市宮城野区鶴巻一丁目22番50号　103</t>
  </si>
  <si>
    <t>022-762-6346</t>
  </si>
  <si>
    <t>022-762-6347</t>
  </si>
  <si>
    <t>0455210658</t>
  </si>
  <si>
    <t>ルフレミヤギノ</t>
  </si>
  <si>
    <t>仙台市宮城野区鶴巻一丁目22番50号　103</t>
  </si>
  <si>
    <t>宮城県仙台市泉区松森字沢目14番地の２</t>
  </si>
  <si>
    <t>仙台市泉区松森字沢目14番地の２</t>
  </si>
  <si>
    <t>放課後等デイサービス（重症心身障がい児）もりのひろば</t>
  </si>
  <si>
    <t>ﾎｳｶｺﾞﾄｳﾃﾞｲｻｰﾋﾞｽ(ｼﾞｭｳｼｮｳｼﾝｼﾝｼｮｳｶﾞｲｼﾞ)ﾓﾘﾉﾋﾛ)</t>
  </si>
  <si>
    <t>宮城県仙台市宮城野区幸町二丁目22番37号</t>
  </si>
  <si>
    <t>022-385-7792</t>
  </si>
  <si>
    <t>022-792-5792</t>
  </si>
  <si>
    <t>0455210666</t>
  </si>
  <si>
    <t>ホウカゴトウデイサービス（ジュウショウシンシンショウガイジ）モリノヒロ）</t>
  </si>
  <si>
    <t>仙台市宮城野区幸町二丁目22番37号</t>
  </si>
  <si>
    <t>仙台市上飯田たんぽぽホーム</t>
  </si>
  <si>
    <t>ｾﾝﾀﾞｲｼｶﾐｲｲﾀﾞﾀﾝﾎﾟﾎﾟﾎｰﾑ</t>
  </si>
  <si>
    <t>宮城県仙台市若林区上飯田三丁目27番23号</t>
  </si>
  <si>
    <t>022-398-6069</t>
  </si>
  <si>
    <t>0455300657</t>
  </si>
  <si>
    <t>センダイシカミイイダタンポポホーム</t>
  </si>
  <si>
    <t>仙台市若林区上飯田三丁目27番23号</t>
  </si>
  <si>
    <t>宮城県仙台市若林区石名坂５７－１</t>
  </si>
  <si>
    <t>仙台市若林区石名坂５７－１</t>
  </si>
  <si>
    <t>あゆみ</t>
  </si>
  <si>
    <t>ｱﾕﾐ</t>
  </si>
  <si>
    <t>宮城県仙台市若林区若林五丁目６－５</t>
  </si>
  <si>
    <t>022-286-1884</t>
  </si>
  <si>
    <t>0455300681</t>
  </si>
  <si>
    <t>アユミ</t>
  </si>
  <si>
    <t>仙台市若林区若林五丁目６－５</t>
  </si>
  <si>
    <t>みのり</t>
  </si>
  <si>
    <t>ﾐﾉﾘ</t>
  </si>
  <si>
    <t>宮城県仙台市若林区石名坂57</t>
  </si>
  <si>
    <t>0455300707</t>
  </si>
  <si>
    <t>ミノリ</t>
  </si>
  <si>
    <t>仙台市若林区石名坂57</t>
  </si>
  <si>
    <t>022-393-5311</t>
  </si>
  <si>
    <t>めぐみ</t>
  </si>
  <si>
    <t>宮城県仙台市若林区沖野七丁目３８－２８</t>
  </si>
  <si>
    <t>0455300749</t>
  </si>
  <si>
    <t>仙台市若林区沖野七丁目３８－２８</t>
  </si>
  <si>
    <t>特定非営利活動法人アクティブ</t>
  </si>
  <si>
    <t>ﾄｸﾃｲﾋｴｲﾘｶﾂﾄﾞｳﾎｳｼﾞﾝｱｸﾃｨﾌﾞ</t>
  </si>
  <si>
    <t>トクテイヒエイリカツドウホウジンアクティブ</t>
  </si>
  <si>
    <t>9830014</t>
  </si>
  <si>
    <t>宮城県仙台市宮城野区高砂一丁目１２２－２</t>
  </si>
  <si>
    <t>仙台市宮城野区高砂一丁目１２２－２</t>
  </si>
  <si>
    <t>022-352-5665</t>
  </si>
  <si>
    <t>鈴木和憲</t>
  </si>
  <si>
    <t>アクティブ・ぽーと</t>
  </si>
  <si>
    <t>ｱｸﾃｨﾌﾞ･ﾎﾟｰﾄ</t>
  </si>
  <si>
    <t>宮城県仙台市若林区蒲町１１－２１</t>
  </si>
  <si>
    <t>022-762-7112</t>
  </si>
  <si>
    <t>0455300764</t>
  </si>
  <si>
    <t>アクティブ・ポート</t>
  </si>
  <si>
    <t>仙台市若林区蒲町１１－２１</t>
  </si>
  <si>
    <t>0455300798</t>
  </si>
  <si>
    <t>And　You ぽけっと</t>
  </si>
  <si>
    <t>And You ﾎﾟｹｯﾄ</t>
  </si>
  <si>
    <t>宮城県仙台市若林区南小泉一丁目９番16号</t>
  </si>
  <si>
    <t>022-34-8465</t>
  </si>
  <si>
    <t>0455301010</t>
  </si>
  <si>
    <t>Ａｎｄ　Ｙｏｕ　ポケット</t>
  </si>
  <si>
    <t>仙台市若林区南小泉一丁目９番16号</t>
  </si>
  <si>
    <t>特定非営利活動法人あんしんどう福祉会</t>
  </si>
  <si>
    <t>ﾄｸﾃｲﾋｴｲﾘｶﾂﾄﾞｳﾎｳｼﾞﾝｱﾝｼﾝﾄﾞｳﾌｸｼｶｲ</t>
  </si>
  <si>
    <t>トクテイヒエイリカツドウホウジンアンシンドウフクシカイ</t>
  </si>
  <si>
    <t>宮城県仙台市若林区中倉一丁目１５－１</t>
  </si>
  <si>
    <t>仙台市若林区中倉一丁目１５－１</t>
  </si>
  <si>
    <t>022-283-6130</t>
  </si>
  <si>
    <t>022-782-6671</t>
  </si>
  <si>
    <t>渡邊弘一</t>
  </si>
  <si>
    <t>アフタークラブあおぞら中倉</t>
  </si>
  <si>
    <t>ｱﾌﾀｰｸﾗﾌﾞｱｵｿﾞﾗﾅｶｸﾗ</t>
  </si>
  <si>
    <t>022-283-6140</t>
  </si>
  <si>
    <t>0455301028</t>
  </si>
  <si>
    <t>アフタークラブアオゾラナカクラ</t>
  </si>
  <si>
    <t>特定非営利活動法人ぽっぽハウス</t>
  </si>
  <si>
    <t>ﾄｸﾃｲﾋｴｲﾘｶﾂﾄﾞｳﾎｳｼﾞﾝﾎﾟｯﾎﾟﾊｳｽ</t>
  </si>
  <si>
    <t>トクテイヒエイリカツドウホウジンポッポハウス</t>
  </si>
  <si>
    <t>宮城県仙台市若林区中倉3丁目13番18号</t>
  </si>
  <si>
    <t>仙台市若林区中倉3丁目13番18号</t>
  </si>
  <si>
    <t>022-208-2361</t>
  </si>
  <si>
    <t>千田　良</t>
  </si>
  <si>
    <t>放課後等デイサービス　ぽっぽハウス</t>
  </si>
  <si>
    <t>ﾎｳｶｺﾞﾄｳﾃﾞｲｻｰﾋﾞｽ ﾎﾟｯﾎﾟﾊｳｽ</t>
  </si>
  <si>
    <t>宮城県仙台市若林区中倉三丁目13番18号</t>
  </si>
  <si>
    <t>0455301150</t>
  </si>
  <si>
    <t>ホウカゴトウデイサービス　ポッポハウス</t>
  </si>
  <si>
    <t>仙台市若林区中倉三丁目13番18号</t>
  </si>
  <si>
    <t>有限会社共栄</t>
  </si>
  <si>
    <t>ﾕｳｹﾞﾝｶｲｼｬｷｮｳｴｲ</t>
  </si>
  <si>
    <t>ユウゲンカイシャキョウエイ</t>
  </si>
  <si>
    <t>宮城県石巻市鹿妻南二丁目12番２号</t>
  </si>
  <si>
    <t>石巻市鹿妻南二丁目12番２号</t>
  </si>
  <si>
    <t>0225-93-7542</t>
  </si>
  <si>
    <t>0225-93-7536</t>
  </si>
  <si>
    <t>三浦　不二夫</t>
  </si>
  <si>
    <t>放課後等デイサービス　ウェルネスリンク</t>
  </si>
  <si>
    <t>ﾎｳｶｺﾞﾄｳﾃﾞｲｻｰﾋﾞｽ ｳｪﾙﾈｽﾘﾝｸ</t>
  </si>
  <si>
    <t>宮城県仙台市若林区荒町75番地　奥江ビルガーデングレース204</t>
  </si>
  <si>
    <t>022-281-9383</t>
  </si>
  <si>
    <t>0455301184</t>
  </si>
  <si>
    <t>ホウカゴトウデイサービス　ウェルネスリンク</t>
  </si>
  <si>
    <t>仙台市若林区荒町75番地　奥江ビルガーデングレース204</t>
  </si>
  <si>
    <t>022-290-7051</t>
  </si>
  <si>
    <t>宮城県仙台市若林区荒井東1丁目８番地の４Ｇ号室</t>
  </si>
  <si>
    <t>0455301200</t>
  </si>
  <si>
    <t>仙台市若林区荒井東1丁目８番地の４Ｇ号室</t>
  </si>
  <si>
    <t>コペルプラス荒井教室</t>
  </si>
  <si>
    <t>ｺﾍﾟﾙﾌﾟﾗｽｱﾗｲｷｮｳｼﾂ</t>
  </si>
  <si>
    <t>宮城県仙台市若林区荒井東一丁目６番地の５</t>
  </si>
  <si>
    <t>022-762-6081</t>
  </si>
  <si>
    <t>022-762-6082</t>
  </si>
  <si>
    <t>0455301218</t>
  </si>
  <si>
    <t>コペルプラスアライキョウシツ</t>
  </si>
  <si>
    <t>仙台市若林区荒井東一丁目６番地の５</t>
  </si>
  <si>
    <t>株式会社ビック・ママ</t>
  </si>
  <si>
    <t>ｶﾌﾞｼｷｶｲｼｬﾋﾞｯｸ･ﾏﾏ</t>
  </si>
  <si>
    <t>カブシキカイシャビック・ママ</t>
  </si>
  <si>
    <t>9840072</t>
  </si>
  <si>
    <t>0072</t>
  </si>
  <si>
    <t>宮城県仙台市若林区東八番丁183番地</t>
  </si>
  <si>
    <t>仙台市若林区東八番丁183番地</t>
  </si>
  <si>
    <t>022-223-5328</t>
  </si>
  <si>
    <t>022-211-7156</t>
  </si>
  <si>
    <t>守井　嘉朗</t>
  </si>
  <si>
    <t>ビックママスーパーキッズ</t>
  </si>
  <si>
    <t>ﾋﾞｯｸﾏﾏｽｰﾊﾟｰｷｯｽﾞ</t>
  </si>
  <si>
    <t>9840053</t>
  </si>
  <si>
    <t>宮城県仙台市若林区連坊小路63番地　連坊SKビル1F</t>
  </si>
  <si>
    <t>022-290-3985</t>
  </si>
  <si>
    <t>0455301226</t>
  </si>
  <si>
    <t>仙台市若林区連坊小路63番地　連坊SKビル1F</t>
  </si>
  <si>
    <t>宮城県仙台市若林区連坊小路63連坊SKビル1F</t>
  </si>
  <si>
    <t>仙台市若林区連坊小路63連坊SKビル1F</t>
  </si>
  <si>
    <t>022-290-3989</t>
  </si>
  <si>
    <t>ラグーン</t>
  </si>
  <si>
    <t>ﾗｸﾞｰﾝ</t>
  </si>
  <si>
    <t>宮城県仙台市若林区蒲町29番15号</t>
  </si>
  <si>
    <t>0455301234</t>
  </si>
  <si>
    <t>仙台市若林区蒲町29番15号</t>
  </si>
  <si>
    <t>アスノバなないろの里</t>
  </si>
  <si>
    <t>ｱｽﾉﾊﾞﾅﾅｲﾛﾉｻﾄ</t>
  </si>
  <si>
    <t>宮城県仙台市若林区なないろの里一丁目19番地の４メデルなないろの里３階東</t>
  </si>
  <si>
    <t>022-762-9745</t>
  </si>
  <si>
    <t>022-762-9746</t>
  </si>
  <si>
    <t>0455301259</t>
  </si>
  <si>
    <t>アスノバナナイロノサト</t>
  </si>
  <si>
    <t>仙台市若林区なないろの里一丁目19番地の４メデルなないろの里３階東</t>
  </si>
  <si>
    <t>株式会社アオバヤホールディングス</t>
  </si>
  <si>
    <t>ｶﾌﾞｼｷｶﾞｲｼｬｱｵﾊﾞﾔﾎｰﾙﾃﾞｨﾝｸﾞｽ</t>
  </si>
  <si>
    <t>カブシキガイシャアオバヤホールディングス</t>
  </si>
  <si>
    <t>宮城県仙台市泉区泉ケ丘三丁目19番５号</t>
  </si>
  <si>
    <t>仙台市泉区泉ケ丘三丁目19番５号</t>
  </si>
  <si>
    <t>022-372-6116</t>
  </si>
  <si>
    <t>022-372-6103</t>
  </si>
  <si>
    <t>スパークランド仙台若林</t>
  </si>
  <si>
    <t>ｽﾊﾟｰｸﾗﾝﾄﾞｾﾝﾀﾞｲﾜｶﾊﾞﾔｼ</t>
  </si>
  <si>
    <t>宮城県仙台市若林区一本杉町５番８号</t>
  </si>
  <si>
    <t>022-781-9658</t>
  </si>
  <si>
    <t>022-781-9659</t>
  </si>
  <si>
    <t>0455301267</t>
  </si>
  <si>
    <t>スパークランドセンダイワカバヤシ</t>
  </si>
  <si>
    <t>仙台市若林区一本杉町５番８号</t>
  </si>
  <si>
    <t>株式会社健生</t>
  </si>
  <si>
    <t>ｶﾌﾞｼｷｶｲｼｬｹﾝｾｲ</t>
  </si>
  <si>
    <t>カブシキカイシャケンセイ</t>
  </si>
  <si>
    <t>宮城県仙台市青葉区宮町三丁目５番20号　KENSEI-BLDG.３F</t>
  </si>
  <si>
    <t>仙台市青葉区宮町三丁目５番20号　KENSEI-BLDG.３F</t>
  </si>
  <si>
    <t>022-216-2332</t>
  </si>
  <si>
    <t>022-265-1415</t>
  </si>
  <si>
    <t>中尾　充</t>
  </si>
  <si>
    <t>児童発達支援・放課後等デイサービス　Sketch book</t>
  </si>
  <si>
    <t>ｼﾞﾄﾞｳﾊｯﾀﾂｼｴﾝ･ﾎｳｶｺﾞﾄｳﾃﾞｲｻｰﾋﾞｽ ｽｹｯﾁﾌﾞｯｸ</t>
  </si>
  <si>
    <t>宮城県仙台市若林区大和町五丁目６番17号　第二吉田店マンション101</t>
  </si>
  <si>
    <t>022-357-0454</t>
  </si>
  <si>
    <t>022-357-0464</t>
  </si>
  <si>
    <t>0455301275</t>
  </si>
  <si>
    <t>ジドウハッタツシエン・ホウカゴトウデイサービス　スケッチブック</t>
  </si>
  <si>
    <t>仙台市若林区大和町五丁目６番17号　第二吉田店マンション101</t>
  </si>
  <si>
    <t>杜のつぐみ療育園　荒井園</t>
  </si>
  <si>
    <t>ﾓﾘﾉﾂｸﾞﾐﾘｮｳｲｸｴﾝ ｱﾗｲｴﾝ</t>
  </si>
  <si>
    <t>0455301283</t>
  </si>
  <si>
    <t>モリノツグミリョウイクエン　アライエン</t>
  </si>
  <si>
    <t>ビックママスーパーキッズ　東八番丁</t>
  </si>
  <si>
    <t>ﾋﾞｯｸﾏﾏｽｰﾊﾟｰｷｯｽﾞ ﾋｶﾞｼﾊﾁﾊﾞﾝﾁｮｳ</t>
  </si>
  <si>
    <t>0455301291</t>
  </si>
  <si>
    <t>ビックママスーパーキッズ　ヒガシハチバンチョウ</t>
  </si>
  <si>
    <t>仙台市大野田たんぽぽホーム</t>
  </si>
  <si>
    <t>ｾﾝﾀﾞｲｼｵｵﾉﾀﾀﾝﾎﾟﾎﾟﾎｰﾑ</t>
  </si>
  <si>
    <t>宮城県仙台市太白区大野田五丁目23番地の４</t>
  </si>
  <si>
    <t>022-246-2956</t>
  </si>
  <si>
    <t>022-395-8861</t>
  </si>
  <si>
    <t>0455401034</t>
  </si>
  <si>
    <t>センダイシオオノタタンポポホーム</t>
  </si>
  <si>
    <t>仙台市太白区大野田五丁目23番地の４</t>
  </si>
  <si>
    <t>おりーぶ上野山</t>
  </si>
  <si>
    <t>ｵﾘｰﾌﾞｳｴﾉﾔﾏ</t>
  </si>
  <si>
    <t>宮城県仙台市太白区上野山一丁目１１－１</t>
  </si>
  <si>
    <t>022-743-3555</t>
  </si>
  <si>
    <t>0455401067</t>
  </si>
  <si>
    <t>オリーブウエノヤマ</t>
  </si>
  <si>
    <t>仙台市太白区上野山一丁目１１－１</t>
  </si>
  <si>
    <t>ぱるけ南仙台</t>
  </si>
  <si>
    <t>ﾊﾟﾙｹﾐﾅﾐｾﾝﾀﾞｲ</t>
  </si>
  <si>
    <t>宮城県仙台市太白区西中田五丁目１８番３号</t>
  </si>
  <si>
    <t>022-741-2397</t>
  </si>
  <si>
    <t>022-707-1484</t>
  </si>
  <si>
    <t>0455401083</t>
  </si>
  <si>
    <t>パルケミナミセンダイ</t>
  </si>
  <si>
    <t>仙台市太白区西中田五丁目１８番３号</t>
  </si>
  <si>
    <t>特定非営利活動法人生活支援サービス・えぽっく</t>
  </si>
  <si>
    <t>ﾄｸﾃｲﾋｴｲﾘｶﾂﾄﾞｳﾎｳｼﾞﾝｾｲｶﾂｼｴﾝｻｰﾋﾞｽ･ｴﾎﾟｯｸ</t>
  </si>
  <si>
    <t>トクテイヒエイリカツドウホウジンセイカツシエンサービス・エポック</t>
  </si>
  <si>
    <t>0455401109</t>
  </si>
  <si>
    <t>東京都豊島区東池袋１－４４－３池袋ＩＳＰタマビル</t>
  </si>
  <si>
    <t>長町そら</t>
  </si>
  <si>
    <t>ﾅｶﾞﾏﾁｿﾗ</t>
  </si>
  <si>
    <t>宮城県仙台市太白区長町南三丁目１３－１９－１階</t>
  </si>
  <si>
    <t>0455401125</t>
  </si>
  <si>
    <t>ナガマチソラ</t>
  </si>
  <si>
    <t>仙台市太白区長町南三丁目１３－１９－１階</t>
  </si>
  <si>
    <t>西多賀そらまめ</t>
  </si>
  <si>
    <t>ﾆｼﾀｶﾞｿﾗﾏﾒ</t>
  </si>
  <si>
    <t>宮城県仙台市太白区西多賀一丁目２３－２９</t>
  </si>
  <si>
    <t>022-398-8878</t>
  </si>
  <si>
    <t>022-398-8879</t>
  </si>
  <si>
    <t>0455401141</t>
  </si>
  <si>
    <t>ニシタガソラマメ</t>
  </si>
  <si>
    <t>仙台市太白区西多賀一丁目２３－２９</t>
  </si>
  <si>
    <t>仙台市袋原たんぽぽホーム</t>
  </si>
  <si>
    <t>ｾﾝﾀﾞｲｼﾌｸﾛﾊﾞﾗﾀﾝﾎﾟﾎﾟﾎｰﾑ</t>
  </si>
  <si>
    <t>宮城県仙台市太白区袋原四丁目３２－７</t>
  </si>
  <si>
    <t>022-393-9085</t>
  </si>
  <si>
    <t>022-242-8980</t>
  </si>
  <si>
    <t>0455401158</t>
  </si>
  <si>
    <t>センダイシフクロバラタンポポホーム</t>
  </si>
  <si>
    <t>仙台市太白区袋原四丁目３２－７</t>
  </si>
  <si>
    <t>ぱるけ西中田</t>
  </si>
  <si>
    <t>ﾊﾟﾙｹﾆｼﾅｶﾀ</t>
  </si>
  <si>
    <t>宮城県仙台市太白区柳生二丁目９番地の２－２ーＦ</t>
  </si>
  <si>
    <t>022-707-4187</t>
  </si>
  <si>
    <t>0455401182</t>
  </si>
  <si>
    <t>パルケニシナカタ</t>
  </si>
  <si>
    <t>仙台市太白区柳生二丁目９番地の２－２ーＦ</t>
  </si>
  <si>
    <t>おりーぶ鈎取</t>
  </si>
  <si>
    <t>ｵﾘｰﾌﾞｶｷﾞﾄﾘ</t>
  </si>
  <si>
    <t>宮城県仙台市太白区鈎取二丁目４番２号</t>
  </si>
  <si>
    <t>022-244-0950</t>
  </si>
  <si>
    <t>0455401208</t>
  </si>
  <si>
    <t>オリーブカギトリ</t>
  </si>
  <si>
    <t>仙台市太白区鈎取二丁目４番２号</t>
  </si>
  <si>
    <t>宮城県仙台市太白区山田本町３番２０号</t>
  </si>
  <si>
    <t>0455401216</t>
  </si>
  <si>
    <t>仙台市太白区山田本町３番２０号</t>
  </si>
  <si>
    <t>社会福祉法人　なのはな会</t>
  </si>
  <si>
    <t>ｼｬｶｲﾌｸｼﾎｳｼﾞﾝ ﾅﾉﾊﾅｶｲ</t>
  </si>
  <si>
    <t>シャカイフクシホウジン　ナノハナカイ</t>
  </si>
  <si>
    <t>宮城県仙台市青葉区荒巻神明町2-10</t>
  </si>
  <si>
    <t>仙台市青葉区荒巻神明町2-10</t>
  </si>
  <si>
    <t>加賀谷尚</t>
  </si>
  <si>
    <t>なのはな園</t>
  </si>
  <si>
    <t>ﾅﾉﾊﾅｴﾝ</t>
  </si>
  <si>
    <t>宮城県仙台市太白区郡山6-7-1</t>
  </si>
  <si>
    <t>022-246-7810</t>
  </si>
  <si>
    <t>022-246-7818</t>
  </si>
  <si>
    <t>0455410035</t>
  </si>
  <si>
    <t>ナノハナエン</t>
  </si>
  <si>
    <t>仙台市太白区郡山6-7-1</t>
  </si>
  <si>
    <t>宮城県仙台市太白区鈎取本町2-11-11</t>
  </si>
  <si>
    <t>仙台市太白区鈎取本町2-11-11</t>
  </si>
  <si>
    <t>0455410068</t>
  </si>
  <si>
    <t>太白だんだん</t>
  </si>
  <si>
    <t>ﾀｲﾊｸﾀﾞﾝﾀﾞﾝ</t>
  </si>
  <si>
    <t>0455410332</t>
  </si>
  <si>
    <t>タイハクダンダン</t>
  </si>
  <si>
    <t>株式会社ビアヒロ</t>
  </si>
  <si>
    <t>ｶﾌﾞｼｷｶｲｼｬﾋﾞｱﾋﾛ</t>
  </si>
  <si>
    <t>カブシキカイシャビアヒロ</t>
  </si>
  <si>
    <t>宮城県仙台市太白区西多賀五丁目17番12号２Ｆ</t>
  </si>
  <si>
    <t>仙台市太白区西多賀五丁目17番12号２Ｆ</t>
  </si>
  <si>
    <t>022-797-4870</t>
  </si>
  <si>
    <t>022-797-4049</t>
  </si>
  <si>
    <t>諸隈　英人</t>
  </si>
  <si>
    <t>コラゾン西多賀</t>
  </si>
  <si>
    <t>ｺﾗｿﾞﾝﾆｼﾀｶﾞ</t>
  </si>
  <si>
    <t>0455410373</t>
  </si>
  <si>
    <t>コラゾンニシタガ</t>
  </si>
  <si>
    <t>022-797-4048</t>
  </si>
  <si>
    <t>ﾕｳｹﾞﾝｶﾞｲｼｬｱｵｿﾞﾗ</t>
  </si>
  <si>
    <t>ユウゲンガイシャアオゾラ</t>
  </si>
  <si>
    <t>022-247-2897</t>
  </si>
  <si>
    <t>022-247-2892</t>
  </si>
  <si>
    <t>ジュニアサポート　リンク</t>
  </si>
  <si>
    <t>ｼﾞｭﾆｱｻﾎﾟｰﾄ ﾘﾝｸ</t>
  </si>
  <si>
    <t>宮城県仙台市太白区八木山緑町20番４号</t>
  </si>
  <si>
    <t>08044306851</t>
  </si>
  <si>
    <t>022-302-6037</t>
  </si>
  <si>
    <t>0455410407</t>
  </si>
  <si>
    <t>仙台市太白区八木山緑町20番４号</t>
  </si>
  <si>
    <t>リッキー西多賀</t>
  </si>
  <si>
    <t>ﾘｯｷｰﾆｼﾀｶﾞ</t>
  </si>
  <si>
    <t>宮城県仙台市太白区西多賀二丁目７番30号</t>
  </si>
  <si>
    <t>022-281-8491</t>
  </si>
  <si>
    <t>022-281-8492</t>
  </si>
  <si>
    <t>0455410415</t>
  </si>
  <si>
    <t>リッキーニシタガ</t>
  </si>
  <si>
    <t>仙台市太白区西多賀二丁目７番30号</t>
  </si>
  <si>
    <t>こどもサポート教室「クラ・ゼミ」仙台富沢校</t>
  </si>
  <si>
    <t>ｺﾄﾞﾓｻﾎﾟｰﾄｷｮｳｼﾂ(ｸﾗ･ｾﾞﾐ)ｾﾝﾀﾞｲﾄﾐｻﾞﾜｺｳ</t>
  </si>
  <si>
    <t>宮城県仙台市太白区大野田五丁目28番地の１ボナールミキ202号</t>
  </si>
  <si>
    <t>022-796-5573</t>
  </si>
  <si>
    <t>0455410423</t>
  </si>
  <si>
    <t>コドモサポートキョウシツ（クラ・ゼミ）センダイトミザワコウ</t>
  </si>
  <si>
    <t>仙台市太白区大野田五丁目28番地の１ボナールミキ202号</t>
  </si>
  <si>
    <t>ｷﾗｷﾗﾋｶﾙｶﾌﾞｼｷｶｲｼｬ</t>
  </si>
  <si>
    <t>キラキラヒカルカブシキカイシャ</t>
  </si>
  <si>
    <t>宮城県仙台市太白区東中田五丁目17番19号</t>
  </si>
  <si>
    <t>仙台市太白区東中田五丁目17番19号</t>
  </si>
  <si>
    <t>村上　美弥</t>
  </si>
  <si>
    <t>みいんななかよし</t>
  </si>
  <si>
    <t>ﾐｲﾝﾅﾅｶﾖｼ</t>
  </si>
  <si>
    <t>0455410431</t>
  </si>
  <si>
    <t>ミインナナカヨシ</t>
  </si>
  <si>
    <t>特定非営利活動法人Ｔｈｙｍｅ</t>
  </si>
  <si>
    <t>ﾄｸﾃｲﾋｴｲﾘｶﾂﾄﾞｳﾎｳｼﾞﾝﾀｲﾑ</t>
  </si>
  <si>
    <t>トクテイヒエイリカツドウホウジンタイム</t>
  </si>
  <si>
    <t>宮城県仙台市太白区松が丘１８番１３号</t>
  </si>
  <si>
    <t>仙台市太白区松が丘１８番１３号</t>
  </si>
  <si>
    <t>022-393-4456</t>
  </si>
  <si>
    <t>022-393-4789</t>
  </si>
  <si>
    <t>志賀　智子</t>
  </si>
  <si>
    <t>放課後等デイサービスｐｏｐｐｙ</t>
  </si>
  <si>
    <t>ﾎｳｶｺﾞﾄｳﾃﾞｲｻｰﾋﾞｽﾎﾟﾋﾟｰ</t>
  </si>
  <si>
    <t>0455410449</t>
  </si>
  <si>
    <t>放課後等デイサービスｐｏｐｐｙ（Ａ）</t>
  </si>
  <si>
    <t>ﾎｳｶｺﾞﾄｳﾃﾞｲｻｰﾋﾞｽpoppy(A)</t>
  </si>
  <si>
    <t>ホウカゴトウデイサービスｐｏｐｐｙ（Ａ）</t>
  </si>
  <si>
    <t>リッキー柳生</t>
  </si>
  <si>
    <t>ﾘｯｷｰﾔﾅｷﾞｳ</t>
  </si>
  <si>
    <t>宮城県仙台市太白区柳生六丁目４番地の５</t>
  </si>
  <si>
    <t>022-797-1407</t>
  </si>
  <si>
    <t>022-797-1408</t>
  </si>
  <si>
    <t>0455410472</t>
  </si>
  <si>
    <t>リッキーヤナギウ</t>
  </si>
  <si>
    <t>仙台市太白区柳生六丁目４番地の５</t>
  </si>
  <si>
    <t>And　You 楽楽</t>
  </si>
  <si>
    <t>ｱﾝd You ﾗｸﾗｸ</t>
  </si>
  <si>
    <t>宮城県仙台市太白区西中田七丁目６番３号</t>
  </si>
  <si>
    <t>0501033-3204</t>
  </si>
  <si>
    <t>0455410480</t>
  </si>
  <si>
    <t>アンｄ　Ｙｏｕ　ラクラク</t>
  </si>
  <si>
    <t>仙台市太白区西中田七丁目６番３号</t>
  </si>
  <si>
    <t>022-393-4360</t>
  </si>
  <si>
    <t>022-393-5082</t>
  </si>
  <si>
    <t>放課後等デイサービス　ココア（心愛）</t>
  </si>
  <si>
    <t>ﾎｳｶｺﾞﾄｳﾃﾞｲｻｰﾋﾞｽ ｺｺｱ(ｺｺｱ)</t>
  </si>
  <si>
    <t>0455410506</t>
  </si>
  <si>
    <t>ホウカゴトウデイサービス　ココア（ココア）</t>
  </si>
  <si>
    <t>みいんななかよし中田店</t>
  </si>
  <si>
    <t>ﾐｲﾝﾅﾅｶﾖｼﾅｶﾀﾃﾝ</t>
  </si>
  <si>
    <t>宮城県仙台市太白区東中田三丁目27番15号</t>
  </si>
  <si>
    <t>022-242-2944</t>
  </si>
  <si>
    <t>0455410514</t>
  </si>
  <si>
    <t>ミインナナカヨシナカタテン</t>
  </si>
  <si>
    <t>仙台市太白区東中田三丁目27番15号</t>
  </si>
  <si>
    <t>ｺﾞｳﾄﾞｳｶﾞｲｼｬﾜｲﾃﾞｨｰｵｰ</t>
  </si>
  <si>
    <t>ゴウドウガイシャワイディーオー</t>
  </si>
  <si>
    <t>宮城県仙台市太白区東中田三丁目１番１号　キャロットⅡ１階</t>
  </si>
  <si>
    <t>仙台市太白区東中田三丁目１番１号　キャロットⅡ１階</t>
  </si>
  <si>
    <t>児童発達支援・放課後等デイサービス　セカンドフロア</t>
  </si>
  <si>
    <t>ｼﾞﾄﾞｳﾊｯﾀﾂｼｴﾝ･ﾎｳｶｺﾞﾄｳﾃﾞｲｻｰﾋﾞｽ ｾｶﾝﾄﾞﾌﾛｱ</t>
  </si>
  <si>
    <t>宮城県仙台市太白区東中田三丁目１番１号キャロットⅡ１階</t>
  </si>
  <si>
    <t>0455410522</t>
  </si>
  <si>
    <t>ジドウハッタツシエン・ホウカゴトウデイサービス　セカンドフロア</t>
  </si>
  <si>
    <t>仙台市太白区東中田三丁目１番１号キャロットⅡ１階</t>
  </si>
  <si>
    <t>Rickeyアカデミーあすと長町</t>
  </si>
  <si>
    <t>Rickeyｱｶﾃﾞﾐｰｱｽﾄﾅｶﾞﾏﾁ</t>
  </si>
  <si>
    <t>022-796-9623</t>
  </si>
  <si>
    <t>022-796-9624</t>
  </si>
  <si>
    <t>0455410530</t>
  </si>
  <si>
    <t>Ｒｉｃｋｅｙアカデミーアストナガマチ</t>
  </si>
  <si>
    <t>仙台市太白区郡山六丁目７番20号ＤＰＬ長町１階</t>
  </si>
  <si>
    <t>リッキーガーデンあすと長町</t>
  </si>
  <si>
    <t>ﾘｯｷｰｶﾞｰﾃﾞﾝｱｽﾄﾅｶﾞﾏﾁ</t>
  </si>
  <si>
    <t>022-395-9843</t>
  </si>
  <si>
    <t>022-395-9844</t>
  </si>
  <si>
    <t>0455410548</t>
  </si>
  <si>
    <t>リッキーガーデンアストナガマチ</t>
  </si>
  <si>
    <t>コペルプラス仙台長町南教室</t>
  </si>
  <si>
    <t>ｺﾍﾟﾙﾌﾟﾗｽｾﾝﾀﾞｲﾅｶﾞﾏﾁﾐﾅﾐｷｮｳｼﾂ</t>
  </si>
  <si>
    <t>宮城県仙台市太白区長町七丁目19番26号リーブスビル４階</t>
  </si>
  <si>
    <t>022-395-5580</t>
  </si>
  <si>
    <t>022-397-6854</t>
  </si>
  <si>
    <t>0455410555</t>
  </si>
  <si>
    <t>コペルプラスセンダイナガマチミナミキョウシツ</t>
  </si>
  <si>
    <t>仙台市太白区長町七丁目19番26号リーブスビル４階</t>
  </si>
  <si>
    <t>おりーぶ太白</t>
  </si>
  <si>
    <t>ｵﾘｰﾌﾞﾀｲﾊｸ</t>
  </si>
  <si>
    <t>9820026</t>
  </si>
  <si>
    <t>宮城県仙台市太白区土手内一丁目21番５号</t>
  </si>
  <si>
    <t>022-398-5815</t>
  </si>
  <si>
    <t>022-398-5816</t>
  </si>
  <si>
    <t>0455410571</t>
  </si>
  <si>
    <t>オリーブタイハク</t>
  </si>
  <si>
    <t>仙台市太白区土手内一丁目21番５号</t>
  </si>
  <si>
    <t>一般社団法人ジパング</t>
  </si>
  <si>
    <t>ｲｯﾊﾟﾝｼｬﾀﾞﾝﾎｳｼﾞﾝｼﾞﾊﾟﾝｸﾞ</t>
  </si>
  <si>
    <t>イッパンシャダンホウジンジパング</t>
  </si>
  <si>
    <t>9760022</t>
  </si>
  <si>
    <t>976</t>
  </si>
  <si>
    <t>福島県相馬市尾浜字細田190番地２</t>
  </si>
  <si>
    <t>0244-26-7710</t>
  </si>
  <si>
    <t>0244-26-7709</t>
  </si>
  <si>
    <t>佐々木　幹夫</t>
  </si>
  <si>
    <t>キッズハウスあるふぁ</t>
  </si>
  <si>
    <t>ｷｯｽﾞﾊｳｽｱﾙﾌｧ</t>
  </si>
  <si>
    <t>宮城県仙台市太白区四郎丸字大宮69番地の15</t>
  </si>
  <si>
    <t>022-796-4255</t>
  </si>
  <si>
    <t>022-796-4257</t>
  </si>
  <si>
    <t>0455410589</t>
  </si>
  <si>
    <t>キッズハウスアルファ</t>
  </si>
  <si>
    <t>仙台市太白区四郎丸字大宮69番地の15</t>
  </si>
  <si>
    <t>セカンドフロア＃２</t>
  </si>
  <si>
    <t>ｾｶﾝﾄﾞﾌﾛｱﾊﾟｰﾄﾂｰ</t>
  </si>
  <si>
    <t>宮城県仙台市太白区東中田四丁目11番45号</t>
  </si>
  <si>
    <t>022-398-5841</t>
  </si>
  <si>
    <t>022-398-5842</t>
  </si>
  <si>
    <t>0455410597</t>
  </si>
  <si>
    <t>セカンドフロアパートツー</t>
  </si>
  <si>
    <t>仙台市太白区東中田四丁目11番45号</t>
  </si>
  <si>
    <t>And　You　わくわくハウス</t>
  </si>
  <si>
    <t>And You ﾜｸﾜｸﾊｳｽ</t>
  </si>
  <si>
    <t>宮城県仙台市太白区柳生五丁目12番地の７</t>
  </si>
  <si>
    <t>0455410605</t>
  </si>
  <si>
    <t>Ａｎｄ　Ｙｏｕ　ワクワクハウス</t>
  </si>
  <si>
    <t>仙台市太白区柳生五丁目12番地の７</t>
  </si>
  <si>
    <t>放課後等デイサービスココア（心愛）Ⅱ</t>
  </si>
  <si>
    <t>ﾎｳｶｺﾞﾄｳﾃﾞｲｻｰﾋﾞｽｺｺｱ(ｺｺｱ)2</t>
  </si>
  <si>
    <t>宮城県仙台市太白区中田二丁目27番９号２階</t>
  </si>
  <si>
    <t>0455410613</t>
  </si>
  <si>
    <t>ホウカゴトウデイサービスココア（ココア）２</t>
  </si>
  <si>
    <t>仙台市太白区中田二丁目27番９号２階</t>
  </si>
  <si>
    <t>リッキー南仙台</t>
  </si>
  <si>
    <t>ﾘｯｷｰﾐﾅﾐｾﾝﾀﾞｲ</t>
  </si>
  <si>
    <t>宮城県仙台市太白区柳生七丁目２番地の５シャトルプラザＦ３　１階</t>
  </si>
  <si>
    <t>022-399-9181</t>
  </si>
  <si>
    <t>022-399-9182</t>
  </si>
  <si>
    <t>0455410639</t>
  </si>
  <si>
    <t>リッキーミナミセンダイ</t>
  </si>
  <si>
    <t>仙台市太白区柳生七丁目２番地の５シャトルプラザＦ３　１階</t>
  </si>
  <si>
    <t>Ａｎｄ　Ｙｏｕ　フレンドパーク　みなみせんだい</t>
  </si>
  <si>
    <t>And You ﾌﾚﾝﾄﾞﾊﾟｰｸ ﾐﾅﾐｾﾝﾀﾞｲ</t>
  </si>
  <si>
    <t>宮城県仙台市太白区中田七丁目１番１号</t>
  </si>
  <si>
    <t>0455410647</t>
  </si>
  <si>
    <t>Ａｎｄ　Ｙｏｕ　フレンドパーク　ミナミセンダイ</t>
  </si>
  <si>
    <t>仙台市太白区中田七丁目１番１号</t>
  </si>
  <si>
    <t>Rickeyアカデミー長町南</t>
  </si>
  <si>
    <t>ﾘｯｷｰｱｶﾃﾞﾐｰﾅｶﾞﾏﾁﾐﾅﾐ</t>
  </si>
  <si>
    <t>022-724-7973</t>
  </si>
  <si>
    <t>022-724-7974</t>
  </si>
  <si>
    <t>0455410662</t>
  </si>
  <si>
    <t>リッキーアカデミーナガマチミナミ</t>
  </si>
  <si>
    <t>Rickeyアカデミージュニア仙台西中田</t>
  </si>
  <si>
    <t>Rickeyｱｶﾃﾞﾐｰｼﾞｭﾆｱｾﾝﾀﾞｲﾆｼﾅｶﾀﾞ</t>
  </si>
  <si>
    <t>宮城県仙台市太白区柳生二丁目10番地の13シャイン仙台柳生第２　T001号</t>
  </si>
  <si>
    <t>022-797-4541</t>
  </si>
  <si>
    <t>022-797-4542</t>
  </si>
  <si>
    <t>0455410670</t>
  </si>
  <si>
    <t>Ｒｉｃｋｅｙアカデミージュニアセンダイニシナカダ</t>
  </si>
  <si>
    <t>仙台市太白区柳生二丁目10番地の13シャイン仙台柳生第２　T001号</t>
  </si>
  <si>
    <t>合同会社さくら</t>
  </si>
  <si>
    <t>ｺﾞｳﾄﾞｳｶﾞｲｼｬｻｸﾗ</t>
  </si>
  <si>
    <t>ゴウドウガイシャサクラ</t>
  </si>
  <si>
    <t>宮城県仙台市太白区袋原六丁目12番34号</t>
  </si>
  <si>
    <t>仙台市太白区袋原六丁目12番34号</t>
  </si>
  <si>
    <t>022-241-9107</t>
  </si>
  <si>
    <t>桜井　宙</t>
  </si>
  <si>
    <t>放課後等デイサービスさくら</t>
  </si>
  <si>
    <t>ﾎｳｶｺﾞﾄｳﾃﾞｲｻｰﾋﾞｽｻｸﾗ</t>
  </si>
  <si>
    <t>宮城県仙台市太白区中田五丁目16番17号</t>
  </si>
  <si>
    <t>0455410688</t>
  </si>
  <si>
    <t>ホウカゴトウデイサービスサクラ</t>
  </si>
  <si>
    <t>仙台市太白区中田五丁目16番17号</t>
  </si>
  <si>
    <t>セカンドフロア東中田＃３</t>
  </si>
  <si>
    <t>ｾｶﾝﾄﾞﾌﾛｱﾋｶﾞｼﾅｶﾀﾞﾊﾟｰﾄｽﾘｰ</t>
  </si>
  <si>
    <t>宮城県仙台市太白区東中田三丁目13番20号</t>
  </si>
  <si>
    <t>0455410696</t>
  </si>
  <si>
    <t>セカンドフロアヒガシナカダパートスリー</t>
  </si>
  <si>
    <t>仙台市太白区東中田三丁目13番20号</t>
  </si>
  <si>
    <t>0223-23-0753</t>
  </si>
  <si>
    <t>0223-23-0763</t>
  </si>
  <si>
    <t>チルハピ　富沢教室</t>
  </si>
  <si>
    <t>ﾁﾙﾊﾋﾟ ﾄﾐｻﾞﾜｷｮｳｼﾂ</t>
  </si>
  <si>
    <t>宮城県仙台市太白区大野田四丁目20番地の14ＩＭＧビル101</t>
  </si>
  <si>
    <t>022-398-9463</t>
  </si>
  <si>
    <t>022-738-7674</t>
  </si>
  <si>
    <t>0455410704</t>
  </si>
  <si>
    <t>チルハピ　トミザワキョウシツ</t>
  </si>
  <si>
    <t>仙台市太白区大野田四丁目20番地の14ＩＭＧビル101</t>
  </si>
  <si>
    <t>一般社団法人　And You Jff Voscuore</t>
  </si>
  <si>
    <t>ｲｯﾊﾟﾝｼｬﾀﾞﾝﾎｳｼﾞﾝ ｱﾝﾄﾞﾕｳｼﾞｯﾌｳﾞｫｽｸｵｰﾚ</t>
  </si>
  <si>
    <t>イッパンシャダンホウジン　アンドユウジッフウ゛ォスクオーレ</t>
  </si>
  <si>
    <t>宮城県仙台市太白区柳生四丁目４番12号　Y４ビル３階</t>
  </si>
  <si>
    <t>仙台市太白区柳生四丁目４番12号　Y４ビル３階</t>
  </si>
  <si>
    <t>09053574494</t>
  </si>
  <si>
    <t>022-341-5093</t>
  </si>
  <si>
    <t>本間　一真</t>
  </si>
  <si>
    <t>ヴォスクオーレ</t>
  </si>
  <si>
    <t>ｳﾞｫｽｸｵｰﾚ</t>
  </si>
  <si>
    <t>宮城県仙台市泉区虹の丘一丁目16番11号</t>
  </si>
  <si>
    <t>0455410712</t>
  </si>
  <si>
    <t>ウ゛ォスクオーレ</t>
  </si>
  <si>
    <t>仙台市泉区虹の丘一丁目16番11号</t>
  </si>
  <si>
    <t>チルハピスポーツ　富沢教室</t>
  </si>
  <si>
    <t>ﾁﾙﾊﾋﾟｽﾎﾟｰﾂ ﾄﾐｻﾞﾜｷｮｳｼﾂ</t>
  </si>
  <si>
    <t>宮城県仙台市太白区大野田四丁目20番地の14　ＩＭＧビル102</t>
  </si>
  <si>
    <t>022-398-9464</t>
  </si>
  <si>
    <t>0455410720</t>
  </si>
  <si>
    <t>チルハピスポーツ　トミザワキョウシツ</t>
  </si>
  <si>
    <t>仙台市太白区大野田四丁目20番地の14　ＩＭＧビル102</t>
  </si>
  <si>
    <t>チルハピ　長町南教室</t>
  </si>
  <si>
    <t>ﾁﾙﾊﾋﾟ ﾅｶﾞﾏﾁﾐﾅﾐｷｮｳｼﾂ</t>
  </si>
  <si>
    <t>宮城県仙台市太白区長町南一丁目10番１号　啓陽ビル１Ｆ</t>
  </si>
  <si>
    <t>022-796-5063</t>
  </si>
  <si>
    <t>0455410738</t>
  </si>
  <si>
    <t>チルハピ　ナガマチミナミキョウシツ</t>
  </si>
  <si>
    <t>仙台市太白区長町南一丁目10番１号　啓陽ビル１Ｆ</t>
  </si>
  <si>
    <t>宮城県名取市増田三丁目３-10-26-101</t>
  </si>
  <si>
    <t>名取市増田三丁目３-10-26-101</t>
  </si>
  <si>
    <t>らいとはうす南仙台</t>
  </si>
  <si>
    <t>ﾗｲﾄﾊｳｽﾐﾅﾐｾﾝﾀﾞｲ</t>
  </si>
  <si>
    <t>宮城県仙台市太白区西中田六丁目４番54号</t>
  </si>
  <si>
    <t>0455410746</t>
  </si>
  <si>
    <t>ライトハウスミナミセンダイ</t>
  </si>
  <si>
    <t>仙台市太白区西中田六丁目４番54号</t>
  </si>
  <si>
    <t>仙台市サンホーム</t>
  </si>
  <si>
    <t>ｾﾝﾀﾞｲｼｻﾝﾎｰﾑ</t>
  </si>
  <si>
    <t>宮城県仙台市泉区将監八丁目９－１</t>
  </si>
  <si>
    <t>022-373-1306</t>
  </si>
  <si>
    <t>022-703-1255</t>
  </si>
  <si>
    <t>0455500868</t>
  </si>
  <si>
    <t>センダイシサンホーム</t>
  </si>
  <si>
    <t>仙台市泉区将監八丁目９－１</t>
  </si>
  <si>
    <t>宮城県仙台市泉区南中山二丁目２－３</t>
  </si>
  <si>
    <t>仙台市泉区南中山二丁目２－３</t>
  </si>
  <si>
    <t>ピーターパンふくおか</t>
  </si>
  <si>
    <t>ﾋﾟｰﾀｰﾊﾟﾝﾌｸｵｶ</t>
  </si>
  <si>
    <t>9813225</t>
  </si>
  <si>
    <t>宮城県仙台市泉区福岡字堰添４４番地の８</t>
  </si>
  <si>
    <t>022-377-6777</t>
  </si>
  <si>
    <t>022-377-6778</t>
  </si>
  <si>
    <t>0455500892</t>
  </si>
  <si>
    <t>ピーターパンフクオカ</t>
  </si>
  <si>
    <t>3225</t>
  </si>
  <si>
    <t>仙台市泉区福岡字堰添４４番地の８</t>
  </si>
  <si>
    <t>泉中央つばめっこ</t>
  </si>
  <si>
    <t>ｲｽﾞﾐﾁｭｳｵｳﾂﾊﾞﾒｯｺ</t>
  </si>
  <si>
    <t>宮城県仙台市泉区泉中央二丁目１９－１０</t>
  </si>
  <si>
    <t>0455500918</t>
  </si>
  <si>
    <t>イズミチュウオウツバメッコ</t>
  </si>
  <si>
    <t>仙台市泉区泉中央二丁目１９－１０</t>
  </si>
  <si>
    <t>And　You フレンドパーク</t>
  </si>
  <si>
    <t>And You ﾌﾚﾝﾄﾞﾊﾟｰｸ</t>
  </si>
  <si>
    <t>宮城県仙台市泉区北中山二丁目25番地の19</t>
  </si>
  <si>
    <t>0455500959</t>
  </si>
  <si>
    <t>Ａｎｄ　Ｙｏｕ　フレンドパーク</t>
  </si>
  <si>
    <t>仙台市泉区北中山二丁目25番地の19</t>
  </si>
  <si>
    <t>ピーターパン長命ヶ丘</t>
  </si>
  <si>
    <t>ﾋﾟｰﾀｰﾊﾟﾝﾁｮｳﾒｲｶﾞｵｶ</t>
  </si>
  <si>
    <t>宮城県仙台市泉区長命ケ丘二丁目２２－１</t>
  </si>
  <si>
    <t>022-772-0072</t>
  </si>
  <si>
    <t>0455500975</t>
  </si>
  <si>
    <t>ピーターパンチョウメイガオカ</t>
  </si>
  <si>
    <t>仙台市泉区長命ケ丘二丁目２２－１</t>
  </si>
  <si>
    <t>七北田つばめっこ</t>
  </si>
  <si>
    <t>ﾅﾅｷﾀﾂﾊﾞﾒｯｺ</t>
  </si>
  <si>
    <t>022-343-8972</t>
  </si>
  <si>
    <t>0455500991</t>
  </si>
  <si>
    <t>ナナキタツバメッコ</t>
  </si>
  <si>
    <t>宮城県仙台市青葉区本町3-8-1</t>
  </si>
  <si>
    <t>仙台市青葉区本町3-8-1</t>
  </si>
  <si>
    <t>022-211-2538</t>
  </si>
  <si>
    <t>宮城県仙台市泉区南中山5-2-1</t>
  </si>
  <si>
    <t>0455510016</t>
  </si>
  <si>
    <t>福祉型障害児入所施設（定員41人～60人）</t>
    <phoneticPr fontId="39"/>
  </si>
  <si>
    <t>仙台市泉区南中山5-2-1</t>
  </si>
  <si>
    <t>カムカム せんだい</t>
  </si>
  <si>
    <t>0455510255</t>
  </si>
  <si>
    <t>放課後ひろばきらり住吉台</t>
  </si>
  <si>
    <t>ﾎｳｶｺﾞﾋﾛﾊﾞｷﾗﾘｽﾐﾖｼﾀﾞｲ</t>
  </si>
  <si>
    <t>0455510263</t>
  </si>
  <si>
    <t>ホウカゴヒロバキラリスミヨシダイ</t>
  </si>
  <si>
    <t>コラゾン泉中央</t>
  </si>
  <si>
    <t>ｺﾗｿﾞﾝｲｽﾞﾐﾁｭｳｵｳ</t>
  </si>
  <si>
    <t>宮城県仙台市泉区泉中央四丁目１番地の３　セントレアカマＶ　Ｂ105</t>
  </si>
  <si>
    <t>022-725-2690</t>
  </si>
  <si>
    <t>022-725-2691</t>
  </si>
  <si>
    <t>0455510339</t>
  </si>
  <si>
    <t>コラゾンイズミチュウオウ</t>
  </si>
  <si>
    <t>仙台市泉区泉中央四丁目１番地の３　セントレアカマＶ　Ｂ105</t>
  </si>
  <si>
    <t>ｶﾌﾞｼｷｶﾞｲｼｬｼｭﾝｺｳｶｲ</t>
  </si>
  <si>
    <t>カブシキガイシャシュンコウカイ</t>
  </si>
  <si>
    <t>宮城県仙台市泉区長命ケ丘五丁目１番地の10</t>
  </si>
  <si>
    <t>仙台市泉区長命ケ丘五丁目１番地の10</t>
  </si>
  <si>
    <t>髙橋　長啓</t>
  </si>
  <si>
    <t>放課後等デイサービス　つなぐ</t>
  </si>
  <si>
    <t>ﾎｳｶｺﾞﾄｳﾃﾞｲｻｰﾋﾞｽ ﾂﾅｸﾞ</t>
  </si>
  <si>
    <t>0455510347</t>
  </si>
  <si>
    <t>ホウカゴトウデイサービス　ツナグ</t>
  </si>
  <si>
    <t>あいの実　ラズベリー</t>
  </si>
  <si>
    <t>ｱｲﾉﾐ ﾗｽﾞﾍﾞﾘｰ</t>
  </si>
  <si>
    <t>宮城県仙台市泉区北中山四丁目３３番地の１３</t>
  </si>
  <si>
    <t>0455510362</t>
  </si>
  <si>
    <t>アイノミ　ラズベリー</t>
  </si>
  <si>
    <t>仙台市泉区北中山四丁目３３番地の１３</t>
  </si>
  <si>
    <t>ココモ泉</t>
  </si>
  <si>
    <t>ｺｺﾓｲｽﾞﾐ</t>
  </si>
  <si>
    <t>0455510370</t>
  </si>
  <si>
    <t>ココモイズミ</t>
  </si>
  <si>
    <t>宮城県仙台市泉区市名坂字楢町201番地の１Ｃ号室</t>
  </si>
  <si>
    <t>仙台市泉区市名坂字楢町201番地の１Ｃ号室</t>
  </si>
  <si>
    <t>022-292-5226</t>
  </si>
  <si>
    <t>022-292-5298</t>
  </si>
  <si>
    <t>にじのわ松森</t>
  </si>
  <si>
    <t>ﾆｼﾞﾉﾜﾏﾂﾓﾘ</t>
  </si>
  <si>
    <t>022-725-6850</t>
  </si>
  <si>
    <t>022-725-6892</t>
  </si>
  <si>
    <t>0455510412</t>
  </si>
  <si>
    <t>ニジノワマツモリ</t>
  </si>
  <si>
    <t>株式会社SIMコーポレーション</t>
  </si>
  <si>
    <t>宮城県仙台市泉区紫山二丁目15番地の17</t>
  </si>
  <si>
    <t>仙台市泉区紫山二丁目15番地の17</t>
  </si>
  <si>
    <t>022-774-1909</t>
  </si>
  <si>
    <t>運動療育と体験学習「ぴーすの杜」北高森1号館</t>
  </si>
  <si>
    <t>ｳﾝﾄﾞｳﾘｮｳｲｸﾄﾀｲｹﾝｶﾞｸｼｭｳ｢ﾋﾟｰｽﾉﾓﾘ｣ｷﾀﾀｶﾓﾘ1ｺﾞｳｶﾝ</t>
  </si>
  <si>
    <t>9813202</t>
  </si>
  <si>
    <t>宮城県仙台市泉区北高森２番地の１　エステート高森101</t>
  </si>
  <si>
    <t>0455510420</t>
  </si>
  <si>
    <t>ウンドウリョウイクトタイケンガクシュウ「ピースノモリ」キタタカモリ１ゴウカン</t>
  </si>
  <si>
    <t>仙台市泉区北高森２番地の１　エステート高森101</t>
  </si>
  <si>
    <t>放課後等デイサービスもりのひろば</t>
  </si>
  <si>
    <t>ﾎｳｶｺﾞﾄｳﾃﾞｲｻｰﾋﾞｽﾓﾘﾉﾋﾛﾊﾞ</t>
  </si>
  <si>
    <t>0455510453</t>
  </si>
  <si>
    <t>ホウカゴトウデイサービスモリノヒロバ</t>
  </si>
  <si>
    <t>こどもサポート教室「クラ・ゼミ」仙台泉中央校</t>
  </si>
  <si>
    <t>ｺﾄﾞﾓｻﾎﾟｰﾄｷｮｳｼﾂ(ｸﾗ･ｾﾞﾐ)ｾﾝﾀﾞｲｲｽﾞﾐﾁｭｳｵｳｺｳ</t>
  </si>
  <si>
    <t>宮城県仙台市泉区泉中央三丁目16番地の３氏家ビル２F</t>
  </si>
  <si>
    <t>022-344-7331</t>
  </si>
  <si>
    <t>0455510461</t>
  </si>
  <si>
    <t>コドモサポートキョウシツ（クラ・ゼミ）センダイイズミチュウオウコウ</t>
  </si>
  <si>
    <t>仙台市泉区泉中央三丁目16番地の３氏家ビル２F</t>
  </si>
  <si>
    <t>9810962</t>
  </si>
  <si>
    <t>0962</t>
  </si>
  <si>
    <t>宮城県仙台市青葉区水の森三丁目24番1-206号</t>
  </si>
  <si>
    <t>仙台市青葉区水の森三丁目24番1-206号</t>
  </si>
  <si>
    <t>アバンツァーレスポーツいずみ</t>
  </si>
  <si>
    <t>ｱﾊﾞﾝﾂｧｰﾚｽﾎﾟｰﾂｲｽﾞﾐ</t>
  </si>
  <si>
    <t>宮城県仙台市泉区将監九丁目６番５号</t>
  </si>
  <si>
    <t>022-725-5291</t>
  </si>
  <si>
    <t>022-725-5292</t>
  </si>
  <si>
    <t>0455510479</t>
  </si>
  <si>
    <t>アバンツァーレスポーツイズミ</t>
  </si>
  <si>
    <t>仙台市泉区将監九丁目６番５号</t>
  </si>
  <si>
    <t>株式会社ゆらリズム</t>
  </si>
  <si>
    <t>ｶﾌﾞｼｷｶﾞｲｼｬﾕﾗﾘｽﾞﾑ</t>
  </si>
  <si>
    <t>カブシキガイシャユラリズム</t>
  </si>
  <si>
    <t>宮城県仙台市泉区南光台南一丁目１番３号</t>
  </si>
  <si>
    <t>仙台市泉区南光台南一丁目１番３号</t>
  </si>
  <si>
    <t>022-251-2021</t>
  </si>
  <si>
    <t>022-251-2031</t>
  </si>
  <si>
    <t>野崎　健介</t>
  </si>
  <si>
    <t>放課後等デイサービスゆらリズム南光台教室</t>
  </si>
  <si>
    <t>ﾎｳｶｺﾞﾄｳﾃﾞｲｻｰﾋﾞｽﾕﾗﾘｽﾞﾑﾅﾝｺｳﾀﾞｲｷｮｳｼﾂ</t>
  </si>
  <si>
    <t>宮城県仙台市泉区南光台東一丁目２番２３号</t>
  </si>
  <si>
    <t>022-357-0592</t>
  </si>
  <si>
    <t>022-253-2770</t>
  </si>
  <si>
    <t>0455510495</t>
  </si>
  <si>
    <t>ホウカゴトウデイサービスユラリズムナンコウダイキョウシツ</t>
  </si>
  <si>
    <t>仙台市泉区南光台東一丁目２番２３号</t>
  </si>
  <si>
    <t>放課後等デイサービスゆらリズム南光台</t>
  </si>
  <si>
    <t>ﾎｳｶｺﾞﾄｳﾃﾞｲｻｰﾋﾞｽﾕﾗﾘｽﾞﾑﾅﾝｺｳﾀﾞｲ</t>
  </si>
  <si>
    <t>宮城県仙台市泉区南光台七丁目２番11号１階</t>
  </si>
  <si>
    <t>022-385-6281</t>
  </si>
  <si>
    <t>022-385-6282</t>
  </si>
  <si>
    <t>0455510537</t>
  </si>
  <si>
    <t>ホウカゴトウデイサービスユラリズムナンコウダイ</t>
  </si>
  <si>
    <t>仙台市泉区南光台七丁目２番11号１階</t>
  </si>
  <si>
    <t>太陽の子　泉中央</t>
  </si>
  <si>
    <t>ﾀｲﾖｳﾉｺ ｲｽﾞﾐﾁｭｳｵｳ</t>
  </si>
  <si>
    <t>宮城県仙台市泉区泉中央二丁目15番地の５セントレアカマⅢ　１階</t>
  </si>
  <si>
    <t>022-346-7125</t>
  </si>
  <si>
    <t>022-346-7126</t>
  </si>
  <si>
    <t>0455510545</t>
  </si>
  <si>
    <t>タイヨウノコ　イズミチュウオウ</t>
  </si>
  <si>
    <t>仙台市泉区泉中央二丁目15番地の５セントレアカマⅢ　１階</t>
  </si>
  <si>
    <t>NPO法人UBUNTU</t>
  </si>
  <si>
    <t>NPOﾎｳｼﾞﾝUBUNTU</t>
  </si>
  <si>
    <t>ＮＰＯホウジンＵＢＵＮＴＵ</t>
  </si>
  <si>
    <t>宮城県仙台市泉区上谷刈字赤坂７番６号</t>
  </si>
  <si>
    <t>仙台市泉区上谷刈字赤坂７番６号</t>
  </si>
  <si>
    <t>022-765-7339</t>
  </si>
  <si>
    <t>佐々木　綾子</t>
  </si>
  <si>
    <t>ぶれ・すと</t>
  </si>
  <si>
    <t>ﾌﾞﾚ･ｽﾄ</t>
  </si>
  <si>
    <t>0455510552</t>
  </si>
  <si>
    <t>ブレ・スト</t>
  </si>
  <si>
    <t>運動療育と体験学習「ぴーすの杜」北高森２号館</t>
  </si>
  <si>
    <t>ｳﾝﾄﾞｳﾘｮｳｲｸﾄﾀｲｹﾝｶﾞｸｼｭｳ｢ﾋﾟｰｽﾉﾓﾘ｣ｷﾀﾀｶﾓﾘ2ｺﾞｳｶﾝ</t>
  </si>
  <si>
    <t>宮城県仙台市泉区北高森２番地の１エステート高森103</t>
  </si>
  <si>
    <t>022-765-4584</t>
  </si>
  <si>
    <t>0455510578</t>
  </si>
  <si>
    <t>ウンドウリョウイクトタイケンガクシュウ「ピースノモリ」キタタカモリ２ゴウカン</t>
  </si>
  <si>
    <t>仙台市泉区北高森２番地の１エステート高森103</t>
  </si>
  <si>
    <t>株式会社タントケア</t>
  </si>
  <si>
    <t>ｶﾌﾞｼｷｶﾞｲｼｬﾀﾝﾄｹｱ</t>
  </si>
  <si>
    <t>カブシキガイシャタントケア</t>
  </si>
  <si>
    <t>宮城県仙台市泉区山の寺一丁目１番２号</t>
  </si>
  <si>
    <t>仙台市泉区山の寺一丁目１番２号</t>
  </si>
  <si>
    <t>022-725-8626</t>
  </si>
  <si>
    <t>022-776-7370</t>
  </si>
  <si>
    <t>草嶋　圭一</t>
  </si>
  <si>
    <t>放課後等デイサービスＢＥＥ</t>
  </si>
  <si>
    <t>ﾎｳｶｺﾞﾄｳﾃﾞｲｻｰﾋﾞｽﾋﾞｰ</t>
  </si>
  <si>
    <t>0455510586</t>
  </si>
  <si>
    <t>ホウカゴトウデイサービスビー</t>
  </si>
  <si>
    <t>放課後等デイサービスゆらリズム南光台３号店</t>
  </si>
  <si>
    <t>ﾎｳｶｺﾞﾄｳﾃﾞｲｻｰﾋﾞｽﾕﾗﾘｽﾞﾑﾅﾝｺｳﾀﾞｲｻﾝｺﾞｳﾃﾝ</t>
  </si>
  <si>
    <t>宮城県仙台市泉区南光台七丁目２番11号２階</t>
  </si>
  <si>
    <t>022-353-6141</t>
  </si>
  <si>
    <t>022-251-1008</t>
  </si>
  <si>
    <t>0455510594</t>
  </si>
  <si>
    <t>ホウカゴトウデイサービスユラリズムナンコウダイサンゴウテン</t>
  </si>
  <si>
    <t>仙台市泉区南光台七丁目２番11号２階</t>
  </si>
  <si>
    <t>And　You　せんだい</t>
  </si>
  <si>
    <t>And You ｾﾝﾀﾞｲ</t>
  </si>
  <si>
    <t>宮城県仙台市泉区長命ケ丘四丁目31番地の16</t>
  </si>
  <si>
    <t>0455510602</t>
  </si>
  <si>
    <t>Ａｎｄ　Ｙｏｕ　センダイ</t>
  </si>
  <si>
    <t>仙台市泉区長命ケ丘四丁目31番地の16</t>
  </si>
  <si>
    <t>仙台泉地域福祉事業所　八乙女杜っこ</t>
  </si>
  <si>
    <t>ｾﾝﾀﾞｲｲｽﾞﾐﾁｲｷﾌｸｼｼﾞｷﾞｮｳｼｮ ﾔｵﾄﾒﾓﾘｯｺ</t>
  </si>
  <si>
    <t>宮城県仙台市泉区南光台五丁目19番１号</t>
  </si>
  <si>
    <t>022-274-2411</t>
  </si>
  <si>
    <t>022-341-0451</t>
  </si>
  <si>
    <t>0455510610</t>
  </si>
  <si>
    <t>センダイイズミチイキフクシジギョウショ　ヤオトメモリッコ</t>
  </si>
  <si>
    <t>仙台市泉区南光台五丁目19番１号</t>
  </si>
  <si>
    <t>仙台泉地域福祉事業所　長命ケ丘杜っこ</t>
  </si>
  <si>
    <t>ｾﾝﾀﾞｲｲｽﾞﾐﾁｲｷﾌｸｼｼﾞｷﾞｮｳｼｮ ﾁｮｳﾒｲｶﾞｵｶﾓﾘｯｺ</t>
  </si>
  <si>
    <t>宮城県仙台市泉区長命ケ丘一丁目19番22号</t>
  </si>
  <si>
    <t>022-346-1537</t>
  </si>
  <si>
    <t>022-346-1538</t>
  </si>
  <si>
    <t>0455510628</t>
  </si>
  <si>
    <t>センダイイズミチイキフクシジギョウショ　チョウメイガオカモリッコ</t>
  </si>
  <si>
    <t>仙台市泉区長命ケ丘一丁目19番22号</t>
  </si>
  <si>
    <t>仙台泉地域福祉事業所　黒松杜っこ</t>
  </si>
  <si>
    <t>ｾﾝﾀﾞｲｲｽﾞﾐﾁｲｷﾌｸｼｼﾞｷﾞｮｳｼｮ ｸﾛﾏﾂﾓﾘｯｺ</t>
  </si>
  <si>
    <t>宮城県仙台市泉区黒松二丁目26番37号</t>
  </si>
  <si>
    <t>022-341-1216</t>
  </si>
  <si>
    <t>022-341-1217</t>
  </si>
  <si>
    <t>0455510636</t>
  </si>
  <si>
    <t>センダイイズミチイキフクシジギョウショ　クロマツモリッコ</t>
  </si>
  <si>
    <t>仙台市泉区黒松二丁目26番37号</t>
  </si>
  <si>
    <t>仙台泉地域福祉事業所　高森杜っこ</t>
  </si>
  <si>
    <t>ｾﾝﾀﾞｲｲｽﾞﾐﾁｲｷﾌｸｼｼﾞｷﾞｮｳｼｮ ﾀｶﾓﾘﾓﾘｯｺ</t>
  </si>
  <si>
    <t>宮城県仙台市泉区高森三丁目４番地の131</t>
  </si>
  <si>
    <t>022-347-4424</t>
  </si>
  <si>
    <t>022-347-4426</t>
  </si>
  <si>
    <t>0455510644</t>
  </si>
  <si>
    <t>センダイイズミチイキフクシジギョウショ　タカモリモリッコ</t>
  </si>
  <si>
    <t>仙台市泉区高森三丁目４番地の131</t>
  </si>
  <si>
    <t>宮城県名取市植松三丁目５番24号</t>
  </si>
  <si>
    <t>名取市植松三丁目５番24号</t>
  </si>
  <si>
    <t>保育所等訪問支援　キャンドルハウス</t>
  </si>
  <si>
    <t>ﾎｲｸｼﾞｮﾄｳﾎｳﾓﾝｼｴﾝ ｷｬﾝﾄﾞﾙﾊｳｽ</t>
  </si>
  <si>
    <t>宮城県仙台市泉区高森四丁目２番地の196</t>
  </si>
  <si>
    <t>0455510651</t>
  </si>
  <si>
    <t>ホイクジョトウホウモンシエン　キャンドルハウス</t>
  </si>
  <si>
    <t>仙台市泉区高森四丁目２番地の196</t>
  </si>
  <si>
    <t>株式会社ウェルリソース</t>
  </si>
  <si>
    <t>ｶﾌﾞｼｷｶﾞｲｼｬｳｪﾙﾘｿｰｽ</t>
  </si>
  <si>
    <t>カブシキガイシャウェルリソース</t>
  </si>
  <si>
    <t>東京都練馬区豊玉中二丁目15番９号</t>
  </si>
  <si>
    <t>03-6914-6821</t>
  </si>
  <si>
    <t>運動学習支援教室　そら・ふね　黒松</t>
  </si>
  <si>
    <t>ｳﾝﾄﾞｳｶﾞｸｼｭｳｼｴﾝｷｮｳｼﾂ ｿﾗ･ﾌﾈ ｸﾛﾏﾂ</t>
  </si>
  <si>
    <t>9818004</t>
  </si>
  <si>
    <t>宮城県仙台市泉区旭丘堤二丁目21番１号　リーベンス黒松　A101</t>
  </si>
  <si>
    <t>022-344-7318</t>
  </si>
  <si>
    <t>022-344-7319</t>
  </si>
  <si>
    <t>0455510669</t>
  </si>
  <si>
    <t>ウンドウガクシュウシエンキョウシツ　ソラ・フネ　クロマツ</t>
  </si>
  <si>
    <t>8004</t>
  </si>
  <si>
    <t>仙台市泉区旭丘堤二丁目21番１号　リーベンス黒松　A101</t>
  </si>
  <si>
    <t>つなぐ松森</t>
  </si>
  <si>
    <t>ﾂﾅｸﾞﾏﾂﾓﾘ</t>
  </si>
  <si>
    <t>宮城県仙台市泉区松森字台24番地の１</t>
  </si>
  <si>
    <t>022-739-9830</t>
  </si>
  <si>
    <t>022-739-9831</t>
  </si>
  <si>
    <t>0455510677</t>
  </si>
  <si>
    <t>ツナグマツモリ</t>
  </si>
  <si>
    <t>仙台市泉区松森字台24番地の１</t>
  </si>
  <si>
    <t>あるく泉</t>
  </si>
  <si>
    <t>ｱﾙｸｲｽﾞﾐ</t>
  </si>
  <si>
    <t>宮城県仙台市泉区長命ケ丘三丁目31番地の10</t>
  </si>
  <si>
    <t>022-725-5607</t>
  </si>
  <si>
    <t>022-725-5608</t>
  </si>
  <si>
    <t>0455510685</t>
  </si>
  <si>
    <t>アルクイズミ</t>
  </si>
  <si>
    <t>仙台市泉区長命ケ丘三丁目31番地の10</t>
  </si>
  <si>
    <t>運動療育と体験学習「ぴーすの杜」南光台</t>
  </si>
  <si>
    <t>ｳﾝﾄﾞｳﾘｮｳｲｸﾄﾀｲｹﾝｶﾞｸｼｭｳ｢ﾋﾟｰｽﾉﾓﾘ｣ﾅﾝｺｳﾀﾞｲ</t>
  </si>
  <si>
    <t>宮城県仙台市泉区南光台東一丁目52番21号</t>
  </si>
  <si>
    <t>022-725-6184</t>
  </si>
  <si>
    <t>0455510693</t>
  </si>
  <si>
    <t>ウンドウリョウイクトタイケンガクシュウ「ピースノモリ」ナンコウダイ</t>
  </si>
  <si>
    <t>仙台市泉区南光台東一丁目52番21号</t>
  </si>
  <si>
    <t>あいの実クランベリー</t>
  </si>
  <si>
    <t>ｱｲﾉﾐｸﾗﾝﾍﾞﾘｰ</t>
  </si>
  <si>
    <t>022-785-9403</t>
  </si>
  <si>
    <t>0455510701</t>
  </si>
  <si>
    <t>アイノミクランベリー</t>
  </si>
  <si>
    <t>株式会社qualia</t>
  </si>
  <si>
    <t>ｶﾌﾞｼｷｶﾞｲｼｬｸｵﾘｱ</t>
  </si>
  <si>
    <t>カブシキガイシャクオリア</t>
  </si>
  <si>
    <t>宮城県仙台市青葉区中山九丁目19番13号</t>
  </si>
  <si>
    <t>仙台市青葉区中山九丁目19番13号</t>
  </si>
  <si>
    <t>022-290-0992</t>
  </si>
  <si>
    <t>022-290-0993</t>
  </si>
  <si>
    <t>金子　卓士</t>
  </si>
  <si>
    <t>放課後等デイサービス　ウィズ・ユー泉中央</t>
  </si>
  <si>
    <t>ﾎｳｶｺﾞﾄｳﾃﾞｲｻｰﾋﾞｽ ｳｨｽﾞ･ﾕｰｲｽﾞﾐﾁｭｳｵｳ</t>
  </si>
  <si>
    <t>宮城県仙台市泉区泉中央三丁目19番地の１　リシュ・ルーブルＳＴ　１Ｆ</t>
  </si>
  <si>
    <t>022-341-8157</t>
  </si>
  <si>
    <t>022-341-8158</t>
  </si>
  <si>
    <t>0455510719</t>
  </si>
  <si>
    <t>ホウカゴトウデイサービス　ウィズ・ユーイズミチュウオウ</t>
  </si>
  <si>
    <t>仙台市泉区泉中央三丁目19番地の１　リシュ・ルーブルＳＴ　１Ｆ</t>
  </si>
  <si>
    <t>相談支援事業所ふりーすぺーす“Kai”</t>
  </si>
  <si>
    <t>ｿｳﾀﾞﾝｼｴﾝｼﾞｷﾞｮｳｼｮﾌﾘｰｽﾍﾟｰｽ"Kai"</t>
  </si>
  <si>
    <t>0470210014</t>
  </si>
  <si>
    <t>障害児相談支援</t>
  </si>
  <si>
    <t>ソウダンシエンジギョウショフリースペース”Ｋａｉ”</t>
  </si>
  <si>
    <t>0470210030</t>
  </si>
  <si>
    <t>0225-98-8805</t>
  </si>
  <si>
    <t>0470210063</t>
  </si>
  <si>
    <t>0470210089</t>
  </si>
  <si>
    <t>0225-94-2996</t>
  </si>
  <si>
    <t>0470210097</t>
  </si>
  <si>
    <t>一般社団法人　つぐかふえ</t>
  </si>
  <si>
    <t>ｲｯﾊﾟﾝｼｬﾀﾞﾝﾎｳｼﾞﾝ ﾂｸﾞｶﾌｴ</t>
  </si>
  <si>
    <t>イッパンシャダンホウジン　ツグカフエ</t>
  </si>
  <si>
    <t>宮城県登米市迫町佐沼佐沼字錦１３０－１</t>
  </si>
  <si>
    <t>登米市迫町佐沼佐沼字錦１３０－１</t>
  </si>
  <si>
    <t>0220-23-9826</t>
  </si>
  <si>
    <t>相談事業所　Span feeling 石巻</t>
  </si>
  <si>
    <t>09023780767</t>
  </si>
  <si>
    <t>0470210105</t>
  </si>
  <si>
    <t>宮城県塩竈市杉の入４丁目３番８号</t>
  </si>
  <si>
    <t>0470300021</t>
  </si>
  <si>
    <t>塩竈市杉の入４丁目３番８号</t>
  </si>
  <si>
    <t>0470500018</t>
  </si>
  <si>
    <t>0226-22-9244</t>
  </si>
  <si>
    <t>0470500026</t>
  </si>
  <si>
    <t>ﾄｸﾃｲﾋｴｲﾘｶﾂﾄﾞｳﾎｳｼﾞﾝ ｲｽﾞﾐﾘｴ</t>
  </si>
  <si>
    <t>トクテイヒエイリカツドウホウジン　イズミリエ</t>
  </si>
  <si>
    <t>宮城県気仙沼市本吉町中島１４１番地６</t>
  </si>
  <si>
    <t>気仙沼市本吉町中島１４１番地６</t>
  </si>
  <si>
    <t>森谷　隆三</t>
  </si>
  <si>
    <t>0470500034</t>
  </si>
  <si>
    <t>ｼｬｶｲﾌｸｼﾎｳｼﾞﾝｷﾝｸﾞｽ･ｶﾞｰﾃﾞﾝﾐﾔｷﾞ</t>
  </si>
  <si>
    <t>シャカイフクシホウジンキングス・ガーデンミヤギ</t>
  </si>
  <si>
    <t>宮城県気仙沼市岩月星谷６４番地３</t>
  </si>
  <si>
    <t>気仙沼市岩月星谷６４番地３</t>
  </si>
  <si>
    <t>0470500042</t>
  </si>
  <si>
    <t>0470500059</t>
  </si>
  <si>
    <t>相談支援事業所ふぁみりースペース陽だまり</t>
  </si>
  <si>
    <t>ｿｳﾀﾞﾝｼｴﾝｼﾞｷﾞｮｳｼｮﾌｧﾐﾘｰｽﾍﾟｰｽﾋﾀﾞﾏﾘ</t>
  </si>
  <si>
    <t>0470500067</t>
  </si>
  <si>
    <t>ソウダンシエンジギョウショファミリースペースヒダマリ</t>
  </si>
  <si>
    <t>代償理事</t>
  </si>
  <si>
    <t>0470500075</t>
  </si>
  <si>
    <t>ﾄｸﾃｲﾋｴｲﾘｶﾂﾄﾞｳﾎｳｼﾞﾝｾﾝﾘｶｲ</t>
  </si>
  <si>
    <t>トクテイヒエイリカツドウホウジンセンリカイ</t>
  </si>
  <si>
    <t>0470500083</t>
  </si>
  <si>
    <t>社会福祉法人みのり会</t>
  </si>
  <si>
    <t>ｼｬｶｲﾌｸｼﾎｳｼﾞﾝﾐﾉﾘｶｲ</t>
  </si>
  <si>
    <t>シャカイフクシホウジンミノリカイ</t>
  </si>
  <si>
    <t>宮城県名取市上余田字千刈田５２８－１</t>
  </si>
  <si>
    <t>名取市上余田字千刈田５２８－１</t>
  </si>
  <si>
    <t>鈴木治子</t>
  </si>
  <si>
    <t>0470700055</t>
  </si>
  <si>
    <t>宮城県仙台市太白区西多賀４丁目１９－１</t>
  </si>
  <si>
    <t>仙台市太白区西多賀４丁目１９－１</t>
  </si>
  <si>
    <t>相談支援センター名取ありのまま舎</t>
  </si>
  <si>
    <t>ｿｳﾀﾞﾝｼｴﾝｾﾝﾀｰﾅﾄﾘｱﾘﾉﾏﾏｼｬ</t>
  </si>
  <si>
    <t>0470700063</t>
  </si>
  <si>
    <t>ソウダンシエンセンターナトリアリノママシャ</t>
  </si>
  <si>
    <t>0470700089</t>
  </si>
  <si>
    <t>宮城県仙台市青葉区一番町1丁目１番３０号</t>
  </si>
  <si>
    <t>仙台市青葉区一番町1丁目１番３０号</t>
  </si>
  <si>
    <t>佐藤秀樹</t>
  </si>
  <si>
    <t>0470700105</t>
  </si>
  <si>
    <t>宮城県名取市植松三丁目５番２４号</t>
  </si>
  <si>
    <t>名取市植松三丁目５番２４号</t>
  </si>
  <si>
    <t>加納三代</t>
  </si>
  <si>
    <t>0470700121</t>
  </si>
  <si>
    <t>0470913021</t>
  </si>
  <si>
    <t>0470915026</t>
  </si>
  <si>
    <t>0470917022</t>
  </si>
  <si>
    <t>地域支援センター　ぱれっとさとのもり</t>
  </si>
  <si>
    <t>ﾁｲｷｼｴﾝｾﾝﾀｰ ﾊﾟﾚｯﾄｻﾄﾉﾓﾘ</t>
  </si>
  <si>
    <t>宮城県岩沼市中央２丁目５番２６号</t>
  </si>
  <si>
    <t>0471100016</t>
  </si>
  <si>
    <t>チイキシエンセンター　パレットサトノモリ</t>
  </si>
  <si>
    <t>岩沼市中央２丁目５番２６号</t>
  </si>
  <si>
    <t>0471100024</t>
  </si>
  <si>
    <t>0471100032</t>
  </si>
  <si>
    <t>0471100040</t>
  </si>
  <si>
    <t>株式会社　結</t>
  </si>
  <si>
    <t>ｶﾌﾞｼｷｶﾞｲｼｬ ﾕｲ</t>
  </si>
  <si>
    <t>カブシキガイシャ　ユイ</t>
  </si>
  <si>
    <t>0233-24-6259</t>
  </si>
  <si>
    <t>0471100057</t>
  </si>
  <si>
    <t>宮城県岩沼市藤波一丁目３－４９</t>
  </si>
  <si>
    <t>岩沼市藤波一丁目３－４９</t>
  </si>
  <si>
    <t>児童サポートセンター「バンビ」</t>
  </si>
  <si>
    <t>0471200014</t>
  </si>
  <si>
    <t>宮城県登米市迫町佐沼字中江一丁目１０－４</t>
  </si>
  <si>
    <t>0471200022</t>
  </si>
  <si>
    <t>ｼﾃｲﾄｸﾃｲﾃﾝｼｮｳｶﾞｲｼﾞｿｳﾀﾞﾝｼｴﾝｼﾞｷﾞｮｳｼｮ ｽﾊﾟﾝﾌｨｰﾘﾝｸﾞｽ ﾄﾒ</t>
  </si>
  <si>
    <t>宮城県登米市迫町佐沼字錦１３０－１</t>
  </si>
  <si>
    <t>0471200105</t>
  </si>
  <si>
    <t>ｼﾃｲﾄｸﾃｲﾃﾝｼｮｳｶﾞｲｼﾞｿｳﾀﾞﾝｼｴﾝｼﾞｷﾞｮｳｼｮ ｽﾊﾟﾝﾌｨﾘｰﾝｸﾞｽ ﾄﾒ</t>
  </si>
  <si>
    <t>シテイトクテイテンショウガイジソウダンシエンジギョウショ　スパンフィリーングス　トメ</t>
  </si>
  <si>
    <t>登米市迫町佐沼字錦１３０－１</t>
  </si>
  <si>
    <t>0471200121</t>
  </si>
  <si>
    <t>宮城県登米市米山町桜岡貝退井３４番地１</t>
  </si>
  <si>
    <t>登米市米山町桜岡貝退井３４番地１</t>
  </si>
  <si>
    <t>0471200303</t>
  </si>
  <si>
    <t>0471300012</t>
  </si>
  <si>
    <t>ショウガイシャソウダンシエンセンターアライブ</t>
  </si>
  <si>
    <t>宮城県大崎市古川字上古川２７１番地</t>
  </si>
  <si>
    <t>大崎市古川字上古川２７１番地</t>
  </si>
  <si>
    <t>佐藤芳昭</t>
  </si>
  <si>
    <t>0471300020</t>
  </si>
  <si>
    <t>0471300434</t>
  </si>
  <si>
    <t>0471300442</t>
  </si>
  <si>
    <t>栗原市はげまし学園</t>
  </si>
  <si>
    <t>ｸﾘﾊﾗｼﾊｹﾞﾏｼｶﾞｸｴﾝ</t>
  </si>
  <si>
    <t>クリハラシハゲマシガクエン</t>
  </si>
  <si>
    <t>0471300467</t>
  </si>
  <si>
    <t>東京都板橋区桜川二丁目１９番１号</t>
  </si>
  <si>
    <t>竹川　節男</t>
  </si>
  <si>
    <t>医療法人社団健育会　ひまわりデイサービスセンター</t>
  </si>
  <si>
    <t>ｲﾘｮｳﾎｳｼﾞﾝｼｬﾀﾞﾝｹﾝｲｸｶｲ ﾋﾏﾜﾘﾃﾞｲｻｰﾋﾞｽｾﾝﾀｰ</t>
  </si>
  <si>
    <t>0471400192</t>
  </si>
  <si>
    <t>イリョウホウジンシャダンケンイクカイ　ヒマワリデイサービスセンター</t>
  </si>
  <si>
    <t>東まつしま地域活動支援センターカノン</t>
  </si>
  <si>
    <t>ﾋｶﾞｼﾏﾂｼﾏﾁｲｷｶﾂﾄﾞｳｼｴﾝｾﾝﾀｰｶﾉﾝ</t>
  </si>
  <si>
    <t>0471400200</t>
  </si>
  <si>
    <t>ヒガシマツシマチイキカツドウシエンセンターカノン</t>
  </si>
  <si>
    <t>0471400309</t>
  </si>
  <si>
    <t>0471400317</t>
  </si>
  <si>
    <t>宮城県大崎市古川駅前大通１－５－１８　ふるさとプラザ１階</t>
  </si>
  <si>
    <t>0471500025</t>
  </si>
  <si>
    <t>大崎市古川駅前大通１－５－１８　ふるさとプラザ１階</t>
  </si>
  <si>
    <t>宮城県大崎市古川穂波三丁目7番57号</t>
  </si>
  <si>
    <t>0471500033</t>
  </si>
  <si>
    <t>宮城県大崎市古川福浦一丁目１番２４号　ポロロッカ１０１号室</t>
  </si>
  <si>
    <t>大崎市古川福浦一丁目１番２４号　ポロロッカ１０１号室</t>
  </si>
  <si>
    <t>0229-87-4717</t>
  </si>
  <si>
    <t>0229-87-4738</t>
  </si>
  <si>
    <t>0471500041</t>
  </si>
  <si>
    <t>宮城県大崎市三本木南谷地字要害３３６番地１</t>
  </si>
  <si>
    <t>0471500058</t>
  </si>
  <si>
    <t>大崎市三本木南谷地字要害３３６番地１</t>
  </si>
  <si>
    <t>0471500066</t>
  </si>
  <si>
    <t>0471500074</t>
  </si>
  <si>
    <t>0471600015</t>
  </si>
  <si>
    <t>宮城県富谷市成田６丁目８番３</t>
  </si>
  <si>
    <t>富谷市成田６丁目８番３</t>
  </si>
  <si>
    <t>022-739-3341</t>
  </si>
  <si>
    <t>本田　淑美</t>
  </si>
  <si>
    <t>宮城県富谷市成田２丁目３－３　成田ビル１０３</t>
  </si>
  <si>
    <t>0471600056</t>
  </si>
  <si>
    <t>富谷市成田２丁目３－３　成田ビル１０３</t>
  </si>
  <si>
    <t>0471600064</t>
  </si>
  <si>
    <t>伊藤重富</t>
  </si>
  <si>
    <t>0472100015</t>
  </si>
  <si>
    <t>県南生活サポートセンター　アサンテ</t>
  </si>
  <si>
    <t>ｹﾝﾅﾝｾｲｶﾂｻﾎﾟｰﾄｾﾝﾀｰ ｱｻﾝﾃ</t>
  </si>
  <si>
    <t>0472210012</t>
  </si>
  <si>
    <t>ケンナンセイカツサポートセンター　アサンテ</t>
  </si>
  <si>
    <t>9891692</t>
  </si>
  <si>
    <t>0472220029</t>
  </si>
  <si>
    <t>1692</t>
  </si>
  <si>
    <t>0224-53-3040</t>
  </si>
  <si>
    <t>0472220045</t>
  </si>
  <si>
    <t>0472220086</t>
  </si>
  <si>
    <t>0472220102</t>
  </si>
  <si>
    <t>0472220110</t>
  </si>
  <si>
    <t>0472220128</t>
  </si>
  <si>
    <t>宮城県亘理郡山元町浅生原字作田山３２番地</t>
  </si>
  <si>
    <t>亘理郡山元町浅生原字作田山３２番地</t>
  </si>
  <si>
    <t>宮城県亘理郡山元町真庭字名生東７５番地５</t>
  </si>
  <si>
    <t>0472400019</t>
  </si>
  <si>
    <t>亘理郡山元町真庭字名生東７５番地５</t>
  </si>
  <si>
    <t>0472400027</t>
  </si>
  <si>
    <t>田口　ひろみ</t>
  </si>
  <si>
    <t>0472405117</t>
  </si>
  <si>
    <t>宮城県亘理郡亘理町吉田字原２４７番地１９</t>
  </si>
  <si>
    <t>亘理郡亘理町吉田字原２４７番地１９</t>
  </si>
  <si>
    <t>0472405125</t>
  </si>
  <si>
    <t>0472405141</t>
  </si>
  <si>
    <t>0472610047</t>
  </si>
  <si>
    <t>利府町障害者相談支援事業所</t>
  </si>
  <si>
    <t>ﾘﾌﾁｮｳｼｮｳｶﾞｲｼｬｿｳﾀﾞﾝｼｴﾝｼﾞｷﾞｮｳｼｮ</t>
  </si>
  <si>
    <t>宮城県宮城郡利府町中央２－１１－１</t>
  </si>
  <si>
    <t>0472610062</t>
  </si>
  <si>
    <t>リフチョウショウガイシャソウダンシエンジギョウショ</t>
  </si>
  <si>
    <t>地域拠点センターふきのとう</t>
  </si>
  <si>
    <t>ﾁｲｷｷｮﾃﾝｾﾝﾀｰﾌｷﾉﾄｳ</t>
  </si>
  <si>
    <t>0472610070</t>
  </si>
  <si>
    <t>チイキキョテンセンターフキノトウ</t>
  </si>
  <si>
    <t>社会福祉法人七ヶ浜町社会福祉協議会</t>
  </si>
  <si>
    <t>ｼｬｶｲﾌｸｼﾎｳｼﾞﾝｼﾁｶﾞﾊﾏﾏﾁｼｬｶｲﾌｸｼｷｮｳｷﾞｶｲ</t>
  </si>
  <si>
    <t>シャカイフクシホウジンシチガハママチシャカイフクシキョウギカイ</t>
  </si>
  <si>
    <t>0472620020</t>
  </si>
  <si>
    <t>ｼｮｳｶﾞｲｼｬｿｳﾀﾞﾝｼｴﾝｼﾞｷﾞｮｳｼｮ ﾌｯﾄﾜｰｸ(ｼﾁｶﾞﾊﾏﾊﾏｼｬｷｮｳ)</t>
  </si>
  <si>
    <t>ショウガイシャソウダンシエンジギョウショ　フットワーク（シチガハマハマシャキョウ）</t>
  </si>
  <si>
    <t>宮城県宮城郡松島町根廻字上山王６番２７号</t>
  </si>
  <si>
    <t>宮城郡松島町根廻字上山王６番２７号</t>
  </si>
  <si>
    <t>ﾏﾂｼﾏﾏﾁｼｬｶｲﾌｸｼｷｮｳｷﾞｶｲｼｮｳｶﾞｲｼｬｿｳﾀﾞﾝｼｿｳﾀﾞﾝｼｴﾝ</t>
  </si>
  <si>
    <t>0472630011</t>
  </si>
  <si>
    <t>090-14970552</t>
  </si>
  <si>
    <t>株式会社アシスト</t>
  </si>
  <si>
    <t>ｶﾌﾞｼｷｶﾞｲｼｬｱｼｽﾄ</t>
  </si>
  <si>
    <t>カブシキガイシャアシスト</t>
  </si>
  <si>
    <t>宮城県名取市高舘吉田鹿東７５</t>
  </si>
  <si>
    <t>名取市高舘吉田鹿東７５</t>
  </si>
  <si>
    <t>宮城県宮城郡松島町磯崎字木戸１１２－４－５号室</t>
  </si>
  <si>
    <t>0472630029</t>
  </si>
  <si>
    <t>宮城郡松島町磯崎字木戸１１２－４－５号室</t>
  </si>
  <si>
    <t>ｶﾌﾞｼｷｶｲｼｬｶﾙﾐｱ</t>
  </si>
  <si>
    <t>カブシキカイシャカルミア</t>
  </si>
  <si>
    <t>曲澤友幸</t>
  </si>
  <si>
    <t>宮城県宮城郡利府町加瀬字石切場３５－５</t>
  </si>
  <si>
    <t>0472630037</t>
  </si>
  <si>
    <t>宮城郡利府町加瀬字石切場３５－５</t>
  </si>
  <si>
    <t>宮城県黒川郡大和町吉岡字南金谷下８－７</t>
  </si>
  <si>
    <t>0472700012</t>
  </si>
  <si>
    <t>黒川郡大和町吉岡字南金谷下８－７</t>
  </si>
  <si>
    <t>宮城県仙台市宮城野区燕沢３丁目１番１０号</t>
  </si>
  <si>
    <t>仙台市宮城野区燕沢３丁目１番１０号</t>
  </si>
  <si>
    <t>0472700020</t>
  </si>
  <si>
    <t>ｼｬｶｲﾌｸｼﾎｳｼﾞﾝﾄﾐﾔﾁｮｳｼｬｶｲﾌｸｼｷｮｳｷﾞｶｲ</t>
  </si>
  <si>
    <t>シャカイフクシホウジントミヤチョウシャカイフクシキョウギカイ</t>
  </si>
  <si>
    <t>0472700038</t>
  </si>
  <si>
    <t>社会福祉法人　大衡村社会福祉協議会</t>
  </si>
  <si>
    <t>ｼｬｶｲﾌｸｼﾎｳｼﾞﾝ ｵｵﾋﾗﾑﾗｼｬｶｲﾌｸｼｷｮｳｷﾞｶｲ</t>
  </si>
  <si>
    <t>シャカイフクシホウジン　オオヒラムラシャカイフクシキョウギカイ</t>
  </si>
  <si>
    <t>0472700046</t>
  </si>
  <si>
    <t>0472700061</t>
  </si>
  <si>
    <t>指定特定相談支援事業所</t>
  </si>
  <si>
    <t>ｼﾃｲﾄｸﾃｲｿｳﾀﾞﾝｼｴﾝｼﾞｷﾞｮｳｼｮ</t>
  </si>
  <si>
    <t>シテイトクテイソウダンシエンジギョウショ</t>
  </si>
  <si>
    <t>0472700079</t>
  </si>
  <si>
    <t>022-348-6155</t>
  </si>
  <si>
    <t>ｼｬｶｲﾌｸｼﾎｳｼﾞﾝﾔﾏﾄﾁｮｳｼｬｶｲﾌｸｼｷｮｳｷﾞｶｲ</t>
  </si>
  <si>
    <t>シャカイフクシホウジンヤマトチョウシャカイフクシキョウギカイ</t>
  </si>
  <si>
    <t>大和町社会福祉協議会相談支援事業所　スケッチ</t>
  </si>
  <si>
    <t>ﾔﾏﾄﾁｮｳｼｬｶｲﾌｸｼｷｮｳｷﾞｶｲｿｳﾀﾞﾝｼｴﾝｼﾞｷﾞｮｳｼｮ ｽｹｯﾁ</t>
  </si>
  <si>
    <t>0472700087</t>
  </si>
  <si>
    <t>0472700095</t>
  </si>
  <si>
    <t>0472800010</t>
  </si>
  <si>
    <t>近藤　義次</t>
  </si>
  <si>
    <t>宮城県加美郡加美町上狼塚字東北原１２番地</t>
  </si>
  <si>
    <t>0472800028</t>
  </si>
  <si>
    <t>加美郡加美町上狼塚字東北原１２番地</t>
  </si>
  <si>
    <t>宮城県加美郡色麻町四竈字杉成２７番地２</t>
  </si>
  <si>
    <t>加美郡色麻町四竈字杉成２７番地２</t>
  </si>
  <si>
    <t>0229-65-2260</t>
  </si>
  <si>
    <t>高橋宣行</t>
  </si>
  <si>
    <t>0472800168</t>
  </si>
  <si>
    <t>0472800176</t>
  </si>
  <si>
    <t>0473100014</t>
  </si>
  <si>
    <t>宮城県遠田郡美里町練牛十二号４８番地１</t>
  </si>
  <si>
    <t>0473100048</t>
  </si>
  <si>
    <t>遠田郡美里町練牛十二号４８番地１</t>
  </si>
  <si>
    <t>ﾕｳｹﾞﾝｶﾞｲｼｬﾀｯｸｽ</t>
  </si>
  <si>
    <t>ユウゲンガイシャタックス</t>
  </si>
  <si>
    <t>宮城県遠田郡美里町叔廼前22番地3</t>
  </si>
  <si>
    <t>0473100071</t>
  </si>
  <si>
    <t>遠田郡美里町叔廼前22番地3</t>
  </si>
  <si>
    <t>0473100089</t>
  </si>
  <si>
    <t>0473100097</t>
  </si>
  <si>
    <t>宮城県本吉郡南三陸町志津川沼田１４番地３</t>
  </si>
  <si>
    <t>0473600013</t>
  </si>
  <si>
    <t>ﾄｸﾃｲﾋｴｲﾘｶﾂﾄﾞｳﾎｳｼﾞﾝｿｳｳﾐﾉﾓﾘ</t>
  </si>
  <si>
    <t>トクテイヒエイリカツドウホウジンソウウミノモリ</t>
  </si>
  <si>
    <t>0220-33-3171</t>
  </si>
  <si>
    <t>0473600021</t>
  </si>
  <si>
    <t>宮城県仙台市青葉区支倉町２－３５</t>
  </si>
  <si>
    <t>0475110409</t>
  </si>
  <si>
    <t>仙台市青葉区支倉町２－３５</t>
  </si>
  <si>
    <t>宮城県仙台市青葉区五橋２－１２－２</t>
  </si>
  <si>
    <t>仙台市青葉区五橋２－１２－２</t>
  </si>
  <si>
    <t>山浦　正井</t>
  </si>
  <si>
    <t>宮城県仙台市青葉区二日町４－３　仙台市役所二日町分庁舎１階</t>
  </si>
  <si>
    <t>022-265-5320</t>
  </si>
  <si>
    <t>0475110417</t>
  </si>
  <si>
    <t>仙台市青葉区二日町４－３　仙台市役所二日町分庁舎１階</t>
  </si>
  <si>
    <t>社会福祉法人　緑仙会</t>
  </si>
  <si>
    <t>ｼｬｶｲﾌｸｼﾎｳｼﾞﾝ ﾘｮｸｾﾝｶｲ</t>
  </si>
  <si>
    <t>シャカイフクシホウジン　リョクセンカイ</t>
  </si>
  <si>
    <t>障害者相談支援事業所　ほっとすぺーす</t>
  </si>
  <si>
    <t>ｼｮｳｶﾞｲｼｬｿｳﾀﾞﾝｼｴﾝｼﾞｷﾞｮｳｼｮ ﾎｯﾄｽﾍﾟｰｽ</t>
  </si>
  <si>
    <t>0475110425</t>
  </si>
  <si>
    <t>ショウガイシャソウダンシエンジギョウショ　ホットスペース</t>
  </si>
  <si>
    <t>宮城県仙台市泉区高森七丁目１番地の４</t>
  </si>
  <si>
    <t>仙台市泉区高森七丁目１番地の４</t>
  </si>
  <si>
    <t>0475110482</t>
  </si>
  <si>
    <t>宮城県仙台市青葉区国見６丁目39-1</t>
  </si>
  <si>
    <t>仙台市青葉区国見６丁目39-1</t>
  </si>
  <si>
    <t>0475110516</t>
  </si>
  <si>
    <t>宮城県仙台市青葉区芋沢字畑前北62</t>
  </si>
  <si>
    <t>仙台市青葉区芋沢字畑前北62</t>
  </si>
  <si>
    <t>鈴木　邦夫</t>
  </si>
  <si>
    <t>0475110532</t>
  </si>
  <si>
    <t>宮城県仙台市青葉区本町一丁目2番5号第三志ら梅ビル4階</t>
  </si>
  <si>
    <t>仙台市青葉区本町一丁目2番5号第三志ら梅ビル4階</t>
  </si>
  <si>
    <t>0475110565</t>
  </si>
  <si>
    <t>ﾌﾟﾛｯﾌﾟﾎﾟｰﾄｺﾝﾊﾟｽ</t>
  </si>
  <si>
    <t>宮城県仙台市青葉区大町二丁目６番27号　岡元ビル4階</t>
  </si>
  <si>
    <t>0475110581</t>
  </si>
  <si>
    <t>プロップポートコンパス</t>
  </si>
  <si>
    <t>仙台市青葉区大町二丁目６番27号　岡元ビル4階</t>
  </si>
  <si>
    <t>0475110664</t>
  </si>
  <si>
    <t>0475110672</t>
  </si>
  <si>
    <t>特定非営利活動法人　みやぎこうでねいと</t>
  </si>
  <si>
    <t>ﾄｸﾃｲﾋｴｲﾘｶﾂﾄﾞｳﾎｳｼﾞﾝ ﾐﾔｷﾞｺｳﾃﾞﾈｲﾄ</t>
  </si>
  <si>
    <t>トクテイヒエイリカツドウホウジン　ミヤギコウデネイト</t>
  </si>
  <si>
    <t>022-268-0501</t>
  </si>
  <si>
    <t>0475110680</t>
  </si>
  <si>
    <t>宮城県仙台市青葉区東勝山二丁目29番10号</t>
  </si>
  <si>
    <t>仙台市青葉区東勝山二丁目29番10号</t>
  </si>
  <si>
    <t>宮城県仙台市青葉区二日町４番26号　リバティハイツ二日町102号</t>
  </si>
  <si>
    <t>0475110698</t>
  </si>
  <si>
    <t>仙台市青葉区二日町４番26号　リバティハイツ二日町102号</t>
  </si>
  <si>
    <t>宮城県仙台市青葉区小田原四丁目２番50-２号</t>
  </si>
  <si>
    <t>0475110763</t>
  </si>
  <si>
    <t>仙台市青葉区小田原四丁目２番50-２号</t>
  </si>
  <si>
    <t>宮城県仙台市青葉区木町16番30号　シンエイ木町ビル１階</t>
  </si>
  <si>
    <t>仙台市青葉区木町16番30号　シンエイ木町ビル１階</t>
  </si>
  <si>
    <t>0475110813</t>
  </si>
  <si>
    <t>0475110821</t>
  </si>
  <si>
    <t>0475110839</t>
  </si>
  <si>
    <t>0475110847</t>
  </si>
  <si>
    <t>0475110854</t>
  </si>
  <si>
    <t>特定非営利活動法人　つるがや地域生活支援センター</t>
  </si>
  <si>
    <t>ﾄｸﾃｲﾋｴｲﾘｶﾂﾄﾞｳﾎｳｼﾞﾝ ﾂﾙｶﾞﾔﾁｲｷｾｲｶﾂｼｴﾝｾﾝﾀｰ</t>
  </si>
  <si>
    <t>トクテイヒエイリカツドウホウジン　ツルガヤチイキセイカツシエンセンター</t>
  </si>
  <si>
    <t>宮城県仙台市宮城野区鶴ケ谷３－３－５</t>
  </si>
  <si>
    <t>仙台市宮城野区鶴ケ谷３－３－５</t>
  </si>
  <si>
    <t>ｼｮｳｶﾞｲｼｬﾂｿｳﾀﾞﾝｴﾝｼﾞｷﾞｮｳｼｮ ﾂﾙｶﾞﾔﾁｲｷｾｲｶﾂｼｴﾝｾﾝﾀｰ</t>
  </si>
  <si>
    <t>0475210209</t>
  </si>
  <si>
    <t>宮城県仙台市泉区南光台２-９-６７</t>
  </si>
  <si>
    <t>仙台市泉区南光台２-９-６７</t>
  </si>
  <si>
    <t>大坂　純</t>
  </si>
  <si>
    <t>ｼｮｳｶﾞｲｼｬｿｳﾀﾞﾝｼｴﾝｼﾞｷﾞｮｳｼｮ ﾐﾔｷﾞﾉｷﾗﾗｸﾗﾌﾞ+ﾗIﾌ</t>
  </si>
  <si>
    <t>宮城県仙台市宮城野区出花１－３－１１</t>
  </si>
  <si>
    <t>0475210225</t>
  </si>
  <si>
    <t>ｼｮｳｶﾞｲｼｬｿｳﾀﾞﾝｼｴﾝｼﾞｷﾞｮｳｼｮ ﾐﾔｷﾞﾉｷﾗﾗｸﾗﾌﾞﾌﾟﾗｽﾗｲﾌ</t>
  </si>
  <si>
    <t>ショウガイシャソウダンシエンジギョウショ　ミヤギノキララクラブプラスライフ</t>
  </si>
  <si>
    <t>仙台市宮城野区出花１－３－１１</t>
  </si>
  <si>
    <t>社会福祉法人　仙台市障害者福祉協会</t>
  </si>
  <si>
    <t>ｼｬｶｲﾌｸｼﾎｳｼﾞﾝ ｾﾝﾀﾞｲｼｼｮｳｶﾞｲｼｬﾌｸｼｷｮｳｶｲ</t>
  </si>
  <si>
    <t>シャカイフクシホウジン　センダイシショウガイシャフクシキョウカイ</t>
  </si>
  <si>
    <t>宮城県仙台市青葉区五橋2丁目12番2号</t>
  </si>
  <si>
    <t>仙台市青葉区五橋2丁目12番2号</t>
  </si>
  <si>
    <t>阿部　一彦</t>
  </si>
  <si>
    <t>宮城県仙台市宮城野区大梶１６－２　宮城野障害者福祉センター内</t>
  </si>
  <si>
    <t>0475210233</t>
  </si>
  <si>
    <t>仙台市宮城野区大梶１６－２　宮城野障害者福祉センター内</t>
  </si>
  <si>
    <t>0475210282</t>
  </si>
  <si>
    <t>熊谷　憲一</t>
  </si>
  <si>
    <t>0475210290</t>
  </si>
  <si>
    <t>宮城県仙台市宮城野区幸町三丁目４番15号サン・ライフ高嶺Ｔ105号室</t>
  </si>
  <si>
    <t>仙台市宮城野区幸町三丁目４番15号サン・ライフ高嶺Ｔ105号室</t>
  </si>
  <si>
    <t>0475210308</t>
  </si>
  <si>
    <t>東京都練馬区東大泉六丁目４２番２８号　スカイハイツ105</t>
  </si>
  <si>
    <t>大渕　佳奈</t>
  </si>
  <si>
    <t>0475210373</t>
  </si>
  <si>
    <t>9830851</t>
  </si>
  <si>
    <t>宮城県仙台市宮城野区榴ケ岡一丁目７番15号サニービル1002</t>
  </si>
  <si>
    <t>仙台市宮城野区榴ケ岡一丁目７番15号サニービル1002</t>
  </si>
  <si>
    <t>0475210472</t>
  </si>
  <si>
    <t>宮城県仙台市青葉区立町18番３号</t>
  </si>
  <si>
    <t>仙台市青葉区立町18番３号</t>
  </si>
  <si>
    <t>0475210522</t>
  </si>
  <si>
    <t>宮城県仙台市宮城野区鶴ケ谷一丁目11番地の８の２</t>
  </si>
  <si>
    <t>仙台市宮城野区鶴ケ谷一丁目11番地の８の２</t>
  </si>
  <si>
    <t>0475210530</t>
  </si>
  <si>
    <t>宮城県仙台市若林区遠見塚２－１６－１５</t>
  </si>
  <si>
    <t>0475300943</t>
  </si>
  <si>
    <t>仙台市若林区遠見塚２－１６－１５</t>
  </si>
  <si>
    <t>宮城県仙台市若林区石名坂７０</t>
  </si>
  <si>
    <t>仙台市若林区石名坂７０</t>
  </si>
  <si>
    <t>022-716-8152</t>
  </si>
  <si>
    <t>0475300950</t>
  </si>
  <si>
    <t>宮城県仙台市太白区袋原５－１２－１</t>
  </si>
  <si>
    <t>仙台市太白区袋原５－１２－１</t>
  </si>
  <si>
    <t>0475300968</t>
  </si>
  <si>
    <t>宮城県仙台市若林区遠見塚東８番１号</t>
  </si>
  <si>
    <t>0475300992</t>
  </si>
  <si>
    <t>仙台市若林区遠見塚東８番１号</t>
  </si>
  <si>
    <t>ﾕｳｹﾞﾝｶｲｼｬﾃｨｰ･ｼｰ･ｴﾑ</t>
  </si>
  <si>
    <t>ユウゲンカイシャティー・シー・エム</t>
  </si>
  <si>
    <t>0475301032</t>
  </si>
  <si>
    <t>近藤　ゆう子</t>
  </si>
  <si>
    <t>0475301057</t>
  </si>
  <si>
    <t>0475301081</t>
  </si>
  <si>
    <t>0475301115</t>
  </si>
  <si>
    <t>022-385-7505</t>
  </si>
  <si>
    <t>0475301131</t>
  </si>
  <si>
    <t>宮城県仙台市青葉区上愛子字蛇台原37番地の38</t>
  </si>
  <si>
    <t>仙台市青葉区上愛子字蛇台原37番地の38</t>
  </si>
  <si>
    <t>李　暁冬</t>
  </si>
  <si>
    <t>0475301164</t>
  </si>
  <si>
    <t>0475301172</t>
  </si>
  <si>
    <t>0475301180</t>
  </si>
  <si>
    <t>0475301198</t>
  </si>
  <si>
    <t>社会福祉法人　ふれあいの森</t>
  </si>
  <si>
    <t>ｼｬｶｲﾌｸｼﾎｳｼﾞﾝ ﾌﾚｱｲﾉﾓﾘ</t>
  </si>
  <si>
    <t>シャカイフクシホウジン　フレアイノモリ</t>
  </si>
  <si>
    <t>宮城県仙台市太白区袋原５－１７－３３</t>
  </si>
  <si>
    <t>仙台市太白区袋原５－１７－３３</t>
  </si>
  <si>
    <t>0475410262</t>
  </si>
  <si>
    <t>宮城県仙台市太白区大野田字宮脇１０－１</t>
  </si>
  <si>
    <t>0475410270</t>
  </si>
  <si>
    <t>仙台市太白区大野田字宮脇１０－１</t>
  </si>
  <si>
    <t>宮城県仙台市青葉区五橋2丁目１２－２</t>
  </si>
  <si>
    <t>仙台市青葉区五橋2丁目１２－２</t>
  </si>
  <si>
    <t>0475410296</t>
  </si>
  <si>
    <t>星野　智英</t>
  </si>
  <si>
    <t>0475410304</t>
  </si>
  <si>
    <t>0475410320</t>
  </si>
  <si>
    <t>宮城県仙台市太白区鈎取本町二丁目11番11号</t>
  </si>
  <si>
    <t>0475410353</t>
  </si>
  <si>
    <t>仙台市太白区鈎取本町二丁目11番11号</t>
  </si>
  <si>
    <t>0475410361</t>
  </si>
  <si>
    <t>宮城県仙台市太白区金剛沢三丁目18番２号</t>
  </si>
  <si>
    <t>仙台市太白区金剛沢三丁目18番２号</t>
  </si>
  <si>
    <t>022-743-3496</t>
  </si>
  <si>
    <t>大槻　薫</t>
  </si>
  <si>
    <t>0475410460</t>
  </si>
  <si>
    <t>0475410569</t>
  </si>
  <si>
    <t>0475410577</t>
  </si>
  <si>
    <t>0475410585</t>
  </si>
  <si>
    <t>ﾕｳｹﾞﾝｶﾞｲｼｬｱｽﾄ</t>
  </si>
  <si>
    <t>ユウゲンガイシャアスト</t>
  </si>
  <si>
    <t>0475410593</t>
  </si>
  <si>
    <t>0475510186</t>
  </si>
  <si>
    <t>ｼｮｳｶﾞｲｼｬﾋﾟｿｳﾀﾞﾝｴﾝｼﾞｷﾞｮｳｼｮﾋﾟｰｽ･ｽﾏｲﾙ</t>
  </si>
  <si>
    <t>ショウガイシャピソウダンエンジギョウショピース・スマイル</t>
  </si>
  <si>
    <t>宮城県仙台市泉区黒松１－２６－１５－１０５</t>
  </si>
  <si>
    <t>仙台市泉区黒松１－２６－１５－１０５</t>
  </si>
  <si>
    <t>0475510194</t>
  </si>
  <si>
    <t>宮城県仙台市泉区七北田字道４８－１２</t>
  </si>
  <si>
    <t>0475510202</t>
  </si>
  <si>
    <t>仙台市泉区七北田字道４８－１２</t>
  </si>
  <si>
    <t>0475510277</t>
  </si>
  <si>
    <t>0475510301</t>
  </si>
  <si>
    <t>0475510350</t>
  </si>
  <si>
    <t>0475510392</t>
  </si>
  <si>
    <t>0475510525</t>
  </si>
  <si>
    <t>0475510566</t>
  </si>
  <si>
    <t>0475510574</t>
  </si>
  <si>
    <t>0475510582</t>
  </si>
  <si>
    <t>0410200026自立訓練（生活訓練）</t>
  </si>
  <si>
    <t>0410200026就労移行支援</t>
  </si>
  <si>
    <t>0410200026就労継続支援Ｂ型</t>
  </si>
  <si>
    <t>0410200042生活介護</t>
  </si>
  <si>
    <t>0410200042短期入所</t>
  </si>
  <si>
    <t>0410200042施設入所支援（定員40人以下）</t>
  </si>
  <si>
    <t>0410200059生活介護</t>
  </si>
  <si>
    <t>0410200059短期入所</t>
  </si>
  <si>
    <t>0410200067短期入所</t>
  </si>
  <si>
    <t>0410200075短期入所</t>
  </si>
  <si>
    <t>0410200125居宅介護</t>
  </si>
  <si>
    <t>0410200125重度訪問介護</t>
  </si>
  <si>
    <t>0410200141居宅介護</t>
  </si>
  <si>
    <t>0410200174居宅介護</t>
  </si>
  <si>
    <t>0410200182居宅介護</t>
  </si>
  <si>
    <t>0410200182重度訪問介護</t>
  </si>
  <si>
    <t>0410200224居宅介護</t>
  </si>
  <si>
    <t>0410200224重度訪問介護</t>
  </si>
  <si>
    <t>0410200224行動援護</t>
  </si>
  <si>
    <t>0410200232居宅介護</t>
  </si>
  <si>
    <t>0410200232重度訪問介護</t>
  </si>
  <si>
    <t>0410200356生活介護</t>
  </si>
  <si>
    <t>0410200356自立訓練（生活訓練）</t>
  </si>
  <si>
    <t>0410200356就労継続支援Ｂ型</t>
  </si>
  <si>
    <t>0410200364就労継続支援Ｂ型</t>
  </si>
  <si>
    <t>0410200372就労継続支援Ｂ型</t>
  </si>
  <si>
    <t>0410200380居宅介護</t>
  </si>
  <si>
    <t>0410200448居宅介護</t>
  </si>
  <si>
    <t>0410200448重度訪問介護</t>
  </si>
  <si>
    <t>0410200448同行援護</t>
  </si>
  <si>
    <t>0410200455居宅介護</t>
  </si>
  <si>
    <t>0410200455重度訪問介護</t>
  </si>
  <si>
    <t>0410200463居宅介護</t>
  </si>
  <si>
    <t>0410200463重度訪問介護</t>
  </si>
  <si>
    <t>0410200521居宅介護</t>
  </si>
  <si>
    <t>0410200521重度訪問介護</t>
  </si>
  <si>
    <t>0410200539生活介護</t>
  </si>
  <si>
    <t>0410200562居宅介護</t>
  </si>
  <si>
    <t>0410200562重度訪問介護</t>
  </si>
  <si>
    <t>0410200570生活介護</t>
  </si>
  <si>
    <t>0410200596生活介護</t>
  </si>
  <si>
    <t>0410200596就労継続支援Ｂ型</t>
  </si>
  <si>
    <t>0410200612生活介護</t>
  </si>
  <si>
    <t>0410200646就労継続支援Ａ型</t>
  </si>
  <si>
    <t>0410200653居宅介護</t>
  </si>
  <si>
    <t>0410200653重度訪問介護</t>
  </si>
  <si>
    <t>0410200661就労継続支援Ｂ型</t>
  </si>
  <si>
    <t>0410200661就労定着支援</t>
  </si>
  <si>
    <t>0410200737居宅介護</t>
  </si>
  <si>
    <t>0410200737重度訪問介護</t>
  </si>
  <si>
    <t>0410210058生活介護</t>
  </si>
  <si>
    <t>0410210058短期入所</t>
  </si>
  <si>
    <t>0410210058就労継続支援Ｂ型</t>
  </si>
  <si>
    <t>0410210074就労継続支援Ｂ型</t>
  </si>
  <si>
    <t>0410210082就労継続支援Ｂ型</t>
  </si>
  <si>
    <t>0410210090就労継続支援Ｂ型</t>
  </si>
  <si>
    <t>0410210132就労移行支援</t>
  </si>
  <si>
    <t>0410210132就労継続支援Ｂ型</t>
  </si>
  <si>
    <t>0410210140生活介護</t>
  </si>
  <si>
    <t>0410210173自立訓練（生活訓練）</t>
  </si>
  <si>
    <t>0410210173就労移行支援</t>
  </si>
  <si>
    <t>0410210173就労継続支援Ｂ型</t>
  </si>
  <si>
    <t>0410210199自立訓練（生活訓練）</t>
  </si>
  <si>
    <t>0410210231就労継続支援Ａ型</t>
  </si>
  <si>
    <t>0410210249就労継続支援Ｂ型</t>
  </si>
  <si>
    <t>0410210256居宅介護</t>
  </si>
  <si>
    <t>0410210256重度訪問介護</t>
  </si>
  <si>
    <t>0410210264就労継続支援Ｂ型</t>
  </si>
  <si>
    <t>0410210322生活介護</t>
  </si>
  <si>
    <t>0410210330居宅介護</t>
  </si>
  <si>
    <t>0410210330重度訪問介護</t>
  </si>
  <si>
    <t>0410210355就労継続支援Ｂ型</t>
  </si>
  <si>
    <t>0410210363生活介護</t>
  </si>
  <si>
    <t>0410210371就労移行支援</t>
  </si>
  <si>
    <t>0410210389就労継続支援Ｂ型</t>
  </si>
  <si>
    <t>0410210405短期入所</t>
  </si>
  <si>
    <t>0410210413就労継続支援Ｂ型</t>
  </si>
  <si>
    <t>0410210421居宅介護</t>
  </si>
  <si>
    <t>0410210439生活介護</t>
  </si>
  <si>
    <t>0410210439就労継続支援Ｂ型</t>
  </si>
  <si>
    <t>0410210462居宅介護</t>
  </si>
  <si>
    <t>0410210462重度訪問介護</t>
  </si>
  <si>
    <t>0410210470生活介護</t>
  </si>
  <si>
    <t>0410210470自立訓練（生活訓練）</t>
  </si>
  <si>
    <t>0410210504居宅介護</t>
  </si>
  <si>
    <t>0410210504重度訪問介護</t>
  </si>
  <si>
    <t>0410210512就労継続支援Ｂ型</t>
  </si>
  <si>
    <t>0410210520就労移行支援</t>
  </si>
  <si>
    <t>0410210538就労継続支援Ｂ型</t>
  </si>
  <si>
    <t>0410210546居宅介護</t>
  </si>
  <si>
    <t>0410210546重度訪問介護</t>
  </si>
  <si>
    <t>0410210553居宅介護</t>
  </si>
  <si>
    <t>0410210587生活介護</t>
  </si>
  <si>
    <t>0410210595自立訓練（生活訓練）</t>
  </si>
  <si>
    <t>0410210595就労継続支援Ｂ型</t>
  </si>
  <si>
    <t>0410210603就労継続支援Ｂ型</t>
  </si>
  <si>
    <t>0410210611短期入所</t>
  </si>
  <si>
    <t>0410210645自立生活援助</t>
  </si>
  <si>
    <t>0410210652生活介護</t>
  </si>
  <si>
    <t>0410210660短期入所</t>
  </si>
  <si>
    <t>0410210678短期入所</t>
  </si>
  <si>
    <t>0410300016生活介護</t>
  </si>
  <si>
    <t>0410300016短期入所</t>
  </si>
  <si>
    <t>0410300024生活介護</t>
  </si>
  <si>
    <t>0410300024短期入所</t>
  </si>
  <si>
    <t>0410300024施設入所支援（定員41人～60人）</t>
  </si>
  <si>
    <t>0410300057居宅介護</t>
  </si>
  <si>
    <t>0410300057重度訪問介護</t>
  </si>
  <si>
    <t>0410300057同行援護</t>
  </si>
  <si>
    <t>0410300081居宅介護</t>
  </si>
  <si>
    <t>0410300107居宅介護</t>
  </si>
  <si>
    <t>0410300107重度訪問介護</t>
  </si>
  <si>
    <t>0410300115居宅介護</t>
  </si>
  <si>
    <t>0410300115重度訪問介護</t>
  </si>
  <si>
    <t>0410300164居宅介護</t>
  </si>
  <si>
    <t>0410300164重度訪問介護</t>
  </si>
  <si>
    <t>0410300164同行援護</t>
  </si>
  <si>
    <t>0410300172居宅介護</t>
  </si>
  <si>
    <t>0410300172重度訪問介護</t>
  </si>
  <si>
    <t>0410300172同行援護</t>
  </si>
  <si>
    <t>0410300180就労継続支援Ｂ型</t>
  </si>
  <si>
    <t>0410300222就労継続支援Ａ型</t>
  </si>
  <si>
    <t>0410300230就労継続支援Ｂ型</t>
  </si>
  <si>
    <t>0410300289就労継続支援Ａ型</t>
  </si>
  <si>
    <t>0410300305就労継続支援Ａ型</t>
  </si>
  <si>
    <t>0410300321居宅介護</t>
  </si>
  <si>
    <t>0410300321重度訪問介護</t>
  </si>
  <si>
    <t>0410300321同行援護</t>
  </si>
  <si>
    <t>0410300339居宅介護</t>
  </si>
  <si>
    <t>0410300339重度訪問介護</t>
  </si>
  <si>
    <t>0410300347居宅介護</t>
  </si>
  <si>
    <t>0410300354就労継続支援Ｂ型</t>
  </si>
  <si>
    <t>0410300370就労継続支援Ｂ型</t>
  </si>
  <si>
    <t>0410300388就労継続支援Ｂ型</t>
  </si>
  <si>
    <t>0410300396居宅介護</t>
  </si>
  <si>
    <t>0410300396重度訪問介護</t>
  </si>
  <si>
    <t>0410500045就労継続支援Ｂ型</t>
  </si>
  <si>
    <t>0410500052生活介護</t>
  </si>
  <si>
    <t>0410500052短期入所</t>
  </si>
  <si>
    <t>0410500052施設入所支援（定員41人～60人）</t>
  </si>
  <si>
    <t>0410500060生活介護</t>
  </si>
  <si>
    <t>0410500060短期入所</t>
  </si>
  <si>
    <t>0410500060施設入所支援（定員41人～60人）</t>
  </si>
  <si>
    <t>0410500078生活介護</t>
  </si>
  <si>
    <t>0410500086生活介護</t>
  </si>
  <si>
    <t>0410500086短期入所</t>
  </si>
  <si>
    <t>0410500086施設入所支援（定員41人～60人）</t>
  </si>
  <si>
    <t>0410500193生活介護</t>
  </si>
  <si>
    <t>0410500243居宅介護</t>
  </si>
  <si>
    <t>0410500276就労継続支援Ｂ型</t>
  </si>
  <si>
    <t>0410500284居宅介護</t>
  </si>
  <si>
    <t>0410500284同行援護</t>
  </si>
  <si>
    <t>0410500300就労移行支援</t>
  </si>
  <si>
    <t>0410500300就労継続支援Ｂ型</t>
  </si>
  <si>
    <t>0410500334生活介護</t>
  </si>
  <si>
    <t>0410500342居宅介護</t>
  </si>
  <si>
    <t>0410500342同行援護</t>
  </si>
  <si>
    <t>0410500367就労移行支援</t>
  </si>
  <si>
    <t>0410500367就労継続支援Ａ型</t>
  </si>
  <si>
    <t>0410500367就労定着支援</t>
  </si>
  <si>
    <t>0410500375就労継続支援Ｂ型</t>
  </si>
  <si>
    <t>0410500458就労移行支援</t>
  </si>
  <si>
    <t>0410500458就労定着支援</t>
  </si>
  <si>
    <t>0410500474生活介護</t>
  </si>
  <si>
    <t>0410500474短期入所</t>
  </si>
  <si>
    <t>0410500540短期入所</t>
  </si>
  <si>
    <t>0410500565就労移行支援</t>
  </si>
  <si>
    <t>0410500565就労継続支援Ｂ型</t>
  </si>
  <si>
    <t>0410500573生活介護</t>
  </si>
  <si>
    <t>0410500581就労継続支援Ｂ型</t>
  </si>
  <si>
    <t>0410500599居宅介護</t>
  </si>
  <si>
    <t>0410500607生活介護</t>
  </si>
  <si>
    <t>0410600035生活介護</t>
  </si>
  <si>
    <t>0410600035短期入所</t>
  </si>
  <si>
    <t>0410600043生活介護</t>
  </si>
  <si>
    <t>0410600043短期入所</t>
  </si>
  <si>
    <t>0410600043施設入所支援（定員41人～60人）</t>
  </si>
  <si>
    <t>0410600050就労継続支援Ｂ型</t>
  </si>
  <si>
    <t>0410600068生活介護</t>
  </si>
  <si>
    <t>0410600068短期入所</t>
  </si>
  <si>
    <t>0410600068施設入所支援（定員41人～60人）</t>
  </si>
  <si>
    <t>0410600084居宅介護</t>
  </si>
  <si>
    <t>0410600084重度訪問介護</t>
  </si>
  <si>
    <t>0410600100居宅介護</t>
  </si>
  <si>
    <t>0410600100重度訪問介護</t>
  </si>
  <si>
    <t>0410600118居宅介護</t>
  </si>
  <si>
    <t>0410600118重度訪問介護</t>
  </si>
  <si>
    <t>0410600118行動援護</t>
  </si>
  <si>
    <t>0410600118同行援護</t>
  </si>
  <si>
    <t>0410600167就労継続支援Ｂ型</t>
  </si>
  <si>
    <t>0410600191居宅介護</t>
  </si>
  <si>
    <t>0410600217居宅介護</t>
  </si>
  <si>
    <t>0410600217重度訪問介護</t>
  </si>
  <si>
    <t>0410600225就労移行支援</t>
  </si>
  <si>
    <t>0410600225就労継続支援Ａ型</t>
  </si>
  <si>
    <t>0410600225就労継続支援Ｂ型</t>
  </si>
  <si>
    <t>0410610034居宅介護</t>
  </si>
  <si>
    <t>0410610034重度訪問介護</t>
  </si>
  <si>
    <t>0410700033生活介護</t>
  </si>
  <si>
    <t>0410700033短期入所</t>
  </si>
  <si>
    <t>0410700066居宅介護</t>
  </si>
  <si>
    <t>0410700066重度訪問介護</t>
  </si>
  <si>
    <t>0410700074居宅介護</t>
  </si>
  <si>
    <t>0410700074重度訪問介護</t>
  </si>
  <si>
    <t>0410700074行動援護</t>
  </si>
  <si>
    <t>0410700074同行援護</t>
  </si>
  <si>
    <t>0410700082居宅介護</t>
  </si>
  <si>
    <t>0410700082重度訪問介護</t>
  </si>
  <si>
    <t>0410700108居宅介護</t>
  </si>
  <si>
    <t>0410700108重度訪問介護</t>
  </si>
  <si>
    <t>0410700124居宅介護</t>
  </si>
  <si>
    <t>0410700124重度訪問介護</t>
  </si>
  <si>
    <t>0410700157居宅介護</t>
  </si>
  <si>
    <t>0410700157重度訪問介護</t>
  </si>
  <si>
    <t>0410700157行動援護</t>
  </si>
  <si>
    <t>0410700157同行援護</t>
  </si>
  <si>
    <t>0410700165居宅介護</t>
  </si>
  <si>
    <t>0410700199居宅介護</t>
  </si>
  <si>
    <t>0410700199重度訪問介護</t>
  </si>
  <si>
    <t>0410700249就労移行支援</t>
  </si>
  <si>
    <t>0410700249就労継続支援Ｂ型</t>
  </si>
  <si>
    <t>0410700280就労継続支援Ａ型</t>
  </si>
  <si>
    <t>0410700322居宅介護</t>
  </si>
  <si>
    <t>0410700322重度訪問介護</t>
  </si>
  <si>
    <t>0410700348居宅介護</t>
  </si>
  <si>
    <t>0410700348重度訪問介護</t>
  </si>
  <si>
    <t>0410700363生活介護</t>
  </si>
  <si>
    <t>0410700371就労継続支援Ｂ型</t>
  </si>
  <si>
    <t>0410700389就労継続支援Ｂ型</t>
  </si>
  <si>
    <t>0410700397就労継続支援Ｂ型</t>
  </si>
  <si>
    <t>0410700405居宅介護</t>
  </si>
  <si>
    <t>0410700405重度訪問介護</t>
  </si>
  <si>
    <t>0410700405行動援護</t>
  </si>
  <si>
    <t>0410700439自立訓練（生活訓練）</t>
  </si>
  <si>
    <t>0410700447短期入所</t>
  </si>
  <si>
    <t>0410700454居宅介護</t>
  </si>
  <si>
    <t>0410700454重度訪問介護</t>
  </si>
  <si>
    <t>0410700462生活介護</t>
  </si>
  <si>
    <t>0410700470短期入所</t>
  </si>
  <si>
    <t>0410700488短期入所</t>
  </si>
  <si>
    <t>0410700496就労継続支援Ａ型</t>
  </si>
  <si>
    <t>0410700496就労継続支援Ｂ型</t>
  </si>
  <si>
    <t>0410700512就労継続支援Ｂ型</t>
  </si>
  <si>
    <t>0410700520短期入所</t>
  </si>
  <si>
    <t>0410700553居宅介護</t>
  </si>
  <si>
    <t>0410700553重度訪問介護</t>
  </si>
  <si>
    <t>0410700579生活介護</t>
  </si>
  <si>
    <t>0410700587居宅介護</t>
  </si>
  <si>
    <t>0410700595居宅介護</t>
  </si>
  <si>
    <t>0410700595重度訪問介護</t>
  </si>
  <si>
    <t>0410700603就労継続支援Ａ型</t>
  </si>
  <si>
    <t>0410700611就労継続支援Ｂ型</t>
  </si>
  <si>
    <t>0410700629居宅介護</t>
  </si>
  <si>
    <t>0410700637就労継続支援Ｂ型</t>
  </si>
  <si>
    <t>0410700645生活介護</t>
  </si>
  <si>
    <t>0410800015就労継続支援Ｂ型</t>
  </si>
  <si>
    <t>0410800023生活介護</t>
  </si>
  <si>
    <t>0410800023短期入所</t>
  </si>
  <si>
    <t>0410800023施設入所支援（定員61人以上）</t>
  </si>
  <si>
    <t>0410800031就労継続支援Ｂ型</t>
  </si>
  <si>
    <t>0410800072居宅介護</t>
  </si>
  <si>
    <t>0410800072重度訪問介護</t>
  </si>
  <si>
    <t>0410800098居宅介護</t>
  </si>
  <si>
    <t>0410800098重度訪問介護</t>
  </si>
  <si>
    <t>0410800098同行援護</t>
  </si>
  <si>
    <t>0410800106居宅介護</t>
  </si>
  <si>
    <t>0410800106重度訪問介護</t>
  </si>
  <si>
    <t>0410800130就労継続支援Ｂ型</t>
  </si>
  <si>
    <t>0410800148居宅介護</t>
  </si>
  <si>
    <t>0410800155就労継続支援Ｂ型</t>
  </si>
  <si>
    <t>0410800163居宅介護</t>
  </si>
  <si>
    <t>0410800163重度訪問介護</t>
  </si>
  <si>
    <t>0410800171居宅介護</t>
  </si>
  <si>
    <t>0410800171重度訪問介護</t>
  </si>
  <si>
    <t>0410800171行動援護</t>
  </si>
  <si>
    <t>0410800171同行援護</t>
  </si>
  <si>
    <t>0410800221就労継続支援Ｂ型</t>
  </si>
  <si>
    <t>0410900039居宅介護</t>
  </si>
  <si>
    <t>0410900039重度訪問介護</t>
  </si>
  <si>
    <t>0410900047就労継続支援Ｂ型</t>
  </si>
  <si>
    <t>0410900054就労継続支援Ｂ型</t>
  </si>
  <si>
    <t>0410900062居宅介護</t>
  </si>
  <si>
    <t>0410900062重度訪問介護</t>
  </si>
  <si>
    <t>0410900096居宅介護</t>
  </si>
  <si>
    <t>0410900096重度訪問介護</t>
  </si>
  <si>
    <t>0410900112居宅介護</t>
  </si>
  <si>
    <t>0410900112重度訪問介護</t>
  </si>
  <si>
    <t>0410900120居宅介護</t>
  </si>
  <si>
    <t>0410900120重度訪問介護</t>
  </si>
  <si>
    <t>0410913032就労継続支援Ｂ型</t>
  </si>
  <si>
    <t>0410915045居宅介護</t>
  </si>
  <si>
    <t>0410915045重度訪問介護</t>
  </si>
  <si>
    <t>0410917025居宅介護</t>
  </si>
  <si>
    <t>0410917025重度訪問介護</t>
  </si>
  <si>
    <t>0410917033居宅介護</t>
  </si>
  <si>
    <t>0410917033重度訪問介護</t>
  </si>
  <si>
    <t>0410917041居宅介護</t>
  </si>
  <si>
    <t>0410917041重度訪問介護</t>
  </si>
  <si>
    <t>0410917066居宅介護</t>
  </si>
  <si>
    <t>0410917066重度訪問介護</t>
  </si>
  <si>
    <t>0410917066同行援護</t>
  </si>
  <si>
    <t>0410917074居宅介護</t>
  </si>
  <si>
    <t>0410917082就労継続支援Ｂ型</t>
  </si>
  <si>
    <t>0410917090居宅介護</t>
  </si>
  <si>
    <t>0410917108就労継続支援Ａ型</t>
  </si>
  <si>
    <t>0410917116就労継続支援Ｂ型</t>
  </si>
  <si>
    <t>0410917124就労継続支援Ｂ型</t>
  </si>
  <si>
    <t>0410917132就労移行支援</t>
  </si>
  <si>
    <t>0411100050居宅介護</t>
  </si>
  <si>
    <t>0411100050重度訪問介護</t>
  </si>
  <si>
    <t>0411100068居宅介護</t>
  </si>
  <si>
    <t>0411100068重度訪問介護</t>
  </si>
  <si>
    <t>0411100100生活介護</t>
  </si>
  <si>
    <t>0411100100短期入所</t>
  </si>
  <si>
    <t>0411100100就労継続支援Ｂ型</t>
  </si>
  <si>
    <t>0411100126居宅介護</t>
  </si>
  <si>
    <t>0411100126重度訪問介護</t>
  </si>
  <si>
    <t>0411100217生活介護</t>
  </si>
  <si>
    <t>0411100217就労継続支援Ｂ型</t>
  </si>
  <si>
    <t>0411100241就労移行支援</t>
  </si>
  <si>
    <t>0411100266居宅介護</t>
  </si>
  <si>
    <t>0411100266重度訪問介護</t>
  </si>
  <si>
    <t>0411100266同行援護</t>
  </si>
  <si>
    <t>0411100274短期入所</t>
  </si>
  <si>
    <t>0411100282就労移行支援</t>
  </si>
  <si>
    <t>0411100282就労継続支援Ｂ型</t>
  </si>
  <si>
    <t>0411100290居宅介護</t>
  </si>
  <si>
    <t>0411100290重度訪問介護</t>
  </si>
  <si>
    <t>0411100316居宅介護</t>
  </si>
  <si>
    <t>0411100316重度訪問介護</t>
  </si>
  <si>
    <t>0411100332居宅介護</t>
  </si>
  <si>
    <t>0411100332重度訪問介護</t>
  </si>
  <si>
    <t>0411100340生活介護</t>
  </si>
  <si>
    <t>0411100340就労継続支援Ａ型</t>
  </si>
  <si>
    <t>0411100340就労継続支援Ｂ型</t>
  </si>
  <si>
    <t>0411100357居宅介護</t>
  </si>
  <si>
    <t>0411100357重度訪問介護</t>
  </si>
  <si>
    <t>0411100357同行援護</t>
  </si>
  <si>
    <t>0411100365生活介護</t>
  </si>
  <si>
    <t>0411100365就労継続支援Ｂ型</t>
  </si>
  <si>
    <t>0411100373居宅介護</t>
  </si>
  <si>
    <t>0411100381生活介護</t>
  </si>
  <si>
    <t>0411100399短期入所</t>
  </si>
  <si>
    <t>0411200017生活介護</t>
  </si>
  <si>
    <t>0411200017短期入所</t>
  </si>
  <si>
    <t>0411200033生活介護</t>
  </si>
  <si>
    <t>0411200033短期入所</t>
  </si>
  <si>
    <t>0411200033施設入所支援（定員41人～60人）</t>
  </si>
  <si>
    <t>0411200041生活介護</t>
  </si>
  <si>
    <t>0411200041短期入所</t>
  </si>
  <si>
    <t>0411200041施設入所支援（定員41人～60人）</t>
  </si>
  <si>
    <t>0411200058就労移行支援</t>
  </si>
  <si>
    <t>0411200058就労継続支援Ｂ型</t>
  </si>
  <si>
    <t>0411200058就労定着支援</t>
  </si>
  <si>
    <t>0411200066短期入所</t>
  </si>
  <si>
    <t>0411200074短期入所</t>
  </si>
  <si>
    <t>0411200082生活介護</t>
  </si>
  <si>
    <t>0411200082短期入所</t>
  </si>
  <si>
    <t>0411200082施設入所支援（定員41人～60人）</t>
  </si>
  <si>
    <t>0411200090居宅介護</t>
  </si>
  <si>
    <t>0411200090重度訪問介護</t>
  </si>
  <si>
    <t>0411200108居宅介護</t>
  </si>
  <si>
    <t>0411200108重度訪問介護</t>
  </si>
  <si>
    <t>0411200108行動援護</t>
  </si>
  <si>
    <t>0411200116居宅介護</t>
  </si>
  <si>
    <t>0411200116重度訪問介護</t>
  </si>
  <si>
    <t>0411200116行動援護</t>
  </si>
  <si>
    <t>0411200124居宅介護</t>
  </si>
  <si>
    <t>0411200124重度訪問介護</t>
  </si>
  <si>
    <t>0411200124行動援護</t>
  </si>
  <si>
    <t>0411200140居宅介護</t>
  </si>
  <si>
    <t>0411200140重度訪問介護</t>
  </si>
  <si>
    <t>0411200157生活介護</t>
  </si>
  <si>
    <t>0411200173短期入所</t>
  </si>
  <si>
    <t>0411200223居宅介護</t>
  </si>
  <si>
    <t>0411200223重度訪問介護</t>
  </si>
  <si>
    <t>0411200223行動援護</t>
  </si>
  <si>
    <t>0411200249就労継続支援Ｂ型</t>
  </si>
  <si>
    <t>0411200264居宅介護</t>
  </si>
  <si>
    <t>0411200264重度訪問介護</t>
  </si>
  <si>
    <t>0411200298生活介護</t>
  </si>
  <si>
    <t>0411200306就労継続支援Ｂ型</t>
  </si>
  <si>
    <t>0411200322生活介護</t>
  </si>
  <si>
    <t>0411200322就労継続支援Ｂ型</t>
  </si>
  <si>
    <t>0411200330就労移行支援</t>
  </si>
  <si>
    <t>0411200330就労継続支援Ｂ型</t>
  </si>
  <si>
    <t>0411200330就労定着支援</t>
  </si>
  <si>
    <t>0411200348就労継続支援Ｂ型</t>
  </si>
  <si>
    <t>0411200355生活介護</t>
  </si>
  <si>
    <t>0411200363就労継続支援Ａ型</t>
  </si>
  <si>
    <t>0411200371生活介護</t>
  </si>
  <si>
    <t>0411200371自立訓練（生活訓練）</t>
  </si>
  <si>
    <t>0411200371就労継続支援Ａ型</t>
  </si>
  <si>
    <t>0411200371就労継続支援Ｂ型</t>
  </si>
  <si>
    <t>0411200405短期入所</t>
  </si>
  <si>
    <t>0411200413居宅介護</t>
  </si>
  <si>
    <t>0411200421就労継続支援Ｂ型</t>
  </si>
  <si>
    <t>0411200470短期入所</t>
  </si>
  <si>
    <t>0411200504就労継続支援Ａ型</t>
  </si>
  <si>
    <t>0411200520居宅介護</t>
  </si>
  <si>
    <t>0411200520重度訪問介護</t>
  </si>
  <si>
    <t>0411200546短期入所</t>
  </si>
  <si>
    <t>0411200553就労移行支援</t>
  </si>
  <si>
    <t>0411200553就労定着支援</t>
  </si>
  <si>
    <t>0411200561就労継続支援Ｂ型</t>
  </si>
  <si>
    <t>0411200579就労継続支援Ｂ型</t>
  </si>
  <si>
    <t>0411200637生活介護</t>
  </si>
  <si>
    <t>0411200652短期入所</t>
  </si>
  <si>
    <t>0411200660短期入所</t>
  </si>
  <si>
    <t>0411200686短期入所</t>
  </si>
  <si>
    <t>0411200694生活介護</t>
  </si>
  <si>
    <t>0411200702居宅介護</t>
  </si>
  <si>
    <t>0411200710生活介護</t>
  </si>
  <si>
    <t>0411200728就労継続支援Ｂ型</t>
  </si>
  <si>
    <t>0411200736就労継続支援Ａ型</t>
  </si>
  <si>
    <t>0411200744就労継続支援Ｂ型</t>
  </si>
  <si>
    <t>0411300015生活介護</t>
  </si>
  <si>
    <t>0411300015短期入所</t>
  </si>
  <si>
    <t>0411300023生活介護</t>
  </si>
  <si>
    <t>0411300031生活介護</t>
  </si>
  <si>
    <t>0411300031短期入所</t>
  </si>
  <si>
    <t>0411300056生活介護</t>
  </si>
  <si>
    <t>0411300056短期入所</t>
  </si>
  <si>
    <t>0411300056施設入所支援（定員40人以下）</t>
  </si>
  <si>
    <t>0411300064生活介護</t>
  </si>
  <si>
    <t>0411300064短期入所</t>
  </si>
  <si>
    <t>0411300072生活介護</t>
  </si>
  <si>
    <t>0411300072短期入所</t>
  </si>
  <si>
    <t>0411300072施設入所支援（定員40人以下）</t>
  </si>
  <si>
    <t>0411300098居宅介護</t>
  </si>
  <si>
    <t>0411300098重度訪問介護</t>
  </si>
  <si>
    <t>0411300197生活介護</t>
  </si>
  <si>
    <t>0411300197就労継続支援Ｂ型</t>
  </si>
  <si>
    <t>0411300205短期入所</t>
  </si>
  <si>
    <t>0411300213居宅介護</t>
  </si>
  <si>
    <t>0411300213重度訪問介護</t>
  </si>
  <si>
    <t>0411300221居宅介護</t>
  </si>
  <si>
    <t>0411300221重度訪問介護</t>
  </si>
  <si>
    <t>0411300221同行援護</t>
  </si>
  <si>
    <t>0411300239居宅介護</t>
  </si>
  <si>
    <t>0411300239重度訪問介護</t>
  </si>
  <si>
    <t>0411300247就労移行支援</t>
  </si>
  <si>
    <t>0411300247就労継続支援Ｂ型</t>
  </si>
  <si>
    <t>0411300254生活介護</t>
  </si>
  <si>
    <t>0411300254就労移行支援</t>
  </si>
  <si>
    <t>0411300254就労継続支援Ｂ型</t>
  </si>
  <si>
    <t>0411300262居宅介護</t>
  </si>
  <si>
    <t>0411300262重度訪問介護</t>
  </si>
  <si>
    <t>0411300262同行援護</t>
  </si>
  <si>
    <t>0411300288居宅介護</t>
  </si>
  <si>
    <t>0411300288重度訪問介護</t>
  </si>
  <si>
    <t>0411300296居宅介護</t>
  </si>
  <si>
    <t>0411300296重度訪問介護</t>
  </si>
  <si>
    <t>0411300304就労継続支援Ａ型</t>
  </si>
  <si>
    <t>0411300320生活介護</t>
  </si>
  <si>
    <t>0411300338生活介護</t>
  </si>
  <si>
    <t>0411300387就労継続支援Ｂ型</t>
  </si>
  <si>
    <t>0411300395就労継続支援Ａ型</t>
  </si>
  <si>
    <t>0411300452生活介護</t>
  </si>
  <si>
    <t>0411300452短期入所</t>
  </si>
  <si>
    <t>0411300452就労継続支援Ｂ型</t>
  </si>
  <si>
    <t>0411300460短期入所</t>
  </si>
  <si>
    <t>0411300486短期入所</t>
  </si>
  <si>
    <t>0411300528生活介護</t>
  </si>
  <si>
    <t>0411300536居宅介護</t>
  </si>
  <si>
    <t>0411300536重度訪問介護</t>
  </si>
  <si>
    <t>0411300544居宅介護</t>
  </si>
  <si>
    <t>0411300544重度訪問介護</t>
  </si>
  <si>
    <t>0411300551短期入所</t>
  </si>
  <si>
    <t>0411300569短期入所</t>
  </si>
  <si>
    <t>0411300577生活介護</t>
  </si>
  <si>
    <t>0411400021生活介護</t>
  </si>
  <si>
    <t>0411400021短期入所</t>
  </si>
  <si>
    <t>0411400021就労継続支援Ｂ型</t>
  </si>
  <si>
    <t>0411400039生活介護</t>
  </si>
  <si>
    <t>0411400039短期入所</t>
  </si>
  <si>
    <t>0411400047生活介護</t>
  </si>
  <si>
    <t>0411400047短期入所</t>
  </si>
  <si>
    <t>0411400047施設入所支援（定員40人以下）</t>
  </si>
  <si>
    <t>0411400070居宅介護</t>
  </si>
  <si>
    <t>0411400088居宅介護</t>
  </si>
  <si>
    <t>0411400146居宅介護</t>
  </si>
  <si>
    <t>0411400153生活介護</t>
  </si>
  <si>
    <t>0411400161居宅介護</t>
  </si>
  <si>
    <t>0411400161重度訪問介護</t>
  </si>
  <si>
    <t>0411400260就労継続支援Ｂ型</t>
  </si>
  <si>
    <t>0411400278居宅介護</t>
  </si>
  <si>
    <t>0411400278重度訪問介護</t>
  </si>
  <si>
    <t>0411400310居宅介護</t>
  </si>
  <si>
    <t>0411400328生活介護</t>
  </si>
  <si>
    <t>0411500010生活介護</t>
  </si>
  <si>
    <t>0411500051生活介護</t>
  </si>
  <si>
    <t>0411500051短期入所</t>
  </si>
  <si>
    <t>0411500051施設入所支援（定員40人以下）</t>
  </si>
  <si>
    <t>0411500069生活介護</t>
  </si>
  <si>
    <t>0411500077短期入所</t>
  </si>
  <si>
    <t>0411500085生活介護</t>
  </si>
  <si>
    <t>0411500093居宅介護</t>
  </si>
  <si>
    <t>0411500093重度訪問介護</t>
  </si>
  <si>
    <t>0411500093同行援護</t>
  </si>
  <si>
    <t>0411500101居宅介護</t>
  </si>
  <si>
    <t>0411500101重度訪問介護</t>
  </si>
  <si>
    <t>0411500101同行援護</t>
  </si>
  <si>
    <t>0411500127居宅介護</t>
  </si>
  <si>
    <t>0411500127重度訪問介護</t>
  </si>
  <si>
    <t>0411500127同行援護</t>
  </si>
  <si>
    <t>0411500143重度訪問介護</t>
  </si>
  <si>
    <t>0411500150居宅介護</t>
  </si>
  <si>
    <t>0411500150重度訪問介護</t>
  </si>
  <si>
    <t>0411500176居宅介護</t>
  </si>
  <si>
    <t>0411500176重度訪問介護</t>
  </si>
  <si>
    <t>0411500192居宅介護</t>
  </si>
  <si>
    <t>0411500192重度訪問介護</t>
  </si>
  <si>
    <t>0411500200就労移行支援</t>
  </si>
  <si>
    <t>0411500200就労継続支援Ｂ型</t>
  </si>
  <si>
    <t>0411500283短期入所</t>
  </si>
  <si>
    <t>0411500283宿泊型自立訓練</t>
  </si>
  <si>
    <t>0411500283自立訓練（生活訓練）</t>
  </si>
  <si>
    <t>0411500309生活介護</t>
  </si>
  <si>
    <t>0411500309短期入所</t>
  </si>
  <si>
    <t>0411500309施設入所支援（定員61人以上）</t>
  </si>
  <si>
    <t>0411500325就労継続支援Ｂ型</t>
  </si>
  <si>
    <t>0411500333居宅介護</t>
  </si>
  <si>
    <t>0411500333重度訪問介護</t>
  </si>
  <si>
    <t>0411500341居宅介護</t>
  </si>
  <si>
    <t>0411500341重度訪問介護</t>
  </si>
  <si>
    <t>0411500341同行援護</t>
  </si>
  <si>
    <t>0411500382生活介護</t>
  </si>
  <si>
    <t>0411500382就労継続支援Ｂ型</t>
  </si>
  <si>
    <t>0411500408居宅介護</t>
  </si>
  <si>
    <t>0411500408重度訪問介護</t>
  </si>
  <si>
    <t>0411500408同行援護</t>
  </si>
  <si>
    <t>0411500416就労継続支援Ｂ型</t>
  </si>
  <si>
    <t>0411500440居宅介護</t>
  </si>
  <si>
    <t>0411500440重度訪問介護</t>
  </si>
  <si>
    <t>0411500440同行援護</t>
  </si>
  <si>
    <t>0411500457居宅介護</t>
  </si>
  <si>
    <t>0411500457重度訪問介護</t>
  </si>
  <si>
    <t>0411500465居宅介護</t>
  </si>
  <si>
    <t>0411500465重度訪問介護</t>
  </si>
  <si>
    <t>0411500473生活介護</t>
  </si>
  <si>
    <t>0411500473就労継続支援Ｂ型</t>
  </si>
  <si>
    <t>0411500481就労継続支援Ａ型</t>
  </si>
  <si>
    <t>0411500606就労移行支援</t>
  </si>
  <si>
    <t>0411500606就労定着支援</t>
  </si>
  <si>
    <t>0411500648就労継続支援Ｂ型</t>
  </si>
  <si>
    <t>0411500655生活介護</t>
  </si>
  <si>
    <t>0411500697就労移行支援</t>
  </si>
  <si>
    <t>0411500697就労継続支援Ａ型</t>
  </si>
  <si>
    <t>0411500697就労継続支援Ｂ型</t>
  </si>
  <si>
    <t>0411500713就労移行支援</t>
  </si>
  <si>
    <t>0411500713就労継続支援Ｂ型</t>
  </si>
  <si>
    <t>0411500721居宅介護</t>
  </si>
  <si>
    <t>0411500721重度訪問介護</t>
  </si>
  <si>
    <t>0411500721同行援護</t>
  </si>
  <si>
    <t>0411500747就労継続支援Ａ型</t>
  </si>
  <si>
    <t>0411500754短期入所</t>
  </si>
  <si>
    <t>0411500754就労継続支援Ｂ型</t>
  </si>
  <si>
    <t>0411500770生活介護</t>
  </si>
  <si>
    <t>0411500770就労継続支援Ｂ型</t>
  </si>
  <si>
    <t>0411500788短期入所</t>
  </si>
  <si>
    <t>0411500804就労継続支援Ｂ型</t>
  </si>
  <si>
    <t>0411500812居宅介護</t>
  </si>
  <si>
    <t>0411500812重度訪問介護</t>
  </si>
  <si>
    <t>0411500846短期入所</t>
  </si>
  <si>
    <t>0411500853就労移行支援</t>
  </si>
  <si>
    <t>0411500853就労継続支援Ｂ型</t>
  </si>
  <si>
    <t>0411500861短期入所</t>
  </si>
  <si>
    <t>0411500879就労継続支援Ｂ型</t>
  </si>
  <si>
    <t>0411500887就労移行支援</t>
  </si>
  <si>
    <t>0411500895就労継続支援Ｂ型</t>
  </si>
  <si>
    <t>0411500903就労継続支援Ｂ型</t>
  </si>
  <si>
    <t>0411500911短期入所</t>
  </si>
  <si>
    <t>0411600026就労移行支援</t>
  </si>
  <si>
    <t>0411600042居宅介護</t>
  </si>
  <si>
    <t>0411600059就労継続支援Ｂ型</t>
  </si>
  <si>
    <t>0411600075居宅介護</t>
  </si>
  <si>
    <t>0411600075重度訪問介護</t>
  </si>
  <si>
    <t>0411600117就労継続支援Ｂ型</t>
  </si>
  <si>
    <t>0412100018居宅介護</t>
  </si>
  <si>
    <t>0412100026居宅介護</t>
  </si>
  <si>
    <t>0412100026重度訪問介護</t>
  </si>
  <si>
    <t>0412100075就労継続支援Ｂ型</t>
  </si>
  <si>
    <t>0412100083就労継続支援Ａ型</t>
  </si>
  <si>
    <t>0412100109自立訓練（生活訓練）</t>
  </si>
  <si>
    <t>0412100109就労移行支援</t>
  </si>
  <si>
    <t>0412100125就労継続支援Ｂ型</t>
  </si>
  <si>
    <t>0412100133就労継続支援Ｂ型</t>
  </si>
  <si>
    <t>0412100141就労継続支援Ｂ型</t>
  </si>
  <si>
    <t>0412200032短期入所</t>
  </si>
  <si>
    <t>0412200040生活介護</t>
  </si>
  <si>
    <t>0412200040就労継続支援Ｂ型</t>
  </si>
  <si>
    <t>0412200099居宅介護</t>
  </si>
  <si>
    <t>0412200222就労継続支援Ｂ型</t>
  </si>
  <si>
    <t>0412200230就労継続支援Ｂ型</t>
  </si>
  <si>
    <t>0412200263居宅介護</t>
  </si>
  <si>
    <t>0412200263重度訪問介護</t>
  </si>
  <si>
    <t>0412200297居宅介護</t>
  </si>
  <si>
    <t>0412200297重度訪問介護</t>
  </si>
  <si>
    <t>0412200321宿泊型自立訓練</t>
  </si>
  <si>
    <t>0412200321自立訓練（生活訓練）</t>
  </si>
  <si>
    <t>0412200339就労継続支援Ｂ型</t>
  </si>
  <si>
    <t>0412200347居宅介護</t>
  </si>
  <si>
    <t>0412200347重度訪問介護</t>
  </si>
  <si>
    <t>0412200347行動援護</t>
  </si>
  <si>
    <t>0412200354生活介護</t>
  </si>
  <si>
    <t>0412200354短期入所</t>
  </si>
  <si>
    <t>0412200354施設入所支援（定員40人以下）</t>
  </si>
  <si>
    <t>0412210023就労移行支援</t>
  </si>
  <si>
    <t>0412210023就労定着支援</t>
  </si>
  <si>
    <t>0412210049生活介護</t>
  </si>
  <si>
    <t>0412210064就労移行支援</t>
  </si>
  <si>
    <t>0412210106就労継続支援Ｂ型</t>
  </si>
  <si>
    <t>0412210148就労継続支援Ｂ型</t>
  </si>
  <si>
    <t>0412210163居宅介護</t>
  </si>
  <si>
    <t>0412210163重度訪問介護</t>
  </si>
  <si>
    <t>0412210163同行援護</t>
  </si>
  <si>
    <t>0412210189生活介護</t>
  </si>
  <si>
    <t>0412210189短期入所</t>
  </si>
  <si>
    <t>0412210189施設入所支援（定員41人～60人）</t>
  </si>
  <si>
    <t>0412210213居宅介護</t>
  </si>
  <si>
    <t>0412210213重度訪問介護</t>
  </si>
  <si>
    <t>0412210221就労継続支援Ａ型</t>
  </si>
  <si>
    <t>0412210239就労継続支援Ｂ型</t>
  </si>
  <si>
    <t>0412210247短期入所</t>
  </si>
  <si>
    <t>0412210254就労移行支援</t>
  </si>
  <si>
    <t>0412210254就労継続支援Ｂ型</t>
  </si>
  <si>
    <t>0412210262生活介護</t>
  </si>
  <si>
    <t>0412210270就労継続支援Ａ型</t>
  </si>
  <si>
    <t>0412210288就労継続支援Ｂ型</t>
  </si>
  <si>
    <t>0412210296生活介護</t>
  </si>
  <si>
    <t>0412210304就労継続支援Ａ型</t>
  </si>
  <si>
    <t>0412300022就労継続支援Ｂ型</t>
  </si>
  <si>
    <t>0412400012就労継続支援Ｂ型</t>
  </si>
  <si>
    <t>0412400038生活介護</t>
  </si>
  <si>
    <t>0412400038短期入所</t>
  </si>
  <si>
    <t>0412400038施設入所支援（定員41人～60人）</t>
  </si>
  <si>
    <t>0412400046療養介護</t>
  </si>
  <si>
    <t>0412400046短期入所</t>
  </si>
  <si>
    <t>0412400061居宅介護</t>
  </si>
  <si>
    <t>0412400061重度訪問介護</t>
  </si>
  <si>
    <t>0412400079居宅介護</t>
  </si>
  <si>
    <t>0412400079重度訪問介護</t>
  </si>
  <si>
    <t>0412400079行動援護</t>
  </si>
  <si>
    <t>0412400095就労継続支援Ｂ型</t>
  </si>
  <si>
    <t>0412400111居宅介護</t>
  </si>
  <si>
    <t>0412400111重度訪問介護</t>
  </si>
  <si>
    <t>0412400145居宅介護</t>
  </si>
  <si>
    <t>0412400145重度訪問介護</t>
  </si>
  <si>
    <t>0412400152居宅介護</t>
  </si>
  <si>
    <t>0412400152重度訪問介護</t>
  </si>
  <si>
    <t>0412400160就労継続支援Ｂ型</t>
  </si>
  <si>
    <t>0412400178自立訓練（生活訓練）</t>
  </si>
  <si>
    <t>0412400178就労継続支援Ｂ型</t>
  </si>
  <si>
    <t>0412400228短期入所</t>
  </si>
  <si>
    <t>0412400269就労継続支援Ｂ型</t>
  </si>
  <si>
    <t>0412400285就労継続支援Ｂ型</t>
  </si>
  <si>
    <t>0412400327就労継続支援Ｂ型</t>
  </si>
  <si>
    <t>0412400335居宅介護</t>
  </si>
  <si>
    <t>0412400368居宅介護</t>
  </si>
  <si>
    <t>0412400384生活介護</t>
  </si>
  <si>
    <t>0412400384短期入所</t>
  </si>
  <si>
    <t>0412400384施設入所支援（定員40人以下）</t>
  </si>
  <si>
    <t>0412400418居宅介護</t>
  </si>
  <si>
    <t>0412400418重度訪問介護</t>
  </si>
  <si>
    <t>0412400426居宅介護</t>
  </si>
  <si>
    <t>0412400442居宅介護</t>
  </si>
  <si>
    <t>0412400442重度訪問介護</t>
  </si>
  <si>
    <t>0412400459就労継続支援Ｂ型</t>
  </si>
  <si>
    <t>0412600025居宅介護</t>
  </si>
  <si>
    <t>0412600025行動援護</t>
  </si>
  <si>
    <t>0412600033居宅介護</t>
  </si>
  <si>
    <t>0412600033重度訪問介護</t>
  </si>
  <si>
    <t>0412600041居宅介護</t>
  </si>
  <si>
    <t>0412600041重度訪問介護</t>
  </si>
  <si>
    <t>0412600074居宅介護</t>
  </si>
  <si>
    <t>0412600074重度訪問介護</t>
  </si>
  <si>
    <t>0412600074行動援護</t>
  </si>
  <si>
    <t>0412600074同行援護</t>
  </si>
  <si>
    <t>0412600108生活介護</t>
  </si>
  <si>
    <t>0412600108就労継続支援Ｂ型</t>
  </si>
  <si>
    <t>0412600124就労継続支援Ｂ型</t>
  </si>
  <si>
    <t>0412600140居宅介護</t>
  </si>
  <si>
    <t>0412600140重度訪問介護</t>
  </si>
  <si>
    <t>0412600157生活介護</t>
  </si>
  <si>
    <t>0412600157就労移行支援</t>
  </si>
  <si>
    <t>0412600157就労継続支援Ｂ型</t>
  </si>
  <si>
    <t>0412600165就労継続支援Ｂ型</t>
  </si>
  <si>
    <t>0412600181就労継続支援Ｂ型</t>
  </si>
  <si>
    <t>0412610032生活介護</t>
  </si>
  <si>
    <t>0412610032短期入所</t>
  </si>
  <si>
    <t>0412610040居宅介護</t>
  </si>
  <si>
    <t>0412610040重度訪問介護</t>
  </si>
  <si>
    <t>0412620031就労継続支援Ａ型</t>
  </si>
  <si>
    <t>0412630022居宅介護</t>
  </si>
  <si>
    <t>0412630022同行援護</t>
  </si>
  <si>
    <t>0412630048就労継続支援Ａ型</t>
  </si>
  <si>
    <t>0412630055生活介護</t>
  </si>
  <si>
    <t>0412630105短期入所</t>
  </si>
  <si>
    <t>0412630113居宅介護</t>
  </si>
  <si>
    <t>0412630113重度訪問介護</t>
  </si>
  <si>
    <t>0412630113行動援護</t>
  </si>
  <si>
    <t>0412630139就労継続支援Ｂ型</t>
  </si>
  <si>
    <t>0412630147就労移行支援</t>
  </si>
  <si>
    <t>0412630154生活介護</t>
  </si>
  <si>
    <t>0412630162短期入所</t>
  </si>
  <si>
    <t>0412630170就労継続支援Ｂ型</t>
  </si>
  <si>
    <t>0412630188生活介護</t>
  </si>
  <si>
    <t>0412630196就労継続支援Ａ型</t>
  </si>
  <si>
    <t>0412630204居宅介護</t>
  </si>
  <si>
    <t>0412630204重度訪問介護</t>
  </si>
  <si>
    <t>0412700015就労継続支援Ｂ型</t>
  </si>
  <si>
    <t>0412700023生活介護</t>
  </si>
  <si>
    <t>0412700064生活介護</t>
  </si>
  <si>
    <t>0412700064短期入所</t>
  </si>
  <si>
    <t>0412700064施設入所支援（定員40人以下）</t>
  </si>
  <si>
    <t>0412700072短期入所</t>
  </si>
  <si>
    <t>0412700213生活介護</t>
  </si>
  <si>
    <t>0412700221生活介護</t>
  </si>
  <si>
    <t>0412700247生活介護</t>
  </si>
  <si>
    <t>0412700254居宅介護</t>
  </si>
  <si>
    <t>0412700254重度訪問介護</t>
  </si>
  <si>
    <t>0412700254行動援護</t>
  </si>
  <si>
    <t>0412700262居宅介護</t>
  </si>
  <si>
    <t>0412700262重度訪問介護</t>
  </si>
  <si>
    <t>0412700270居宅介護</t>
  </si>
  <si>
    <t>0412700270重度訪問介護</t>
  </si>
  <si>
    <t>0412700288短期入所</t>
  </si>
  <si>
    <t>0412700312居宅介護</t>
  </si>
  <si>
    <t>0412700312重度訪問介護</t>
  </si>
  <si>
    <t>0412700312行動援護</t>
  </si>
  <si>
    <t>0412700338居宅介護</t>
  </si>
  <si>
    <t>0412700338重度訪問介護</t>
  </si>
  <si>
    <t>0412700338行動援護</t>
  </si>
  <si>
    <t>0412700346短期入所</t>
  </si>
  <si>
    <t>0412700353就労継続支援Ｂ型</t>
  </si>
  <si>
    <t>0412700379就労継続支援Ｂ型</t>
  </si>
  <si>
    <t>0412700395就労継続支援Ｂ型</t>
  </si>
  <si>
    <t>0412700429就労継続支援Ｂ型</t>
  </si>
  <si>
    <t>0412700437居宅介護</t>
  </si>
  <si>
    <t>0412700437重度訪問介護</t>
  </si>
  <si>
    <t>0412700445生活介護</t>
  </si>
  <si>
    <t>0412700452生活介護</t>
  </si>
  <si>
    <t>0412700452短期入所</t>
  </si>
  <si>
    <t>0412700452施設入所支援（定員61人以上）</t>
  </si>
  <si>
    <t>0412700452就労継続支援Ｂ型</t>
  </si>
  <si>
    <t>0412700460短期入所</t>
  </si>
  <si>
    <t>0412700478就労継続支援Ｂ型</t>
  </si>
  <si>
    <t>0412700502居宅介護</t>
  </si>
  <si>
    <t>0412700536就労継続支援Ｂ型</t>
  </si>
  <si>
    <t>0412700585就労移行支援</t>
  </si>
  <si>
    <t>0412700585就労継続支援Ａ型</t>
  </si>
  <si>
    <t>0412700676短期入所</t>
  </si>
  <si>
    <t>0412700684生活介護</t>
  </si>
  <si>
    <t>0412700684就労継続支援Ｂ型</t>
  </si>
  <si>
    <t>0412700726就労継続支援Ａ型</t>
  </si>
  <si>
    <t>0412700726就労継続支援Ｂ型</t>
  </si>
  <si>
    <t>0412700734居宅介護</t>
  </si>
  <si>
    <t>0412700734重度訪問介護</t>
  </si>
  <si>
    <t>0412700759居宅介護</t>
  </si>
  <si>
    <t>0412700759重度訪問介護</t>
  </si>
  <si>
    <t>0412800013居宅介護</t>
  </si>
  <si>
    <t>0412800013重度訪問介護</t>
  </si>
  <si>
    <t>0412800013行動援護</t>
  </si>
  <si>
    <t>0412800021居宅介護</t>
  </si>
  <si>
    <t>0412800021重度訪問介護</t>
  </si>
  <si>
    <t>0412800039居宅介護</t>
  </si>
  <si>
    <t>0412800039重度訪問介護</t>
  </si>
  <si>
    <t>0412800062生活介護</t>
  </si>
  <si>
    <t>0412800062短期入所</t>
  </si>
  <si>
    <t>0412800062就労継続支援Ｂ型</t>
  </si>
  <si>
    <t>0412800070居宅介護</t>
  </si>
  <si>
    <t>0412800070重度訪問介護</t>
  </si>
  <si>
    <t>0412800088就労継続支援Ｂ型</t>
  </si>
  <si>
    <t>0412800104生活介護</t>
  </si>
  <si>
    <t>0412800104就労継続支援Ｂ型</t>
  </si>
  <si>
    <t>0412800153生活介護</t>
  </si>
  <si>
    <t>0412800153就労継続支援Ｂ型</t>
  </si>
  <si>
    <t>0412800179居宅介護</t>
  </si>
  <si>
    <t>0412800179重度訪問介護</t>
  </si>
  <si>
    <t>0412800179同行援護</t>
  </si>
  <si>
    <t>0413100017生活介護</t>
  </si>
  <si>
    <t>0413100017短期入所</t>
  </si>
  <si>
    <t>0413100017就労継続支援Ｂ型</t>
  </si>
  <si>
    <t>0413100033居宅介護</t>
  </si>
  <si>
    <t>0413100033重度訪問介護</t>
  </si>
  <si>
    <t>0413100058居宅介護</t>
  </si>
  <si>
    <t>0413100058重度訪問介護</t>
  </si>
  <si>
    <t>0413100058同行援護</t>
  </si>
  <si>
    <t>0413100082居宅介護</t>
  </si>
  <si>
    <t>0413100082重度訪問介護</t>
  </si>
  <si>
    <t>0413100082同行援護</t>
  </si>
  <si>
    <t>0413100090就労継続支援Ｂ型</t>
  </si>
  <si>
    <t>0413100108就労継続支援Ａ型</t>
  </si>
  <si>
    <t>0413100116生活介護</t>
  </si>
  <si>
    <t>0413100116就労継続支援Ｂ型</t>
  </si>
  <si>
    <t>0413100157居宅介護</t>
  </si>
  <si>
    <t>0413100157重度訪問介護</t>
  </si>
  <si>
    <t>0413100165就労継続支援Ａ型</t>
  </si>
  <si>
    <t>0413100165就労継続支援Ｂ型</t>
  </si>
  <si>
    <t>0413100181就労継続支援Ａ型</t>
  </si>
  <si>
    <t>0413100199居宅介護</t>
  </si>
  <si>
    <t>0413100199行動援護</t>
  </si>
  <si>
    <t>0413100199同行援護</t>
  </si>
  <si>
    <t>0413100215生活介護</t>
  </si>
  <si>
    <t>0413100215短期入所</t>
  </si>
  <si>
    <t>0413100231生活介護</t>
  </si>
  <si>
    <t>0413100264短期入所</t>
  </si>
  <si>
    <t>0413100272就労継続支援Ｂ型</t>
  </si>
  <si>
    <t>0413100272就労定着支援</t>
  </si>
  <si>
    <t>0413100280就労継続支援Ｂ型</t>
  </si>
  <si>
    <t>0413100298就労継続支援Ｂ型</t>
  </si>
  <si>
    <t>0413100306生活介護</t>
  </si>
  <si>
    <t>0413100314就労継続支援Ａ型</t>
  </si>
  <si>
    <t>0413100322就労継続支援Ｂ型</t>
  </si>
  <si>
    <t>0413500018短期入所</t>
  </si>
  <si>
    <t>0413500042就労継続支援Ｂ型</t>
  </si>
  <si>
    <t>0413600024居宅介護</t>
  </si>
  <si>
    <t>0413600024重度訪問介護</t>
  </si>
  <si>
    <t>0413600081短期入所</t>
  </si>
  <si>
    <t>0413600081自立生活援助</t>
  </si>
  <si>
    <t>0413600107生活介護</t>
  </si>
  <si>
    <t>0413600149居宅介護</t>
  </si>
  <si>
    <t>0413600149重度訪問介護</t>
  </si>
  <si>
    <t>0415100049短期入所</t>
  </si>
  <si>
    <t>0415100049宿泊型自立訓練</t>
  </si>
  <si>
    <t>0415100049自立訓練（生活訓練）</t>
  </si>
  <si>
    <t>0415100056療養介護</t>
  </si>
  <si>
    <t>0415100056短期入所</t>
  </si>
  <si>
    <t>0415100072生活介護</t>
  </si>
  <si>
    <t>0415100072短期入所</t>
  </si>
  <si>
    <t>0415100080生活介護</t>
  </si>
  <si>
    <t>0415100080短期入所</t>
  </si>
  <si>
    <t>0415100080施設入所支援（定員41人～60人）</t>
  </si>
  <si>
    <t>0415100098生活介護</t>
  </si>
  <si>
    <t>0415100098短期入所</t>
  </si>
  <si>
    <t>0415100098施設入所支援（定員41人～60人）</t>
  </si>
  <si>
    <t>0415100106生活介護</t>
  </si>
  <si>
    <t>0415100106短期入所</t>
  </si>
  <si>
    <t>0415100106施設入所支援（定員41人～60人）</t>
  </si>
  <si>
    <t>0415100114生活介護</t>
  </si>
  <si>
    <t>0415100114短期入所</t>
  </si>
  <si>
    <t>0415100114施設入所支援（定員41人～60人）</t>
  </si>
  <si>
    <t>0415100122生活介護</t>
  </si>
  <si>
    <t>0415100122短期入所</t>
  </si>
  <si>
    <t>0415100122施設入所支援（定員41人～60人）</t>
  </si>
  <si>
    <t>0415100189居宅介護</t>
  </si>
  <si>
    <t>0415100189重度訪問介護</t>
  </si>
  <si>
    <t>0415100197居宅介護</t>
  </si>
  <si>
    <t>0415100197重度訪問介護</t>
  </si>
  <si>
    <t>0415100254居宅介護</t>
  </si>
  <si>
    <t>0415100254重度訪問介護</t>
  </si>
  <si>
    <t>0415100304居宅介護</t>
  </si>
  <si>
    <t>0415100320居宅介護</t>
  </si>
  <si>
    <t>0415100320重度訪問介護</t>
  </si>
  <si>
    <t>0415100338居宅介護</t>
  </si>
  <si>
    <t>0415100338重度訪問介護</t>
  </si>
  <si>
    <t>0415100338同行援護</t>
  </si>
  <si>
    <t>0415100346居宅介護</t>
  </si>
  <si>
    <t>0415100346重度訪問介護</t>
  </si>
  <si>
    <t>0415100353居宅介護</t>
  </si>
  <si>
    <t>0415100353重度訪問介護</t>
  </si>
  <si>
    <t>0415100387居宅介護</t>
  </si>
  <si>
    <t>0415100387重度訪問介護</t>
  </si>
  <si>
    <t>0415100411居宅介護</t>
  </si>
  <si>
    <t>0415100411重度訪問介護</t>
  </si>
  <si>
    <t>0415100411行動援護</t>
  </si>
  <si>
    <t>0415100411同行援護</t>
  </si>
  <si>
    <t>0415100452居宅介護</t>
  </si>
  <si>
    <t>0415100452重度訪問介護</t>
  </si>
  <si>
    <t>0415100452同行援護</t>
  </si>
  <si>
    <t>0415100460居宅介護</t>
  </si>
  <si>
    <t>0415100460重度訪問介護</t>
  </si>
  <si>
    <t>0415100460同行援護</t>
  </si>
  <si>
    <t>0415100486居宅介護</t>
  </si>
  <si>
    <t>0415100486重度訪問介護</t>
  </si>
  <si>
    <t>0415100502生活介護</t>
  </si>
  <si>
    <t>0415100528生活介護</t>
  </si>
  <si>
    <t>0415100619短期入所</t>
  </si>
  <si>
    <t>0415100635生活介護</t>
  </si>
  <si>
    <t>0415100643就労継続支援Ｂ型</t>
  </si>
  <si>
    <t>0415100684就労移行支援</t>
  </si>
  <si>
    <t>0415100684就労継続支援Ｂ型</t>
  </si>
  <si>
    <t>0415100684就労定着支援</t>
  </si>
  <si>
    <t>0415100700生活介護</t>
  </si>
  <si>
    <t>0415100700就労継続支援Ｂ型</t>
  </si>
  <si>
    <t>0415100718就労継続支援Ｂ型</t>
  </si>
  <si>
    <t>0415100734生活介護</t>
  </si>
  <si>
    <t>0415100734就労継続支援Ｂ型</t>
  </si>
  <si>
    <t>0415100817生活介護</t>
  </si>
  <si>
    <t>0415100817就労継続支援Ｂ型</t>
  </si>
  <si>
    <t>0415100866就労移行支援</t>
  </si>
  <si>
    <t>0415100866就労定着支援</t>
  </si>
  <si>
    <t>0415100882就労継続支援Ａ型</t>
  </si>
  <si>
    <t>0415100882就労継続支援Ｂ型</t>
  </si>
  <si>
    <t>0415100965就労継続支援Ｂ型</t>
  </si>
  <si>
    <t>0415100973居宅介護</t>
  </si>
  <si>
    <t>0415100973重度訪問介護</t>
  </si>
  <si>
    <t>0415100973同行援護</t>
  </si>
  <si>
    <t>0415100981就労移行支援</t>
  </si>
  <si>
    <t>0415100981就労定着支援</t>
  </si>
  <si>
    <t>0415101005居宅介護</t>
  </si>
  <si>
    <t>0415101005重度訪問介護</t>
  </si>
  <si>
    <t>0415101005同行援護</t>
  </si>
  <si>
    <t>0415101013居宅介護</t>
  </si>
  <si>
    <t>0415101013重度訪問介護</t>
  </si>
  <si>
    <t>0415101047就労継続支援Ｂ型</t>
  </si>
  <si>
    <t>0415101054就労継続支援Ｂ型</t>
  </si>
  <si>
    <t>0415101062居宅介護</t>
  </si>
  <si>
    <t>0415101062重度訪問介護</t>
  </si>
  <si>
    <t>0415101070就労継続支援Ｂ型</t>
  </si>
  <si>
    <t>0415101096生活介護</t>
  </si>
  <si>
    <t>0415101104生活介護</t>
  </si>
  <si>
    <t>0415101146居宅介護</t>
  </si>
  <si>
    <t>0415101146重度訪問介護</t>
  </si>
  <si>
    <t>0415101146同行援護</t>
  </si>
  <si>
    <t>0415101161就労継続支援Ｂ型</t>
  </si>
  <si>
    <t>0415101179就労継続支援Ｂ型</t>
  </si>
  <si>
    <t>0415101278就労移行支援</t>
  </si>
  <si>
    <t>0415101302居宅介護</t>
  </si>
  <si>
    <t>0415101302重度訪問介護</t>
  </si>
  <si>
    <t>0415101302同行援護</t>
  </si>
  <si>
    <t>0415101310就労継続支援Ａ型</t>
  </si>
  <si>
    <t>0415101310就労継続支援Ｂ型</t>
  </si>
  <si>
    <t>0415101328就労継続支援Ｂ型</t>
  </si>
  <si>
    <t>0415101336生活介護</t>
  </si>
  <si>
    <t>0415101377就労移行支援</t>
  </si>
  <si>
    <t>0415101377就労定着支援</t>
  </si>
  <si>
    <t>0415101393就労継続支援Ｂ型</t>
  </si>
  <si>
    <t>0415101435居宅介護</t>
  </si>
  <si>
    <t>0415101435重度訪問介護</t>
  </si>
  <si>
    <t>0415101435同行援護</t>
  </si>
  <si>
    <t>0415101468居宅介護</t>
  </si>
  <si>
    <t>0415101468重度訪問介護</t>
  </si>
  <si>
    <t>0415101476就労継続支援Ａ型</t>
  </si>
  <si>
    <t>0415101484居宅介護</t>
  </si>
  <si>
    <t>0415101484重度訪問介護</t>
  </si>
  <si>
    <t>0415101492就労移行支援</t>
  </si>
  <si>
    <t>0415101492就労定着支援</t>
  </si>
  <si>
    <t>0415101534居宅介護</t>
  </si>
  <si>
    <t>0415101682就労移行支援</t>
  </si>
  <si>
    <t>0415101682就労継続支援Ａ型</t>
  </si>
  <si>
    <t>0415101682就労定着支援</t>
  </si>
  <si>
    <t>0415101724就労継続支援Ｂ型</t>
  </si>
  <si>
    <t>0415101732就労継続支援Ｂ型</t>
  </si>
  <si>
    <t>0415101740就労継続支援Ｂ型</t>
  </si>
  <si>
    <t>0415101757就労継続支援Ａ型</t>
  </si>
  <si>
    <t>0415101757就労継続支援Ｂ型</t>
  </si>
  <si>
    <t>0415101773就労継続支援Ｂ型</t>
  </si>
  <si>
    <t>0415101807自立訓練（生活訓練）</t>
  </si>
  <si>
    <t>0415101807就労移行支援</t>
  </si>
  <si>
    <t>0415101823短期入所</t>
  </si>
  <si>
    <t>0415101849就労継続支援Ｂ型</t>
  </si>
  <si>
    <t>0415101856短期入所</t>
  </si>
  <si>
    <t>0415101872自立訓練（生活訓練）</t>
  </si>
  <si>
    <t>0415101872就労移行支援</t>
  </si>
  <si>
    <t>0415101872就労定着支援</t>
  </si>
  <si>
    <t>0415101914就労継続支援Ｂ型</t>
  </si>
  <si>
    <t>0415101948就労継続支援Ｂ型</t>
  </si>
  <si>
    <t>0415101955就労移行支援</t>
  </si>
  <si>
    <t>0415101963居宅介護</t>
  </si>
  <si>
    <t>0415101989就労移行支援</t>
  </si>
  <si>
    <t>0415101989就労継続支援Ｂ型</t>
  </si>
  <si>
    <t>0415102003就労継続支援Ｂ型</t>
  </si>
  <si>
    <t>0415102003就労定着支援</t>
  </si>
  <si>
    <t>0415102037居宅介護</t>
  </si>
  <si>
    <t>0415102037重度訪問介護</t>
  </si>
  <si>
    <t>0415102037同行援護</t>
  </si>
  <si>
    <t>0415102045就労継続支援Ｂ型</t>
  </si>
  <si>
    <t>0415102052就労移行支援</t>
  </si>
  <si>
    <t>0415102052就労定着支援</t>
  </si>
  <si>
    <t>0415102078就労継続支援Ａ型</t>
  </si>
  <si>
    <t>0415102078就労継続支援Ｂ型</t>
  </si>
  <si>
    <t>0415102086居宅介護</t>
  </si>
  <si>
    <t>0415102086重度訪問介護</t>
  </si>
  <si>
    <t>0415102094短期入所</t>
  </si>
  <si>
    <t>0415102110居宅介護</t>
  </si>
  <si>
    <t>0415102110重度訪問介護</t>
  </si>
  <si>
    <t>0415102144就労移行支援</t>
  </si>
  <si>
    <t>0415102185就労継続支援Ｂ型</t>
  </si>
  <si>
    <t>0415102193居宅介護</t>
  </si>
  <si>
    <t>0415102193重度訪問介護</t>
  </si>
  <si>
    <t>0415102219居宅介護</t>
  </si>
  <si>
    <t>0415102227宿泊型自立訓練</t>
  </si>
  <si>
    <t>0415102227自立訓練（生活訓練）</t>
  </si>
  <si>
    <t>0415102243自立訓練（生活訓練）</t>
  </si>
  <si>
    <t>0415102250就労継続支援Ａ型</t>
  </si>
  <si>
    <t>0415102268居宅介護</t>
  </si>
  <si>
    <t>0415102268重度訪問介護</t>
  </si>
  <si>
    <t>0415102276居宅介護</t>
  </si>
  <si>
    <t>0415102284就労移行支援</t>
  </si>
  <si>
    <t>0415102292生活介護</t>
  </si>
  <si>
    <t>0415102300居宅介護</t>
  </si>
  <si>
    <t>0415102300同行援護</t>
  </si>
  <si>
    <t>0415102318就労継続支援Ｂ型</t>
  </si>
  <si>
    <t>0415102334就労移行支援</t>
  </si>
  <si>
    <t>0415102342就労継続支援Ｂ型</t>
  </si>
  <si>
    <t>0415102359就労継続支援Ｂ型</t>
  </si>
  <si>
    <t>0415102367就労継続支援Ｂ型</t>
  </si>
  <si>
    <t>0415102383短期入所</t>
  </si>
  <si>
    <t>0415102383宿泊型自立訓練</t>
  </si>
  <si>
    <t>0415102383自立訓練（生活訓練）</t>
  </si>
  <si>
    <t>0415102433就労移行支援</t>
  </si>
  <si>
    <t>0415102433就労定着支援</t>
  </si>
  <si>
    <t>0415102441就労継続支援Ｂ型</t>
  </si>
  <si>
    <t>0415102458生活介護</t>
  </si>
  <si>
    <t>0415102466居宅介護</t>
  </si>
  <si>
    <t>0415102466重度訪問介護</t>
  </si>
  <si>
    <t>0415102482就労継続支援Ｂ型</t>
  </si>
  <si>
    <t>0415102508居宅介護</t>
  </si>
  <si>
    <t>0415102508同行援護</t>
  </si>
  <si>
    <t>0415102516居宅介護</t>
  </si>
  <si>
    <t>0415102516重度訪問介護</t>
  </si>
  <si>
    <t>0415102524居宅介護</t>
  </si>
  <si>
    <t>0415102524重度訪問介護</t>
  </si>
  <si>
    <t>0415102524同行援護</t>
  </si>
  <si>
    <t>0415102532居宅介護</t>
  </si>
  <si>
    <t>0415102532重度訪問介護</t>
  </si>
  <si>
    <t>0415102532同行援護</t>
  </si>
  <si>
    <t>0415102557就労継続支援Ｂ型</t>
  </si>
  <si>
    <t>0415102565生活介護</t>
  </si>
  <si>
    <t>0415102573就労継続支援Ｂ型</t>
  </si>
  <si>
    <t>0415102581就労継続支援Ａ型</t>
  </si>
  <si>
    <t>0415102607居宅介護</t>
  </si>
  <si>
    <t>0415102607重度訪問介護</t>
  </si>
  <si>
    <t>0415102615居宅介護</t>
  </si>
  <si>
    <t>0415102615重度訪問介護</t>
  </si>
  <si>
    <t>0415102623就労継続支援Ｂ型</t>
  </si>
  <si>
    <t>0415102631就労継続支援Ｂ型</t>
  </si>
  <si>
    <t>0415102649就労継続支援Ａ型</t>
  </si>
  <si>
    <t>0415102656就労継続支援Ｂ型</t>
  </si>
  <si>
    <t>0415102664就労継続支援Ｂ型</t>
  </si>
  <si>
    <t>0415102680就労継続支援Ａ型</t>
  </si>
  <si>
    <t>0415102698居宅介護</t>
  </si>
  <si>
    <t>0415102698重度訪問介護</t>
  </si>
  <si>
    <t>0415102706短期入所</t>
  </si>
  <si>
    <t>0415102714就労継続支援Ｂ型</t>
  </si>
  <si>
    <t>0415102722居宅介護</t>
  </si>
  <si>
    <t>0415102730短期入所</t>
  </si>
  <si>
    <t>0415102748短期入所</t>
  </si>
  <si>
    <t>0415102763就労移行支援</t>
  </si>
  <si>
    <t>0415102771居宅介護</t>
  </si>
  <si>
    <t>0415102771重度訪問介護</t>
  </si>
  <si>
    <t>0415102789就労移行支援</t>
  </si>
  <si>
    <t>0415102797居宅介護</t>
  </si>
  <si>
    <t>0415102797重度訪問介護</t>
  </si>
  <si>
    <t>0415102805居宅介護</t>
  </si>
  <si>
    <t>0415102805重度訪問介護</t>
  </si>
  <si>
    <t>0415102813居宅介護</t>
  </si>
  <si>
    <t>0415102813重度訪問介護</t>
  </si>
  <si>
    <t>0415102813同行援護</t>
  </si>
  <si>
    <t>0415102821短期入所</t>
  </si>
  <si>
    <t>0415102839就労移行支援</t>
  </si>
  <si>
    <t>0415102839就労継続支援Ｂ型</t>
  </si>
  <si>
    <t>0415102847生活介護</t>
  </si>
  <si>
    <t>0415102847就労継続支援Ｂ型</t>
  </si>
  <si>
    <t>0415102854居宅介護</t>
  </si>
  <si>
    <t>0415102854重度訪問介護</t>
  </si>
  <si>
    <t>0415102862就労継続支援Ａ型</t>
  </si>
  <si>
    <t>0415102862就労継続支援Ｂ型</t>
  </si>
  <si>
    <t>0415102870就労継続支援Ａ型</t>
  </si>
  <si>
    <t>0415102888就労継続支援Ｂ型</t>
  </si>
  <si>
    <t>0415102896短期入所</t>
  </si>
  <si>
    <t>0415102912就労移行支援</t>
  </si>
  <si>
    <t>0415102920短期入所</t>
  </si>
  <si>
    <t>0415102938短期入所</t>
  </si>
  <si>
    <t>0415102953就労継続支援Ｂ型</t>
  </si>
  <si>
    <t>0415102961就労移行支援</t>
  </si>
  <si>
    <t>0415102979就労継続支援Ｂ型</t>
  </si>
  <si>
    <t>0415200013生活介護</t>
  </si>
  <si>
    <t>0415200013自立訓練（機能訓練）</t>
  </si>
  <si>
    <t>0415200013自立訓練（生活訓練）</t>
  </si>
  <si>
    <t>0415200062生活介護</t>
  </si>
  <si>
    <t>0415200062短期入所</t>
  </si>
  <si>
    <t>0415200062施設入所支援（定員40人以下）</t>
  </si>
  <si>
    <t>0415200062就労継続支援Ｂ型</t>
  </si>
  <si>
    <t>0415200112居宅介護</t>
  </si>
  <si>
    <t>0415200112重度訪問介護</t>
  </si>
  <si>
    <t>0415200138居宅介護</t>
  </si>
  <si>
    <t>0415200138重度訪問介護</t>
  </si>
  <si>
    <t>0415200187居宅介護</t>
  </si>
  <si>
    <t>0415200187重度訪問介護</t>
  </si>
  <si>
    <t>0415200203居宅介護</t>
  </si>
  <si>
    <t>0415200203行動援護</t>
  </si>
  <si>
    <t>0415200203同行援護</t>
  </si>
  <si>
    <t>0415200211居宅介護</t>
  </si>
  <si>
    <t>0415200211重度訪問介護</t>
  </si>
  <si>
    <t>0415200211行動援護</t>
  </si>
  <si>
    <t>0415200211同行援護</t>
  </si>
  <si>
    <t>0415200252居宅介護</t>
  </si>
  <si>
    <t>0415200252重度訪問介護</t>
  </si>
  <si>
    <t>0415200252同行援護</t>
  </si>
  <si>
    <t>0415200260居宅介護</t>
  </si>
  <si>
    <t>0415200260重度訪問介護</t>
  </si>
  <si>
    <t>0415200260同行援護</t>
  </si>
  <si>
    <t>0415200278宿泊型自立訓練</t>
  </si>
  <si>
    <t>0415200294生活介護</t>
  </si>
  <si>
    <t>0415200344生活介護</t>
  </si>
  <si>
    <t>0415200344短期入所</t>
  </si>
  <si>
    <t>0415200344施設入所支援（定員40人以下）</t>
  </si>
  <si>
    <t>0415200351就労継続支援Ｂ型</t>
  </si>
  <si>
    <t>0415200369生活介護</t>
  </si>
  <si>
    <t>0415200419居宅介護</t>
  </si>
  <si>
    <t>0415200419重度訪問介護</t>
  </si>
  <si>
    <t>0415200427生活介護</t>
  </si>
  <si>
    <t>0415200427短期入所</t>
  </si>
  <si>
    <t>0415200427就労継続支援Ｂ型</t>
  </si>
  <si>
    <t>0415200435就労継続支援Ｂ型</t>
  </si>
  <si>
    <t>0415200450生活介護</t>
  </si>
  <si>
    <t>0415200450就労継続支援Ｂ型</t>
  </si>
  <si>
    <t>0415200476就労継続支援Ｂ型</t>
  </si>
  <si>
    <t>0415200526居宅介護</t>
  </si>
  <si>
    <t>0415200526重度訪問介護</t>
  </si>
  <si>
    <t>0415200526同行援護</t>
  </si>
  <si>
    <t>0415200534居宅介護</t>
  </si>
  <si>
    <t>0415200534重度訪問介護</t>
  </si>
  <si>
    <t>0415200534同行援護</t>
  </si>
  <si>
    <t>0415200542居宅介護</t>
  </si>
  <si>
    <t>0415200542重度訪問介護</t>
  </si>
  <si>
    <t>0415200542同行援護</t>
  </si>
  <si>
    <t>0415200559居宅介護</t>
  </si>
  <si>
    <t>0415200559重度訪問介護</t>
  </si>
  <si>
    <t>0415200559同行援護</t>
  </si>
  <si>
    <t>0415200583就労継続支援Ｂ型</t>
  </si>
  <si>
    <t>0415200591就労移行支援</t>
  </si>
  <si>
    <t>0415200591就労継続支援Ｂ型</t>
  </si>
  <si>
    <t>0415200633居宅介護</t>
  </si>
  <si>
    <t>0415200666居宅介護</t>
  </si>
  <si>
    <t>0415200666重度訪問介護</t>
  </si>
  <si>
    <t>0415200682居宅介護</t>
  </si>
  <si>
    <t>0415200823就労移行支援</t>
  </si>
  <si>
    <t>0415200823就労定着支援</t>
  </si>
  <si>
    <t>0415200906居宅介護</t>
  </si>
  <si>
    <t>0415200906重度訪問介護</t>
  </si>
  <si>
    <t>0415200906行動援護</t>
  </si>
  <si>
    <t>0415200922居宅介護</t>
  </si>
  <si>
    <t>0415200948就労継続支援Ｂ型</t>
  </si>
  <si>
    <t>0415200963生活介護</t>
  </si>
  <si>
    <t>0415200989居宅介護</t>
  </si>
  <si>
    <t>0415200989行動援護</t>
  </si>
  <si>
    <t>0415200989同行援護</t>
  </si>
  <si>
    <t>0415200997生活介護</t>
  </si>
  <si>
    <t>0415200997就労継続支援Ｂ型</t>
  </si>
  <si>
    <t>0415201003生活介護</t>
  </si>
  <si>
    <t>0415201011生活介護</t>
  </si>
  <si>
    <t>0415201037就労継続支援Ｂ型</t>
  </si>
  <si>
    <t>0415201045居宅介護</t>
  </si>
  <si>
    <t>0415201045重度訪問介護</t>
  </si>
  <si>
    <t>0415201078居宅介護</t>
  </si>
  <si>
    <t>0415201078重度訪問介護</t>
  </si>
  <si>
    <t>0415201094就労継続支援Ｂ型</t>
  </si>
  <si>
    <t>0415201136就労移行支援</t>
  </si>
  <si>
    <t>0415201136就労定着支援</t>
  </si>
  <si>
    <t>0415201144居宅介護</t>
  </si>
  <si>
    <t>0415201144重度訪問介護</t>
  </si>
  <si>
    <t>0415201144同行援護</t>
  </si>
  <si>
    <t>0415201151就労継続支援Ｂ型</t>
  </si>
  <si>
    <t>0415201169居宅介護</t>
  </si>
  <si>
    <t>0415201169重度訪問介護</t>
  </si>
  <si>
    <t>0415201185居宅介護</t>
  </si>
  <si>
    <t>0415201185重度訪問介護</t>
  </si>
  <si>
    <t>0415201185同行援護</t>
  </si>
  <si>
    <t>0415201201居宅介護</t>
  </si>
  <si>
    <t>0415201219短期入所</t>
  </si>
  <si>
    <t>0415201227就労移行支援</t>
  </si>
  <si>
    <t>0415201243居宅介護</t>
  </si>
  <si>
    <t>0415201243重度訪問介護</t>
  </si>
  <si>
    <t>0415201250生活介護</t>
  </si>
  <si>
    <t>0415201276就労移行支援</t>
  </si>
  <si>
    <t>0415201276就労定着支援</t>
  </si>
  <si>
    <t>0415201284居宅介護</t>
  </si>
  <si>
    <t>0415201284重度訪問介護</t>
  </si>
  <si>
    <t>0415201292就労移行支援</t>
  </si>
  <si>
    <t>0415201292就労定着支援</t>
  </si>
  <si>
    <t>0415201300居宅介護</t>
  </si>
  <si>
    <t>0415201300重度訪問介護</t>
  </si>
  <si>
    <t>0415201326生活介護</t>
  </si>
  <si>
    <t>0415201326自立訓練（機能訓練）</t>
  </si>
  <si>
    <t>0415201326自立訓練（生活訓練）</t>
  </si>
  <si>
    <t>0415201334居宅介護</t>
  </si>
  <si>
    <t>0415201334重度訪問介護</t>
  </si>
  <si>
    <t>0415201342居宅介護</t>
  </si>
  <si>
    <t>0415201342重度訪問介護</t>
  </si>
  <si>
    <t>0415201359短期入所</t>
  </si>
  <si>
    <t>0415201375就労継続支援Ａ型</t>
  </si>
  <si>
    <t>0415201391居宅介護</t>
  </si>
  <si>
    <t>0415201409居宅介護</t>
  </si>
  <si>
    <t>0415201409重度訪問介護</t>
  </si>
  <si>
    <t>0415201409同行援護</t>
  </si>
  <si>
    <t>0415201417居宅介護</t>
  </si>
  <si>
    <t>0415201417重度訪問介護</t>
  </si>
  <si>
    <t>0415201425居宅介護</t>
  </si>
  <si>
    <t>0415201425重度訪問介護</t>
  </si>
  <si>
    <t>0415201433就労継続支援Ｂ型</t>
  </si>
  <si>
    <t>0415201441就労継続支援Ａ型</t>
  </si>
  <si>
    <t>0415201466居宅介護</t>
  </si>
  <si>
    <t>0415201466重度訪問介護</t>
  </si>
  <si>
    <t>0415201474就労移行支援</t>
  </si>
  <si>
    <t>0415201474就労定着支援</t>
  </si>
  <si>
    <t>0415201482就労継続支援Ｂ型</t>
  </si>
  <si>
    <t>0415201490就労継続支援Ｂ型</t>
  </si>
  <si>
    <t>0415201508居宅介護</t>
  </si>
  <si>
    <t>0415201508重度訪問介護</t>
  </si>
  <si>
    <t>0415201516居宅介護</t>
  </si>
  <si>
    <t>0415201516重度訪問介護</t>
  </si>
  <si>
    <t>0415201524就労継続支援Ｂ型</t>
  </si>
  <si>
    <t>0415201532就労移行支援</t>
  </si>
  <si>
    <t>0415201532就労継続支援Ｂ型</t>
  </si>
  <si>
    <t>0415201540居宅介護</t>
  </si>
  <si>
    <t>0415201540重度訪問介護</t>
  </si>
  <si>
    <t>0415201540同行援護</t>
  </si>
  <si>
    <t>0415201557就労継続支援Ｂ型</t>
  </si>
  <si>
    <t>0415300011生活介護</t>
  </si>
  <si>
    <t>0415300060居宅介護</t>
  </si>
  <si>
    <t>0415300060重度訪問介護</t>
  </si>
  <si>
    <t>0415300136居宅介護</t>
  </si>
  <si>
    <t>0415300136重度訪問介護</t>
  </si>
  <si>
    <t>0415300136行動援護</t>
  </si>
  <si>
    <t>0415300136同行援護</t>
  </si>
  <si>
    <t>0415300151居宅介護</t>
  </si>
  <si>
    <t>0415300151重度訪問介護</t>
  </si>
  <si>
    <t>0415300151同行援護</t>
  </si>
  <si>
    <t>0415300169居宅介護</t>
  </si>
  <si>
    <t>0415300169重度訪問介護</t>
  </si>
  <si>
    <t>0415300169同行援護</t>
  </si>
  <si>
    <t>0415300177居宅介護</t>
  </si>
  <si>
    <t>0415300177重度訪問介護</t>
  </si>
  <si>
    <t>0415300185居宅介護</t>
  </si>
  <si>
    <t>0415300185重度訪問介護</t>
  </si>
  <si>
    <t>0415300185行動援護</t>
  </si>
  <si>
    <t>0415300185同行援護</t>
  </si>
  <si>
    <t>0415300193生活介護</t>
  </si>
  <si>
    <t>0415300193就労継続支援Ｂ型</t>
  </si>
  <si>
    <t>0415300219生活介護</t>
  </si>
  <si>
    <t>0415300243居宅介護</t>
  </si>
  <si>
    <t>0415300243重度訪問介護</t>
  </si>
  <si>
    <t>0415300243同行援護</t>
  </si>
  <si>
    <t>0415300250就労継続支援Ｂ型</t>
  </si>
  <si>
    <t>0415300276短期入所</t>
  </si>
  <si>
    <t>0415300276宿泊型自立訓練</t>
  </si>
  <si>
    <t>0415300276自立訓練（生活訓練）</t>
  </si>
  <si>
    <t>0415300284居宅介護</t>
  </si>
  <si>
    <t>0415300284重度訪問介護</t>
  </si>
  <si>
    <t>0415300284同行援護</t>
  </si>
  <si>
    <t>0415300334居宅介護</t>
  </si>
  <si>
    <t>0415300334重度訪問介護</t>
  </si>
  <si>
    <t>0415300359居宅介護</t>
  </si>
  <si>
    <t>0415300359重度訪問介護</t>
  </si>
  <si>
    <t>0415300359行動援護</t>
  </si>
  <si>
    <t>0415300375生活介護</t>
  </si>
  <si>
    <t>0415300375自立訓練（機能訓練）</t>
  </si>
  <si>
    <t>0415300375自立訓練（生活訓練）</t>
  </si>
  <si>
    <t>0415300383居宅介護</t>
  </si>
  <si>
    <t>0415300383重度訪問介護</t>
  </si>
  <si>
    <t>0415300383同行援護</t>
  </si>
  <si>
    <t>0415300425自立訓練（生活訓練）</t>
  </si>
  <si>
    <t>0415300425就労継続支援Ｂ型</t>
  </si>
  <si>
    <t>0415300441就労継続支援Ｂ型</t>
  </si>
  <si>
    <t>0415300524居宅介護</t>
  </si>
  <si>
    <t>0415300524重度訪問介護</t>
  </si>
  <si>
    <t>0415300557就労継続支援Ａ型</t>
  </si>
  <si>
    <t>0415300557就労継続支援Ｂ型</t>
  </si>
  <si>
    <t>0415300599居宅介護</t>
  </si>
  <si>
    <t>0415300599重度訪問介護</t>
  </si>
  <si>
    <t>0415300607居宅介護</t>
  </si>
  <si>
    <t>0415300607重度訪問介護</t>
  </si>
  <si>
    <t>0415300649就労継続支援Ｂ型</t>
  </si>
  <si>
    <t>0415300664生活介護</t>
  </si>
  <si>
    <t>0415300672自立訓練（生活訓練）</t>
  </si>
  <si>
    <t>0415300672就労継続支援Ｂ型</t>
  </si>
  <si>
    <t>0415300706就労継続支援Ｂ型</t>
  </si>
  <si>
    <t>0415300714居宅介護</t>
  </si>
  <si>
    <t>0415300714重度訪問介護</t>
  </si>
  <si>
    <t>0415300714同行援護</t>
  </si>
  <si>
    <t>0415300722居宅介護</t>
  </si>
  <si>
    <t>0415300722重度訪問介護</t>
  </si>
  <si>
    <t>0415300730就労移行支援</t>
  </si>
  <si>
    <t>0415300730就労継続支援Ｂ型</t>
  </si>
  <si>
    <t>0415300730就労定着支援</t>
  </si>
  <si>
    <t>0415300748居宅介護</t>
  </si>
  <si>
    <t>0415300748重度訪問介護</t>
  </si>
  <si>
    <t>0415300847就労継続支援Ｂ型</t>
  </si>
  <si>
    <t>0415300862生活介護</t>
  </si>
  <si>
    <t>0415300896就労継続支援Ａ型</t>
  </si>
  <si>
    <t>0415300904就労継続支援Ｂ型</t>
  </si>
  <si>
    <t>0415300920就労継続支援Ｂ型</t>
  </si>
  <si>
    <t>0415300938居宅介護</t>
  </si>
  <si>
    <t>0415300938重度訪問介護</t>
  </si>
  <si>
    <t>0415300979就労継続支援Ｂ型</t>
  </si>
  <si>
    <t>0415300995就労継続支援Ａ型</t>
  </si>
  <si>
    <t>0415300995就労継続支援Ｂ型</t>
  </si>
  <si>
    <t>0415301035就労継続支援Ｂ型</t>
  </si>
  <si>
    <t>0415301076短期入所</t>
  </si>
  <si>
    <t>0415301084就労継続支援Ａ型</t>
  </si>
  <si>
    <t>0415301092居宅介護</t>
  </si>
  <si>
    <t>0415301092重度訪問介護</t>
  </si>
  <si>
    <t>0415301100就労継続支援Ｂ型</t>
  </si>
  <si>
    <t>0415301142就労継続支援Ｂ型</t>
  </si>
  <si>
    <t>0415301159就労継続支援Ｂ型</t>
  </si>
  <si>
    <t>0415301167自立生活援助</t>
  </si>
  <si>
    <t>0415301175就労継続支援Ｂ型</t>
  </si>
  <si>
    <t>0415301183短期入所</t>
  </si>
  <si>
    <t>0415301191生活介護</t>
  </si>
  <si>
    <t>0415301209自立訓練（生活訓練）</t>
  </si>
  <si>
    <t>0415301217短期入所</t>
  </si>
  <si>
    <t>0415301225短期入所</t>
  </si>
  <si>
    <t>0415301233就労継続支援Ｂ型</t>
  </si>
  <si>
    <t>0415301241居宅介護</t>
  </si>
  <si>
    <t>0415301241重度訪問介護</t>
  </si>
  <si>
    <t>0415301258就労継続支援Ｂ型</t>
  </si>
  <si>
    <t>0415301266就労継続支援Ｂ型</t>
  </si>
  <si>
    <t>0415301274就労継続支援Ｂ型</t>
  </si>
  <si>
    <t>0415301282居宅介護</t>
  </si>
  <si>
    <t>0415301282重度訪問介護</t>
  </si>
  <si>
    <t>0415400019療養介護</t>
  </si>
  <si>
    <t>0415400019短期入所</t>
  </si>
  <si>
    <t>0415400027生活介護</t>
  </si>
  <si>
    <t>0415400027自立訓練（機能訓練）</t>
  </si>
  <si>
    <t>0415400027自立訓練（生活訓練）</t>
  </si>
  <si>
    <t>0415400084短期入所</t>
  </si>
  <si>
    <t>0415400092生活介護</t>
  </si>
  <si>
    <t>0415400092短期入所</t>
  </si>
  <si>
    <t>0415400092施設入所支援（定員41人～60人）</t>
  </si>
  <si>
    <t>0415400100生活介護</t>
  </si>
  <si>
    <t>0415400100短期入所</t>
  </si>
  <si>
    <t>0415400100施設入所支援（定員61人以上）</t>
  </si>
  <si>
    <t>0415400118生活介護</t>
  </si>
  <si>
    <t>0415400118短期入所</t>
  </si>
  <si>
    <t>0415400118施設入所支援（定員40人以下）</t>
  </si>
  <si>
    <t>0415400118就労継続支援Ｂ型</t>
  </si>
  <si>
    <t>0415400167居宅介護</t>
  </si>
  <si>
    <t>0415400167重度訪問介護</t>
  </si>
  <si>
    <t>0415400209居宅介護</t>
  </si>
  <si>
    <t>0415400209重度訪問介護</t>
  </si>
  <si>
    <t>0415400209行動援護</t>
  </si>
  <si>
    <t>0415400209同行援護</t>
  </si>
  <si>
    <t>0415400233居宅介護</t>
  </si>
  <si>
    <t>0415400233重度訪問介護</t>
  </si>
  <si>
    <t>0415400241居宅介護</t>
  </si>
  <si>
    <t>0415400241重度訪問介護</t>
  </si>
  <si>
    <t>0415400274居宅介護</t>
  </si>
  <si>
    <t>0415400274重度訪問介護</t>
  </si>
  <si>
    <t>0415400282居宅介護</t>
  </si>
  <si>
    <t>0415400282重度訪問介護</t>
  </si>
  <si>
    <t>0415400290居宅介護</t>
  </si>
  <si>
    <t>0415400290重度訪問介護</t>
  </si>
  <si>
    <t>0415400290行動援護</t>
  </si>
  <si>
    <t>0415400290同行援護</t>
  </si>
  <si>
    <t>0415400308居宅介護</t>
  </si>
  <si>
    <t>0415400308重度訪問介護</t>
  </si>
  <si>
    <t>0415400316居宅介護</t>
  </si>
  <si>
    <t>0415400316重度訪問介護</t>
  </si>
  <si>
    <t>0415400316行動援護</t>
  </si>
  <si>
    <t>0415400316同行援護</t>
  </si>
  <si>
    <t>0415400324居宅介護</t>
  </si>
  <si>
    <t>0415400324重度訪問介護</t>
  </si>
  <si>
    <t>0415400340居宅介護</t>
  </si>
  <si>
    <t>0415400340重度訪問介護</t>
  </si>
  <si>
    <t>0415400340行動援護</t>
  </si>
  <si>
    <t>0415400340同行援護</t>
  </si>
  <si>
    <t>0415400399居宅介護</t>
  </si>
  <si>
    <t>0415400399重度訪問介護</t>
  </si>
  <si>
    <t>0415400407居宅介護</t>
  </si>
  <si>
    <t>0415400407重度訪問介護</t>
  </si>
  <si>
    <t>0415400449居宅介護</t>
  </si>
  <si>
    <t>0415400449重度訪問介護</t>
  </si>
  <si>
    <t>0415400464生活介護</t>
  </si>
  <si>
    <t>0415400472生活介護</t>
  </si>
  <si>
    <t>0415400480生活介護</t>
  </si>
  <si>
    <t>0415400498就労継続支援Ｂ型</t>
  </si>
  <si>
    <t>0415400563生活介護</t>
  </si>
  <si>
    <t>0415400563短期入所</t>
  </si>
  <si>
    <t>0415400563施設入所支援（定員40人以下）</t>
  </si>
  <si>
    <t>0415400571生活介護</t>
  </si>
  <si>
    <t>0415400571短期入所</t>
  </si>
  <si>
    <t>0415400571施設入所支援（定員41人～60人）</t>
  </si>
  <si>
    <t>0415400589就労継続支援Ｂ型</t>
  </si>
  <si>
    <t>0415400597生活介護</t>
  </si>
  <si>
    <t>0415400597就労継続支援Ｂ型</t>
  </si>
  <si>
    <t>0415400605居宅介護</t>
  </si>
  <si>
    <t>0415400605重度訪問介護</t>
  </si>
  <si>
    <t>0415400605同行援護</t>
  </si>
  <si>
    <t>0415400621居宅介護</t>
  </si>
  <si>
    <t>0415400621重度訪問介護</t>
  </si>
  <si>
    <t>0415400647短期入所</t>
  </si>
  <si>
    <t>0415400688居宅介護</t>
  </si>
  <si>
    <t>0415400688重度訪問介護</t>
  </si>
  <si>
    <t>0415400688同行援護</t>
  </si>
  <si>
    <t>0415400704居宅介護</t>
  </si>
  <si>
    <t>0415400704重度訪問介護</t>
  </si>
  <si>
    <t>0415400712就労継続支援Ａ型</t>
  </si>
  <si>
    <t>0415400712就労継続支援Ｂ型</t>
  </si>
  <si>
    <t>0415400720生活介護</t>
  </si>
  <si>
    <t>0415400720就労継続支援Ｂ型</t>
  </si>
  <si>
    <t>0415400738居宅介護</t>
  </si>
  <si>
    <t>0415400738重度訪問介護</t>
  </si>
  <si>
    <t>0415400746就労継続支援Ｂ型</t>
  </si>
  <si>
    <t>0415400761就労移行支援</t>
  </si>
  <si>
    <t>0415400761就労継続支援Ｂ型</t>
  </si>
  <si>
    <t>0415400779就労継続支援Ｂ型</t>
  </si>
  <si>
    <t>0415400787居宅介護</t>
  </si>
  <si>
    <t>0415400787重度訪問介護</t>
  </si>
  <si>
    <t>0415400829居宅介護</t>
  </si>
  <si>
    <t>0415400829重度訪問介護</t>
  </si>
  <si>
    <t>0415400852居宅介護</t>
  </si>
  <si>
    <t>0415400852重度訪問介護</t>
  </si>
  <si>
    <t>0415400852同行援護</t>
  </si>
  <si>
    <t>0415400860生活介護</t>
  </si>
  <si>
    <t>0415400886居宅介護</t>
  </si>
  <si>
    <t>0415400886重度訪問介護</t>
  </si>
  <si>
    <t>0415400894就労継続支援Ｂ型</t>
  </si>
  <si>
    <t>0415400902就労継続支援Ｂ型</t>
  </si>
  <si>
    <t>0415400928宿泊型自立訓練</t>
  </si>
  <si>
    <t>0415400928自立訓練（生活訓練）</t>
  </si>
  <si>
    <t>0415400936居宅介護</t>
  </si>
  <si>
    <t>0415400936重度訪問介護</t>
  </si>
  <si>
    <t>0415400969居宅介護</t>
  </si>
  <si>
    <t>0415400969重度訪問介護</t>
  </si>
  <si>
    <t>0415400969同行援護</t>
  </si>
  <si>
    <t>0415400985自立訓練（生活訓練）</t>
  </si>
  <si>
    <t>0415400985就労継続支援Ｂ型</t>
  </si>
  <si>
    <t>0415401009就労継続支援Ｂ型</t>
  </si>
  <si>
    <t>0415401025就労移行支援</t>
  </si>
  <si>
    <t>0415401025就労定着支援</t>
  </si>
  <si>
    <t>0415401033生活介護</t>
  </si>
  <si>
    <t>0415401074居宅介護</t>
  </si>
  <si>
    <t>0415401074重度訪問介護</t>
  </si>
  <si>
    <t>0415401090居宅介護</t>
  </si>
  <si>
    <t>0415401090重度訪問介護</t>
  </si>
  <si>
    <t>0415401116療養介護</t>
  </si>
  <si>
    <t>0415401132居宅介護</t>
  </si>
  <si>
    <t>0415401132重度訪問介護</t>
  </si>
  <si>
    <t>0415401207居宅介護</t>
  </si>
  <si>
    <t>0415401215居宅介護</t>
  </si>
  <si>
    <t>0415401215重度訪問介護</t>
  </si>
  <si>
    <t>0415401231居宅介護</t>
  </si>
  <si>
    <t>0415401231重度訪問介護</t>
  </si>
  <si>
    <t>0415401231同行援護</t>
  </si>
  <si>
    <t>0415401264就労継続支援Ｂ型</t>
  </si>
  <si>
    <t>0415401272居宅介護</t>
  </si>
  <si>
    <t>0415401272重度訪問介護</t>
  </si>
  <si>
    <t>0415401348短期入所</t>
  </si>
  <si>
    <t>0415401355居宅介護</t>
  </si>
  <si>
    <t>0415401355重度訪問介護</t>
  </si>
  <si>
    <t>0415401363居宅介護</t>
  </si>
  <si>
    <t>0415401363重度訪問介護</t>
  </si>
  <si>
    <t>0415401397居宅介護</t>
  </si>
  <si>
    <t>0415401397重度訪問介護</t>
  </si>
  <si>
    <t>0415401439就労継続支援Ｂ型</t>
  </si>
  <si>
    <t>0415401447居宅介護</t>
  </si>
  <si>
    <t>0415401447重度訪問介護</t>
  </si>
  <si>
    <t>0415401462就労継続支援Ａ型</t>
  </si>
  <si>
    <t>0415401462就労継続支援Ｂ型</t>
  </si>
  <si>
    <t>0415401470就労継続支援Ｂ型</t>
  </si>
  <si>
    <t>0415401553生活介護</t>
  </si>
  <si>
    <t>0415401561居宅介護</t>
  </si>
  <si>
    <t>0415401561重度訪問介護</t>
  </si>
  <si>
    <t>0415401579短期入所</t>
  </si>
  <si>
    <t>0415401645居宅介護</t>
  </si>
  <si>
    <t>0415401645重度訪問介護</t>
  </si>
  <si>
    <t>0415401678就労継続支援Ｂ型</t>
  </si>
  <si>
    <t>0415401686生活介護</t>
  </si>
  <si>
    <t>0415401686就労継続支援Ｂ型</t>
  </si>
  <si>
    <t>0415401702就労移行支援</t>
  </si>
  <si>
    <t>0415401702就労継続支援Ｂ型</t>
  </si>
  <si>
    <t>0415401728生活介護</t>
  </si>
  <si>
    <t>0415401728自立訓練（機能訓練）</t>
  </si>
  <si>
    <t>0415401728自立訓練（生活訓練）</t>
  </si>
  <si>
    <t>0415401751就労移行支援</t>
  </si>
  <si>
    <t>0415401751就労定着支援</t>
  </si>
  <si>
    <t>0415401777居宅介護</t>
  </si>
  <si>
    <t>0415401777重度訪問介護</t>
  </si>
  <si>
    <t>0415401785就労移行支援</t>
  </si>
  <si>
    <t>0415401785就労定着支援</t>
  </si>
  <si>
    <t>0415401801居宅介護</t>
  </si>
  <si>
    <t>0415401819就労継続支援Ｂ型</t>
  </si>
  <si>
    <t>0415401835短期入所</t>
  </si>
  <si>
    <t>0415401843居宅介護</t>
  </si>
  <si>
    <t>0415401843重度訪問介護</t>
  </si>
  <si>
    <t>0415401850居宅介護</t>
  </si>
  <si>
    <t>0415401868就労継続支援Ｂ型</t>
  </si>
  <si>
    <t>0415401876居宅介護</t>
  </si>
  <si>
    <t>0415401876重度訪問介護</t>
  </si>
  <si>
    <t>0415401884就労継続支援Ｂ型</t>
  </si>
  <si>
    <t>0415401892生活介護</t>
  </si>
  <si>
    <t>0415401900短期入所</t>
  </si>
  <si>
    <t>0415401918居宅介護</t>
  </si>
  <si>
    <t>0415401926居宅介護</t>
  </si>
  <si>
    <t>0415401926重度訪問介護</t>
  </si>
  <si>
    <t>0415401934就労継続支援Ａ型</t>
  </si>
  <si>
    <t>0415401942就労移行支援</t>
  </si>
  <si>
    <t>0415401959居宅介護</t>
  </si>
  <si>
    <t>0415401959重度訪問介護</t>
  </si>
  <si>
    <t>0415401967生活介護</t>
  </si>
  <si>
    <t>0415401983生活介護</t>
  </si>
  <si>
    <t>0415401991居宅介護</t>
  </si>
  <si>
    <t>0415402015就労継続支援Ｂ型</t>
  </si>
  <si>
    <t>0415402023就労継続支援Ｂ型</t>
  </si>
  <si>
    <t>0415402031居宅介護</t>
  </si>
  <si>
    <t>0415500016自立訓練（機能訓練）</t>
  </si>
  <si>
    <t>0415500057生活介護</t>
  </si>
  <si>
    <t>0415500065生活介護</t>
  </si>
  <si>
    <t>0415500065短期入所</t>
  </si>
  <si>
    <t>0415500065施設入所支援（定員40人以下）</t>
  </si>
  <si>
    <t>0415500073生活介護</t>
  </si>
  <si>
    <t>0415500073短期入所</t>
  </si>
  <si>
    <t>0415500073施設入所支援（定員41人～60人）</t>
  </si>
  <si>
    <t>0415500131居宅介護</t>
  </si>
  <si>
    <t>0415500131重度訪問介護</t>
  </si>
  <si>
    <t>0415500156居宅介護</t>
  </si>
  <si>
    <t>0415500156重度訪問介護</t>
  </si>
  <si>
    <t>0415500156行動援護</t>
  </si>
  <si>
    <t>0415500164居宅介護</t>
  </si>
  <si>
    <t>0415500180居宅介護</t>
  </si>
  <si>
    <t>0415500180重度訪問介護</t>
  </si>
  <si>
    <t>0415500180行動援護</t>
  </si>
  <si>
    <t>0415500214居宅介護</t>
  </si>
  <si>
    <t>0415500214重度訪問介護</t>
  </si>
  <si>
    <t>0415500214行動援護</t>
  </si>
  <si>
    <t>0415500214同行援護</t>
  </si>
  <si>
    <t>0415500230居宅介護</t>
  </si>
  <si>
    <t>0415500230重度訪問介護</t>
  </si>
  <si>
    <t>0415500230同行援護</t>
  </si>
  <si>
    <t>0415500248居宅介護</t>
  </si>
  <si>
    <t>0415500248重度訪問介護</t>
  </si>
  <si>
    <t>0415500248同行援護</t>
  </si>
  <si>
    <t>0415500263居宅介護</t>
  </si>
  <si>
    <t>0415500263重度訪問介護</t>
  </si>
  <si>
    <t>0415500263同行援護</t>
  </si>
  <si>
    <t>0415500271就労継続支援Ｂ型</t>
  </si>
  <si>
    <t>0415500289生活介護</t>
  </si>
  <si>
    <t>0415500297生活介護</t>
  </si>
  <si>
    <t>0415500297就労継続支援Ｂ型</t>
  </si>
  <si>
    <t>0415500370就労継続支援Ｂ型</t>
  </si>
  <si>
    <t>0415500388生活介護</t>
  </si>
  <si>
    <t>0415500388就労継続支援Ｂ型</t>
  </si>
  <si>
    <t>0415500412生活介護</t>
  </si>
  <si>
    <t>0415500461居宅介護</t>
  </si>
  <si>
    <t>0415500461重度訪問介護</t>
  </si>
  <si>
    <t>0415500479就労継続支援Ｂ型</t>
  </si>
  <si>
    <t>0415500495居宅介護</t>
  </si>
  <si>
    <t>0415500495重度訪問介護</t>
  </si>
  <si>
    <t>0415500495同行援護</t>
  </si>
  <si>
    <t>0415500529居宅介護</t>
  </si>
  <si>
    <t>0415500529重度訪問介護</t>
  </si>
  <si>
    <t>0415500537生活介護</t>
  </si>
  <si>
    <t>0415500610自立訓練（生活訓練）</t>
  </si>
  <si>
    <t>0415500610就労継続支援Ｂ型</t>
  </si>
  <si>
    <t>0415500628居宅介護</t>
  </si>
  <si>
    <t>0415500628重度訪問介護</t>
  </si>
  <si>
    <t>0415500636居宅介護</t>
  </si>
  <si>
    <t>0415500636重度訪問介護</t>
  </si>
  <si>
    <t>0415500651居宅介護</t>
  </si>
  <si>
    <t>0415500651重度訪問介護</t>
  </si>
  <si>
    <t>0415500677居宅介護</t>
  </si>
  <si>
    <t>0415500677重度訪問介護</t>
  </si>
  <si>
    <t>0415500685居宅介護</t>
  </si>
  <si>
    <t>0415500685重度訪問介護</t>
  </si>
  <si>
    <t>0415500685行動援護</t>
  </si>
  <si>
    <t>0415500693就労継続支援Ｂ型</t>
  </si>
  <si>
    <t>0415500701生活介護</t>
  </si>
  <si>
    <t>0415500701就労継続支援Ｂ型</t>
  </si>
  <si>
    <t>0415500719就労移行支援</t>
  </si>
  <si>
    <t>0415500719就労継続支援Ｂ型</t>
  </si>
  <si>
    <t>0415500727居宅介護</t>
  </si>
  <si>
    <t>0415500727重度訪問介護</t>
  </si>
  <si>
    <t>0415500750居宅介護</t>
  </si>
  <si>
    <t>0415500750重度訪問介護</t>
  </si>
  <si>
    <t>0415500750同行援護</t>
  </si>
  <si>
    <t>0415500784就労継続支援Ｂ型</t>
  </si>
  <si>
    <t>0415500792短期入所</t>
  </si>
  <si>
    <t>0415500818生活介護</t>
  </si>
  <si>
    <t>0415500818短期入所</t>
  </si>
  <si>
    <t>0415500818施設入所支援（定員40人以下）</t>
  </si>
  <si>
    <t>0415500834生活介護</t>
  </si>
  <si>
    <t>0415500834短期入所</t>
  </si>
  <si>
    <t>0415500834施設入所支援（定員41人～60人）</t>
  </si>
  <si>
    <t>0415500875生活介護</t>
  </si>
  <si>
    <t>0415500875就労継続支援Ｂ型</t>
  </si>
  <si>
    <t>0415500941居宅介護</t>
  </si>
  <si>
    <t>0415500941重度訪問介護</t>
  </si>
  <si>
    <t>0415500974居宅介護</t>
  </si>
  <si>
    <t>0415500974重度訪問介護</t>
  </si>
  <si>
    <t>0415500974同行援護</t>
  </si>
  <si>
    <t>0415500982就労継続支援Ｂ型</t>
  </si>
  <si>
    <t>0415500990生活介護</t>
  </si>
  <si>
    <t>0415501006短期入所</t>
  </si>
  <si>
    <t>0415501014居宅介護</t>
  </si>
  <si>
    <t>0415501014重度訪問介護</t>
  </si>
  <si>
    <t>0415501014同行援護</t>
  </si>
  <si>
    <t>0415501022居宅介護</t>
  </si>
  <si>
    <t>0415501022重度訪問介護</t>
  </si>
  <si>
    <t>0415501022同行援護</t>
  </si>
  <si>
    <t>0415501089居宅介護</t>
  </si>
  <si>
    <t>0415501089重度訪問介護</t>
  </si>
  <si>
    <t>0415501089行動援護</t>
  </si>
  <si>
    <t>0415501089同行援護</t>
  </si>
  <si>
    <t>0415501105居宅介護</t>
  </si>
  <si>
    <t>0415501105重度訪問介護</t>
  </si>
  <si>
    <t>0415501105同行援護</t>
  </si>
  <si>
    <t>0415501147短期入所</t>
  </si>
  <si>
    <t>0415501204居宅介護</t>
  </si>
  <si>
    <t>0415501204同行援護</t>
  </si>
  <si>
    <t>0415501220就労移行支援</t>
  </si>
  <si>
    <t>0415501220就労定着支援</t>
  </si>
  <si>
    <t>0415501279生活介護</t>
  </si>
  <si>
    <t>0415501295就労継続支援Ｂ型</t>
  </si>
  <si>
    <t>0415501303居宅介護</t>
  </si>
  <si>
    <t>0415501303重度訪問介護</t>
  </si>
  <si>
    <t>0415501303同行援護</t>
  </si>
  <si>
    <t>0415501311居宅介護</t>
  </si>
  <si>
    <t>0415501311行動援護</t>
  </si>
  <si>
    <t>0415501311同行援護</t>
  </si>
  <si>
    <t>0415501329就労継続支援Ｂ型</t>
  </si>
  <si>
    <t>0415501345就労継続支援Ｂ型</t>
  </si>
  <si>
    <t>0415501352生活介護</t>
  </si>
  <si>
    <t>0415501352就労継続支援Ｂ型</t>
  </si>
  <si>
    <t>0415501378居宅介護</t>
  </si>
  <si>
    <t>0415501378重度訪問介護</t>
  </si>
  <si>
    <t>0415501386就労継続支援Ｂ型</t>
  </si>
  <si>
    <t>0415501402居宅介護</t>
  </si>
  <si>
    <t>0415501402重度訪問介護</t>
  </si>
  <si>
    <t>0415501410就労継続支援Ｂ型</t>
  </si>
  <si>
    <t>0415501428就労移行支援</t>
  </si>
  <si>
    <t>0415501436居宅介護</t>
  </si>
  <si>
    <t>0415501436重度訪問介護</t>
  </si>
  <si>
    <t>0415501469就労継続支援Ｂ型</t>
  </si>
  <si>
    <t>0415501493就労継続支援Ａ型</t>
  </si>
  <si>
    <t>0415501519就労継続支援Ａ型</t>
  </si>
  <si>
    <t>0415501527就労継続支援Ａ型</t>
  </si>
  <si>
    <t>0415501535居宅介護</t>
  </si>
  <si>
    <t>0415501543居宅介護</t>
  </si>
  <si>
    <t>0415501543重度訪問介護</t>
  </si>
  <si>
    <t>0415501550就労継続支援Ｂ型</t>
  </si>
  <si>
    <t>0415501568就労継続支援Ｂ型</t>
  </si>
  <si>
    <t>0415501576居宅介護</t>
  </si>
  <si>
    <t>0415501576重度訪問介護</t>
  </si>
  <si>
    <t>0415501584短期入所</t>
  </si>
  <si>
    <t>0415501592居宅介護</t>
  </si>
  <si>
    <t>0415501592重度訪問介護</t>
  </si>
  <si>
    <t>0415501600居宅介護</t>
  </si>
  <si>
    <t>0415501618居宅介護</t>
  </si>
  <si>
    <t>0415501618行動援護</t>
  </si>
  <si>
    <t>0415501618同行援護</t>
  </si>
  <si>
    <t>0415501626居宅介護</t>
  </si>
  <si>
    <t>0415501626重度訪問介護</t>
  </si>
  <si>
    <t>0415501634短期入所</t>
  </si>
  <si>
    <t>0415501642短期入所</t>
  </si>
  <si>
    <t>0415501659居宅介護</t>
  </si>
  <si>
    <t>0415501659重度訪問介護</t>
  </si>
  <si>
    <t>0420200586共同生活援助（介護サービス包括型）</t>
  </si>
  <si>
    <t>0420200628共同生活援助（介護サービス包括型）</t>
  </si>
  <si>
    <t>0420210213共同生活援助（介護サービス包括型）</t>
  </si>
  <si>
    <t>0420210221共同生活援助（介護サービス包括型）</t>
  </si>
  <si>
    <t>0420210395共同生活援助（介護サービス包括型）</t>
  </si>
  <si>
    <t>0420210486共同生活援助（介護サービス包括型）</t>
  </si>
  <si>
    <t>0420210494共同生活援助（介護サービス包括型）</t>
  </si>
  <si>
    <t>0420210502共同生活援助（日中サービス支援型）</t>
  </si>
  <si>
    <t>0420300121共同生活援助（介護サービス包括型）</t>
  </si>
  <si>
    <t>0420300139共同生活援助（介護サービス包括型）</t>
  </si>
  <si>
    <t>0420300147共同生活援助（介護サービス包括型）</t>
  </si>
  <si>
    <t>0420300154共同生活援助（外部サービス利用型）</t>
  </si>
  <si>
    <t>0420500142共同生活援助（介護サービス包括型）</t>
  </si>
  <si>
    <t>0420500159共同生活援助（外部サービス利用型）</t>
  </si>
  <si>
    <t>0420500258共同生活援助（介護サービス包括型）</t>
  </si>
  <si>
    <t>0420500423共同生活援助（外部サービス利用型）</t>
  </si>
  <si>
    <t>0420500480共同生活援助（介護サービス包括型）</t>
  </si>
  <si>
    <t>0420600017共同生活援助（外部サービス利用型）</t>
  </si>
  <si>
    <t>0420600140共同生活援助（介護サービス包括型）</t>
  </si>
  <si>
    <t>0420600157共同生活援助（介護サービス包括型）</t>
  </si>
  <si>
    <t>0420700148共同生活援助（介護サービス包括型）</t>
  </si>
  <si>
    <t>0420700189共同生活援助（介護サービス包括型）</t>
  </si>
  <si>
    <t>0420700411共同生活援助（介護サービス包括型）</t>
  </si>
  <si>
    <t>0420700429共同生活援助（介護サービス包括型）</t>
  </si>
  <si>
    <t>0420700536共同生活援助（介護サービス包括型）</t>
  </si>
  <si>
    <t>0420700544共同生活援助（介護サービス包括型）</t>
  </si>
  <si>
    <t>0420700551共同生活援助（介護サービス包括型）</t>
  </si>
  <si>
    <t>0420700569共同生活援助（介護サービス包括型）</t>
  </si>
  <si>
    <t>0420800062共同生活援助（介護サービス包括型）</t>
  </si>
  <si>
    <t>0420913048共同生活援助（介護サービス包括型）</t>
  </si>
  <si>
    <t>0420917056共同生活援助（介護サービス包括型）</t>
  </si>
  <si>
    <t>0421100157共同生活援助（介護サービス包括型）</t>
  </si>
  <si>
    <t>0421100306共同生活援助（介護サービス包括型）</t>
  </si>
  <si>
    <t>0421100314共同生活援助（介護サービス包括型）</t>
  </si>
  <si>
    <t>0421100322共同生活援助（介護サービス包括型）</t>
  </si>
  <si>
    <t>0421100330共同生活援助（日中サービス支援型）</t>
  </si>
  <si>
    <t>0421200171共同生活援助（介護サービス包括型）</t>
  </si>
  <si>
    <t>0421200189共同生活援助（介護サービス包括型）</t>
  </si>
  <si>
    <t>0421200197共同生活援助（介護サービス包括型）</t>
  </si>
  <si>
    <t>0421200437共同生活援助（介護サービス包括型）</t>
  </si>
  <si>
    <t>0421200593共同生活援助（介護サービス包括型）</t>
  </si>
  <si>
    <t>0421300161共同生活援助（介護サービス包括型）</t>
  </si>
  <si>
    <t>0421300179共同生活援助（介護サービス包括型）</t>
  </si>
  <si>
    <t>0421300187共同生活援助（介護サービス包括型）</t>
  </si>
  <si>
    <t>0421300401共同生活援助（介護サービス包括型）</t>
  </si>
  <si>
    <t>0421300419共同生活援助（介護サービス包括型）</t>
  </si>
  <si>
    <t>0421300427共同生活援助（介護サービス包括型）</t>
  </si>
  <si>
    <t>0421300476共同生活援助（介護サービス包括型）</t>
  </si>
  <si>
    <t>0421300518共同生活援助（介護サービス包括型）</t>
  </si>
  <si>
    <t>0421300526共同生活援助（介護サービス包括型）</t>
  </si>
  <si>
    <t>0421300534共同生活援助（介護サービス包括型）</t>
  </si>
  <si>
    <t>0421400110共同生活援助（介護サービス包括型）</t>
  </si>
  <si>
    <t>0421500216共同生活援助（介護サービス包括型）</t>
  </si>
  <si>
    <t>0421500224共同生活援助（介護サービス包括型）</t>
  </si>
  <si>
    <t>0421500232共同生活援助（介護サービス包括型）</t>
  </si>
  <si>
    <t>0421500240共同生活援助（介護サービス包括型）</t>
  </si>
  <si>
    <t>0421500265共同生活援助（介護サービス包括型）</t>
  </si>
  <si>
    <t>0421500497共同生活援助（外部サービス利用型）</t>
  </si>
  <si>
    <t>0421500760共同生活援助（介護サービス包括型）</t>
  </si>
  <si>
    <t>0421500778共同生活援助（介護サービス包括型）</t>
  </si>
  <si>
    <t>0421500786共同生活援助（介護サービス包括型）</t>
  </si>
  <si>
    <t>0421500794共同生活援助（介護サービス包括型）</t>
  </si>
  <si>
    <t>0421600016共同生活援助（介護サービス包括型）</t>
  </si>
  <si>
    <t>0422100032共同生活援助（介護サービス包括型）</t>
  </si>
  <si>
    <t>0422100040共同生活援助（介護サービス包括型）</t>
  </si>
  <si>
    <t>0422100057共同生活援助（介護サービス包括型）</t>
  </si>
  <si>
    <t>0422200147共同生活援助（介護サービス包括型）</t>
  </si>
  <si>
    <t>0422200154共同生活援助（介護サービス包括型）</t>
  </si>
  <si>
    <t>0422200162共同生活援助（外部サービス利用型）</t>
  </si>
  <si>
    <t>0422200170共同生活援助（介護サービス包括型）</t>
  </si>
  <si>
    <t>0422200188共同生活援助（介護サービス包括型）</t>
  </si>
  <si>
    <t>0422200196共同生活援助（介護サービス包括型）</t>
  </si>
  <si>
    <t>0422200204共同生活援助（外部サービス利用型）</t>
  </si>
  <si>
    <t>0422200212共同生活援助（外部サービス利用型）</t>
  </si>
  <si>
    <t>0422200253共同生活援助（介護サービス包括型）</t>
  </si>
  <si>
    <t>0422200279共同生活援助（介護サービス包括型）</t>
  </si>
  <si>
    <t>0422300012共同生活援助（介護サービス包括型）</t>
  </si>
  <si>
    <t>0422400085共同生活援助（外部サービス利用型）</t>
  </si>
  <si>
    <t>0422400234共同生活援助（介護サービス包括型）</t>
  </si>
  <si>
    <t>0422600098共同生活援助（介護サービス包括型）</t>
  </si>
  <si>
    <t>0422630061共同生活援助（介護サービス包括型）</t>
  </si>
  <si>
    <t>0422630087共同生活援助（介護サービス包括型）</t>
  </si>
  <si>
    <t>0422700161共同生活援助（介護サービス包括型）</t>
  </si>
  <si>
    <t>0422700187共同生活援助（介護サービス包括型）</t>
  </si>
  <si>
    <t>0422700203共同生活援助（介護サービス包括型）</t>
  </si>
  <si>
    <t>0422700302共同生活援助（介護サービス包括型）</t>
  </si>
  <si>
    <t>0422700369共同生活援助（外部サービス利用型）</t>
  </si>
  <si>
    <t>0422700385共同生活援助（介護サービス包括型）</t>
  </si>
  <si>
    <t>0422700641共同生活援助（介護サービス包括型）</t>
  </si>
  <si>
    <t>0422700708共同生活援助（介護サービス包括型）</t>
  </si>
  <si>
    <t>0423100122共同生活援助（介護サービス包括型）</t>
  </si>
  <si>
    <t>0423100221共同生活援助（介護サービス包括型）</t>
  </si>
  <si>
    <t>0423100254共同生活援助（介護サービス包括型）</t>
  </si>
  <si>
    <t>0423500032共同生活援助（介護サービス包括型）</t>
  </si>
  <si>
    <t>0423600048共同生活援助（外部サービス利用型）</t>
  </si>
  <si>
    <t>0423600097共同生活援助（介護サービス包括型）</t>
  </si>
  <si>
    <t>0425100534共同生活援助（介護サービス包括型）</t>
  </si>
  <si>
    <t>0425100542共同生活援助（外部サービス利用型）</t>
  </si>
  <si>
    <t>0425100575共同生活援助（介護サービス包括型）</t>
  </si>
  <si>
    <t>0425100591共同生活援助（介護サービス包括型）</t>
  </si>
  <si>
    <t>0425100757共同生活援助（介護サービス包括型）</t>
  </si>
  <si>
    <t>0425100849共同生活援助（介護サービス包括型）</t>
  </si>
  <si>
    <t>0425100898共同生活援助（介護サービス包括型）</t>
  </si>
  <si>
    <t>0425101037共同生活援助（介護サービス包括型）</t>
  </si>
  <si>
    <t>0425101151共同生活援助（介護サービス包括型）</t>
  </si>
  <si>
    <t>0425101417共同生活援助（介護サービス包括型）</t>
  </si>
  <si>
    <t>0425101938共同生活援助（介護サービス包括型）</t>
  </si>
  <si>
    <t>0425102019共同生活援助（介護サービス包括型）</t>
  </si>
  <si>
    <t>0425102100共同生活援助（介護サービス包括型）</t>
  </si>
  <si>
    <t>0425102126共同生活援助（外部サービス利用型）</t>
  </si>
  <si>
    <t>0425102407共同生活援助（介護サービス包括型）</t>
  </si>
  <si>
    <t>0425102423共同生活援助（介護サービス包括型）</t>
  </si>
  <si>
    <t>0425102498共同生活援助（介護サービス包括型）</t>
  </si>
  <si>
    <t>0425102506共同生活援助（介護サービス包括型）</t>
  </si>
  <si>
    <t>0425102514共同生活援助（介護サービス包括型）</t>
  </si>
  <si>
    <t>0425102530共同生活援助（介護サービス包括型）</t>
  </si>
  <si>
    <t>0425102548共同生活援助（介護サービス包括型）</t>
  </si>
  <si>
    <t>0425102555共同生活援助（外部サービス利用型）</t>
  </si>
  <si>
    <t>0425102563共同生活援助（介護サービス包括型）</t>
  </si>
  <si>
    <t>0425102571共同生活援助（日中サービス支援型）</t>
  </si>
  <si>
    <t>0425102589共同生活援助（介護サービス包括型）</t>
  </si>
  <si>
    <t>0425102597共同生活援助（介護サービス包括型）</t>
  </si>
  <si>
    <t>0425200318共同生活援助（介護サービス包括型）</t>
  </si>
  <si>
    <t>0425200409共同生活援助（外部サービス利用型）</t>
  </si>
  <si>
    <t>0425200516共同生活援助（介護サービス包括型）</t>
  </si>
  <si>
    <t>0425200615共同生活援助（介護サービス包括型）</t>
  </si>
  <si>
    <t>0425200722共同生活援助（介護サービス包括型）</t>
  </si>
  <si>
    <t>0425200813共同生活援助（介護サービス包括型）</t>
  </si>
  <si>
    <t>0425201027共同生活援助（介護サービス包括型）</t>
  </si>
  <si>
    <t>0425201381共同生活援助（日中サービス支援型）</t>
  </si>
  <si>
    <t>0425201399共同生活援助（介護サービス包括型）</t>
  </si>
  <si>
    <t>0425201407共同生活援助（介護サービス包括型）</t>
  </si>
  <si>
    <t>0425201415共同生活援助（外部サービス利用型）</t>
  </si>
  <si>
    <t>0425300456共同生活援助（介護サービス包括型）</t>
  </si>
  <si>
    <t>0425300464共同生活援助（介護サービス包括型）</t>
  </si>
  <si>
    <t>0425300654共同生活援助（外部サービス利用型）</t>
  </si>
  <si>
    <t>0425300969共同生活援助（介護サービス包括型）</t>
  </si>
  <si>
    <t>0425301025共同生活援助（介護サービス包括型）</t>
  </si>
  <si>
    <t>0425301173共同生活援助（介護サービス包括型）</t>
  </si>
  <si>
    <t>0425301181共同生活援助（介護サービス包括型）</t>
  </si>
  <si>
    <t>0425301199共同生活援助（介護サービス包括型）</t>
  </si>
  <si>
    <t>0425400074共同生活援助（介護サービス包括型）</t>
  </si>
  <si>
    <t>0425400504共同生活援助（介護サービス包括型）</t>
  </si>
  <si>
    <t>0425400512共同生活援助（介護サービス包括型）</t>
  </si>
  <si>
    <t>0425400520共同生活援助（介護サービス包括型）</t>
  </si>
  <si>
    <t>0425400538共同生活援助（介護サービス包括型）</t>
  </si>
  <si>
    <t>0425400546共同生活援助（介護サービス包括型）</t>
  </si>
  <si>
    <t>0425400553共同生活援助（介護サービス包括型）</t>
  </si>
  <si>
    <t>0425401049共同生活援助（介護サービス包括型）</t>
  </si>
  <si>
    <t>0425401163共同生活援助（介護サービス包括型）</t>
  </si>
  <si>
    <t>0425401189共同生活援助（介護サービス包括型）</t>
  </si>
  <si>
    <t>0425401288共同生活援助（介護サービス包括型）</t>
  </si>
  <si>
    <t>0425401593共同生活援助（介護サービス包括型）</t>
  </si>
  <si>
    <t>0425401619共同生活援助（介護サービス包括型）</t>
  </si>
  <si>
    <t>0425401742共同生活援助（介護サービス包括型）</t>
  </si>
  <si>
    <t>0425401767共同生活援助（介護サービス包括型）</t>
  </si>
  <si>
    <t>0425401825共同生活援助（介護サービス包括型）</t>
  </si>
  <si>
    <t>0425401858共同生活援助（介護サービス包括型）</t>
  </si>
  <si>
    <t>0425401866共同生活援助（介護サービス包括型）</t>
  </si>
  <si>
    <t>0425401874共同生活援助（介護サービス包括型）</t>
  </si>
  <si>
    <t>0425401882共同生活援助（介護サービス包括型）</t>
  </si>
  <si>
    <t>0425401890共同生活援助（介護サービス包括型）</t>
  </si>
  <si>
    <t>0425500303共同生活援助（介護サービス包括型）</t>
  </si>
  <si>
    <t>0425500311共同生活援助（介護サービス包括型）</t>
  </si>
  <si>
    <t>0425500329共同生活援助（介護サービス包括型）</t>
  </si>
  <si>
    <t>0425500337共同生活援助（介護サービス包括型）</t>
  </si>
  <si>
    <t>0425500485共同生活援助（介護サービス包括型）</t>
  </si>
  <si>
    <t>0425500774共同生活援助（介護サービス包括型）</t>
  </si>
  <si>
    <t>0425500865共同生活援助（介護サービス包括型）</t>
  </si>
  <si>
    <t>0425500915共同生活援助（介護サービス包括型）</t>
  </si>
  <si>
    <t>0425501186共同生活援助（介護サービス包括型）</t>
  </si>
  <si>
    <t>0425501236共同生活援助（介護サービス包括型）</t>
  </si>
  <si>
    <t>0425501285共同生活援助（介護サービス包括型）</t>
  </si>
  <si>
    <t>0425501392共同生活援助（介護サービス包括型）</t>
  </si>
  <si>
    <t>0425501442共同生活援助（介護サービス包括型）</t>
  </si>
  <si>
    <t>0425501459共同生活援助（介護サービス包括型）</t>
  </si>
  <si>
    <t>0425501467共同生活援助（介護サービス包括型）</t>
  </si>
  <si>
    <t>0425501475共同生活援助（外部サービス利用型）</t>
  </si>
  <si>
    <t>0425501483共同生活援助（介護サービス包括型）</t>
  </si>
  <si>
    <t>0425501491共同生活援助（介護サービス包括型）</t>
  </si>
  <si>
    <t>0425501509共同生活援助（外部サービス利用型）</t>
  </si>
  <si>
    <t>0430200683地域移行支援</t>
  </si>
  <si>
    <t>0430200683地域定着支援</t>
  </si>
  <si>
    <t>0430210013計画相談支援</t>
  </si>
  <si>
    <t>0430210021計画相談支援</t>
  </si>
  <si>
    <t>0430210039計画相談支援</t>
  </si>
  <si>
    <t>0430210062計画相談支援</t>
  </si>
  <si>
    <t>0430210088計画相談支援</t>
  </si>
  <si>
    <t>0430210096計画相談支援</t>
  </si>
  <si>
    <t>0430210104計画相談支援</t>
  </si>
  <si>
    <t>0430300012計画相談支援</t>
  </si>
  <si>
    <t>0430500025地域移行支援</t>
  </si>
  <si>
    <t>0430500025地域定着支援</t>
  </si>
  <si>
    <t>0430500041計画相談支援</t>
  </si>
  <si>
    <t>0430500058計画相談支援</t>
  </si>
  <si>
    <t>0430500066計画相談支援</t>
  </si>
  <si>
    <t>0430500074計画相談支援</t>
  </si>
  <si>
    <t>0430500082計画相談支援</t>
  </si>
  <si>
    <t>0430500090計画相談支援</t>
  </si>
  <si>
    <t>0430500108計画相談支援</t>
  </si>
  <si>
    <t>0430500116計画相談支援</t>
  </si>
  <si>
    <t>0430500397地域移行支援</t>
  </si>
  <si>
    <t>0430500397地域定着支援</t>
  </si>
  <si>
    <t>0430500504地域移行支援</t>
  </si>
  <si>
    <t>0430500504地域定着支援</t>
  </si>
  <si>
    <t>0430500520地域移行支援</t>
  </si>
  <si>
    <t>0430500520地域定着支援</t>
  </si>
  <si>
    <t>0430500553地域移行支援</t>
  </si>
  <si>
    <t>0430500553地域定着支援</t>
  </si>
  <si>
    <t>0430600189地域移行支援</t>
  </si>
  <si>
    <t>0430600189地域定着支援</t>
  </si>
  <si>
    <t>0430700013計画相談支援</t>
  </si>
  <si>
    <t>0430700021計画相談支援</t>
  </si>
  <si>
    <t>0430700039計画相談支援</t>
  </si>
  <si>
    <t>0430700047計画相談支援</t>
  </si>
  <si>
    <t>0430700047地域移行支援</t>
  </si>
  <si>
    <t>0430700047地域定着支援</t>
  </si>
  <si>
    <t>0430700070計画相談支援</t>
  </si>
  <si>
    <t>0430700096計画相談支援</t>
  </si>
  <si>
    <t>0430700112計画相談支援</t>
  </si>
  <si>
    <t>0430700567地域移行支援</t>
  </si>
  <si>
    <t>0430700567地域定着支援</t>
  </si>
  <si>
    <t>0430800011計画相談支援</t>
  </si>
  <si>
    <t>0430913012計画相談支援</t>
  </si>
  <si>
    <t>0430913012地域移行支援</t>
  </si>
  <si>
    <t>0430913012地域定着支援</t>
  </si>
  <si>
    <t>0430915017計画相談支援</t>
  </si>
  <si>
    <t>0430917013計画相談支援</t>
  </si>
  <si>
    <t>0431100023計画相談支援</t>
  </si>
  <si>
    <t>0431100031計画相談支援</t>
  </si>
  <si>
    <t>0431100049計画相談支援</t>
  </si>
  <si>
    <t>0431100056計画相談支援</t>
  </si>
  <si>
    <t>0431100064計画相談支援</t>
  </si>
  <si>
    <t>0431200013計画相談支援</t>
  </si>
  <si>
    <t>0431200021計画相談支援</t>
  </si>
  <si>
    <t>0431200021地域移行支援</t>
  </si>
  <si>
    <t>0431200021地域定着支援</t>
  </si>
  <si>
    <t>0431200070計画相談支援</t>
  </si>
  <si>
    <t>0431200088計画相談支援</t>
  </si>
  <si>
    <t>0431200096計画相談支援</t>
  </si>
  <si>
    <t>0431200112計画相談支援</t>
  </si>
  <si>
    <t>0431200237計画相談支援</t>
  </si>
  <si>
    <t>0431200302計画相談支援</t>
  </si>
  <si>
    <t>0431200484地域移行支援</t>
  </si>
  <si>
    <t>0431200484地域定着支援</t>
  </si>
  <si>
    <t>0431300011計画相談支援</t>
  </si>
  <si>
    <t>0431300029計画相談支援</t>
  </si>
  <si>
    <t>0431300037計画相談支援</t>
  </si>
  <si>
    <t>0431300433計画相談支援</t>
  </si>
  <si>
    <t>0431300441計画相談支援</t>
  </si>
  <si>
    <t>0431300490計画相談支援</t>
  </si>
  <si>
    <t>0431300508計画相談支援</t>
  </si>
  <si>
    <t>0431400191計画相談支援</t>
  </si>
  <si>
    <t>0431400209計画相談支援</t>
  </si>
  <si>
    <t>0431400282地域移行支援</t>
  </si>
  <si>
    <t>0431400282地域定着支援</t>
  </si>
  <si>
    <t>0431400308計画相談支援</t>
  </si>
  <si>
    <t>0431400324計画相談支援</t>
  </si>
  <si>
    <t>0431500016計画相談支援</t>
  </si>
  <si>
    <t>0431500040計画相談支援</t>
  </si>
  <si>
    <t>0431500065計画相談支援</t>
  </si>
  <si>
    <t>0431500073計画相談支援</t>
  </si>
  <si>
    <t>0431500081計画相談支援</t>
  </si>
  <si>
    <t>0431500099計画相談支援</t>
  </si>
  <si>
    <t>0431500107計画相談支援</t>
  </si>
  <si>
    <t>0431500115計画相談支援</t>
  </si>
  <si>
    <t>0431500123計画相談支援</t>
  </si>
  <si>
    <t>0431500131計画相談支援</t>
  </si>
  <si>
    <t>0431600014計画相談支援</t>
  </si>
  <si>
    <t>0431600089計画相談支援</t>
  </si>
  <si>
    <t>0431600097計画相談支援</t>
  </si>
  <si>
    <t>0431600105計画相談支援</t>
  </si>
  <si>
    <t>0432100097計画相談支援</t>
  </si>
  <si>
    <t>0432210011計画相談支援</t>
  </si>
  <si>
    <t>0432210052計画相談支援</t>
  </si>
  <si>
    <t>0432210086計画相談支援</t>
  </si>
  <si>
    <t>0432210136計画相談支援</t>
  </si>
  <si>
    <t>0432210177計画相談支援</t>
  </si>
  <si>
    <t>0432210193計画相談支援</t>
  </si>
  <si>
    <t>0432210250計画相談支援</t>
  </si>
  <si>
    <t>0432210268計画相談支援</t>
  </si>
  <si>
    <t>0432210276計画相談支援</t>
  </si>
  <si>
    <t>0432210284地域移行支援</t>
  </si>
  <si>
    <t>0432210284地域定着支援</t>
  </si>
  <si>
    <t>0432400018計画相談支援</t>
  </si>
  <si>
    <t>0432400026計画相談支援</t>
  </si>
  <si>
    <t>0432400034計画相談支援</t>
  </si>
  <si>
    <t>0432400034地域移行支援</t>
  </si>
  <si>
    <t>0432400034地域定着支援</t>
  </si>
  <si>
    <t>0432400059計画相談支援</t>
  </si>
  <si>
    <t>0432400075計画相談支援</t>
  </si>
  <si>
    <t>0432400307地域移行支援</t>
  </si>
  <si>
    <t>0432400307地域定着支援</t>
  </si>
  <si>
    <t>0432400372計画相談支援</t>
  </si>
  <si>
    <t>0432400398計画相談支援</t>
  </si>
  <si>
    <t>0432400398地域移行支援</t>
  </si>
  <si>
    <t>0432400398地域定着支援</t>
  </si>
  <si>
    <t>0432610038計画相談支援</t>
  </si>
  <si>
    <t>0432610053計画相談支援</t>
  </si>
  <si>
    <t>0432610061計画相談支援</t>
  </si>
  <si>
    <t>0432620011計画相談支援</t>
  </si>
  <si>
    <t>0432630010計画相談支援</t>
  </si>
  <si>
    <t>0432630127地域定着支援</t>
  </si>
  <si>
    <t>0432630135計画相談支援</t>
  </si>
  <si>
    <t>0432630143計画相談支援</t>
  </si>
  <si>
    <t>0432630150計画相談支援</t>
  </si>
  <si>
    <t>0432700011計画相談支援</t>
  </si>
  <si>
    <t>0432700029計画相談支援</t>
  </si>
  <si>
    <t>0432700045計画相談支援</t>
  </si>
  <si>
    <t>0432700052計画相談支援</t>
  </si>
  <si>
    <t>0432700060計画相談支援</t>
  </si>
  <si>
    <t>0432700078計画相談支援</t>
  </si>
  <si>
    <t>0432700086計画相談支援</t>
  </si>
  <si>
    <t>0432700094計画相談支援</t>
  </si>
  <si>
    <t>0432700094地域定着支援</t>
  </si>
  <si>
    <t>0432800019計画相談支援</t>
  </si>
  <si>
    <t>0432800027計画相談支援</t>
  </si>
  <si>
    <t>0432800167計画相談支援</t>
  </si>
  <si>
    <t>0432800183計画相談支援</t>
  </si>
  <si>
    <t>0433100013計画相談支援</t>
  </si>
  <si>
    <t>0433100039計画相談支援</t>
  </si>
  <si>
    <t>0433100062計画相談支援</t>
  </si>
  <si>
    <t>0433100070計画相談支援</t>
  </si>
  <si>
    <t>0433100088計画相談支援</t>
  </si>
  <si>
    <t>0433100096計画相談支援</t>
  </si>
  <si>
    <t>0433600012計画相談支援</t>
  </si>
  <si>
    <t>0433600020計画相談支援</t>
  </si>
  <si>
    <t>0433600111地域移行支援</t>
  </si>
  <si>
    <t>0433600111地域定着支援</t>
  </si>
  <si>
    <t>0435100011計画相談支援</t>
  </si>
  <si>
    <t>0435100011地域移行支援</t>
  </si>
  <si>
    <t>0435100011地域定着支援</t>
  </si>
  <si>
    <t>0435100029計画相談支援</t>
  </si>
  <si>
    <t>0435100029地域移行支援</t>
  </si>
  <si>
    <t>0435100029地域定着支援</t>
  </si>
  <si>
    <t>0435100037計画相談支援</t>
  </si>
  <si>
    <t>0435100037地域移行支援</t>
  </si>
  <si>
    <t>0435100037地域定着支援</t>
  </si>
  <si>
    <t>0435101522計画相談支援</t>
  </si>
  <si>
    <t>0435101563計画相談支援</t>
  </si>
  <si>
    <t>0435101563地域移行支援</t>
  </si>
  <si>
    <t>0435101563地域定着支援</t>
  </si>
  <si>
    <t>0435101589計画相談支援</t>
  </si>
  <si>
    <t>0435101597計画相談支援</t>
  </si>
  <si>
    <t>0435101597地域移行支援</t>
  </si>
  <si>
    <t>0435101597地域定着支援</t>
  </si>
  <si>
    <t>0435101647計画相談支援</t>
  </si>
  <si>
    <t>0435101647地域移行支援</t>
  </si>
  <si>
    <t>0435101647地域定着支援</t>
  </si>
  <si>
    <t>0435101662計画相談支援</t>
  </si>
  <si>
    <t>0435101662地域移行支援</t>
  </si>
  <si>
    <t>0435101662地域定着支援</t>
  </si>
  <si>
    <t>0435101886計画相談支援</t>
  </si>
  <si>
    <t>0435101902計画相談支援</t>
  </si>
  <si>
    <t>0435101977計画相談支援</t>
  </si>
  <si>
    <t>0435101977地域移行支援</t>
  </si>
  <si>
    <t>0435101977地域定着支援</t>
  </si>
  <si>
    <t>0435102025計画相談支援</t>
  </si>
  <si>
    <t>0435102165計画相談支援</t>
  </si>
  <si>
    <t>0435102165地域移行支援</t>
  </si>
  <si>
    <t>0435102165地域定着支援</t>
  </si>
  <si>
    <t>0435102371計画相談支援</t>
  </si>
  <si>
    <t>0435102397計画相談支援</t>
  </si>
  <si>
    <t>0435102397地域移行支援</t>
  </si>
  <si>
    <t>0435102397地域定着支援</t>
  </si>
  <si>
    <t>0435102405計画相談支援</t>
  </si>
  <si>
    <t>0435102405地域移行支援</t>
  </si>
  <si>
    <t>0435102405地域定着支援</t>
  </si>
  <si>
    <t>0435102413計画相談支援</t>
  </si>
  <si>
    <t>0435102421計画相談支援</t>
  </si>
  <si>
    <t>0435102439計画相談支援</t>
  </si>
  <si>
    <t>0435200035計画相談支援</t>
  </si>
  <si>
    <t>0435200035地域移行支援</t>
  </si>
  <si>
    <t>0435200035地域定着支援</t>
  </si>
  <si>
    <t>0435200043計画相談支援</t>
  </si>
  <si>
    <t>0435200043地域移行支援</t>
  </si>
  <si>
    <t>0435200043地域定着支援</t>
  </si>
  <si>
    <t>0435200050計画相談支援</t>
  </si>
  <si>
    <t>0435200050地域移行支援</t>
  </si>
  <si>
    <t>0435200050地域定着支援</t>
  </si>
  <si>
    <t>0435200977計画相談支援</t>
  </si>
  <si>
    <t>0435200977地域移行支援</t>
  </si>
  <si>
    <t>0435200977地域定着支援</t>
  </si>
  <si>
    <t>0435201058計画相談支援</t>
  </si>
  <si>
    <t>0435201066計画相談支援</t>
  </si>
  <si>
    <t>0435201066地域移行支援</t>
  </si>
  <si>
    <t>0435201066地域定着支援</t>
  </si>
  <si>
    <t>0435201124計画相談支援</t>
  </si>
  <si>
    <t>0435201264計画相談支援</t>
  </si>
  <si>
    <t>0435201363計画相談支援</t>
  </si>
  <si>
    <t>0435201371計画相談支援</t>
  </si>
  <si>
    <t>0435201371地域移行支援</t>
  </si>
  <si>
    <t>0435201371地域定着支援</t>
  </si>
  <si>
    <t>0435300033計画相談支援</t>
  </si>
  <si>
    <t>0435300033地域移行支援</t>
  </si>
  <si>
    <t>0435300033地域定着支援</t>
  </si>
  <si>
    <t>0435300041計画相談支援</t>
  </si>
  <si>
    <t>0435300041地域移行支援</t>
  </si>
  <si>
    <t>0435300041地域定着支援</t>
  </si>
  <si>
    <t>0435300363計画相談支援</t>
  </si>
  <si>
    <t>0435300363地域移行支援</t>
  </si>
  <si>
    <t>0435300363地域定着支援</t>
  </si>
  <si>
    <t>0435300751計画相談支援</t>
  </si>
  <si>
    <t>0435300785計画相談支援</t>
  </si>
  <si>
    <t>0435300785地域移行支援</t>
  </si>
  <si>
    <t>0435300785地域定着支援</t>
  </si>
  <si>
    <t>0435300819計画相談支援</t>
  </si>
  <si>
    <t>0435300819地域移行支援</t>
  </si>
  <si>
    <t>0435300819地域定着支援</t>
  </si>
  <si>
    <t>0435300876計画相談支援</t>
  </si>
  <si>
    <t>0435300959計画相談支援</t>
  </si>
  <si>
    <t>0435301015計画相談支援</t>
  </si>
  <si>
    <t>0435301130計画相談支援</t>
  </si>
  <si>
    <t>0435301130地域移行支援</t>
  </si>
  <si>
    <t>0435301130地域定着支援</t>
  </si>
  <si>
    <t>0435301148計画相談支援</t>
  </si>
  <si>
    <t>0435301148地域移行支援</t>
  </si>
  <si>
    <t>0435301148地域定着支援</t>
  </si>
  <si>
    <t>0435301155計画相談支援</t>
  </si>
  <si>
    <t>0435301155地域移行支援</t>
  </si>
  <si>
    <t>0435301155地域定着支援</t>
  </si>
  <si>
    <t>0435301163計画相談支援</t>
  </si>
  <si>
    <t>0435400049計画相談支援</t>
  </si>
  <si>
    <t>0435400049地域移行支援</t>
  </si>
  <si>
    <t>0435400049地域定着支援</t>
  </si>
  <si>
    <t>0435400056計画相談支援</t>
  </si>
  <si>
    <t>0435400056地域移行支援</t>
  </si>
  <si>
    <t>0435400056地域定着支援</t>
  </si>
  <si>
    <t>0435401195計画相談支援</t>
  </si>
  <si>
    <t>0435401195地域移行支援</t>
  </si>
  <si>
    <t>0435401195地域定着支援</t>
  </si>
  <si>
    <t>0435401245計画相談支援</t>
  </si>
  <si>
    <t>0435401294計画相談支援</t>
  </si>
  <si>
    <t>0435401294地域移行支援</t>
  </si>
  <si>
    <t>0435401294地域定着支援</t>
  </si>
  <si>
    <t>0435401302計画相談支援</t>
  </si>
  <si>
    <t>0435401302地域移行支援</t>
  </si>
  <si>
    <t>0435401302地域定着支援</t>
  </si>
  <si>
    <t>0435401310計画相談支援</t>
  </si>
  <si>
    <t>0435401310地域移行支援</t>
  </si>
  <si>
    <t>0435401310地域定着支援</t>
  </si>
  <si>
    <t>0435401377計画相談支援</t>
  </si>
  <si>
    <t>0435401385計画相談支援</t>
  </si>
  <si>
    <t>0435401500計画相談支援</t>
  </si>
  <si>
    <t>0435401799計画相談支援</t>
  </si>
  <si>
    <t>0435401799地域移行支援</t>
  </si>
  <si>
    <t>0435401799地域定着支援</t>
  </si>
  <si>
    <t>0435401807計画相談支援</t>
  </si>
  <si>
    <t>0435401815計画相談支援</t>
  </si>
  <si>
    <t>0435401815地域移行支援</t>
  </si>
  <si>
    <t>0435401815地域定着支援</t>
  </si>
  <si>
    <t>0435401823計画相談支援</t>
  </si>
  <si>
    <t>0435401823地域移行支援</t>
  </si>
  <si>
    <t>0435401823地域定着支援</t>
  </si>
  <si>
    <t>0435500020計画相談支援</t>
  </si>
  <si>
    <t>0435500020地域移行支援</t>
  </si>
  <si>
    <t>0435500020地域定着支援</t>
  </si>
  <si>
    <t>0435500038計画相談支援</t>
  </si>
  <si>
    <t>0435500038地域移行支援</t>
  </si>
  <si>
    <t>0435500038地域定着支援</t>
  </si>
  <si>
    <t>0435500129計画相談支援</t>
  </si>
  <si>
    <t>0435500129地域移行支援</t>
  </si>
  <si>
    <t>0435500129地域定着支援</t>
  </si>
  <si>
    <t>0435501036計画相談支援</t>
  </si>
  <si>
    <t>0435501069計画相談支援</t>
  </si>
  <si>
    <t>0435501077計画相談支援</t>
  </si>
  <si>
    <t>0435501135計画相談支援</t>
  </si>
  <si>
    <t>0435501366計画相談支援</t>
  </si>
  <si>
    <t>0435501473計画相談支援</t>
  </si>
  <si>
    <t>0435501473地域移行支援</t>
  </si>
  <si>
    <t>0435501473地域定着支援</t>
  </si>
  <si>
    <t>0435501481計画相談支援</t>
  </si>
  <si>
    <t>0435501507計画相談支援</t>
  </si>
  <si>
    <t>0450200753児童発達支援</t>
  </si>
  <si>
    <t>0450200753放課後等デイサービス</t>
  </si>
  <si>
    <t>0450200753保育所等訪問支援</t>
  </si>
  <si>
    <t>0450200787放課後等デイサービス</t>
  </si>
  <si>
    <t>0450200803児童発達支援</t>
  </si>
  <si>
    <t>0450200803放課後等デイサービス</t>
  </si>
  <si>
    <t>0450210042放課後等デイサービス</t>
  </si>
  <si>
    <t>0450210067放課後等デイサービス</t>
  </si>
  <si>
    <t>0450210075放課後等デイサービス</t>
  </si>
  <si>
    <t>0450210083児童発達支援</t>
  </si>
  <si>
    <t>0450210083放課後等デイサービス</t>
  </si>
  <si>
    <t>0450210091放課後等デイサービス</t>
  </si>
  <si>
    <t>0450210117児童発達支援</t>
  </si>
  <si>
    <t>0450210117放課後等デイサービス</t>
  </si>
  <si>
    <t>0450210133放課後等デイサービス</t>
  </si>
  <si>
    <t>0450210141放課後等デイサービス</t>
  </si>
  <si>
    <t>0450210158放課後等デイサービス</t>
  </si>
  <si>
    <t>0450210166児童発達支援</t>
  </si>
  <si>
    <t>0450210166放課後等デイサービス</t>
  </si>
  <si>
    <t>0450210174児童発達支援</t>
  </si>
  <si>
    <t>0450210182放課後等デイサービス</t>
  </si>
  <si>
    <t>0450210190放課後等デイサービス</t>
  </si>
  <si>
    <t>0450210208放課後等デイサービス</t>
  </si>
  <si>
    <t>0450210216放課後等デイサービス</t>
  </si>
  <si>
    <t>0450300256児童発達支援</t>
  </si>
  <si>
    <t>0450300256放課後等デイサービス</t>
  </si>
  <si>
    <t>0450300280放課後等デイサービス</t>
  </si>
  <si>
    <t>0450300298放課後等デイサービス</t>
  </si>
  <si>
    <t>0450300306放課後等デイサービス</t>
  </si>
  <si>
    <t>0450300314放課後等デイサービス</t>
  </si>
  <si>
    <t>0450500350放課後等デイサービス</t>
  </si>
  <si>
    <t>0450500350保育所等訪問支援</t>
  </si>
  <si>
    <t>0450500368児童発達支援</t>
  </si>
  <si>
    <t>0450500368放課後等デイサービス</t>
  </si>
  <si>
    <t>0450500368保育所等訪問支援</t>
  </si>
  <si>
    <t>0450500392放課後等デイサービス</t>
  </si>
  <si>
    <t>0450500400放課後等デイサービス</t>
  </si>
  <si>
    <t>0450500459児童発達支援</t>
  </si>
  <si>
    <t>0450500459放課後等デイサービス</t>
  </si>
  <si>
    <t>0450500517放課後等デイサービス</t>
  </si>
  <si>
    <t>0450500525児童発達支援</t>
  </si>
  <si>
    <t>0450500525放課後等デイサービス</t>
  </si>
  <si>
    <t>0450500525居宅訪問型児童発達支援</t>
  </si>
  <si>
    <t>0450500533放課後等デイサービス</t>
  </si>
  <si>
    <t>0450600242児童発達支援</t>
  </si>
  <si>
    <t>0450600242放課後等デイサービス</t>
  </si>
  <si>
    <t>0450610035放課後等デイサービス</t>
  </si>
  <si>
    <t>0450700240児童発達支援</t>
  </si>
  <si>
    <t>0450700273放課後等デイサービス</t>
  </si>
  <si>
    <t>0450700372放課後等デイサービス</t>
  </si>
  <si>
    <t>0450700406児童発達支援</t>
  </si>
  <si>
    <t>0450700406放課後等デイサービス</t>
  </si>
  <si>
    <t>0450700422児童発達支援</t>
  </si>
  <si>
    <t>0450700422放課後等デイサービス</t>
  </si>
  <si>
    <t>0450700422保育所等訪問支援</t>
  </si>
  <si>
    <t>0450700448児童発達支援</t>
  </si>
  <si>
    <t>0450700455放課後等デイサービス</t>
  </si>
  <si>
    <t>0450700471児童発達支援</t>
  </si>
  <si>
    <t>0450700471放課後等デイサービス</t>
  </si>
  <si>
    <t>0450700489放課後等デイサービス</t>
  </si>
  <si>
    <t>0450700497児童発達支援</t>
  </si>
  <si>
    <t>0450700497放課後等デイサービス</t>
  </si>
  <si>
    <t>0450700505児童発達支援</t>
  </si>
  <si>
    <t>0450700505放課後等デイサービス</t>
  </si>
  <si>
    <t>0450700513児童発達支援</t>
  </si>
  <si>
    <t>0450700513放課後等デイサービス</t>
  </si>
  <si>
    <t>0450700521放課後等デイサービス</t>
  </si>
  <si>
    <t>0450700539児童発達支援</t>
  </si>
  <si>
    <t>0450700539放課後等デイサービス</t>
  </si>
  <si>
    <t>0450800032放課後等デイサービス</t>
  </si>
  <si>
    <t>0450800057放課後等デイサービス</t>
  </si>
  <si>
    <t>0450800065児童発達支援</t>
  </si>
  <si>
    <t>0450800065放課後等デイサービス</t>
  </si>
  <si>
    <t>0450800065保育所等訪問支援</t>
  </si>
  <si>
    <t>0450900162放課後等デイサービス</t>
  </si>
  <si>
    <t>0450913033児童発達支援</t>
  </si>
  <si>
    <t>0450913033保育所等訪問支援</t>
  </si>
  <si>
    <t>0450915038放課後等デイサービス</t>
  </si>
  <si>
    <t>0450915046児童発達支援</t>
  </si>
  <si>
    <t>0450915046放課後等デイサービス</t>
  </si>
  <si>
    <t>0450917034放課後等デイサービス</t>
  </si>
  <si>
    <t>0450917042放課後等デイサービス</t>
  </si>
  <si>
    <t>0451100200児童発達支援</t>
  </si>
  <si>
    <t>0451100200放課後等デイサービス</t>
  </si>
  <si>
    <t>0451100226放課後等デイサービス</t>
  </si>
  <si>
    <t>0451100259児童発達支援</t>
  </si>
  <si>
    <t>0451100317放課後等デイサービス</t>
  </si>
  <si>
    <t>0451100325児童発達支援</t>
  </si>
  <si>
    <t>0451100325放課後等デイサービス</t>
  </si>
  <si>
    <t>0451100333児童発達支援</t>
  </si>
  <si>
    <t>0451100333放課後等デイサービス</t>
  </si>
  <si>
    <t>0451100341放課後等デイサービス</t>
  </si>
  <si>
    <t>0451100358児童発達支援</t>
  </si>
  <si>
    <t>0451100358放課後等デイサービス</t>
  </si>
  <si>
    <t>0451200406児童発達支援</t>
  </si>
  <si>
    <t>0451200406放課後等デイサービス</t>
  </si>
  <si>
    <t>0451200406保育所等訪問支援</t>
  </si>
  <si>
    <t>0451200455放課後等デイサービス</t>
  </si>
  <si>
    <t>0451200463放課後等デイサービス</t>
  </si>
  <si>
    <t>0451200471放課後等デイサービス</t>
  </si>
  <si>
    <t>0451200471保育所等訪問支援</t>
  </si>
  <si>
    <t>0451200521児童発達支援</t>
  </si>
  <si>
    <t>0451200521放課後等デイサービス</t>
  </si>
  <si>
    <t>0451200554放課後等デイサービス</t>
  </si>
  <si>
    <t>0451200562児童発達支援</t>
  </si>
  <si>
    <t>0451200562放課後等デイサービス</t>
  </si>
  <si>
    <t>0451300354放課後等デイサービス</t>
  </si>
  <si>
    <t>0451300362児童発達支援</t>
  </si>
  <si>
    <t>0451300362保育所等訪問支援</t>
  </si>
  <si>
    <t>0451300396放課後等デイサービス</t>
  </si>
  <si>
    <t>0451300412児童発達支援</t>
  </si>
  <si>
    <t>0451300412放課後等デイサービス</t>
  </si>
  <si>
    <t>0451300420児童発達支援</t>
  </si>
  <si>
    <t>0451300420放課後等デイサービス</t>
  </si>
  <si>
    <t>0451300420保育所等訪問支援</t>
  </si>
  <si>
    <t>0451300453放課後等デイサービス</t>
  </si>
  <si>
    <t>0451300461児童発達支援</t>
  </si>
  <si>
    <t>0451300461放課後等デイサービス</t>
  </si>
  <si>
    <t>0451300479放課後等デイサービス</t>
  </si>
  <si>
    <t>0451300487放課後等デイサービス</t>
  </si>
  <si>
    <t>0451400238児童発達支援</t>
  </si>
  <si>
    <t>0451400238放課後等デイサービス</t>
  </si>
  <si>
    <t>0451400238保育所等訪問支援</t>
  </si>
  <si>
    <t>0451400279放課後等デイサービス</t>
  </si>
  <si>
    <t>0451400287放課後等デイサービス</t>
  </si>
  <si>
    <t>0451400303児童発達支援</t>
  </si>
  <si>
    <t>0451400303放課後等デイサービス</t>
  </si>
  <si>
    <t>0451500508児童発達支援</t>
  </si>
  <si>
    <t>0451500508放課後等デイサービス</t>
  </si>
  <si>
    <t>0451500508保育所等訪問支援</t>
  </si>
  <si>
    <t>0451500524児童発達支援</t>
  </si>
  <si>
    <t>0451500524保育所等訪問支援</t>
  </si>
  <si>
    <t>0451500532放課後等デイサービス</t>
  </si>
  <si>
    <t>0451500581放課後等デイサービス</t>
  </si>
  <si>
    <t>0451500680児童発達支援</t>
  </si>
  <si>
    <t>0451500680放課後等デイサービス</t>
  </si>
  <si>
    <t>0451500680保育所等訪問支援</t>
  </si>
  <si>
    <t>0451500698放課後等デイサービス</t>
  </si>
  <si>
    <t>0451500706放課後等デイサービス</t>
  </si>
  <si>
    <t>0451500714放課後等デイサービス</t>
  </si>
  <si>
    <t>0451500722児童発達支援</t>
  </si>
  <si>
    <t>0451500722放課後等デイサービス</t>
  </si>
  <si>
    <t>0451500730放課後等デイサービス</t>
  </si>
  <si>
    <t>0451500748放課後等デイサービス</t>
  </si>
  <si>
    <t>0451500763放課後等デイサービス</t>
  </si>
  <si>
    <t>0451500771放課後等デイサービス</t>
  </si>
  <si>
    <t>0451500789放課後等デイサービス</t>
  </si>
  <si>
    <t>0451500797放課後等デイサービス</t>
  </si>
  <si>
    <t>0451600043放課後等デイサービス</t>
  </si>
  <si>
    <t>0451600050児童発達支援</t>
  </si>
  <si>
    <t>0451600050放課後等デイサービス</t>
  </si>
  <si>
    <t>0452100019放課後等デイサービス</t>
  </si>
  <si>
    <t>0452200355児童発達支援</t>
  </si>
  <si>
    <t>0452210024放課後等デイサービス</t>
  </si>
  <si>
    <t>0452220031放課後等デイサービス</t>
  </si>
  <si>
    <t>0452220072放課後等デイサービス</t>
  </si>
  <si>
    <t>0452220080放課後等デイサービス</t>
  </si>
  <si>
    <t>0452220098放課後等デイサービス</t>
  </si>
  <si>
    <t>0452220106放課後等デイサービス</t>
  </si>
  <si>
    <t>0452400179児童発達支援</t>
  </si>
  <si>
    <t>0452405012医療型障害児入所支援</t>
  </si>
  <si>
    <t>0452405137放課後等デイサービス</t>
  </si>
  <si>
    <t>0452405145放課後等デイサービス</t>
  </si>
  <si>
    <t>0452405152放課後等デイサービス</t>
  </si>
  <si>
    <t>0452405160児童発達支援</t>
  </si>
  <si>
    <t>0452405160放課後等デイサービス</t>
  </si>
  <si>
    <t>0452600216放課後等デイサービス</t>
  </si>
  <si>
    <t>0452600265放課後等デイサービス</t>
  </si>
  <si>
    <t>0452600273児童発達支援</t>
  </si>
  <si>
    <t>0452600273放課後等デイサービス</t>
  </si>
  <si>
    <t>0452600273保育所等訪問支援</t>
  </si>
  <si>
    <t>0452610033放課後等デイサービス</t>
  </si>
  <si>
    <t>0452630023児童発達支援</t>
  </si>
  <si>
    <t>0452630023放課後等デイサービス</t>
  </si>
  <si>
    <t>0452630031放課後等デイサービス</t>
  </si>
  <si>
    <t>0452630064放課後等デイサービス</t>
  </si>
  <si>
    <t>0452630072児童発達支援</t>
  </si>
  <si>
    <t>0452630072放課後等デイサービス</t>
  </si>
  <si>
    <t>0452630080放課後等デイサービス</t>
  </si>
  <si>
    <t>0452630098放課後等デイサービス</t>
  </si>
  <si>
    <t>0452630106児童発達支援</t>
  </si>
  <si>
    <t>0452630106放課後等デイサービス</t>
  </si>
  <si>
    <t>0452700495放課後等デイサービス</t>
  </si>
  <si>
    <t>0452700529児童発達支援</t>
  </si>
  <si>
    <t>0452700529放課後等デイサービス</t>
  </si>
  <si>
    <t>0452700545放課後等デイサービス</t>
  </si>
  <si>
    <t>0452700602放課後等デイサービス</t>
  </si>
  <si>
    <t>0452700610放課後等デイサービス</t>
  </si>
  <si>
    <t>0452700677児童発達支援</t>
  </si>
  <si>
    <t>0452700677放課後等デイサービス</t>
  </si>
  <si>
    <t>0452700677保育所等訪問支援</t>
  </si>
  <si>
    <t>0452700677居宅訪問型児童発達支援</t>
  </si>
  <si>
    <t>0452700693児童発達支援</t>
  </si>
  <si>
    <t>0452700693放課後等デイサービス</t>
  </si>
  <si>
    <t>0452700701放課後等デイサービス</t>
  </si>
  <si>
    <t>0452700727放課後等デイサービス</t>
  </si>
  <si>
    <t>0452700735放課後等デイサービス</t>
  </si>
  <si>
    <t>0452700743放課後等デイサービス</t>
  </si>
  <si>
    <t>0452700750児童発達支援</t>
  </si>
  <si>
    <t>0452700750放課後等デイサービス</t>
  </si>
  <si>
    <t>0452800121放課後等デイサービス</t>
  </si>
  <si>
    <t>0452800188放課後等デイサービス</t>
  </si>
  <si>
    <t>0452800196放課後等デイサービス</t>
  </si>
  <si>
    <t>0453100091放課後等デイサービス</t>
  </si>
  <si>
    <t>0453100109児童発達支援</t>
  </si>
  <si>
    <t>0453100117放課後等デイサービス</t>
  </si>
  <si>
    <t>0453100125放課後等デイサービス</t>
  </si>
  <si>
    <t>0453600025児童発達支援</t>
  </si>
  <si>
    <t>0453600025放課後等デイサービス</t>
  </si>
  <si>
    <t>0455101329児童発達支援</t>
  </si>
  <si>
    <t>0455101345児童発達支援</t>
  </si>
  <si>
    <t>0455101360児童発達支援</t>
  </si>
  <si>
    <t>0455101394児童発達支援</t>
  </si>
  <si>
    <t>0455101394放課後等デイサービス</t>
  </si>
  <si>
    <t>0455101410放課後等デイサービス</t>
  </si>
  <si>
    <t>0455101436放課後等デイサービス</t>
  </si>
  <si>
    <t>0455101451放課後等デイサービス</t>
  </si>
  <si>
    <t>0455101477放課後等デイサービス</t>
  </si>
  <si>
    <t>0455101493放課後等デイサービス</t>
  </si>
  <si>
    <t>0455101519児童発達支援</t>
  </si>
  <si>
    <t>0455101592放課後等デイサービス</t>
  </si>
  <si>
    <t>0455101618放課後等デイサービス</t>
  </si>
  <si>
    <t>0455101634放課後等デイサービス</t>
  </si>
  <si>
    <t>0455101642放課後等デイサービス</t>
  </si>
  <si>
    <t>0455110056医療型障害児入所支援</t>
  </si>
  <si>
    <t>0455110437放課後等デイサービス</t>
  </si>
  <si>
    <t>0455110445放課後等デイサービス</t>
  </si>
  <si>
    <t>0455110452放課後等デイサービス</t>
  </si>
  <si>
    <t>0455110460放課後等デイサービス</t>
  </si>
  <si>
    <t>0455110478放課後等デイサービス</t>
  </si>
  <si>
    <t>0455110593放課後等デイサービス</t>
  </si>
  <si>
    <t>0455110619放課後等デイサービス</t>
  </si>
  <si>
    <t>0455110627放課後等デイサービス</t>
  </si>
  <si>
    <t>0455110635放課後等デイサービス</t>
  </si>
  <si>
    <t>0455110643医療型障害児入所支援</t>
  </si>
  <si>
    <t>0455110650放課後等デイサービス</t>
  </si>
  <si>
    <t>0455110700放課後等デイサービス</t>
  </si>
  <si>
    <t>0455110718児童発達支援</t>
  </si>
  <si>
    <t>0455110718放課後等デイサービス</t>
  </si>
  <si>
    <t>0455110734放課後等デイサービス</t>
  </si>
  <si>
    <t>0455110783放課後等デイサービス</t>
  </si>
  <si>
    <t>0455110791放課後等デイサービス</t>
  </si>
  <si>
    <t>0455110809放課後等デイサービス</t>
  </si>
  <si>
    <t>0455110833放課後等デイサービス</t>
  </si>
  <si>
    <t>0455110858児童発達支援</t>
  </si>
  <si>
    <t>0455110858放課後等デイサービス</t>
  </si>
  <si>
    <t>0455110866放課後等デイサービス</t>
  </si>
  <si>
    <t>0455110874放課後等デイサービス</t>
  </si>
  <si>
    <t>0455110882放課後等デイサービス</t>
  </si>
  <si>
    <t>0455110908児童発達支援</t>
  </si>
  <si>
    <t>0455110908放課後等デイサービス</t>
  </si>
  <si>
    <t>0455110916放課後等デイサービス</t>
  </si>
  <si>
    <t>0455110924放課後等デイサービス</t>
  </si>
  <si>
    <t>0455110932放課後等デイサービス</t>
  </si>
  <si>
    <t>0455110940児童発達支援</t>
  </si>
  <si>
    <t>0455110940放課後等デイサービス</t>
  </si>
  <si>
    <t>0455110957児童発達支援</t>
  </si>
  <si>
    <t>0455110957保育所等訪問支援</t>
  </si>
  <si>
    <t>0455200881児童発達支援</t>
  </si>
  <si>
    <t>0455200907児童発達支援</t>
  </si>
  <si>
    <t>0455200931放課後等デイサービス</t>
  </si>
  <si>
    <t>0455200998放課後等デイサービス</t>
  </si>
  <si>
    <t>0455201012放課後等デイサービス</t>
  </si>
  <si>
    <t>0455201038放課後等デイサービス</t>
  </si>
  <si>
    <t>0455210021児童発達支援</t>
  </si>
  <si>
    <t>0455210252放課後等デイサービス</t>
  </si>
  <si>
    <t>0455210260児童発達支援</t>
  </si>
  <si>
    <t>0455210278放課後等デイサービス</t>
  </si>
  <si>
    <t>0455210310放課後等デイサービス</t>
  </si>
  <si>
    <t>0455210328放課後等デイサービス</t>
  </si>
  <si>
    <t>0455210336児童発達支援</t>
  </si>
  <si>
    <t>0455210336保育所等訪問支援</t>
  </si>
  <si>
    <t>0455210344放課後等デイサービス</t>
  </si>
  <si>
    <t>0455210369放課後等デイサービス</t>
  </si>
  <si>
    <t>0455210385放課後等デイサービス</t>
  </si>
  <si>
    <t>0455210393放課後等デイサービス</t>
  </si>
  <si>
    <t>0455210401児童発達支援</t>
  </si>
  <si>
    <t>0455210401放課後等デイサービス</t>
  </si>
  <si>
    <t>0455210419放課後等デイサービス</t>
  </si>
  <si>
    <t>0455210427児童発達支援</t>
  </si>
  <si>
    <t>0455210427放課後等デイサービス</t>
  </si>
  <si>
    <t>0455210435児童発達支援</t>
  </si>
  <si>
    <t>0455210435放課後等デイサービス</t>
  </si>
  <si>
    <t>0455210468放課後等デイサービス</t>
  </si>
  <si>
    <t>0455210492児童発達支援</t>
  </si>
  <si>
    <t>0455210492放課後等デイサービス</t>
  </si>
  <si>
    <t>0455210500放課後等デイサービス</t>
  </si>
  <si>
    <t>0455210518児童発達支援</t>
  </si>
  <si>
    <t>0455210518放課後等デイサービス</t>
  </si>
  <si>
    <t>0455210534児童発達支援</t>
  </si>
  <si>
    <t>0455210534放課後等デイサービス</t>
  </si>
  <si>
    <t>0455210542放課後等デイサービス</t>
  </si>
  <si>
    <t>0455210559放課後等デイサービス</t>
  </si>
  <si>
    <t>0455210567児童発達支援</t>
  </si>
  <si>
    <t>0455210567放課後等デイサービス</t>
  </si>
  <si>
    <t>0455210575放課後等デイサービス</t>
  </si>
  <si>
    <t>0455210583放課後等デイサービス</t>
  </si>
  <si>
    <t>0455210591放課後等デイサービス</t>
  </si>
  <si>
    <t>0455210609放課後等デイサービス</t>
  </si>
  <si>
    <t>0455210617児童発達支援</t>
  </si>
  <si>
    <t>0455210617放課後等デイサービス</t>
  </si>
  <si>
    <t>0455210625放課後等デイサービス</t>
  </si>
  <si>
    <t>0455210633児童発達支援</t>
  </si>
  <si>
    <t>0455210633放課後等デイサービス</t>
  </si>
  <si>
    <t>0455210641児童発達支援</t>
  </si>
  <si>
    <t>0455210641放課後等デイサービス</t>
  </si>
  <si>
    <t>0455210658放課後等デイサービス</t>
  </si>
  <si>
    <t>0455210666放課後等デイサービス</t>
  </si>
  <si>
    <t>0455300657児童発達支援</t>
  </si>
  <si>
    <t>0455300681放課後等デイサービス</t>
  </si>
  <si>
    <t>0455300707放課後等デイサービス</t>
  </si>
  <si>
    <t>0455300749児童発達支援</t>
  </si>
  <si>
    <t>0455300749放課後等デイサービス</t>
  </si>
  <si>
    <t>0455300764放課後等デイサービス</t>
  </si>
  <si>
    <t>0455300798児童発達支援</t>
  </si>
  <si>
    <t>0455301010放課後等デイサービス</t>
  </si>
  <si>
    <t>0455301028放課後等デイサービス</t>
  </si>
  <si>
    <t>0455301150放課後等デイサービス</t>
  </si>
  <si>
    <t>0455301184放課後等デイサービス</t>
  </si>
  <si>
    <t>0455301200放課後等デイサービス</t>
  </si>
  <si>
    <t>0455301218児童発達支援</t>
  </si>
  <si>
    <t>0455301226児童発達支援</t>
  </si>
  <si>
    <t>0455301226放課後等デイサービス</t>
  </si>
  <si>
    <t>0455301234児童発達支援</t>
  </si>
  <si>
    <t>0455301234放課後等デイサービス</t>
  </si>
  <si>
    <t>0455301259児童発達支援</t>
  </si>
  <si>
    <t>0455301259放課後等デイサービス</t>
  </si>
  <si>
    <t>0455301267児童発達支援</t>
  </si>
  <si>
    <t>0455301267放課後等デイサービス</t>
  </si>
  <si>
    <t>0455301275児童発達支援</t>
  </si>
  <si>
    <t>0455301275放課後等デイサービス</t>
  </si>
  <si>
    <t>0455301283児童発達支援</t>
  </si>
  <si>
    <t>0455301283放課後等デイサービス</t>
  </si>
  <si>
    <t>0455301291放課後等デイサービス</t>
  </si>
  <si>
    <t>0455401034児童発達支援</t>
  </si>
  <si>
    <t>0455401067児童発達支援</t>
  </si>
  <si>
    <t>0455401067放課後等デイサービス</t>
  </si>
  <si>
    <t>0455401083放課後等デイサービス</t>
  </si>
  <si>
    <t>0455401109放課後等デイサービス</t>
  </si>
  <si>
    <t>0455401125放課後等デイサービス</t>
  </si>
  <si>
    <t>0455401141放課後等デイサービス</t>
  </si>
  <si>
    <t>0455401158児童発達支援</t>
  </si>
  <si>
    <t>0455401182放課後等デイサービス</t>
  </si>
  <si>
    <t>0455401208放課後等デイサービス</t>
  </si>
  <si>
    <t>0455401216児童発達支援</t>
  </si>
  <si>
    <t>0455410035児童発達支援</t>
  </si>
  <si>
    <t>0455410068医療型障害児入所支援</t>
  </si>
  <si>
    <t>0455410332放課後等デイサービス</t>
  </si>
  <si>
    <t>0455410373児童発達支援</t>
  </si>
  <si>
    <t>0455410373放課後等デイサービス</t>
  </si>
  <si>
    <t>0455410407放課後等デイサービス</t>
  </si>
  <si>
    <t>0455410415放課後等デイサービス</t>
  </si>
  <si>
    <t>0455410423児童発達支援</t>
  </si>
  <si>
    <t>0455410423放課後等デイサービス</t>
  </si>
  <si>
    <t>0455410431放課後等デイサービス</t>
  </si>
  <si>
    <t>0455410449放課後等デイサービス</t>
  </si>
  <si>
    <t>0455410472放課後等デイサービス</t>
  </si>
  <si>
    <t>0455410480放課後等デイサービス</t>
  </si>
  <si>
    <t>0455410506児童発達支援</t>
  </si>
  <si>
    <t>0455410506放課後等デイサービス</t>
  </si>
  <si>
    <t>0455410514放課後等デイサービス</t>
  </si>
  <si>
    <t>0455410522児童発達支援</t>
  </si>
  <si>
    <t>0455410522放課後等デイサービス</t>
  </si>
  <si>
    <t>0455410530放課後等デイサービス</t>
  </si>
  <si>
    <t>0455410548児童発達支援</t>
  </si>
  <si>
    <t>0455410548放課後等デイサービス</t>
  </si>
  <si>
    <t>0455410555児童発達支援</t>
  </si>
  <si>
    <t>0455410571放課後等デイサービス</t>
  </si>
  <si>
    <t>0455410589児童発達支援</t>
  </si>
  <si>
    <t>0455410589放課後等デイサービス</t>
  </si>
  <si>
    <t>0455410597児童発達支援</t>
  </si>
  <si>
    <t>0455410597放課後等デイサービス</t>
  </si>
  <si>
    <t>0455410605放課後等デイサービス</t>
  </si>
  <si>
    <t>0455410613児童発達支援</t>
  </si>
  <si>
    <t>0455410613放課後等デイサービス</t>
  </si>
  <si>
    <t>0455410639放課後等デイサービス</t>
  </si>
  <si>
    <t>0455410647放課後等デイサービス</t>
  </si>
  <si>
    <t>0455410662放課後等デイサービス</t>
  </si>
  <si>
    <t>0455410670放課後等デイサービス</t>
  </si>
  <si>
    <t>0455410688放課後等デイサービス</t>
  </si>
  <si>
    <t>0455410696放課後等デイサービス</t>
  </si>
  <si>
    <t>0455410704児童発達支援</t>
  </si>
  <si>
    <t>0455410704放課後等デイサービス</t>
  </si>
  <si>
    <t>0455410712放課後等デイサービス</t>
  </si>
  <si>
    <t>0455410720児童発達支援</t>
  </si>
  <si>
    <t>0455410720放課後等デイサービス</t>
  </si>
  <si>
    <t>0455410738児童発達支援</t>
  </si>
  <si>
    <t>0455410738放課後等デイサービス</t>
  </si>
  <si>
    <t>0455410746放課後等デイサービス</t>
  </si>
  <si>
    <t>0455500868児童発達支援</t>
  </si>
  <si>
    <t>0455500892児童発達支援</t>
  </si>
  <si>
    <t>0455500892放課後等デイサービス</t>
  </si>
  <si>
    <t>0455500918放課後等デイサービス</t>
  </si>
  <si>
    <t>0455500959放課後等デイサービス</t>
  </si>
  <si>
    <t>0455500975児童発達支援</t>
  </si>
  <si>
    <t>0455500975放課後等デイサービス</t>
  </si>
  <si>
    <t>0455500991放課後等デイサービス</t>
  </si>
  <si>
    <t>0455510016福祉型障害児入所施設（定員41人～60人）</t>
  </si>
  <si>
    <t>0455510255放課後等デイサービス</t>
  </si>
  <si>
    <t>0455510263放課後等デイサービス</t>
  </si>
  <si>
    <t>0455510339児童発達支援</t>
  </si>
  <si>
    <t>0455510339放課後等デイサービス</t>
  </si>
  <si>
    <t>0455510347放課後等デイサービス</t>
  </si>
  <si>
    <t>0455510362児童発達支援</t>
  </si>
  <si>
    <t>0455510362放課後等デイサービス</t>
  </si>
  <si>
    <t>0455510370放課後等デイサービス</t>
  </si>
  <si>
    <t>0455510412放課後等デイサービス</t>
  </si>
  <si>
    <t>0455510420児童発達支援</t>
  </si>
  <si>
    <t>0455510420放課後等デイサービス</t>
  </si>
  <si>
    <t>0455510453放課後等デイサービス</t>
  </si>
  <si>
    <t>0455510461児童発達支援</t>
  </si>
  <si>
    <t>0455510461放課後等デイサービス</t>
  </si>
  <si>
    <t>0455510479放課後等デイサービス</t>
  </si>
  <si>
    <t>0455510495放課後等デイサービス</t>
  </si>
  <si>
    <t>0455510537放課後等デイサービス</t>
  </si>
  <si>
    <t>0455510545放課後等デイサービス</t>
  </si>
  <si>
    <t>0455510552児童発達支援</t>
  </si>
  <si>
    <t>0455510552放課後等デイサービス</t>
  </si>
  <si>
    <t>0455510578放課後等デイサービス</t>
  </si>
  <si>
    <t>0455510586放課後等デイサービス</t>
  </si>
  <si>
    <t>0455510594放課後等デイサービス</t>
  </si>
  <si>
    <t>0455510602放課後等デイサービス</t>
  </si>
  <si>
    <t>0455510610放課後等デイサービス</t>
  </si>
  <si>
    <t>0455510628放課後等デイサービス</t>
  </si>
  <si>
    <t>0455510636放課後等デイサービス</t>
  </si>
  <si>
    <t>0455510644放課後等デイサービス</t>
  </si>
  <si>
    <t>0455510651保育所等訪問支援</t>
  </si>
  <si>
    <t>0455510669児童発達支援</t>
  </si>
  <si>
    <t>0455510669放課後等デイサービス</t>
  </si>
  <si>
    <t>0455510677放課後等デイサービス</t>
  </si>
  <si>
    <t>0455510685放課後等デイサービス</t>
  </si>
  <si>
    <t>0455510693放課後等デイサービス</t>
  </si>
  <si>
    <t>0455510701児童発達支援</t>
  </si>
  <si>
    <t>0455510701放課後等デイサービス</t>
  </si>
  <si>
    <t>0455510719放課後等デイサービス</t>
  </si>
  <si>
    <t>0470210014障害児相談支援</t>
  </si>
  <si>
    <t>0470210030障害児相談支援</t>
  </si>
  <si>
    <t>0470210063障害児相談支援</t>
  </si>
  <si>
    <t>0470210089障害児相談支援</t>
  </si>
  <si>
    <t>0470210097障害児相談支援</t>
  </si>
  <si>
    <t>0470210105障害児相談支援</t>
  </si>
  <si>
    <t>0470300021障害児相談支援</t>
  </si>
  <si>
    <t>0470500018障害児相談支援</t>
  </si>
  <si>
    <t>0470500026障害児相談支援</t>
  </si>
  <si>
    <t>0470500034障害児相談支援</t>
  </si>
  <si>
    <t>0470500042障害児相談支援</t>
  </si>
  <si>
    <t>0470500059障害児相談支援</t>
  </si>
  <si>
    <t>0470500067障害児相談支援</t>
  </si>
  <si>
    <t>0470500075障害児相談支援</t>
  </si>
  <si>
    <t>0470500083障害児相談支援</t>
  </si>
  <si>
    <t>0470700055障害児相談支援</t>
  </si>
  <si>
    <t>0470700063障害児相談支援</t>
  </si>
  <si>
    <t>0470700089障害児相談支援</t>
  </si>
  <si>
    <t>0470700105障害児相談支援</t>
  </si>
  <si>
    <t>0470700121障害児相談支援</t>
  </si>
  <si>
    <t>0470913021障害児相談支援</t>
  </si>
  <si>
    <t>0470915026障害児相談支援</t>
  </si>
  <si>
    <t>0470917022障害児相談支援</t>
  </si>
  <si>
    <t>0471100016障害児相談支援</t>
  </si>
  <si>
    <t>0471100024障害児相談支援</t>
  </si>
  <si>
    <t>0471100032障害児相談支援</t>
  </si>
  <si>
    <t>0471100040障害児相談支援</t>
  </si>
  <si>
    <t>0471100057障害児相談支援</t>
  </si>
  <si>
    <t>0471200014障害児相談支援</t>
  </si>
  <si>
    <t>0471200022障害児相談支援</t>
  </si>
  <si>
    <t>0471200105障害児相談支援</t>
  </si>
  <si>
    <t>0471200121障害児相談支援</t>
  </si>
  <si>
    <t>0471200303障害児相談支援</t>
  </si>
  <si>
    <t>0471300012障害児相談支援</t>
  </si>
  <si>
    <t>0471300020障害児相談支援</t>
  </si>
  <si>
    <t>0471300434障害児相談支援</t>
  </si>
  <si>
    <t>0471300442障害児相談支援</t>
  </si>
  <si>
    <t>0471300467障害児相談支援</t>
  </si>
  <si>
    <t>0471400192障害児相談支援</t>
  </si>
  <si>
    <t>0471400200障害児相談支援</t>
  </si>
  <si>
    <t>0471400309障害児相談支援</t>
  </si>
  <si>
    <t>0471400317障害児相談支援</t>
  </si>
  <si>
    <t>0471500025障害児相談支援</t>
  </si>
  <si>
    <t>0471500033障害児相談支援</t>
  </si>
  <si>
    <t>0471500041障害児相談支援</t>
  </si>
  <si>
    <t>0471500058障害児相談支援</t>
  </si>
  <si>
    <t>0471500066障害児相談支援</t>
  </si>
  <si>
    <t>0471500074障害児相談支援</t>
  </si>
  <si>
    <t>0471600015障害児相談支援</t>
  </si>
  <si>
    <t>0471600056障害児相談支援</t>
  </si>
  <si>
    <t>0471600064障害児相談支援</t>
  </si>
  <si>
    <t>0472100015障害児相談支援</t>
  </si>
  <si>
    <t>0472210012障害児相談支援</t>
  </si>
  <si>
    <t>0472220029障害児相談支援</t>
  </si>
  <si>
    <t>0472220045障害児相談支援</t>
  </si>
  <si>
    <t>0472220086障害児相談支援</t>
  </si>
  <si>
    <t>0472220102障害児相談支援</t>
  </si>
  <si>
    <t>0472220110障害児相談支援</t>
  </si>
  <si>
    <t>0472220128障害児相談支援</t>
  </si>
  <si>
    <t>0472400019障害児相談支援</t>
  </si>
  <si>
    <t>0472400027障害児相談支援</t>
  </si>
  <si>
    <t>0472405117障害児相談支援</t>
  </si>
  <si>
    <t>0472405125障害児相談支援</t>
  </si>
  <si>
    <t>0472405141障害児相談支援</t>
  </si>
  <si>
    <t>0472610047障害児相談支援</t>
  </si>
  <si>
    <t>0472610062障害児相談支援</t>
  </si>
  <si>
    <t>0472610070障害児相談支援</t>
  </si>
  <si>
    <t>0472620020障害児相談支援</t>
  </si>
  <si>
    <t>0472630011障害児相談支援</t>
  </si>
  <si>
    <t>0472630029障害児相談支援</t>
  </si>
  <si>
    <t>0472630037障害児相談支援</t>
  </si>
  <si>
    <t>0472700012障害児相談支援</t>
  </si>
  <si>
    <t>0472700020障害児相談支援</t>
  </si>
  <si>
    <t>0472700038障害児相談支援</t>
  </si>
  <si>
    <t>0472700046障害児相談支援</t>
  </si>
  <si>
    <t>0472700061障害児相談支援</t>
  </si>
  <si>
    <t>0472700079障害児相談支援</t>
  </si>
  <si>
    <t>0472700087障害児相談支援</t>
  </si>
  <si>
    <t>0472700095障害児相談支援</t>
  </si>
  <si>
    <t>0472800010障害児相談支援</t>
  </si>
  <si>
    <t>0472800028障害児相談支援</t>
  </si>
  <si>
    <t>0472800168障害児相談支援</t>
  </si>
  <si>
    <t>0472800176障害児相談支援</t>
  </si>
  <si>
    <t>0473100014障害児相談支援</t>
  </si>
  <si>
    <t>0473100048障害児相談支援</t>
  </si>
  <si>
    <t>0473100071障害児相談支援</t>
  </si>
  <si>
    <t>0473100089障害児相談支援</t>
  </si>
  <si>
    <t>0473100097障害児相談支援</t>
  </si>
  <si>
    <t>0473600013障害児相談支援</t>
  </si>
  <si>
    <t>0473600021障害児相談支援</t>
  </si>
  <si>
    <t>0475110409障害児相談支援</t>
  </si>
  <si>
    <t>0475110417障害児相談支援</t>
  </si>
  <si>
    <t>0475110425障害児相談支援</t>
  </si>
  <si>
    <t>0475110482障害児相談支援</t>
  </si>
  <si>
    <t>0475110516障害児相談支援</t>
  </si>
  <si>
    <t>0475110532障害児相談支援</t>
  </si>
  <si>
    <t>0475110565障害児相談支援</t>
  </si>
  <si>
    <t>0475110581障害児相談支援</t>
  </si>
  <si>
    <t>0475110664障害児相談支援</t>
  </si>
  <si>
    <t>0475110672障害児相談支援</t>
  </si>
  <si>
    <t>0475110680障害児相談支援</t>
  </si>
  <si>
    <t>0475110698障害児相談支援</t>
  </si>
  <si>
    <t>0475110763障害児相談支援</t>
  </si>
  <si>
    <t>0475110813障害児相談支援</t>
  </si>
  <si>
    <t>0475110821障害児相談支援</t>
  </si>
  <si>
    <t>0475110839障害児相談支援</t>
  </si>
  <si>
    <t>0475110847障害児相談支援</t>
  </si>
  <si>
    <t>0475110854障害児相談支援</t>
  </si>
  <si>
    <t>0475210209障害児相談支援</t>
  </si>
  <si>
    <t>0475210225障害児相談支援</t>
  </si>
  <si>
    <t>0475210233障害児相談支援</t>
  </si>
  <si>
    <t>0475210282障害児相談支援</t>
  </si>
  <si>
    <t>0475210290障害児相談支援</t>
  </si>
  <si>
    <t>0475210308障害児相談支援</t>
  </si>
  <si>
    <t>0475210373障害児相談支援</t>
  </si>
  <si>
    <t>0475210472障害児相談支援</t>
  </si>
  <si>
    <t>0475210522障害児相談支援</t>
  </si>
  <si>
    <t>0475210530障害児相談支援</t>
  </si>
  <si>
    <t>0475300943障害児相談支援</t>
  </si>
  <si>
    <t>0475300950障害児相談支援</t>
  </si>
  <si>
    <t>0475300968障害児相談支援</t>
  </si>
  <si>
    <t>0475300992障害児相談支援</t>
  </si>
  <si>
    <t>0475301032障害児相談支援</t>
  </si>
  <si>
    <t>0475301057障害児相談支援</t>
  </si>
  <si>
    <t>0475301081障害児相談支援</t>
  </si>
  <si>
    <t>0475301115障害児相談支援</t>
  </si>
  <si>
    <t>0475301131障害児相談支援</t>
  </si>
  <si>
    <t>0475301164障害児相談支援</t>
  </si>
  <si>
    <t>0475301172障害児相談支援</t>
  </si>
  <si>
    <t>0475301180障害児相談支援</t>
  </si>
  <si>
    <t>0475301198障害児相談支援</t>
  </si>
  <si>
    <t>0475410262障害児相談支援</t>
  </si>
  <si>
    <t>0475410270障害児相談支援</t>
  </si>
  <si>
    <t>0475410296障害児相談支援</t>
  </si>
  <si>
    <t>0475410304障害児相談支援</t>
  </si>
  <si>
    <t>0475410320障害児相談支援</t>
  </si>
  <si>
    <t>0475410353障害児相談支援</t>
  </si>
  <si>
    <t>0475410361障害児相談支援</t>
  </si>
  <si>
    <t>0475410460障害児相談支援</t>
  </si>
  <si>
    <t>0475410569障害児相談支援</t>
  </si>
  <si>
    <t>0475410577障害児相談支援</t>
  </si>
  <si>
    <t>0475410585障害児相談支援</t>
  </si>
  <si>
    <t>0475410593障害児相談支援</t>
  </si>
  <si>
    <t>0475510186障害児相談支援</t>
  </si>
  <si>
    <t>0475510194障害児相談支援</t>
  </si>
  <si>
    <t>0475510202障害児相談支援</t>
  </si>
  <si>
    <t>0475510277障害児相談支援</t>
  </si>
  <si>
    <t>0475510301障害児相談支援</t>
  </si>
  <si>
    <t>0475510350障害児相談支援</t>
  </si>
  <si>
    <t>0475510392障害児相談支援</t>
  </si>
  <si>
    <t>0475510525障害児相談支援</t>
  </si>
  <si>
    <t>0475510566障害児相談支援</t>
  </si>
  <si>
    <t>0475510574障害児相談支援</t>
  </si>
  <si>
    <t>0475510582障害児相談支援</t>
  </si>
  <si>
    <t>【対象品目一覧】</t>
    <rPh sb="1" eb="3">
      <t>タイショウ</t>
    </rPh>
    <rPh sb="3" eb="5">
      <t>ヒンモク</t>
    </rPh>
    <rPh sb="5" eb="7">
      <t>イチラン</t>
    </rPh>
    <phoneticPr fontId="3"/>
  </si>
  <si>
    <t>　本事業の対象品目は下記のとおりになります。</t>
    <rPh sb="1" eb="2">
      <t>ホン</t>
    </rPh>
    <rPh sb="2" eb="4">
      <t>ジギョウ</t>
    </rPh>
    <rPh sb="5" eb="7">
      <t>タイショウ</t>
    </rPh>
    <rPh sb="7" eb="9">
      <t>ヒンモク</t>
    </rPh>
    <rPh sb="10" eb="12">
      <t>カキ</t>
    </rPh>
    <phoneticPr fontId="3"/>
  </si>
  <si>
    <t>対象品目</t>
    <rPh sb="0" eb="2">
      <t>タイショウ</t>
    </rPh>
    <rPh sb="2" eb="4">
      <t>ヒンモク</t>
    </rPh>
    <phoneticPr fontId="3"/>
  </si>
  <si>
    <t>マスク</t>
    <phoneticPr fontId="3"/>
  </si>
  <si>
    <t>ガウン</t>
    <phoneticPr fontId="3"/>
  </si>
  <si>
    <t>ゴム手袋</t>
    <rPh sb="2" eb="4">
      <t>テブクロ</t>
    </rPh>
    <phoneticPr fontId="3"/>
  </si>
  <si>
    <t>フェイスシールド</t>
    <phoneticPr fontId="3"/>
  </si>
  <si>
    <t>ゴーグル(飛沫対策)</t>
    <rPh sb="5" eb="7">
      <t>ヒマツ</t>
    </rPh>
    <rPh sb="7" eb="9">
      <t>タイサク</t>
    </rPh>
    <phoneticPr fontId="3"/>
  </si>
  <si>
    <t>ヘアキャップ</t>
    <phoneticPr fontId="3"/>
  </si>
  <si>
    <t>パルスオキシメータ</t>
    <phoneticPr fontId="3"/>
  </si>
  <si>
    <t>〈参考〉対象不可となる主な品目</t>
    <rPh sb="1" eb="3">
      <t>サンコウ</t>
    </rPh>
    <rPh sb="4" eb="6">
      <t>タイショウ</t>
    </rPh>
    <rPh sb="6" eb="8">
      <t>フカ</t>
    </rPh>
    <rPh sb="11" eb="12">
      <t>オモ</t>
    </rPh>
    <rPh sb="13" eb="15">
      <t>ヒンモク</t>
    </rPh>
    <phoneticPr fontId="3"/>
  </si>
  <si>
    <t>空気清浄機</t>
    <rPh sb="0" eb="2">
      <t>クウキ</t>
    </rPh>
    <rPh sb="2" eb="5">
      <t>セイジョウキ</t>
    </rPh>
    <phoneticPr fontId="3"/>
  </si>
  <si>
    <t>人件費</t>
    <rPh sb="0" eb="3">
      <t>ジンケンヒ</t>
    </rPh>
    <phoneticPr fontId="3"/>
  </si>
  <si>
    <t>燃料費（暖房費，ガソリン等）</t>
    <rPh sb="0" eb="3">
      <t>ネンリョウヒ</t>
    </rPh>
    <rPh sb="4" eb="7">
      <t>ダンボウヒ</t>
    </rPh>
    <rPh sb="12" eb="13">
      <t>トウ</t>
    </rPh>
    <phoneticPr fontId="3"/>
  </si>
  <si>
    <t>0410200026</t>
    <phoneticPr fontId="3"/>
  </si>
  <si>
    <t>0410200026生活介護</t>
    <phoneticPr fontId="3"/>
  </si>
  <si>
    <t>フットカバー</t>
    <phoneticPr fontId="3"/>
  </si>
  <si>
    <t>（別記様式第１号）</t>
    <rPh sb="1" eb="3">
      <t>ベッキ</t>
    </rPh>
    <rPh sb="3" eb="5">
      <t>ヨウシキ</t>
    </rPh>
    <rPh sb="5" eb="6">
      <t>ダイ</t>
    </rPh>
    <rPh sb="7" eb="8">
      <t>ゴウ</t>
    </rPh>
    <phoneticPr fontId="3"/>
  </si>
  <si>
    <t>交付申請書兼実績報告書</t>
    <rPh sb="0" eb="2">
      <t>コウフ</t>
    </rPh>
    <rPh sb="2" eb="5">
      <t>シンセイショ</t>
    </rPh>
    <rPh sb="5" eb="6">
      <t>ケン</t>
    </rPh>
    <rPh sb="6" eb="8">
      <t>ジッセキ</t>
    </rPh>
    <rPh sb="8" eb="11">
      <t>ホウコクショ</t>
    </rPh>
    <phoneticPr fontId="3"/>
  </si>
  <si>
    <t>宮城県知事　村井　嘉浩</t>
    <rPh sb="0" eb="2">
      <t>ミヤギ</t>
    </rPh>
    <rPh sb="2" eb="3">
      <t>ケン</t>
    </rPh>
    <rPh sb="3" eb="5">
      <t>チジ</t>
    </rPh>
    <rPh sb="6" eb="8">
      <t>ムライ</t>
    </rPh>
    <rPh sb="9" eb="11">
      <t>ヨシヒロ</t>
    </rPh>
    <phoneticPr fontId="3"/>
  </si>
  <si>
    <t>（様式１）事業所・施設別申請額一覧</t>
    <rPh sb="1" eb="3">
      <t>ヨウシキ</t>
    </rPh>
    <rPh sb="5" eb="8">
      <t>ジギョウショ</t>
    </rPh>
    <rPh sb="9" eb="11">
      <t>シセツ</t>
    </rPh>
    <rPh sb="11" eb="12">
      <t>ベツ</t>
    </rPh>
    <rPh sb="12" eb="15">
      <t>シンセイガク</t>
    </rPh>
    <rPh sb="15" eb="17">
      <t>イチラン</t>
    </rPh>
    <phoneticPr fontId="3"/>
  </si>
  <si>
    <t>(様式２）事業所・施設別個票</t>
    <rPh sb="1" eb="3">
      <t>ヨウシキ</t>
    </rPh>
    <rPh sb="5" eb="8">
      <t>ジギョウショ</t>
    </rPh>
    <rPh sb="9" eb="11">
      <t>シセツ</t>
    </rPh>
    <rPh sb="11" eb="12">
      <t>ベツ</t>
    </rPh>
    <rPh sb="12" eb="14">
      <t>コヒョウ</t>
    </rPh>
    <phoneticPr fontId="3"/>
  </si>
  <si>
    <t>　下記以外の品目については，ホームページを必ず確認のうえお問い合わせ願います。</t>
    <rPh sb="1" eb="3">
      <t>カキ</t>
    </rPh>
    <rPh sb="3" eb="5">
      <t>イガイ</t>
    </rPh>
    <rPh sb="6" eb="8">
      <t>ヒンモク</t>
    </rPh>
    <rPh sb="21" eb="22">
      <t>カナラ</t>
    </rPh>
    <rPh sb="23" eb="25">
      <t>カクニン</t>
    </rPh>
    <rPh sb="29" eb="30">
      <t>ト</t>
    </rPh>
    <rPh sb="31" eb="32">
      <t>ア</t>
    </rPh>
    <rPh sb="34" eb="35">
      <t>ネガ</t>
    </rPh>
    <phoneticPr fontId="3"/>
  </si>
  <si>
    <t>宮城県障害福祉サービス施設・事業所等における感染防止対策支援事業補助金</t>
    <phoneticPr fontId="3"/>
  </si>
  <si>
    <t>　本様式は国保連提出用（簡易版）です。債権譲渡事業所等県へ直接申請を行う場合は県直接申請用様式を記入のうえ，県まで郵送願います。</t>
    <rPh sb="1" eb="2">
      <t>ホン</t>
    </rPh>
    <rPh sb="2" eb="4">
      <t>ヨウシキ</t>
    </rPh>
    <rPh sb="5" eb="8">
      <t>コクホレン</t>
    </rPh>
    <rPh sb="8" eb="10">
      <t>テイシュツ</t>
    </rPh>
    <rPh sb="10" eb="11">
      <t>ヨウ</t>
    </rPh>
    <rPh sb="12" eb="14">
      <t>カンイ</t>
    </rPh>
    <rPh sb="14" eb="15">
      <t>バン</t>
    </rPh>
    <rPh sb="19" eb="21">
      <t>サイケン</t>
    </rPh>
    <rPh sb="21" eb="23">
      <t>ジョウト</t>
    </rPh>
    <rPh sb="23" eb="26">
      <t>ジギョウショ</t>
    </rPh>
    <rPh sb="26" eb="27">
      <t>トウ</t>
    </rPh>
    <rPh sb="27" eb="28">
      <t>ケン</t>
    </rPh>
    <rPh sb="29" eb="31">
      <t>チョクセツ</t>
    </rPh>
    <rPh sb="31" eb="33">
      <t>シンセイ</t>
    </rPh>
    <rPh sb="34" eb="35">
      <t>オコナ</t>
    </rPh>
    <rPh sb="36" eb="38">
      <t>バアイ</t>
    </rPh>
    <rPh sb="39" eb="40">
      <t>ケン</t>
    </rPh>
    <rPh sb="40" eb="42">
      <t>チョクセツ</t>
    </rPh>
    <rPh sb="42" eb="44">
      <t>シンセイ</t>
    </rPh>
    <rPh sb="44" eb="45">
      <t>ヨウ</t>
    </rPh>
    <rPh sb="45" eb="47">
      <t>ヨウシキ</t>
    </rPh>
    <rPh sb="48" eb="50">
      <t>キニュウ</t>
    </rPh>
    <rPh sb="54" eb="55">
      <t>ケン</t>
    </rPh>
    <rPh sb="57" eb="59">
      <t>ユウソウ</t>
    </rPh>
    <rPh sb="59" eb="60">
      <t>ネガ</t>
    </rPh>
    <phoneticPr fontId="3"/>
  </si>
  <si>
    <t>１　各シート及び共通内容について</t>
    <rPh sb="2" eb="3">
      <t>カク</t>
    </rPh>
    <rPh sb="6" eb="7">
      <t>オヨ</t>
    </rPh>
    <rPh sb="8" eb="10">
      <t>キョウツウ</t>
    </rPh>
    <rPh sb="10" eb="12">
      <t>ナイヨウ</t>
    </rPh>
    <phoneticPr fontId="3"/>
  </si>
  <si>
    <t>　○各シートについて</t>
    <rPh sb="2" eb="3">
      <t>カク</t>
    </rPh>
    <phoneticPr fontId="3"/>
  </si>
  <si>
    <t>　○共通内容</t>
    <rPh sb="2" eb="4">
      <t>キョウツウ</t>
    </rPh>
    <rPh sb="4" eb="6">
      <t>ナイヨウ</t>
    </rPh>
    <phoneticPr fontId="3"/>
  </si>
  <si>
    <t>　　・記入するシートは下記1～3のシート(赤着色シート)です。</t>
    <rPh sb="3" eb="5">
      <t>キニュウ</t>
    </rPh>
    <rPh sb="11" eb="13">
      <t>カキ</t>
    </rPh>
    <rPh sb="21" eb="22">
      <t>アカ</t>
    </rPh>
    <rPh sb="22" eb="24">
      <t>チャクショク</t>
    </rPh>
    <phoneticPr fontId="3"/>
  </si>
  <si>
    <t>　　(1)総括表･･･県交付要綱第3別記様式第1号交付申請書兼実績報告書</t>
    <rPh sb="5" eb="7">
      <t>ソウカツ</t>
    </rPh>
    <rPh sb="7" eb="8">
      <t>ヒョウ</t>
    </rPh>
    <rPh sb="11" eb="12">
      <t>ケン</t>
    </rPh>
    <rPh sb="12" eb="14">
      <t>コウフ</t>
    </rPh>
    <rPh sb="14" eb="16">
      <t>ヨウコウ</t>
    </rPh>
    <rPh sb="16" eb="17">
      <t>ダイ</t>
    </rPh>
    <rPh sb="18" eb="20">
      <t>ベッキ</t>
    </rPh>
    <rPh sb="20" eb="22">
      <t>ヨウシキ</t>
    </rPh>
    <rPh sb="22" eb="23">
      <t>ダイ</t>
    </rPh>
    <rPh sb="24" eb="25">
      <t>ゴウ</t>
    </rPh>
    <rPh sb="25" eb="27">
      <t>コウフ</t>
    </rPh>
    <rPh sb="27" eb="30">
      <t>シンセイショ</t>
    </rPh>
    <rPh sb="30" eb="31">
      <t>ケン</t>
    </rPh>
    <rPh sb="31" eb="33">
      <t>ジッセキ</t>
    </rPh>
    <rPh sb="33" eb="36">
      <t>ホウコクショ</t>
    </rPh>
    <phoneticPr fontId="3"/>
  </si>
  <si>
    <t>　　　 　　　　 法人情報及び取りまとめ内容を記入するシートです。</t>
    <rPh sb="9" eb="11">
      <t>ホウジン</t>
    </rPh>
    <rPh sb="11" eb="13">
      <t>ジョウホウ</t>
    </rPh>
    <rPh sb="13" eb="14">
      <t>オヨ</t>
    </rPh>
    <rPh sb="15" eb="16">
      <t>ト</t>
    </rPh>
    <rPh sb="20" eb="22">
      <t>ナイヨウ</t>
    </rPh>
    <rPh sb="23" eb="25">
      <t>キニュウ</t>
    </rPh>
    <phoneticPr fontId="3"/>
  </si>
  <si>
    <t>　　(2)申請額一覧･･･県交付要綱第３の2(1)事業所・施設別申請額一覧 （様式１）　　　</t>
    <rPh sb="5" eb="8">
      <t>シンセイガク</t>
    </rPh>
    <rPh sb="8" eb="10">
      <t>イチラン</t>
    </rPh>
    <rPh sb="13" eb="18">
      <t>ケンコウフヨウコウ</t>
    </rPh>
    <rPh sb="18" eb="19">
      <t>ダイ</t>
    </rPh>
    <rPh sb="25" eb="28">
      <t>ジギョウショ</t>
    </rPh>
    <rPh sb="29" eb="31">
      <t>シセツ</t>
    </rPh>
    <rPh sb="31" eb="32">
      <t>ベツ</t>
    </rPh>
    <rPh sb="32" eb="34">
      <t>シンセイ</t>
    </rPh>
    <rPh sb="34" eb="35">
      <t>ガク</t>
    </rPh>
    <rPh sb="35" eb="37">
      <t>イチラン</t>
    </rPh>
    <rPh sb="39" eb="41">
      <t>ヨウシキ</t>
    </rPh>
    <phoneticPr fontId="3"/>
  </si>
  <si>
    <t>　　　 　　　　　　 「個票」に記載の事業所・施設の申請内容の一覧です。</t>
    <rPh sb="12" eb="14">
      <t>コヒョウ</t>
    </rPh>
    <rPh sb="16" eb="18">
      <t>キサイ</t>
    </rPh>
    <rPh sb="19" eb="22">
      <t>ジギョウショ</t>
    </rPh>
    <rPh sb="23" eb="25">
      <t>シセツ</t>
    </rPh>
    <rPh sb="26" eb="28">
      <t>シンセイ</t>
    </rPh>
    <rPh sb="28" eb="30">
      <t>ナイヨウ</t>
    </rPh>
    <rPh sb="31" eb="33">
      <t>イチラン</t>
    </rPh>
    <phoneticPr fontId="3"/>
  </si>
  <si>
    <t>　　(3)個票･･･県交付要綱第3の2(2)事業所・施設別個票（様式２）　　</t>
    <rPh sb="5" eb="7">
      <t>コヒョウ</t>
    </rPh>
    <phoneticPr fontId="3"/>
  </si>
  <si>
    <t xml:space="preserve">              事業所・施設別の申請内容を記入するシートです。</t>
    <rPh sb="14" eb="17">
      <t>ジギョウショ</t>
    </rPh>
    <rPh sb="18" eb="20">
      <t>シセツ</t>
    </rPh>
    <rPh sb="20" eb="21">
      <t>ベツ</t>
    </rPh>
    <rPh sb="22" eb="24">
      <t>シンセイ</t>
    </rPh>
    <rPh sb="24" eb="26">
      <t>ナイヨウ</t>
    </rPh>
    <rPh sb="27" eb="29">
      <t>キニュウ</t>
    </rPh>
    <phoneticPr fontId="3"/>
  </si>
  <si>
    <r>
      <t>　　・</t>
    </r>
    <r>
      <rPr>
        <b/>
        <sz val="11"/>
        <color rgb="FFFF0000"/>
        <rFont val="ＭＳ Ｐゴシック"/>
        <family val="3"/>
        <charset val="128"/>
      </rPr>
      <t>(1)～(3)のシートのシート名は変更しないでください。</t>
    </r>
    <r>
      <rPr>
        <sz val="11"/>
        <rFont val="ＭＳ 明朝"/>
        <family val="1"/>
        <charset val="128"/>
      </rPr>
      <t>(正しく自動入力されな
　　　くなる場合がございます。)</t>
    </r>
    <rPh sb="18" eb="19">
      <t>メイ</t>
    </rPh>
    <rPh sb="20" eb="22">
      <t>ヘンコウ</t>
    </rPh>
    <rPh sb="32" eb="33">
      <t>タダ</t>
    </rPh>
    <rPh sb="35" eb="37">
      <t>ジドウ</t>
    </rPh>
    <rPh sb="37" eb="39">
      <t>ニュウリョク</t>
    </rPh>
    <rPh sb="49" eb="51">
      <t>バアイ</t>
    </rPh>
    <phoneticPr fontId="3"/>
  </si>
  <si>
    <r>
      <t>　　・</t>
    </r>
    <r>
      <rPr>
        <b/>
        <sz val="11"/>
        <color rgb="FFFF0000"/>
        <rFont val="ＭＳ ゴシック"/>
        <family val="3"/>
        <charset val="128"/>
      </rPr>
      <t>簡易版は法人及び事業所・施設情報に係るセルについて，令和3年12月1日
　　　時点の指定状況が自動入力されるよう加工しております。</t>
    </r>
    <r>
      <rPr>
        <sz val="11"/>
        <rFont val="ＭＳ 明朝"/>
        <family val="1"/>
        <charset val="128"/>
      </rPr>
      <t>法人または事業
　　　所・施設情報に誤りがある場合は，県運営指導班までお問い合わせください。</t>
    </r>
    <rPh sb="3" eb="6">
      <t>カンイバン</t>
    </rPh>
    <rPh sb="7" eb="9">
      <t>ホウジン</t>
    </rPh>
    <rPh sb="9" eb="10">
      <t>オヨ</t>
    </rPh>
    <rPh sb="11" eb="14">
      <t>ジギョウショ</t>
    </rPh>
    <rPh sb="15" eb="17">
      <t>シセツ</t>
    </rPh>
    <rPh sb="17" eb="19">
      <t>ジョウホウ</t>
    </rPh>
    <rPh sb="20" eb="21">
      <t>カカ</t>
    </rPh>
    <rPh sb="42" eb="44">
      <t>ジテン</t>
    </rPh>
    <rPh sb="45" eb="47">
      <t>シテイ</t>
    </rPh>
    <rPh sb="47" eb="49">
      <t>ジョウキョウ</t>
    </rPh>
    <rPh sb="50" eb="52">
      <t>ジドウ</t>
    </rPh>
    <rPh sb="52" eb="54">
      <t>ニュウリョク</t>
    </rPh>
    <rPh sb="59" eb="61">
      <t>カコウ</t>
    </rPh>
    <rPh sb="68" eb="70">
      <t>ホウジン</t>
    </rPh>
    <rPh sb="81" eb="83">
      <t>シセツ</t>
    </rPh>
    <rPh sb="83" eb="85">
      <t>ジョウホウ</t>
    </rPh>
    <rPh sb="86" eb="87">
      <t>アヤマ</t>
    </rPh>
    <rPh sb="91" eb="93">
      <t>バアイ</t>
    </rPh>
    <rPh sb="95" eb="96">
      <t>ケン</t>
    </rPh>
    <rPh sb="96" eb="100">
      <t>ウンエイシドウ</t>
    </rPh>
    <rPh sb="100" eb="101">
      <t>ハン</t>
    </rPh>
    <rPh sb="104" eb="105">
      <t>ト</t>
    </rPh>
    <rPh sb="106" eb="107">
      <t>ア</t>
    </rPh>
    <phoneticPr fontId="3"/>
  </si>
  <si>
    <t>令和３年度宮城県障害福祉サービス施設・事業所等における感染防止対策支援事業補助金</t>
    <rPh sb="0" eb="2">
      <t>レイワ</t>
    </rPh>
    <rPh sb="3" eb="5">
      <t>ネンド</t>
    </rPh>
    <rPh sb="5" eb="7">
      <t>ミヤギ</t>
    </rPh>
    <rPh sb="7" eb="8">
      <t>ケン</t>
    </rPh>
    <rPh sb="8" eb="10">
      <t>ショウガイ</t>
    </rPh>
    <rPh sb="10" eb="12">
      <t>フクシ</t>
    </rPh>
    <rPh sb="16" eb="18">
      <t>シセツ</t>
    </rPh>
    <rPh sb="19" eb="22">
      <t>ジギョウショ</t>
    </rPh>
    <rPh sb="22" eb="23">
      <t>トウ</t>
    </rPh>
    <rPh sb="27" eb="29">
      <t>カンセン</t>
    </rPh>
    <rPh sb="29" eb="31">
      <t>ボウシ</t>
    </rPh>
    <rPh sb="31" eb="33">
      <t>タイサク</t>
    </rPh>
    <rPh sb="33" eb="35">
      <t>シエン</t>
    </rPh>
    <rPh sb="35" eb="37">
      <t>ジギョウ</t>
    </rPh>
    <rPh sb="37" eb="40">
      <t>ホジョキン</t>
    </rPh>
    <phoneticPr fontId="3"/>
  </si>
  <si>
    <t>清拭クロス</t>
    <rPh sb="0" eb="2">
      <t>セイシキ</t>
    </rPh>
    <phoneticPr fontId="3"/>
  </si>
  <si>
    <t>消毒液</t>
    <rPh sb="0" eb="3">
      <t>ショウドクエキ</t>
    </rPh>
    <phoneticPr fontId="3"/>
  </si>
  <si>
    <t>令和３年度宮城県障害福祉サービス施設・事業所等における感染防止対策支援事業補助金</t>
    <rPh sb="0" eb="2">
      <t>レイワ</t>
    </rPh>
    <rPh sb="3" eb="5">
      <t>ネンド</t>
    </rPh>
    <phoneticPr fontId="3"/>
  </si>
  <si>
    <t>パーテーション</t>
    <phoneticPr fontId="3"/>
  </si>
  <si>
    <t>ドライシャンプー</t>
    <phoneticPr fontId="3"/>
  </si>
  <si>
    <t>エアコン(購入費及び設置費)</t>
    <rPh sb="5" eb="8">
      <t>コウニュウヒ</t>
    </rPh>
    <rPh sb="8" eb="9">
      <t>オヨ</t>
    </rPh>
    <rPh sb="10" eb="12">
      <t>セッチ</t>
    </rPh>
    <rPh sb="12" eb="13">
      <t>ヒ</t>
    </rPh>
    <phoneticPr fontId="3"/>
  </si>
  <si>
    <t>車両，自転車等</t>
    <rPh sb="0" eb="2">
      <t>シャリョウ</t>
    </rPh>
    <rPh sb="3" eb="6">
      <t>ジテンシャ</t>
    </rPh>
    <rPh sb="6" eb="7">
      <t>トウ</t>
    </rPh>
    <phoneticPr fontId="3"/>
  </si>
  <si>
    <t>PC，タブレット，通信機器</t>
    <rPh sb="9" eb="11">
      <t>ツウシン</t>
    </rPh>
    <rPh sb="11" eb="13">
      <t>キキ</t>
    </rPh>
    <phoneticPr fontId="3"/>
  </si>
  <si>
    <t>工事費，改修費(扉の改修・間取り変更等)</t>
    <rPh sb="0" eb="3">
      <t>コウジヒ</t>
    </rPh>
    <rPh sb="4" eb="7">
      <t>カイシュウヒ</t>
    </rPh>
    <rPh sb="8" eb="9">
      <t>トビラ</t>
    </rPh>
    <rPh sb="10" eb="12">
      <t>カイシュウ</t>
    </rPh>
    <rPh sb="13" eb="15">
      <t>マド</t>
    </rPh>
    <rPh sb="16" eb="18">
      <t>ヘンコウ</t>
    </rPh>
    <rPh sb="18" eb="19">
      <t>トウ</t>
    </rPh>
    <phoneticPr fontId="3"/>
  </si>
  <si>
    <t>消毒作業費，除菌・消毒用コーティング費</t>
    <rPh sb="0" eb="2">
      <t>ショウドク</t>
    </rPh>
    <rPh sb="2" eb="4">
      <t>サギョウ</t>
    </rPh>
    <rPh sb="4" eb="5">
      <t>ヒ</t>
    </rPh>
    <rPh sb="6" eb="8">
      <t>ジョキン</t>
    </rPh>
    <rPh sb="9" eb="12">
      <t>ショウドクヨウ</t>
    </rPh>
    <rPh sb="18" eb="19">
      <t>ヒ</t>
    </rPh>
    <phoneticPr fontId="3"/>
  </si>
  <si>
    <t>食品・飲料</t>
    <rPh sb="0" eb="2">
      <t>ショクヒン</t>
    </rPh>
    <rPh sb="3" eb="5">
      <t>インリョウ</t>
    </rPh>
    <phoneticPr fontId="3"/>
  </si>
  <si>
    <t>光熱水費</t>
    <rPh sb="0" eb="4">
      <t>コウネツスイヒ</t>
    </rPh>
    <phoneticPr fontId="3"/>
  </si>
  <si>
    <t>体温計</t>
    <rPh sb="0" eb="3">
      <t>タイオンケイ</t>
    </rPh>
    <phoneticPr fontId="3"/>
  </si>
  <si>
    <t>消毒液の噴射機</t>
    <rPh sb="0" eb="3">
      <t>ショウドクエキ</t>
    </rPh>
    <rPh sb="4" eb="7">
      <t>フンシャキ</t>
    </rPh>
    <phoneticPr fontId="3"/>
  </si>
  <si>
    <t>　　・複数事業所・施設の申請を行う場合は，(3)個票のシートの番号順に記入願い
　　　ます。なお，不要となった個票シートは削除してください。
　　　(例:3事業所分の申請→個票4～30のシートを削除)</t>
    <rPh sb="3" eb="5">
      <t>フクスウ</t>
    </rPh>
    <rPh sb="5" eb="8">
      <t>ジギョウショ</t>
    </rPh>
    <rPh sb="9" eb="11">
      <t>シセツ</t>
    </rPh>
    <rPh sb="12" eb="14">
      <t>シンセイ</t>
    </rPh>
    <rPh sb="15" eb="16">
      <t>オコナ</t>
    </rPh>
    <rPh sb="17" eb="19">
      <t>バアイ</t>
    </rPh>
    <rPh sb="24" eb="26">
      <t>コヒョウ</t>
    </rPh>
    <rPh sb="31" eb="33">
      <t>バンゴウ</t>
    </rPh>
    <rPh sb="33" eb="34">
      <t>ジュン</t>
    </rPh>
    <rPh sb="35" eb="37">
      <t>キニュウ</t>
    </rPh>
    <rPh sb="37" eb="38">
      <t>ネガ</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</si>
</sst>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 "/>
    <numFmt numFmtId="177" formatCode="#,##0_ ;[Red]\-#,##0\ "/>
    <numFmt numFmtId="178" formatCode="#,##0;\-#,##0;&quot;&quot;"/>
  </numFmts>
  <fonts count="4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4"/>
      <color theme="1"/>
      <name val="ＭＳ 明朝"/>
      <family val="1"/>
      <charset val="128"/>
    </font>
    <font>
      <sz val="12"/>
      <color theme="1"/>
      <name val="ＭＳ 明朝"/>
      <family val="1"/>
      <charset val="128"/>
    </font>
    <font>
      <sz val="10"/>
      <color theme="1"/>
      <name val="ＭＳ Ｐ明朝"/>
      <family val="1"/>
      <charset val="128"/>
    </font>
    <font>
      <sz val="8"/>
      <color theme="1"/>
      <name val="ＭＳ Ｐ明朝"/>
      <family val="1"/>
      <charset val="128"/>
    </font>
    <font>
      <sz val="9"/>
      <color theme="1"/>
      <name val="ＭＳ Ｐ明朝"/>
      <family val="1"/>
      <charset val="128"/>
    </font>
    <font>
      <sz val="11"/>
      <color theme="1"/>
      <name val="ＭＳ Ｐ明朝"/>
      <family val="1"/>
      <charset val="128"/>
    </font>
    <font>
      <sz val="10"/>
      <color theme="1"/>
      <name val="ＭＳ 明朝"/>
      <family val="1"/>
      <charset val="128"/>
    </font>
    <font>
      <sz val="9"/>
      <color theme="1"/>
      <name val="ＭＳ 明朝"/>
      <family val="1"/>
      <charset val="128"/>
    </font>
    <font>
      <b/>
      <sz val="10"/>
      <color theme="1"/>
      <name val="ＭＳ Ｐ明朝"/>
      <family val="1"/>
      <charset val="128"/>
    </font>
    <font>
      <sz val="8"/>
      <color theme="1"/>
      <name val="ＭＳ 明朝"/>
      <family val="1"/>
      <charset val="128"/>
    </font>
    <font>
      <sz val="11"/>
      <color theme="1"/>
      <name val="ＭＳ 明朝"/>
      <family val="1"/>
      <charset val="128"/>
    </font>
    <font>
      <sz val="10"/>
      <color rgb="FFFF0000"/>
      <name val="ＭＳ 明朝"/>
      <family val="1"/>
      <charset val="128"/>
    </font>
    <font>
      <sz val="9"/>
      <color rgb="FFFF0000"/>
      <name val="ＭＳ 明朝"/>
      <family val="1"/>
      <charset val="128"/>
    </font>
    <font>
      <sz val="8"/>
      <color rgb="FFFF0000"/>
      <name val="ＭＳ 明朝"/>
      <family val="1"/>
      <charset val="128"/>
    </font>
    <font>
      <sz val="9"/>
      <name val="ＭＳ Ｐ明朝"/>
      <family val="1"/>
      <charset val="128"/>
    </font>
    <font>
      <sz val="10"/>
      <name val="ＭＳ Ｐ明朝"/>
      <family val="1"/>
      <charset val="128"/>
    </font>
    <font>
      <sz val="6"/>
      <name val="ＭＳ Ｐ明朝"/>
      <family val="1"/>
      <charset val="128"/>
    </font>
    <font>
      <b/>
      <sz val="10"/>
      <name val="ＭＳ Ｐ明朝"/>
      <family val="1"/>
      <charset val="128"/>
    </font>
    <font>
      <b/>
      <sz val="9"/>
      <color indexed="81"/>
      <name val="MS P ゴシック"/>
      <family val="3"/>
      <charset val="128"/>
    </font>
    <font>
      <sz val="9"/>
      <color theme="4"/>
      <name val="ＭＳ 明朝"/>
      <family val="1"/>
      <charset val="128"/>
    </font>
    <font>
      <sz val="11"/>
      <name val="ＭＳ Ｐ明朝"/>
      <family val="1"/>
      <charset val="128"/>
    </font>
    <font>
      <sz val="9"/>
      <name val="ＭＳ 明朝"/>
      <family val="1"/>
      <charset val="128"/>
    </font>
    <font>
      <sz val="10"/>
      <name val="ＭＳ 明朝"/>
      <family val="1"/>
      <charset val="128"/>
    </font>
    <font>
      <b/>
      <sz val="12"/>
      <name val="ＭＳ 明朝"/>
      <family val="1"/>
      <charset val="128"/>
    </font>
    <font>
      <b/>
      <sz val="9"/>
      <color indexed="10"/>
      <name val="MS P ゴシック"/>
      <family val="3"/>
      <charset val="128"/>
    </font>
    <font>
      <b/>
      <sz val="18"/>
      <color theme="1"/>
      <name val="ＭＳ Ｐ明朝"/>
      <family val="1"/>
      <charset val="128"/>
    </font>
    <font>
      <sz val="8"/>
      <name val="ＭＳ Ｐ明朝"/>
      <family val="1"/>
      <charset val="128"/>
    </font>
    <font>
      <b/>
      <sz val="11"/>
      <color rgb="FFFF0000"/>
      <name val="ＭＳ 明朝"/>
      <family val="1"/>
      <charset val="128"/>
    </font>
    <font>
      <b/>
      <sz val="9"/>
      <color indexed="81"/>
      <name val="MS P ゴシック"/>
      <family val="2"/>
    </font>
    <font>
      <b/>
      <sz val="9"/>
      <color indexed="81"/>
      <name val="ＭＳ Ｐゴシック"/>
      <family val="3"/>
      <charset val="128"/>
    </font>
    <font>
      <b/>
      <sz val="18"/>
      <color rgb="FFFF0000"/>
      <name val="ＭＳ Ｐ明朝"/>
      <family val="1"/>
      <charset val="128"/>
    </font>
    <font>
      <sz val="11"/>
      <name val="ＭＳ 明朝"/>
      <family val="1"/>
      <charset val="128"/>
    </font>
    <font>
      <sz val="9"/>
      <color rgb="FF0070C0"/>
      <name val="ＭＳ 明朝"/>
      <family val="1"/>
      <charset val="128"/>
    </font>
    <font>
      <sz val="11"/>
      <color theme="1"/>
      <name val="ＭＳ Ｐゴシック"/>
      <family val="2"/>
      <scheme val="minor"/>
    </font>
    <font>
      <sz val="6"/>
      <name val="ＭＳ Ｐゴシック"/>
      <family val="3"/>
      <charset val="128"/>
      <scheme val="minor"/>
    </font>
    <font>
      <u/>
      <sz val="11"/>
      <color theme="10"/>
      <name val="ＭＳ Ｐゴシック"/>
      <family val="3"/>
      <charset val="128"/>
    </font>
    <font>
      <b/>
      <sz val="11"/>
      <name val="ＭＳ ゴシック"/>
      <family val="3"/>
      <charset val="128"/>
    </font>
    <font>
      <sz val="11"/>
      <name val="ＭＳ ゴシック"/>
      <family val="3"/>
      <charset val="128"/>
    </font>
    <font>
      <b/>
      <sz val="11"/>
      <color rgb="FFFF0000"/>
      <name val="ＭＳ ゴシック"/>
      <family val="3"/>
      <charset val="128"/>
    </font>
    <font>
      <b/>
      <sz val="11"/>
      <color rgb="FFFF0000"/>
      <name val="ＭＳ Ｐゴシック"/>
      <family val="3"/>
      <charset val="128"/>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CDFFFF"/>
        <bgColor indexed="64"/>
      </patternFill>
    </fill>
    <fill>
      <patternFill patternType="solid">
        <fgColor theme="0" tint="-0.249977111117893"/>
        <bgColor indexed="64"/>
      </patternFill>
    </fill>
    <fill>
      <patternFill patternType="solid">
        <fgColor rgb="FFCCFFCC"/>
        <bgColor indexed="64"/>
      </patternFill>
    </fill>
    <fill>
      <patternFill patternType="solid">
        <fgColor rgb="FF00FF00"/>
        <bgColor indexed="64"/>
      </patternFill>
    </fill>
    <fill>
      <patternFill patternType="solid">
        <fgColor rgb="FF99FF99"/>
        <bgColor indexed="64"/>
      </patternFill>
    </fill>
    <fill>
      <patternFill patternType="solid">
        <fgColor rgb="FFFFFF00"/>
        <bgColor indexed="64"/>
      </patternFill>
    </fill>
  </fills>
  <borders count="7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hair">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hair">
        <color indexed="64"/>
      </right>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top style="hair">
        <color indexed="64"/>
      </top>
      <bottom style="thin">
        <color indexed="64"/>
      </bottom>
      <diagonal/>
    </border>
    <border>
      <left style="hair">
        <color indexed="64"/>
      </left>
      <right/>
      <top style="hair">
        <color indexed="64"/>
      </top>
      <bottom/>
      <diagonal/>
    </border>
    <border>
      <left style="hair">
        <color indexed="64"/>
      </left>
      <right style="thin">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style="medium">
        <color indexed="64"/>
      </left>
      <right style="thin">
        <color indexed="64"/>
      </right>
      <top/>
      <bottom style="thin">
        <color indexed="64"/>
      </bottom>
      <diagonal/>
    </border>
    <border>
      <left/>
      <right style="medium">
        <color indexed="64"/>
      </right>
      <top/>
      <bottom style="hair">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style="thin">
        <color indexed="64"/>
      </right>
      <top style="double">
        <color indexed="64"/>
      </top>
      <bottom style="medium">
        <color indexed="64"/>
      </bottom>
      <diagonal style="thin">
        <color indexed="64"/>
      </diagonal>
    </border>
    <border diagonalUp="1">
      <left style="thin">
        <color indexed="64"/>
      </left>
      <right style="medium">
        <color indexed="64"/>
      </right>
      <top style="double">
        <color indexed="64"/>
      </top>
      <bottom style="medium">
        <color indexed="64"/>
      </bottom>
      <diagonal style="thin">
        <color indexed="64"/>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hair">
        <color indexed="64"/>
      </right>
      <top style="medium">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top style="thin">
        <color indexed="64"/>
      </top>
      <bottom style="hair">
        <color indexed="64"/>
      </bottom>
      <diagonal/>
    </border>
  </borders>
  <cellStyleXfs count="9">
    <xf numFmtId="0" fontId="0"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2" fillId="0" borderId="0">
      <alignment vertical="center"/>
    </xf>
    <xf numFmtId="38" fontId="4"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38" fillId="0" borderId="0"/>
    <xf numFmtId="0" fontId="40" fillId="0" borderId="0" applyNumberFormat="0" applyFill="0" applyBorder="0" applyAlignment="0" applyProtection="0">
      <alignment vertical="center"/>
    </xf>
  </cellStyleXfs>
  <cellXfs count="355">
    <xf numFmtId="0" fontId="0" fillId="0" borderId="0" xfId="0">
      <alignment vertical="center"/>
    </xf>
    <xf numFmtId="0" fontId="5" fillId="0" borderId="0" xfId="0" applyFont="1" applyAlignment="1">
      <alignment vertical="center"/>
    </xf>
    <xf numFmtId="0" fontId="6" fillId="0" borderId="0" xfId="0" applyFont="1" applyAlignment="1">
      <alignment horizontal="left" vertical="top"/>
    </xf>
    <xf numFmtId="49" fontId="6" fillId="0" borderId="26" xfId="0" applyNumberFormat="1" applyFont="1" applyBorder="1" applyAlignment="1">
      <alignment horizontal="center" vertical="top"/>
    </xf>
    <xf numFmtId="0" fontId="6" fillId="0" borderId="26" xfId="0" applyFont="1" applyBorder="1" applyAlignment="1">
      <alignment horizontal="center" vertical="top"/>
    </xf>
    <xf numFmtId="0" fontId="7" fillId="0" borderId="5" xfId="0" applyFont="1" applyFill="1" applyBorder="1" applyAlignment="1" applyProtection="1">
      <alignment vertical="center"/>
      <protection locked="0"/>
    </xf>
    <xf numFmtId="0" fontId="7" fillId="0" borderId="0" xfId="0" applyFont="1" applyFill="1" applyBorder="1">
      <alignment vertical="center"/>
    </xf>
    <xf numFmtId="0" fontId="7" fillId="0" borderId="0" xfId="0" applyFont="1" applyFill="1" applyBorder="1" applyAlignment="1" applyProtection="1">
      <alignment vertical="center"/>
      <protection locked="0"/>
    </xf>
    <xf numFmtId="0" fontId="7" fillId="0" borderId="5" xfId="0" applyFont="1" applyFill="1" applyBorder="1" applyAlignment="1">
      <alignment vertical="center"/>
    </xf>
    <xf numFmtId="0" fontId="7" fillId="0" borderId="5" xfId="0" applyFont="1" applyFill="1" applyBorder="1" applyAlignment="1">
      <alignment horizontal="left" vertical="center"/>
    </xf>
    <xf numFmtId="0" fontId="7" fillId="0" borderId="0" xfId="0" applyFont="1" applyFill="1" applyBorder="1" applyAlignment="1">
      <alignment vertical="center"/>
    </xf>
    <xf numFmtId="0" fontId="10" fillId="0" borderId="0" xfId="0" applyFont="1" applyFill="1">
      <alignment vertical="center"/>
    </xf>
    <xf numFmtId="0" fontId="11" fillId="0" borderId="13" xfId="0" applyFont="1" applyFill="1" applyBorder="1">
      <alignment vertical="center"/>
    </xf>
    <xf numFmtId="0" fontId="11" fillId="0" borderId="14" xfId="0" applyFont="1" applyFill="1" applyBorder="1" applyAlignment="1">
      <alignment horizontal="center" vertical="center"/>
    </xf>
    <xf numFmtId="0" fontId="11" fillId="0" borderId="14" xfId="0" applyFont="1" applyFill="1" applyBorder="1">
      <alignment vertical="center"/>
    </xf>
    <xf numFmtId="0" fontId="11" fillId="0" borderId="16" xfId="0" applyFont="1" applyFill="1" applyBorder="1">
      <alignment vertical="center"/>
    </xf>
    <xf numFmtId="0" fontId="7" fillId="0" borderId="0" xfId="0" applyFont="1" applyFill="1">
      <alignment vertical="center"/>
    </xf>
    <xf numFmtId="0" fontId="11" fillId="0" borderId="11" xfId="0" applyFont="1" applyFill="1" applyBorder="1">
      <alignment vertical="center"/>
    </xf>
    <xf numFmtId="0" fontId="11" fillId="0" borderId="8" xfId="0" applyFont="1" applyFill="1" applyBorder="1" applyAlignment="1">
      <alignment horizontal="center" vertical="center"/>
    </xf>
    <xf numFmtId="0" fontId="11" fillId="0" borderId="8" xfId="0" applyFont="1" applyFill="1" applyBorder="1">
      <alignment vertical="center"/>
    </xf>
    <xf numFmtId="0" fontId="11" fillId="0" borderId="12" xfId="0" applyFont="1" applyFill="1" applyBorder="1">
      <alignment vertical="center"/>
    </xf>
    <xf numFmtId="0" fontId="11" fillId="0" borderId="0" xfId="0" applyFont="1" applyFill="1" applyBorder="1">
      <alignment vertical="center"/>
    </xf>
    <xf numFmtId="0" fontId="11" fillId="0" borderId="10" xfId="0" applyFont="1" applyFill="1" applyBorder="1">
      <alignment vertical="center"/>
    </xf>
    <xf numFmtId="0" fontId="11" fillId="0" borderId="5" xfId="0" applyFont="1" applyFill="1" applyBorder="1">
      <alignment vertical="center"/>
    </xf>
    <xf numFmtId="0" fontId="11" fillId="0" borderId="1" xfId="0" applyFont="1" applyFill="1" applyBorder="1">
      <alignment vertical="center"/>
    </xf>
    <xf numFmtId="0" fontId="11" fillId="0" borderId="2" xfId="0" applyFont="1" applyFill="1" applyBorder="1" applyAlignment="1">
      <alignment horizontal="center" vertical="center"/>
    </xf>
    <xf numFmtId="0" fontId="11" fillId="0" borderId="2" xfId="0" applyFont="1" applyFill="1" applyBorder="1">
      <alignment vertical="center"/>
    </xf>
    <xf numFmtId="0" fontId="11" fillId="0" borderId="3" xfId="0" applyFont="1" applyFill="1" applyBorder="1">
      <alignment vertical="center"/>
    </xf>
    <xf numFmtId="0" fontId="11" fillId="0" borderId="5"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Font="1">
      <alignment vertical="center"/>
    </xf>
    <xf numFmtId="0" fontId="13" fillId="0" borderId="0" xfId="0" applyFont="1" applyFill="1" applyBorder="1" applyAlignment="1">
      <alignment horizontal="left" vertical="center"/>
    </xf>
    <xf numFmtId="0" fontId="7" fillId="3" borderId="29" xfId="0" applyFont="1" applyFill="1" applyBorder="1" applyAlignment="1">
      <alignment horizontal="center" vertical="center"/>
    </xf>
    <xf numFmtId="178" fontId="10" fillId="0" borderId="26" xfId="0" applyNumberFormat="1" applyFont="1" applyBorder="1" applyAlignment="1">
      <alignment horizontal="center" vertical="center" shrinkToFit="1"/>
    </xf>
    <xf numFmtId="0" fontId="12" fillId="0" borderId="0" xfId="0" applyFont="1">
      <alignment vertical="center"/>
    </xf>
    <xf numFmtId="0" fontId="11" fillId="0" borderId="0" xfId="0" applyFont="1" applyBorder="1">
      <alignment vertical="center"/>
    </xf>
    <xf numFmtId="0" fontId="11" fillId="0" borderId="0" xfId="0" applyFont="1" applyBorder="1" applyAlignment="1">
      <alignment horizontal="center" vertical="center"/>
    </xf>
    <xf numFmtId="0" fontId="11" fillId="0" borderId="0" xfId="0" applyFont="1">
      <alignment vertical="center"/>
    </xf>
    <xf numFmtId="0" fontId="11" fillId="0" borderId="0" xfId="0" applyFont="1" applyAlignment="1">
      <alignment horizontal="center" vertical="center"/>
    </xf>
    <xf numFmtId="0" fontId="11" fillId="0" borderId="0" xfId="0" applyFont="1" applyAlignment="1">
      <alignment vertical="center"/>
    </xf>
    <xf numFmtId="0" fontId="11" fillId="0" borderId="0" xfId="0" applyFont="1" applyAlignment="1">
      <alignment horizontal="right" vertical="center"/>
    </xf>
    <xf numFmtId="0" fontId="11" fillId="0" borderId="14" xfId="0" applyFont="1" applyBorder="1">
      <alignment vertical="center"/>
    </xf>
    <xf numFmtId="0" fontId="11" fillId="0" borderId="16" xfId="0" applyFont="1" applyBorder="1">
      <alignment vertical="center"/>
    </xf>
    <xf numFmtId="0" fontId="11" fillId="0" borderId="5" xfId="0" applyFont="1" applyBorder="1">
      <alignment vertical="center"/>
    </xf>
    <xf numFmtId="0" fontId="15" fillId="0" borderId="0" xfId="0" applyFont="1" applyAlignment="1">
      <alignment horizontal="left" vertical="top"/>
    </xf>
    <xf numFmtId="0" fontId="15" fillId="0" borderId="0" xfId="0" applyFont="1">
      <alignment vertical="center"/>
    </xf>
    <xf numFmtId="0" fontId="15" fillId="0" borderId="26" xfId="0" applyFont="1" applyBorder="1" applyAlignment="1">
      <alignment horizontal="center" vertical="center"/>
    </xf>
    <xf numFmtId="0" fontId="15" fillId="0" borderId="0" xfId="0" applyFont="1" applyFill="1">
      <alignment vertical="center"/>
    </xf>
    <xf numFmtId="0" fontId="15" fillId="0" borderId="0" xfId="0" applyFont="1" applyFill="1" applyAlignment="1">
      <alignment horizontal="left" vertical="top"/>
    </xf>
    <xf numFmtId="0" fontId="6" fillId="0" borderId="0" xfId="0" applyFont="1" applyFill="1" applyAlignment="1">
      <alignment horizontal="left" vertical="top"/>
    </xf>
    <xf numFmtId="0" fontId="9" fillId="0" borderId="0" xfId="0" applyFont="1" applyFill="1">
      <alignment vertical="center"/>
    </xf>
    <xf numFmtId="0" fontId="11" fillId="0" borderId="0" xfId="0" applyFont="1" applyFill="1" applyBorder="1" applyAlignment="1">
      <alignment horizontal="center" vertical="center"/>
    </xf>
    <xf numFmtId="0" fontId="11" fillId="0" borderId="9" xfId="0" applyFont="1" applyFill="1" applyBorder="1">
      <alignment vertical="center"/>
    </xf>
    <xf numFmtId="0" fontId="11" fillId="0" borderId="1" xfId="0" applyFont="1" applyBorder="1" applyAlignment="1">
      <alignment vertical="center"/>
    </xf>
    <xf numFmtId="0" fontId="11" fillId="0" borderId="2" xfId="0" applyFont="1" applyBorder="1" applyAlignment="1">
      <alignment vertical="center"/>
    </xf>
    <xf numFmtId="0" fontId="12" fillId="0" borderId="0" xfId="0" applyFont="1" applyBorder="1" applyAlignment="1">
      <alignment horizontal="center" vertical="center"/>
    </xf>
    <xf numFmtId="0" fontId="11" fillId="0" borderId="0" xfId="0" applyFont="1" applyBorder="1" applyAlignment="1">
      <alignment vertical="center"/>
    </xf>
    <xf numFmtId="0" fontId="10" fillId="3" borderId="26" xfId="0" applyFont="1" applyFill="1" applyBorder="1" applyAlignment="1">
      <alignment horizontal="center" vertical="center" shrinkToFit="1"/>
    </xf>
    <xf numFmtId="0" fontId="7" fillId="3" borderId="1" xfId="0" applyFont="1" applyFill="1" applyBorder="1" applyAlignment="1">
      <alignment horizontal="center" vertical="center"/>
    </xf>
    <xf numFmtId="0" fontId="7" fillId="3" borderId="26" xfId="0" applyFont="1" applyFill="1" applyBorder="1" applyAlignment="1">
      <alignment horizontal="center" vertical="center"/>
    </xf>
    <xf numFmtId="0" fontId="11" fillId="0" borderId="5" xfId="0" applyFont="1" applyFill="1" applyBorder="1" applyAlignment="1">
      <alignment vertical="center"/>
    </xf>
    <xf numFmtId="0" fontId="8" fillId="0" borderId="0" xfId="0" applyFont="1" applyFill="1">
      <alignment vertical="center"/>
    </xf>
    <xf numFmtId="176" fontId="8" fillId="0" borderId="0" xfId="0" applyNumberFormat="1" applyFont="1" applyFill="1">
      <alignment vertical="center"/>
    </xf>
    <xf numFmtId="176" fontId="11" fillId="0" borderId="0" xfId="0" applyNumberFormat="1" applyFont="1" applyBorder="1" applyAlignment="1">
      <alignment vertical="center"/>
    </xf>
    <xf numFmtId="176" fontId="12" fillId="0" borderId="0" xfId="0" applyNumberFormat="1" applyFont="1" applyBorder="1" applyAlignment="1">
      <alignment vertical="center"/>
    </xf>
    <xf numFmtId="0" fontId="16" fillId="0" borderId="0" xfId="0" applyFont="1" applyBorder="1" applyAlignment="1">
      <alignment vertical="center"/>
    </xf>
    <xf numFmtId="0" fontId="17" fillId="0" borderId="0" xfId="0" applyFont="1" applyBorder="1" applyAlignment="1">
      <alignment horizontal="center" vertical="center"/>
    </xf>
    <xf numFmtId="0" fontId="11" fillId="0" borderId="5" xfId="0" applyFont="1" applyBorder="1" applyAlignment="1">
      <alignment horizontal="center" vertical="center" textRotation="255"/>
    </xf>
    <xf numFmtId="0" fontId="11" fillId="0" borderId="5" xfId="0" applyFont="1" applyBorder="1" applyAlignment="1">
      <alignment horizontal="center" vertical="center"/>
    </xf>
    <xf numFmtId="0" fontId="11" fillId="0" borderId="0" xfId="0" applyFont="1" applyFill="1" applyBorder="1" applyAlignment="1">
      <alignment vertical="center"/>
    </xf>
    <xf numFmtId="0" fontId="12" fillId="0" borderId="0" xfId="0" applyFont="1" applyBorder="1" applyAlignment="1">
      <alignment vertical="center"/>
    </xf>
    <xf numFmtId="176" fontId="17" fillId="0" borderId="0" xfId="0" applyNumberFormat="1" applyFont="1" applyBorder="1" applyAlignment="1">
      <alignment vertical="center"/>
    </xf>
    <xf numFmtId="0" fontId="17" fillId="0" borderId="0" xfId="0" applyFont="1" applyBorder="1" applyAlignment="1">
      <alignment vertical="center"/>
    </xf>
    <xf numFmtId="176" fontId="16" fillId="0" borderId="0" xfId="0" applyNumberFormat="1" applyFont="1" applyBorder="1" applyAlignment="1">
      <alignment vertical="center"/>
    </xf>
    <xf numFmtId="0" fontId="11" fillId="0" borderId="3" xfId="0" applyFont="1" applyBorder="1" applyAlignment="1">
      <alignment vertical="center"/>
    </xf>
    <xf numFmtId="0" fontId="14" fillId="0" borderId="0" xfId="0" applyFont="1" applyBorder="1">
      <alignment vertical="center"/>
    </xf>
    <xf numFmtId="0" fontId="12" fillId="0" borderId="42" xfId="0" applyFont="1" applyBorder="1" applyAlignment="1">
      <alignment vertical="center"/>
    </xf>
    <xf numFmtId="176" fontId="12" fillId="0" borderId="42" xfId="0" applyNumberFormat="1" applyFont="1" applyBorder="1" applyAlignment="1">
      <alignment vertical="center"/>
    </xf>
    <xf numFmtId="176" fontId="12" fillId="0" borderId="51" xfId="0" applyNumberFormat="1" applyFont="1" applyBorder="1" applyAlignment="1">
      <alignment vertical="center"/>
    </xf>
    <xf numFmtId="176" fontId="12" fillId="0" borderId="44" xfId="0" applyNumberFormat="1" applyFont="1" applyBorder="1" applyAlignment="1">
      <alignment vertical="center"/>
    </xf>
    <xf numFmtId="176" fontId="12" fillId="0" borderId="52" xfId="0" applyNumberFormat="1" applyFont="1" applyBorder="1" applyAlignment="1">
      <alignment vertical="center"/>
    </xf>
    <xf numFmtId="176" fontId="12" fillId="0" borderId="46" xfId="0" applyNumberFormat="1" applyFont="1" applyBorder="1" applyAlignment="1">
      <alignment vertical="center"/>
    </xf>
    <xf numFmtId="0" fontId="18" fillId="0" borderId="0" xfId="0" applyFont="1" applyAlignment="1">
      <alignment horizontal="left" vertical="center"/>
    </xf>
    <xf numFmtId="0" fontId="16" fillId="0" borderId="0" xfId="0" applyFont="1">
      <alignment vertical="center"/>
    </xf>
    <xf numFmtId="0" fontId="18" fillId="0" borderId="0" xfId="0" applyFont="1">
      <alignment vertical="center"/>
    </xf>
    <xf numFmtId="0" fontId="8" fillId="0" borderId="0" xfId="0" applyFont="1" applyFill="1" applyAlignment="1">
      <alignment horizontal="center" vertical="center"/>
    </xf>
    <xf numFmtId="38" fontId="8" fillId="0" borderId="0" xfId="0" applyNumberFormat="1" applyFont="1" applyFill="1">
      <alignment vertical="center"/>
    </xf>
    <xf numFmtId="0" fontId="7" fillId="0" borderId="0" xfId="0" applyFont="1" applyFill="1" applyBorder="1" applyAlignment="1">
      <alignment horizontal="left" vertical="center"/>
    </xf>
    <xf numFmtId="49" fontId="9" fillId="0" borderId="0" xfId="0" applyNumberFormat="1" applyFont="1" applyFill="1" applyBorder="1" applyAlignment="1">
      <alignment horizontal="center" vertical="center" wrapText="1"/>
    </xf>
    <xf numFmtId="38" fontId="10" fillId="0" borderId="0" xfId="4" applyFont="1" applyFill="1" applyBorder="1" applyAlignment="1">
      <alignment horizontal="right" vertical="center" shrinkToFit="1"/>
    </xf>
    <xf numFmtId="0" fontId="7" fillId="0" borderId="0" xfId="0" applyFont="1" applyFill="1" applyBorder="1" applyAlignment="1">
      <alignment vertical="center" wrapText="1"/>
    </xf>
    <xf numFmtId="0" fontId="21" fillId="2" borderId="0" xfId="0" applyFont="1" applyFill="1" applyBorder="1" applyAlignment="1">
      <alignment vertical="center" wrapText="1"/>
    </xf>
    <xf numFmtId="0" fontId="19" fillId="0" borderId="0" xfId="0" applyFont="1" applyFill="1" applyBorder="1" applyAlignment="1">
      <alignment vertical="center"/>
    </xf>
    <xf numFmtId="0" fontId="21" fillId="0" borderId="0" xfId="0" applyFont="1" applyFill="1" applyBorder="1" applyAlignment="1">
      <alignment vertical="center" wrapText="1"/>
    </xf>
    <xf numFmtId="0" fontId="20" fillId="0" borderId="0" xfId="0" applyFont="1" applyFill="1" applyBorder="1" applyAlignment="1">
      <alignment horizontal="center" vertical="center"/>
    </xf>
    <xf numFmtId="0" fontId="19" fillId="0" borderId="2" xfId="0" applyFont="1" applyFill="1" applyBorder="1" applyAlignment="1">
      <alignment vertical="center"/>
    </xf>
    <xf numFmtId="0" fontId="19" fillId="0" borderId="3" xfId="0" applyFont="1" applyFill="1" applyBorder="1" applyAlignment="1">
      <alignment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1" fillId="0" borderId="2" xfId="0" applyFont="1" applyFill="1" applyBorder="1" applyAlignment="1">
      <alignment vertical="center" wrapText="1"/>
    </xf>
    <xf numFmtId="0" fontId="21" fillId="0" borderId="3" xfId="0" applyFont="1" applyFill="1" applyBorder="1" applyAlignment="1">
      <alignment vertical="center" wrapText="1"/>
    </xf>
    <xf numFmtId="0" fontId="10" fillId="0" borderId="2" xfId="0" applyFont="1" applyFill="1" applyBorder="1">
      <alignment vertical="center"/>
    </xf>
    <xf numFmtId="0" fontId="10" fillId="0" borderId="3" xfId="0" applyFont="1" applyFill="1" applyBorder="1">
      <alignment vertical="center"/>
    </xf>
    <xf numFmtId="0" fontId="15" fillId="0" borderId="26" xfId="0" applyFont="1" applyBorder="1" applyAlignment="1">
      <alignment horizontal="left" vertical="center" wrapText="1"/>
    </xf>
    <xf numFmtId="49" fontId="15" fillId="0" borderId="26" xfId="0" applyNumberFormat="1" applyFont="1" applyBorder="1" applyAlignment="1">
      <alignment horizontal="left" vertical="center" wrapText="1"/>
    </xf>
    <xf numFmtId="49" fontId="15" fillId="0" borderId="18" xfId="0" applyNumberFormat="1" applyFont="1" applyBorder="1" applyAlignment="1">
      <alignment vertical="center" wrapText="1"/>
    </xf>
    <xf numFmtId="0" fontId="15" fillId="0" borderId="18" xfId="0" applyFont="1" applyBorder="1" applyAlignment="1">
      <alignment vertical="center" wrapText="1"/>
    </xf>
    <xf numFmtId="49" fontId="15" fillId="0" borderId="26" xfId="0" applyNumberFormat="1" applyFont="1" applyFill="1" applyBorder="1" applyAlignment="1">
      <alignment horizontal="left" vertical="center" wrapText="1"/>
    </xf>
    <xf numFmtId="0" fontId="9" fillId="0" borderId="1" xfId="0" applyFont="1" applyFill="1" applyBorder="1">
      <alignment vertical="center"/>
    </xf>
    <xf numFmtId="176" fontId="11" fillId="0" borderId="0" xfId="0" applyNumberFormat="1" applyFont="1" applyBorder="1" applyAlignment="1">
      <alignment vertical="center"/>
    </xf>
    <xf numFmtId="0" fontId="11" fillId="0" borderId="0" xfId="0" applyFont="1" applyBorder="1" applyAlignment="1">
      <alignment vertical="center"/>
    </xf>
    <xf numFmtId="0" fontId="12" fillId="0" borderId="0" xfId="0" applyFont="1" applyBorder="1" applyAlignment="1">
      <alignment horizontal="center" vertical="center"/>
    </xf>
    <xf numFmtId="0" fontId="8" fillId="0" borderId="0" xfId="0" applyFont="1" applyFill="1" applyBorder="1">
      <alignment vertical="center"/>
    </xf>
    <xf numFmtId="38" fontId="8" fillId="0" borderId="0" xfId="0" applyNumberFormat="1" applyFont="1" applyFill="1" applyBorder="1">
      <alignment vertical="center"/>
    </xf>
    <xf numFmtId="176" fontId="8" fillId="0" borderId="0" xfId="0" applyNumberFormat="1" applyFont="1" applyFill="1" applyBorder="1">
      <alignment vertical="center"/>
    </xf>
    <xf numFmtId="0" fontId="10" fillId="0" borderId="0" xfId="0" applyFont="1" applyAlignment="1">
      <alignment horizontal="right" vertical="center"/>
    </xf>
    <xf numFmtId="0" fontId="15" fillId="0" borderId="26" xfId="0" applyFont="1" applyFill="1" applyBorder="1" applyAlignment="1">
      <alignment horizontal="left" vertical="center" wrapText="1"/>
    </xf>
    <xf numFmtId="0" fontId="10" fillId="0" borderId="0" xfId="0" applyFont="1" applyFill="1" applyBorder="1" applyAlignment="1">
      <alignment vertical="center"/>
    </xf>
    <xf numFmtId="0" fontId="20" fillId="3" borderId="26" xfId="0" applyFont="1" applyFill="1" applyBorder="1" applyAlignment="1">
      <alignment horizontal="center" vertical="center" wrapText="1"/>
    </xf>
    <xf numFmtId="0" fontId="27" fillId="0" borderId="34" xfId="0" applyFont="1" applyBorder="1" applyAlignment="1">
      <alignment horizontal="center" vertical="center" textRotation="255"/>
    </xf>
    <xf numFmtId="0" fontId="27" fillId="0" borderId="22" xfId="0" applyFont="1" applyBorder="1">
      <alignment vertical="center"/>
    </xf>
    <xf numFmtId="0" fontId="27" fillId="0" borderId="23" xfId="0" applyFont="1" applyBorder="1">
      <alignment vertical="center"/>
    </xf>
    <xf numFmtId="0" fontId="27" fillId="0" borderId="32" xfId="0" applyFont="1" applyBorder="1" applyAlignment="1">
      <alignment horizontal="center" vertical="center" textRotation="255"/>
    </xf>
    <xf numFmtId="0" fontId="27" fillId="0" borderId="33" xfId="0" applyFont="1" applyBorder="1">
      <alignment vertical="center"/>
    </xf>
    <xf numFmtId="0" fontId="27" fillId="0" borderId="34" xfId="0" applyFont="1" applyBorder="1" applyAlignment="1">
      <alignment horizontal="center" vertical="center"/>
    </xf>
    <xf numFmtId="0" fontId="27" fillId="0" borderId="32" xfId="0" applyFont="1" applyBorder="1" applyAlignment="1">
      <alignment horizontal="center" vertical="center"/>
    </xf>
    <xf numFmtId="0" fontId="27" fillId="0" borderId="65" xfId="0" applyFont="1" applyBorder="1" applyAlignment="1">
      <alignment vertical="center" textRotation="255" shrinkToFit="1"/>
    </xf>
    <xf numFmtId="0" fontId="27" fillId="0" borderId="66" xfId="0" applyFont="1" applyBorder="1" applyAlignment="1">
      <alignment horizontal="center" vertical="center"/>
    </xf>
    <xf numFmtId="0" fontId="27" fillId="0" borderId="25" xfId="0" applyFont="1" applyBorder="1">
      <alignment vertical="center"/>
    </xf>
    <xf numFmtId="0" fontId="27" fillId="0" borderId="30" xfId="0" applyFont="1" applyBorder="1">
      <alignment vertical="center"/>
    </xf>
    <xf numFmtId="0" fontId="27" fillId="0" borderId="31" xfId="0" applyFont="1" applyBorder="1" applyAlignment="1">
      <alignment horizontal="center" vertical="center"/>
    </xf>
    <xf numFmtId="0" fontId="27" fillId="0" borderId="35" xfId="0" applyFont="1" applyBorder="1" applyAlignment="1">
      <alignment horizontal="center" vertical="center"/>
    </xf>
    <xf numFmtId="0" fontId="27" fillId="0" borderId="0" xfId="0" applyFont="1" applyBorder="1">
      <alignment vertical="center"/>
    </xf>
    <xf numFmtId="0" fontId="27" fillId="0" borderId="24" xfId="0" applyFont="1" applyBorder="1">
      <alignment vertical="center"/>
    </xf>
    <xf numFmtId="0" fontId="27" fillId="0" borderId="33" xfId="0" applyFont="1" applyBorder="1" applyAlignment="1">
      <alignment vertical="center"/>
    </xf>
    <xf numFmtId="0" fontId="27" fillId="0" borderId="38" xfId="0" applyFont="1" applyBorder="1">
      <alignment vertical="center"/>
    </xf>
    <xf numFmtId="0" fontId="27" fillId="0" borderId="37" xfId="0" applyFont="1" applyBorder="1">
      <alignment vertical="center"/>
    </xf>
    <xf numFmtId="0" fontId="28" fillId="0" borderId="0" xfId="0" applyFont="1" applyFill="1" applyAlignment="1">
      <alignment vertical="center"/>
    </xf>
    <xf numFmtId="0" fontId="11" fillId="0" borderId="0" xfId="0" applyFont="1" applyBorder="1" applyAlignment="1">
      <alignment horizontal="center" vertical="center" textRotation="255"/>
    </xf>
    <xf numFmtId="0" fontId="30" fillId="0" borderId="0" xfId="0" applyFont="1" applyAlignment="1">
      <alignment horizontal="center" vertical="center"/>
    </xf>
    <xf numFmtId="0" fontId="11" fillId="0" borderId="26" xfId="0" applyFont="1" applyBorder="1" applyAlignment="1" applyProtection="1">
      <alignment horizontal="left" vertical="center" wrapText="1"/>
    </xf>
    <xf numFmtId="0" fontId="32" fillId="0" borderId="0" xfId="0" applyFont="1" applyAlignment="1">
      <alignment horizontal="left" vertical="top"/>
    </xf>
    <xf numFmtId="0" fontId="20" fillId="4" borderId="26" xfId="0" applyFont="1" applyFill="1" applyBorder="1" applyAlignment="1" applyProtection="1">
      <alignment horizontal="center" vertical="center"/>
      <protection locked="0"/>
    </xf>
    <xf numFmtId="0" fontId="10" fillId="0" borderId="0" xfId="0" applyFont="1" applyFill="1" applyBorder="1" applyAlignment="1" applyProtection="1">
      <alignment vertical="center"/>
    </xf>
    <xf numFmtId="0" fontId="10" fillId="0" borderId="0" xfId="0" applyFont="1" applyFill="1" applyAlignment="1" applyProtection="1">
      <alignment horizontal="right" vertical="center"/>
    </xf>
    <xf numFmtId="0" fontId="7" fillId="3" borderId="27" xfId="0" applyFont="1" applyFill="1" applyBorder="1" applyAlignment="1" applyProtection="1">
      <alignment horizontal="center" vertical="center" wrapText="1"/>
    </xf>
    <xf numFmtId="0" fontId="10" fillId="0" borderId="0" xfId="0" applyFont="1" applyProtection="1">
      <alignment vertical="center"/>
    </xf>
    <xf numFmtId="0" fontId="7" fillId="3" borderId="26" xfId="0" applyFont="1" applyFill="1" applyBorder="1" applyAlignment="1" applyProtection="1">
      <alignment horizontal="center" vertical="center"/>
    </xf>
    <xf numFmtId="0" fontId="35" fillId="0" borderId="0" xfId="0" applyFont="1" applyFill="1" applyAlignment="1">
      <alignment horizontal="center" vertical="center"/>
    </xf>
    <xf numFmtId="0" fontId="35" fillId="0" borderId="0" xfId="0" applyFont="1" applyFill="1" applyAlignment="1">
      <alignment horizontal="left" vertical="center"/>
    </xf>
    <xf numFmtId="0" fontId="19" fillId="0" borderId="11" xfId="0" applyFont="1" applyFill="1" applyBorder="1">
      <alignment vertical="center"/>
    </xf>
    <xf numFmtId="0" fontId="20" fillId="0" borderId="8" xfId="0" applyFont="1" applyFill="1" applyBorder="1">
      <alignment vertical="center"/>
    </xf>
    <xf numFmtId="0" fontId="20" fillId="0" borderId="12" xfId="0" applyFont="1" applyFill="1" applyBorder="1">
      <alignment vertical="center"/>
    </xf>
    <xf numFmtId="0" fontId="15" fillId="0" borderId="18" xfId="0" applyFont="1" applyFill="1" applyBorder="1" applyAlignment="1">
      <alignment horizontal="left" vertical="center" wrapText="1"/>
    </xf>
    <xf numFmtId="0" fontId="38" fillId="0" borderId="0" xfId="7"/>
    <xf numFmtId="0" fontId="38" fillId="6" borderId="26" xfId="7" applyFill="1" applyBorder="1" applyAlignment="1">
      <alignment horizontal="center" vertical="center" wrapText="1"/>
    </xf>
    <xf numFmtId="0" fontId="38" fillId="0" borderId="26" xfId="7" applyBorder="1"/>
    <xf numFmtId="0" fontId="11" fillId="8" borderId="0" xfId="0" applyFont="1" applyFill="1">
      <alignment vertical="center"/>
    </xf>
    <xf numFmtId="0" fontId="11" fillId="9" borderId="0" xfId="0" applyFont="1" applyFill="1">
      <alignment vertical="center"/>
    </xf>
    <xf numFmtId="0" fontId="25" fillId="9" borderId="26" xfId="0" applyNumberFormat="1" applyFont="1" applyFill="1" applyBorder="1" applyAlignment="1" applyProtection="1">
      <alignment vertical="center" shrinkToFit="1"/>
    </xf>
    <xf numFmtId="0" fontId="18" fillId="7" borderId="0" xfId="0" applyFont="1" applyFill="1">
      <alignment vertical="center"/>
    </xf>
    <xf numFmtId="0" fontId="38" fillId="0" borderId="0" xfId="7" applyAlignment="1">
      <alignment horizontal="center" vertical="center"/>
    </xf>
    <xf numFmtId="0" fontId="0" fillId="6" borderId="26" xfId="0" applyFill="1" applyBorder="1">
      <alignment vertical="center"/>
    </xf>
    <xf numFmtId="0" fontId="0" fillId="0" borderId="26" xfId="0" applyBorder="1">
      <alignment vertical="center"/>
    </xf>
    <xf numFmtId="49" fontId="38" fillId="0" borderId="26" xfId="7" applyNumberFormat="1" applyBorder="1"/>
    <xf numFmtId="178" fontId="10" fillId="9" borderId="1" xfId="0" applyNumberFormat="1" applyFont="1" applyFill="1" applyBorder="1" applyAlignment="1" applyProtection="1">
      <alignment horizontal="center" vertical="center" shrinkToFit="1"/>
    </xf>
    <xf numFmtId="178" fontId="10" fillId="9" borderId="26" xfId="0" applyNumberFormat="1" applyFont="1" applyFill="1" applyBorder="1" applyAlignment="1" applyProtection="1">
      <alignment horizontal="center" vertical="center" shrinkToFit="1"/>
    </xf>
    <xf numFmtId="178" fontId="10" fillId="9" borderId="1" xfId="0" applyNumberFormat="1" applyFont="1" applyFill="1" applyBorder="1" applyAlignment="1" applyProtection="1">
      <alignment horizontal="left" vertical="center" shrinkToFit="1"/>
    </xf>
    <xf numFmtId="178" fontId="10" fillId="9" borderId="26" xfId="4" applyNumberFormat="1" applyFont="1" applyFill="1" applyBorder="1" applyAlignment="1" applyProtection="1">
      <alignment horizontal="right" vertical="center" shrinkToFit="1"/>
    </xf>
    <xf numFmtId="178" fontId="10" fillId="9" borderId="28" xfId="4" applyNumberFormat="1" applyFont="1" applyFill="1" applyBorder="1" applyAlignment="1" applyProtection="1">
      <alignment horizontal="right" vertical="center" shrinkToFit="1"/>
    </xf>
    <xf numFmtId="178" fontId="19" fillId="9" borderId="3" xfId="4" applyNumberFormat="1" applyFont="1" applyFill="1" applyBorder="1" applyAlignment="1" applyProtection="1">
      <alignment horizontal="center" vertical="center" shrinkToFit="1"/>
    </xf>
    <xf numFmtId="0" fontId="41" fillId="0" borderId="0" xfId="0" applyFont="1">
      <alignment vertical="center"/>
    </xf>
    <xf numFmtId="0" fontId="42" fillId="0" borderId="0" xfId="0" applyFont="1">
      <alignment vertical="center"/>
    </xf>
    <xf numFmtId="0" fontId="42" fillId="0" borderId="0" xfId="0" applyFont="1" applyAlignment="1">
      <alignment vertical="top" wrapText="1"/>
    </xf>
    <xf numFmtId="0" fontId="42" fillId="0" borderId="0" xfId="0" applyFont="1" applyAlignment="1">
      <alignment vertical="top"/>
    </xf>
    <xf numFmtId="0" fontId="36" fillId="0" borderId="0" xfId="0" applyFont="1">
      <alignment vertical="center"/>
    </xf>
    <xf numFmtId="0" fontId="36" fillId="0" borderId="0" xfId="0" applyFont="1" applyAlignment="1">
      <alignment vertical="top" wrapText="1"/>
    </xf>
    <xf numFmtId="0" fontId="35" fillId="0" borderId="0" xfId="0" applyFont="1" applyFill="1" applyAlignment="1">
      <alignment horizontal="left" vertical="center"/>
    </xf>
    <xf numFmtId="0" fontId="11" fillId="0" borderId="2" xfId="0" applyFont="1" applyFill="1" applyBorder="1" applyAlignment="1">
      <alignment horizontal="center" vertical="center"/>
    </xf>
    <xf numFmtId="0" fontId="11" fillId="0" borderId="2" xfId="0" applyFont="1" applyFill="1" applyBorder="1" applyAlignment="1">
      <alignment horizontal="center" vertical="center"/>
    </xf>
    <xf numFmtId="0" fontId="35" fillId="0" borderId="0" xfId="0" applyFont="1" applyFill="1" applyAlignment="1">
      <alignment horizontal="left" vertical="center"/>
    </xf>
    <xf numFmtId="0" fontId="25" fillId="10" borderId="4" xfId="0" applyFont="1" applyFill="1" applyBorder="1" applyAlignment="1">
      <alignment horizontal="left" vertical="top" wrapText="1"/>
    </xf>
    <xf numFmtId="0" fontId="25" fillId="10" borderId="5" xfId="0" applyFont="1" applyFill="1" applyBorder="1" applyAlignment="1">
      <alignment horizontal="left" vertical="top" wrapText="1"/>
    </xf>
    <xf numFmtId="0" fontId="25" fillId="10" borderId="6" xfId="0" applyFont="1" applyFill="1" applyBorder="1" applyAlignment="1">
      <alignment horizontal="left" vertical="top" wrapText="1"/>
    </xf>
    <xf numFmtId="0" fontId="25" fillId="10" borderId="11" xfId="0" applyFont="1" applyFill="1" applyBorder="1" applyAlignment="1">
      <alignment horizontal="left" vertical="top" wrapText="1"/>
    </xf>
    <xf numFmtId="0" fontId="25" fillId="10" borderId="8" xfId="0" applyFont="1" applyFill="1" applyBorder="1" applyAlignment="1">
      <alignment horizontal="left" vertical="top" wrapText="1"/>
    </xf>
    <xf numFmtId="0" fontId="25" fillId="10" borderId="12" xfId="0" applyFont="1" applyFill="1" applyBorder="1" applyAlignment="1">
      <alignment horizontal="left" vertical="top" wrapText="1"/>
    </xf>
    <xf numFmtId="0" fontId="36" fillId="0" borderId="0" xfId="0" applyFont="1" applyAlignment="1">
      <alignment horizontal="left" vertical="top" wrapText="1"/>
    </xf>
    <xf numFmtId="0" fontId="36" fillId="0" borderId="0" xfId="0" applyFont="1" applyAlignment="1">
      <alignment horizontal="left" vertical="center" wrapText="1"/>
    </xf>
    <xf numFmtId="0" fontId="11" fillId="9" borderId="73" xfId="0" applyFont="1" applyFill="1" applyBorder="1" applyAlignment="1" applyProtection="1">
      <alignment vertical="center" shrinkToFit="1"/>
    </xf>
    <xf numFmtId="0" fontId="11" fillId="9" borderId="14" xfId="0" applyFont="1" applyFill="1" applyBorder="1" applyAlignment="1" applyProtection="1">
      <alignment vertical="center" shrinkToFit="1"/>
    </xf>
    <xf numFmtId="0" fontId="11" fillId="9" borderId="16" xfId="0" applyFont="1" applyFill="1" applyBorder="1" applyAlignment="1" applyProtection="1">
      <alignment vertical="center" shrinkToFit="1"/>
    </xf>
    <xf numFmtId="0" fontId="11" fillId="9" borderId="14" xfId="0" applyNumberFormat="1" applyFont="1" applyFill="1" applyBorder="1" applyAlignment="1" applyProtection="1">
      <alignment horizontal="center" vertical="center" shrinkToFit="1"/>
    </xf>
    <xf numFmtId="0" fontId="11" fillId="9" borderId="36" xfId="0" applyFont="1" applyFill="1" applyBorder="1" applyAlignment="1" applyProtection="1">
      <alignment horizontal="left" vertical="center" shrinkToFit="1"/>
    </xf>
    <xf numFmtId="0" fontId="11" fillId="9" borderId="7" xfId="0" applyFont="1" applyFill="1" applyBorder="1" applyAlignment="1" applyProtection="1">
      <alignment horizontal="left" vertical="center" shrinkToFit="1"/>
    </xf>
    <xf numFmtId="0" fontId="11" fillId="9" borderId="17" xfId="0" applyFont="1" applyFill="1" applyBorder="1" applyAlignment="1" applyProtection="1">
      <alignment horizontal="left" vertical="center" shrinkToFit="1"/>
    </xf>
    <xf numFmtId="49" fontId="11" fillId="4" borderId="1" xfId="0" applyNumberFormat="1" applyFont="1" applyFill="1" applyBorder="1" applyAlignment="1" applyProtection="1">
      <alignment vertical="center" shrinkToFit="1"/>
      <protection locked="0"/>
    </xf>
    <xf numFmtId="49" fontId="11" fillId="4" borderId="2" xfId="0" applyNumberFormat="1" applyFont="1" applyFill="1" applyBorder="1" applyAlignment="1" applyProtection="1">
      <alignment vertical="center" shrinkToFit="1"/>
      <protection locked="0"/>
    </xf>
    <xf numFmtId="49" fontId="11" fillId="4" borderId="3" xfId="0" applyNumberFormat="1" applyFont="1" applyFill="1" applyBorder="1" applyAlignment="1" applyProtection="1">
      <alignment vertical="center" shrinkToFit="1"/>
      <protection locked="0"/>
    </xf>
    <xf numFmtId="0" fontId="11" fillId="9" borderId="1" xfId="0" applyFont="1" applyFill="1" applyBorder="1" applyAlignment="1" applyProtection="1">
      <alignment vertical="center" shrinkToFit="1"/>
    </xf>
    <xf numFmtId="0" fontId="11" fillId="9" borderId="2" xfId="0" applyFont="1" applyFill="1" applyBorder="1" applyAlignment="1" applyProtection="1">
      <alignment vertical="center" shrinkToFit="1"/>
    </xf>
    <xf numFmtId="0" fontId="11" fillId="9" borderId="3" xfId="0" applyFont="1" applyFill="1" applyBorder="1" applyAlignment="1" applyProtection="1">
      <alignment vertical="center" shrinkToFit="1"/>
    </xf>
    <xf numFmtId="0" fontId="11" fillId="4" borderId="1" xfId="0" applyFont="1" applyFill="1" applyBorder="1" applyAlignment="1" applyProtection="1">
      <alignment vertical="center" shrinkToFit="1"/>
      <protection locked="0"/>
    </xf>
    <xf numFmtId="0" fontId="11" fillId="4" borderId="2" xfId="0" applyFont="1" applyFill="1" applyBorder="1" applyAlignment="1" applyProtection="1">
      <alignment vertical="center" shrinkToFit="1"/>
      <protection locked="0"/>
    </xf>
    <xf numFmtId="0" fontId="11" fillId="4" borderId="3" xfId="0" applyFont="1" applyFill="1" applyBorder="1" applyAlignment="1" applyProtection="1">
      <alignment vertical="center" shrinkToFit="1"/>
      <protection locked="0"/>
    </xf>
    <xf numFmtId="176" fontId="11" fillId="0" borderId="0" xfId="0" applyNumberFormat="1" applyFont="1" applyBorder="1" applyAlignment="1">
      <alignment vertical="center"/>
    </xf>
    <xf numFmtId="0" fontId="12" fillId="0" borderId="48" xfId="0" applyFont="1" applyBorder="1" applyAlignment="1">
      <alignment horizontal="center" vertical="center"/>
    </xf>
    <xf numFmtId="0" fontId="12" fillId="0" borderId="49" xfId="0" applyFont="1" applyBorder="1" applyAlignment="1">
      <alignment horizontal="center" vertical="center"/>
    </xf>
    <xf numFmtId="0" fontId="11" fillId="0" borderId="0" xfId="0" applyFont="1" applyBorder="1" applyAlignment="1">
      <alignment vertical="center"/>
    </xf>
    <xf numFmtId="0" fontId="12" fillId="0" borderId="0" xfId="0" applyFont="1" applyBorder="1" applyAlignment="1">
      <alignment horizontal="center" vertical="center"/>
    </xf>
    <xf numFmtId="0" fontId="12" fillId="0" borderId="22" xfId="0" applyFont="1" applyBorder="1" applyAlignment="1">
      <alignment horizontal="center" vertical="center"/>
    </xf>
    <xf numFmtId="0" fontId="12" fillId="0" borderId="23" xfId="0" applyFont="1" applyBorder="1" applyAlignment="1">
      <alignment horizontal="center" vertical="center"/>
    </xf>
    <xf numFmtId="38" fontId="11" fillId="9" borderId="21" xfId="4" applyFont="1" applyFill="1" applyBorder="1" applyAlignment="1" applyProtection="1">
      <alignment vertical="center"/>
    </xf>
    <xf numFmtId="38" fontId="11" fillId="9" borderId="22" xfId="4" applyFont="1" applyFill="1" applyBorder="1" applyAlignment="1" applyProtection="1">
      <alignment vertical="center"/>
    </xf>
    <xf numFmtId="38" fontId="11" fillId="9" borderId="50" xfId="4" applyFont="1" applyFill="1" applyBorder="1" applyAlignment="1" applyProtection="1">
      <alignment vertical="center"/>
    </xf>
    <xf numFmtId="38" fontId="11" fillId="9" borderId="48" xfId="4" applyFont="1" applyFill="1" applyBorder="1" applyAlignment="1" applyProtection="1">
      <alignment vertical="center"/>
    </xf>
    <xf numFmtId="0" fontId="11" fillId="0" borderId="18" xfId="0" applyFont="1" applyBorder="1" applyAlignment="1">
      <alignment horizontal="center" vertical="center" textRotation="255"/>
    </xf>
    <xf numFmtId="0" fontId="11" fillId="0" borderId="19" xfId="0" applyFont="1" applyBorder="1" applyAlignment="1">
      <alignment horizontal="center" vertical="center" textRotation="255"/>
    </xf>
    <xf numFmtId="0" fontId="11" fillId="0" borderId="20" xfId="0" applyFont="1" applyBorder="1" applyAlignment="1">
      <alignment horizontal="center" vertical="center" textRotation="255"/>
    </xf>
    <xf numFmtId="0" fontId="11" fillId="4" borderId="0" xfId="0" applyFont="1" applyFill="1" applyAlignment="1" applyProtection="1">
      <alignment horizontal="center" vertical="center"/>
      <protection locked="0"/>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39" xfId="0" applyFont="1" applyBorder="1" applyAlignment="1">
      <alignment horizontal="center" vertical="center"/>
    </xf>
    <xf numFmtId="0" fontId="11" fillId="0" borderId="11" xfId="0" applyFont="1" applyBorder="1" applyAlignment="1">
      <alignment horizontal="center" vertical="center"/>
    </xf>
    <xf numFmtId="0" fontId="11" fillId="0" borderId="8" xfId="0" applyFont="1" applyBorder="1" applyAlignment="1">
      <alignment horizontal="center" vertical="center"/>
    </xf>
    <xf numFmtId="0" fontId="11" fillId="0" borderId="40" xfId="0" applyFont="1" applyBorder="1" applyAlignment="1">
      <alignment horizontal="center" vertical="center"/>
    </xf>
    <xf numFmtId="0" fontId="27" fillId="0" borderId="41" xfId="0" applyFont="1" applyBorder="1" applyAlignment="1">
      <alignment horizontal="center" vertical="center" textRotation="255"/>
    </xf>
    <xf numFmtId="0" fontId="11" fillId="9" borderId="21" xfId="0" applyFont="1" applyFill="1" applyBorder="1" applyAlignment="1" applyProtection="1">
      <alignment vertical="center"/>
    </xf>
    <xf numFmtId="0" fontId="11" fillId="9" borderId="22" xfId="0" applyFont="1" applyFill="1" applyBorder="1" applyAlignment="1" applyProtection="1">
      <alignment vertical="center"/>
    </xf>
    <xf numFmtId="0" fontId="14" fillId="0" borderId="0" xfId="0" applyFont="1" applyBorder="1" applyAlignment="1">
      <alignment horizontal="center" vertical="center"/>
    </xf>
    <xf numFmtId="0" fontId="14" fillId="0" borderId="48" xfId="0" applyFont="1" applyBorder="1" applyAlignment="1">
      <alignment horizontal="center" vertical="center" wrapText="1"/>
    </xf>
    <xf numFmtId="0" fontId="14" fillId="0" borderId="51" xfId="0" applyFont="1" applyBorder="1" applyAlignment="1">
      <alignment horizontal="center" vertical="center" wrapText="1"/>
    </xf>
    <xf numFmtId="0" fontId="14" fillId="0" borderId="50" xfId="0" applyFont="1" applyBorder="1" applyAlignment="1">
      <alignment horizontal="center" vertical="center" shrinkToFit="1"/>
    </xf>
    <xf numFmtId="0" fontId="14" fillId="0" borderId="48" xfId="0" applyFont="1" applyBorder="1" applyAlignment="1">
      <alignment horizontal="center" vertical="center" shrinkToFit="1"/>
    </xf>
    <xf numFmtId="0" fontId="14" fillId="0" borderId="49" xfId="0" applyFont="1" applyBorder="1" applyAlignment="1">
      <alignment horizontal="center" vertical="center" shrinkToFit="1"/>
    </xf>
    <xf numFmtId="0" fontId="14" fillId="0" borderId="0" xfId="0" applyFont="1" applyBorder="1" applyAlignment="1">
      <alignment horizontal="center" vertical="center" shrinkToFit="1"/>
    </xf>
    <xf numFmtId="0" fontId="11" fillId="0" borderId="0" xfId="0" applyFont="1" applyFill="1" applyAlignment="1" applyProtection="1">
      <alignment horizontal="right" vertical="center"/>
      <protection locked="0"/>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9" borderId="50" xfId="0" applyFont="1" applyFill="1" applyBorder="1" applyAlignment="1" applyProtection="1">
      <alignment vertical="center"/>
    </xf>
    <xf numFmtId="0" fontId="11" fillId="9" borderId="48" xfId="0" applyFont="1" applyFill="1" applyBorder="1" applyAlignment="1" applyProtection="1">
      <alignment vertical="center"/>
    </xf>
    <xf numFmtId="0" fontId="11" fillId="9" borderId="67" xfId="0" applyFont="1" applyFill="1" applyBorder="1" applyAlignment="1" applyProtection="1">
      <alignment vertical="center"/>
    </xf>
    <xf numFmtId="0" fontId="11" fillId="9" borderId="68" xfId="0" applyFont="1" applyFill="1" applyBorder="1" applyAlignment="1" applyProtection="1">
      <alignment vertical="center"/>
    </xf>
    <xf numFmtId="0" fontId="12" fillId="0" borderId="68" xfId="0" applyFont="1" applyBorder="1" applyAlignment="1">
      <alignment horizontal="center" vertical="center"/>
    </xf>
    <xf numFmtId="0" fontId="12" fillId="0" borderId="69" xfId="0" applyFont="1" applyBorder="1" applyAlignment="1">
      <alignment horizontal="center" vertical="center"/>
    </xf>
    <xf numFmtId="38" fontId="11" fillId="9" borderId="67" xfId="4" applyFont="1" applyFill="1" applyBorder="1" applyAlignment="1" applyProtection="1">
      <alignment vertical="center"/>
    </xf>
    <xf numFmtId="38" fontId="11" fillId="9" borderId="68" xfId="4" applyFont="1" applyFill="1" applyBorder="1" applyAlignment="1" applyProtection="1">
      <alignment vertical="center"/>
    </xf>
    <xf numFmtId="0" fontId="11" fillId="9" borderId="70" xfId="0" applyFont="1" applyFill="1" applyBorder="1" applyAlignment="1" applyProtection="1">
      <alignment vertical="center"/>
    </xf>
    <xf numFmtId="0" fontId="11" fillId="9" borderId="71" xfId="0" applyFont="1" applyFill="1" applyBorder="1" applyAlignment="1" applyProtection="1">
      <alignment vertical="center"/>
    </xf>
    <xf numFmtId="0" fontId="12" fillId="0" borderId="71" xfId="0" applyFont="1" applyBorder="1" applyAlignment="1">
      <alignment horizontal="center" vertical="center"/>
    </xf>
    <xf numFmtId="0" fontId="12" fillId="0" borderId="72" xfId="0" applyFont="1" applyBorder="1" applyAlignment="1">
      <alignment horizontal="center" vertical="center"/>
    </xf>
    <xf numFmtId="38" fontId="11" fillId="9" borderId="70" xfId="4" applyFont="1" applyFill="1" applyBorder="1" applyAlignment="1" applyProtection="1">
      <alignment vertical="center"/>
    </xf>
    <xf numFmtId="38" fontId="11" fillId="9" borderId="71" xfId="4" applyFont="1" applyFill="1" applyBorder="1" applyAlignment="1" applyProtection="1">
      <alignment vertical="center"/>
    </xf>
    <xf numFmtId="0" fontId="27" fillId="0" borderId="41" xfId="0" applyFont="1" applyBorder="1" applyAlignment="1">
      <alignment horizontal="center" vertical="center" textRotation="255" shrinkToFit="1"/>
    </xf>
    <xf numFmtId="0" fontId="11" fillId="0" borderId="13" xfId="0" applyFont="1" applyBorder="1" applyAlignment="1">
      <alignment horizontal="center" vertical="center"/>
    </xf>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11" fillId="0" borderId="7" xfId="0" applyFont="1" applyBorder="1" applyAlignment="1">
      <alignment horizontal="center" vertical="center"/>
    </xf>
    <xf numFmtId="0" fontId="27" fillId="0" borderId="47" xfId="0" applyFont="1" applyBorder="1" applyAlignment="1">
      <alignment horizontal="center" vertical="center"/>
    </xf>
    <xf numFmtId="0" fontId="27" fillId="0" borderId="48" xfId="0" applyFont="1" applyBorder="1" applyAlignment="1">
      <alignment horizontal="center" vertical="center"/>
    </xf>
    <xf numFmtId="0" fontId="27" fillId="0" borderId="49" xfId="0" applyFont="1" applyBorder="1" applyAlignment="1">
      <alignment horizontal="center" vertical="center"/>
    </xf>
    <xf numFmtId="0" fontId="27" fillId="0" borderId="0" xfId="0" applyFont="1" applyAlignment="1">
      <alignment horizontal="center" vertical="center" wrapText="1"/>
    </xf>
    <xf numFmtId="0" fontId="27" fillId="0" borderId="0" xfId="0" applyFont="1" applyAlignment="1">
      <alignment horizontal="center" vertical="center"/>
    </xf>
    <xf numFmtId="0" fontId="11" fillId="0" borderId="47" xfId="0" applyFont="1" applyBorder="1" applyAlignment="1">
      <alignment horizontal="center" vertical="center"/>
    </xf>
    <xf numFmtId="0" fontId="11" fillId="0" borderId="48" xfId="0" applyFont="1" applyBorder="1" applyAlignment="1">
      <alignment horizontal="center" vertical="center"/>
    </xf>
    <xf numFmtId="0" fontId="11" fillId="0" borderId="49" xfId="0" applyFont="1" applyBorder="1" applyAlignment="1">
      <alignment horizontal="center" vertical="center"/>
    </xf>
    <xf numFmtId="0" fontId="11" fillId="0" borderId="53" xfId="0" applyFont="1" applyBorder="1" applyAlignment="1">
      <alignment horizontal="center" vertical="center"/>
    </xf>
    <xf numFmtId="0" fontId="11" fillId="0" borderId="45" xfId="0" applyFont="1" applyBorder="1" applyAlignment="1">
      <alignment horizontal="center" vertical="center"/>
    </xf>
    <xf numFmtId="0" fontId="11" fillId="0" borderId="54" xfId="0" applyFont="1" applyBorder="1" applyAlignment="1">
      <alignment horizontal="center" vertical="center"/>
    </xf>
    <xf numFmtId="0" fontId="12" fillId="9" borderId="50" xfId="0" applyNumberFormat="1" applyFont="1" applyFill="1" applyBorder="1" applyAlignment="1" applyProtection="1">
      <alignment horizontal="right" vertical="center"/>
    </xf>
    <xf numFmtId="0" fontId="12" fillId="9" borderId="48" xfId="0" applyNumberFormat="1" applyFont="1" applyFill="1" applyBorder="1" applyAlignment="1" applyProtection="1">
      <alignment horizontal="right" vertical="center"/>
    </xf>
    <xf numFmtId="38" fontId="12" fillId="9" borderId="50" xfId="4" applyFont="1" applyFill="1" applyBorder="1" applyAlignment="1" applyProtection="1">
      <alignment horizontal="right" vertical="center"/>
    </xf>
    <xf numFmtId="38" fontId="12" fillId="9" borderId="48" xfId="4" applyFont="1" applyFill="1" applyBorder="1" applyAlignment="1" applyProtection="1">
      <alignment horizontal="right" vertical="center"/>
    </xf>
    <xf numFmtId="0" fontId="10" fillId="0" borderId="0" xfId="0" applyFont="1" applyFill="1" applyAlignment="1">
      <alignment horizontal="left" vertical="center"/>
    </xf>
    <xf numFmtId="177" fontId="8" fillId="4" borderId="26" xfId="4" applyNumberFormat="1" applyFont="1" applyFill="1" applyBorder="1" applyAlignment="1" applyProtection="1">
      <alignment vertical="center" shrinkToFit="1"/>
      <protection locked="0"/>
    </xf>
    <xf numFmtId="0" fontId="8" fillId="4" borderId="27" xfId="0" applyFont="1" applyFill="1" applyBorder="1" applyAlignment="1" applyProtection="1">
      <alignment vertical="center" shrinkToFit="1"/>
      <protection locked="0"/>
    </xf>
    <xf numFmtId="0" fontId="8" fillId="4" borderId="26" xfId="0" applyFont="1" applyFill="1" applyBorder="1" applyAlignment="1" applyProtection="1">
      <alignment vertical="center" shrinkToFit="1"/>
      <protection locked="0"/>
    </xf>
    <xf numFmtId="0" fontId="22" fillId="5" borderId="1"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3" xfId="0" applyFont="1" applyFill="1" applyBorder="1" applyAlignment="1">
      <alignment horizontal="center" vertical="center"/>
    </xf>
    <xf numFmtId="0" fontId="8" fillId="4" borderId="26" xfId="0" applyFont="1" applyFill="1" applyBorder="1" applyAlignment="1" applyProtection="1">
      <alignment horizontal="center" vertical="center" shrinkToFit="1"/>
      <protection locked="0"/>
    </xf>
    <xf numFmtId="0" fontId="8" fillId="4" borderId="55" xfId="0" applyFont="1" applyFill="1" applyBorder="1" applyAlignment="1" applyProtection="1">
      <alignment horizontal="center" vertical="center" shrinkToFit="1"/>
      <protection locked="0"/>
    </xf>
    <xf numFmtId="0" fontId="10" fillId="0" borderId="60" xfId="0" applyFont="1" applyFill="1" applyBorder="1" applyAlignment="1">
      <alignment horizontal="center" vertical="center"/>
    </xf>
    <xf numFmtId="0" fontId="10" fillId="0" borderId="61" xfId="0" applyFont="1" applyFill="1" applyBorder="1" applyAlignment="1">
      <alignment horizontal="center" vertical="center"/>
    </xf>
    <xf numFmtId="0" fontId="31" fillId="2" borderId="26" xfId="0" applyFont="1" applyFill="1" applyBorder="1" applyAlignment="1">
      <alignment horizontal="left" vertical="center" wrapText="1"/>
    </xf>
    <xf numFmtId="0" fontId="20" fillId="4" borderId="18" xfId="0" applyFont="1" applyFill="1" applyBorder="1" applyAlignment="1" applyProtection="1">
      <alignment horizontal="center" vertical="center"/>
      <protection locked="0"/>
    </xf>
    <xf numFmtId="0" fontId="20" fillId="4" borderId="20" xfId="0" applyFont="1" applyFill="1" applyBorder="1" applyAlignment="1" applyProtection="1">
      <alignment horizontal="center" vertical="center"/>
      <protection locked="0"/>
    </xf>
    <xf numFmtId="0" fontId="19" fillId="0" borderId="4" xfId="0" applyFont="1" applyFill="1" applyBorder="1" applyAlignment="1">
      <alignment horizontal="left" vertical="center" wrapText="1"/>
    </xf>
    <xf numFmtId="0" fontId="19" fillId="0" borderId="5" xfId="0" applyFont="1" applyFill="1" applyBorder="1" applyAlignment="1">
      <alignment horizontal="left" vertical="center" wrapText="1"/>
    </xf>
    <xf numFmtId="0" fontId="19" fillId="0" borderId="6" xfId="0" applyFont="1" applyFill="1" applyBorder="1" applyAlignment="1">
      <alignment horizontal="left" vertical="center" wrapText="1"/>
    </xf>
    <xf numFmtId="0" fontId="19" fillId="0" borderId="11" xfId="0" applyFont="1" applyFill="1" applyBorder="1" applyAlignment="1">
      <alignment horizontal="left" vertical="center" wrapText="1"/>
    </xf>
    <xf numFmtId="0" fontId="19" fillId="0" borderId="8" xfId="0" applyFont="1" applyFill="1" applyBorder="1" applyAlignment="1">
      <alignment horizontal="left" vertical="center" wrapText="1"/>
    </xf>
    <xf numFmtId="0" fontId="19" fillId="0" borderId="12" xfId="0" applyFont="1" applyFill="1" applyBorder="1" applyAlignment="1">
      <alignment horizontal="left" vertical="center" wrapText="1"/>
    </xf>
    <xf numFmtId="0" fontId="7" fillId="0" borderId="0" xfId="0" applyFont="1" applyFill="1" applyAlignment="1">
      <alignment horizontal="center" vertical="center"/>
    </xf>
    <xf numFmtId="0" fontId="35" fillId="0" borderId="0" xfId="0" applyFont="1" applyFill="1" applyAlignment="1">
      <alignment horizontal="left" vertical="center"/>
    </xf>
    <xf numFmtId="0" fontId="8"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11" fillId="0" borderId="18" xfId="0" applyFont="1" applyFill="1" applyBorder="1" applyAlignment="1">
      <alignment horizontal="center" vertical="center" textRotation="255"/>
    </xf>
    <xf numFmtId="0" fontId="11" fillId="0" borderId="19" xfId="0" applyFont="1" applyFill="1" applyBorder="1" applyAlignment="1">
      <alignment horizontal="center" vertical="center" textRotation="255"/>
    </xf>
    <xf numFmtId="0" fontId="11" fillId="0" borderId="20" xfId="0" applyFont="1" applyFill="1" applyBorder="1" applyAlignment="1">
      <alignment horizontal="center" vertical="center" textRotation="255"/>
    </xf>
    <xf numFmtId="0" fontId="26" fillId="0" borderId="1" xfId="0" applyFont="1" applyFill="1" applyBorder="1" applyAlignment="1">
      <alignment horizontal="center" vertical="center"/>
    </xf>
    <xf numFmtId="0" fontId="26" fillId="0" borderId="2" xfId="0" applyFont="1" applyFill="1" applyBorder="1" applyAlignment="1">
      <alignment horizontal="center" vertical="center"/>
    </xf>
    <xf numFmtId="0" fontId="26" fillId="0" borderId="3" xfId="0" applyFont="1" applyFill="1" applyBorder="1" applyAlignment="1">
      <alignment horizontal="center" vertical="center"/>
    </xf>
    <xf numFmtId="49" fontId="11" fillId="4" borderId="11" xfId="0" applyNumberFormat="1" applyFont="1" applyFill="1" applyBorder="1" applyAlignment="1" applyProtection="1">
      <alignment horizontal="center" vertical="center" shrinkToFit="1"/>
      <protection locked="0"/>
    </xf>
    <xf numFmtId="49" fontId="11" fillId="4" borderId="8" xfId="0" applyNumberFormat="1" applyFont="1" applyFill="1" applyBorder="1" applyAlignment="1" applyProtection="1">
      <alignment horizontal="center" vertical="center" shrinkToFit="1"/>
      <protection locked="0"/>
    </xf>
    <xf numFmtId="49" fontId="11" fillId="4" borderId="12" xfId="0" applyNumberFormat="1" applyFont="1" applyFill="1" applyBorder="1" applyAlignment="1" applyProtection="1">
      <alignment horizontal="center" vertical="center" shrinkToFit="1"/>
      <protection locked="0"/>
    </xf>
    <xf numFmtId="0" fontId="12" fillId="4" borderId="1" xfId="0" applyFont="1" applyFill="1" applyBorder="1" applyAlignment="1" applyProtection="1">
      <alignment vertical="center" shrinkToFit="1"/>
      <protection locked="0"/>
    </xf>
    <xf numFmtId="0" fontId="12" fillId="4" borderId="2" xfId="0" applyFont="1" applyFill="1" applyBorder="1" applyAlignment="1" applyProtection="1">
      <alignment vertical="center" shrinkToFit="1"/>
      <protection locked="0"/>
    </xf>
    <xf numFmtId="0" fontId="12" fillId="4" borderId="3" xfId="0" applyFont="1" applyFill="1" applyBorder="1" applyAlignment="1" applyProtection="1">
      <alignment vertical="center" shrinkToFit="1"/>
      <protection locked="0"/>
    </xf>
    <xf numFmtId="49" fontId="11" fillId="0" borderId="1" xfId="0" applyNumberFormat="1" applyFont="1" applyFill="1" applyBorder="1" applyAlignment="1">
      <alignment horizontal="center" vertical="center"/>
    </xf>
    <xf numFmtId="49" fontId="11" fillId="0" borderId="2" xfId="0" applyNumberFormat="1" applyFont="1" applyFill="1" applyBorder="1" applyAlignment="1">
      <alignment horizontal="center" vertical="center"/>
    </xf>
    <xf numFmtId="49" fontId="11" fillId="0" borderId="3" xfId="0" applyNumberFormat="1" applyFont="1" applyFill="1" applyBorder="1" applyAlignment="1">
      <alignment horizontal="center" vertical="center"/>
    </xf>
    <xf numFmtId="0" fontId="11" fillId="0" borderId="2" xfId="0" applyFont="1" applyFill="1" applyBorder="1" applyAlignment="1">
      <alignment horizontal="center" vertical="center"/>
    </xf>
    <xf numFmtId="0" fontId="11"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2" fillId="0" borderId="5" xfId="0" applyFont="1" applyFill="1" applyBorder="1" applyAlignment="1">
      <alignment horizontal="center" vertical="center"/>
    </xf>
    <xf numFmtId="0" fontId="12" fillId="0" borderId="6" xfId="0" applyFont="1" applyFill="1" applyBorder="1" applyAlignment="1">
      <alignment horizontal="center" vertical="center"/>
    </xf>
    <xf numFmtId="0" fontId="7" fillId="4" borderId="8" xfId="0" applyFont="1" applyFill="1" applyBorder="1" applyAlignment="1" applyProtection="1">
      <alignment horizontal="center" vertical="center" shrinkToFit="1"/>
      <protection locked="0"/>
    </xf>
    <xf numFmtId="0" fontId="11" fillId="0" borderId="4" xfId="0" applyFont="1" applyFill="1" applyBorder="1" applyAlignment="1">
      <alignment vertical="center"/>
    </xf>
    <xf numFmtId="0" fontId="11" fillId="0" borderId="5" xfId="0" applyFont="1" applyFill="1" applyBorder="1" applyAlignment="1">
      <alignment vertical="center"/>
    </xf>
    <xf numFmtId="0" fontId="11" fillId="0" borderId="6" xfId="0" applyFont="1" applyFill="1" applyBorder="1" applyAlignment="1">
      <alignment vertical="center"/>
    </xf>
    <xf numFmtId="0" fontId="11" fillId="0" borderId="11" xfId="0" applyFont="1" applyFill="1" applyBorder="1" applyAlignment="1">
      <alignment vertical="center"/>
    </xf>
    <xf numFmtId="0" fontId="11" fillId="0" borderId="8" xfId="0" applyFont="1" applyFill="1" applyBorder="1" applyAlignment="1">
      <alignment vertical="center"/>
    </xf>
    <xf numFmtId="0" fontId="11" fillId="0" borderId="12" xfId="0" applyFont="1" applyFill="1" applyBorder="1" applyAlignment="1">
      <alignment vertical="center"/>
    </xf>
    <xf numFmtId="0" fontId="20" fillId="0" borderId="47" xfId="0" applyFont="1" applyFill="1" applyBorder="1" applyAlignment="1">
      <alignment horizontal="center" vertical="center"/>
    </xf>
    <xf numFmtId="0" fontId="20" fillId="0" borderId="48" xfId="0" applyFont="1" applyFill="1" applyBorder="1" applyAlignment="1">
      <alignment horizontal="center" vertical="center"/>
    </xf>
    <xf numFmtId="0" fontId="20" fillId="0" borderId="49" xfId="0" applyFont="1" applyFill="1" applyBorder="1" applyAlignment="1">
      <alignment horizontal="center" vertical="center"/>
    </xf>
    <xf numFmtId="0" fontId="8" fillId="4" borderId="43" xfId="0" applyFont="1" applyFill="1" applyBorder="1" applyAlignment="1" applyProtection="1">
      <alignment vertical="center" shrinkToFit="1"/>
      <protection locked="0"/>
    </xf>
    <xf numFmtId="0" fontId="8" fillId="4" borderId="20" xfId="0" applyFont="1" applyFill="1" applyBorder="1" applyAlignment="1" applyProtection="1">
      <alignment vertical="center" shrinkToFit="1"/>
      <protection locked="0"/>
    </xf>
    <xf numFmtId="0" fontId="20" fillId="0" borderId="50" xfId="0" applyFont="1" applyFill="1" applyBorder="1" applyAlignment="1">
      <alignment horizontal="center" vertical="center"/>
    </xf>
    <xf numFmtId="177" fontId="8" fillId="4" borderId="20" xfId="4" applyNumberFormat="1" applyFont="1" applyFill="1" applyBorder="1" applyAlignment="1" applyProtection="1">
      <alignment vertical="center" shrinkToFit="1"/>
      <protection locked="0"/>
    </xf>
    <xf numFmtId="178" fontId="12" fillId="0" borderId="4" xfId="0" applyNumberFormat="1" applyFont="1" applyFill="1" applyBorder="1" applyAlignment="1">
      <alignment horizontal="center" vertical="center" shrinkToFit="1"/>
    </xf>
    <xf numFmtId="178" fontId="12" fillId="0" borderId="5" xfId="0" applyNumberFormat="1" applyFont="1" applyFill="1" applyBorder="1" applyAlignment="1">
      <alignment horizontal="center" vertical="center" shrinkToFit="1"/>
    </xf>
    <xf numFmtId="176" fontId="12" fillId="0" borderId="4" xfId="0" applyNumberFormat="1" applyFont="1" applyFill="1" applyBorder="1" applyAlignment="1">
      <alignment vertical="center" shrinkToFit="1"/>
    </xf>
    <xf numFmtId="176" fontId="12" fillId="0" borderId="5" xfId="0" applyNumberFormat="1" applyFont="1" applyFill="1" applyBorder="1" applyAlignment="1">
      <alignment vertical="center" shrinkToFit="1"/>
    </xf>
    <xf numFmtId="0" fontId="11" fillId="9" borderId="13" xfId="0" applyFont="1" applyFill="1" applyBorder="1" applyAlignment="1" applyProtection="1">
      <alignment horizontal="left" vertical="center" shrinkToFit="1"/>
    </xf>
    <xf numFmtId="0" fontId="11" fillId="9" borderId="14" xfId="0" applyFont="1" applyFill="1" applyBorder="1" applyAlignment="1" applyProtection="1">
      <alignment horizontal="left" vertical="center" shrinkToFit="1"/>
    </xf>
    <xf numFmtId="0" fontId="11" fillId="9" borderId="16" xfId="0" applyFont="1" applyFill="1" applyBorder="1" applyAlignment="1" applyProtection="1">
      <alignment horizontal="left" vertical="center" shrinkToFit="1"/>
    </xf>
    <xf numFmtId="0" fontId="11" fillId="9" borderId="5" xfId="0" applyNumberFormat="1" applyFont="1" applyFill="1" applyBorder="1" applyAlignment="1" applyProtection="1">
      <alignment horizontal="center" vertical="center" shrinkToFit="1"/>
    </xf>
    <xf numFmtId="0" fontId="31" fillId="0" borderId="5" xfId="0" applyFont="1" applyFill="1" applyBorder="1" applyAlignment="1">
      <alignment horizontal="left" vertical="top" wrapText="1"/>
    </xf>
    <xf numFmtId="0" fontId="31" fillId="0" borderId="6" xfId="0" applyFont="1" applyFill="1" applyBorder="1" applyAlignment="1">
      <alignment horizontal="left" vertical="top" wrapText="1"/>
    </xf>
    <xf numFmtId="0" fontId="40" fillId="4" borderId="1" xfId="8" applyFill="1" applyBorder="1" applyAlignment="1" applyProtection="1">
      <alignment vertical="center" shrinkToFit="1"/>
      <protection locked="0"/>
    </xf>
    <xf numFmtId="0" fontId="11" fillId="9" borderId="11" xfId="0" applyFont="1" applyFill="1" applyBorder="1" applyAlignment="1" applyProtection="1">
      <alignment horizontal="left" vertical="center" shrinkToFit="1"/>
    </xf>
    <xf numFmtId="0" fontId="11" fillId="9" borderId="8" xfId="0" applyFont="1" applyFill="1" applyBorder="1" applyAlignment="1" applyProtection="1">
      <alignment horizontal="left" vertical="center" shrinkToFit="1"/>
    </xf>
    <xf numFmtId="0" fontId="11" fillId="9" borderId="12" xfId="0" applyFont="1" applyFill="1" applyBorder="1" applyAlignment="1" applyProtection="1">
      <alignment horizontal="left" vertical="center" shrinkToFit="1"/>
    </xf>
    <xf numFmtId="0" fontId="25" fillId="0" borderId="63" xfId="0" applyFont="1" applyFill="1" applyBorder="1" applyAlignment="1">
      <alignment horizontal="center" vertical="center"/>
    </xf>
    <xf numFmtId="0" fontId="25" fillId="0" borderId="64" xfId="0" applyFont="1" applyFill="1" applyBorder="1" applyAlignment="1">
      <alignment horizontal="center" vertical="center"/>
    </xf>
    <xf numFmtId="0" fontId="8" fillId="4" borderId="20" xfId="0" applyFont="1" applyFill="1" applyBorder="1" applyAlignment="1" applyProtection="1">
      <alignment horizontal="center" vertical="center" shrinkToFit="1"/>
      <protection locked="0"/>
    </xf>
    <xf numFmtId="0" fontId="8" fillId="4" borderId="62" xfId="0" applyFont="1" applyFill="1" applyBorder="1" applyAlignment="1" applyProtection="1">
      <alignment horizontal="center" vertical="center" shrinkToFit="1"/>
      <protection locked="0"/>
    </xf>
    <xf numFmtId="49" fontId="9" fillId="0" borderId="56" xfId="0" applyNumberFormat="1" applyFont="1" applyFill="1" applyBorder="1" applyAlignment="1">
      <alignment horizontal="center" vertical="center" wrapText="1"/>
    </xf>
    <xf numFmtId="49" fontId="9" fillId="0" borderId="57" xfId="0" applyNumberFormat="1" applyFont="1" applyFill="1" applyBorder="1" applyAlignment="1">
      <alignment horizontal="center" vertical="center" wrapText="1"/>
    </xf>
    <xf numFmtId="38" fontId="10" fillId="0" borderId="58" xfId="4" applyFont="1" applyFill="1" applyBorder="1" applyAlignment="1">
      <alignment horizontal="right" vertical="center" shrinkToFit="1"/>
    </xf>
    <xf numFmtId="38" fontId="10" fillId="0" borderId="57" xfId="4" applyFont="1" applyFill="1" applyBorder="1" applyAlignment="1">
      <alignment horizontal="right" vertical="center" shrinkToFit="1"/>
    </xf>
    <xf numFmtId="38" fontId="10" fillId="0" borderId="59" xfId="4" applyFont="1" applyFill="1" applyBorder="1" applyAlignment="1">
      <alignment horizontal="right" vertical="center" shrinkToFit="1"/>
    </xf>
  </cellXfs>
  <cellStyles count="9">
    <cellStyle name="パーセント 2" xfId="2"/>
    <cellStyle name="ハイパーリンク" xfId="8" builtinId="8"/>
    <cellStyle name="桁区切り" xfId="4" builtinId="6"/>
    <cellStyle name="桁区切り 2" xfId="1"/>
    <cellStyle name="桁区切り 3" xfId="6"/>
    <cellStyle name="標準" xfId="0" builtinId="0"/>
    <cellStyle name="標準 2" xfId="3"/>
    <cellStyle name="標準 3" xfId="5"/>
    <cellStyle name="標準 4" xfId="7"/>
  </cellStyles>
  <dxfs count="122">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ill>
        <patternFill patternType="darkGray">
          <fgColor rgb="FFFF0000"/>
        </patternFill>
      </fill>
    </dxf>
    <dxf>
      <font>
        <color theme="0"/>
      </font>
    </dxf>
    <dxf>
      <fill>
        <patternFill patternType="darkGray">
          <fgColor rgb="FFFF0000"/>
        </patternFill>
      </fill>
    </dxf>
  </dxfs>
  <tableStyles count="0" defaultTableStyle="TableStyleMedium2" defaultPivotStyle="PivotStyleLight16"/>
  <colors>
    <mruColors>
      <color rgb="FF99FF99"/>
      <color rgb="FFCCFFCC"/>
      <color rgb="FF00FF00"/>
      <color rgb="FF00FFFF"/>
      <color rgb="FFFFFFCC"/>
      <color rgb="FFC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0</xdr:col>
      <xdr:colOff>209550</xdr:colOff>
      <xdr:row>17</xdr:row>
      <xdr:rowOff>9525</xdr:rowOff>
    </xdr:from>
    <xdr:to>
      <xdr:col>9</xdr:col>
      <xdr:colOff>123825</xdr:colOff>
      <xdr:row>19</xdr:row>
      <xdr:rowOff>38100</xdr:rowOff>
    </xdr:to>
    <xdr:sp macro="" textlink="">
      <xdr:nvSpPr>
        <xdr:cNvPr id="2" name="テキスト ボックス 1"/>
        <xdr:cNvSpPr txBox="1"/>
      </xdr:nvSpPr>
      <xdr:spPr>
        <a:xfrm>
          <a:off x="209550" y="3800475"/>
          <a:ext cx="22669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a:t>
          </a:r>
          <a:r>
            <a:rPr kumimoji="1" lang="ja-JP" altLang="en-US" sz="900"/>
            <a:t>代表者と異なる場合に入力</a:t>
          </a:r>
        </a:p>
      </xdr:txBody>
    </xdr:sp>
    <xdr:clientData/>
  </xdr:twoCellAnchor>
  <xdr:twoCellAnchor>
    <xdr:from>
      <xdr:col>6</xdr:col>
      <xdr:colOff>9524</xdr:colOff>
      <xdr:row>10</xdr:row>
      <xdr:rowOff>104776</xdr:rowOff>
    </xdr:from>
    <xdr:to>
      <xdr:col>18</xdr:col>
      <xdr:colOff>190499</xdr:colOff>
      <xdr:row>15</xdr:row>
      <xdr:rowOff>323850</xdr:rowOff>
    </xdr:to>
    <xdr:sp macro="" textlink="">
      <xdr:nvSpPr>
        <xdr:cNvPr id="3" name="テキスト ボックス 2"/>
        <xdr:cNvSpPr txBox="1"/>
      </xdr:nvSpPr>
      <xdr:spPr>
        <a:xfrm>
          <a:off x="1590674" y="1724026"/>
          <a:ext cx="3267075" cy="17240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HGS創英角ｺﾞｼｯｸUB" panose="020B0900000000000000" pitchFamily="50" charset="-128"/>
              <a:ea typeface="HGS創英角ｺﾞｼｯｸUB" panose="020B0900000000000000" pitchFamily="50" charset="-128"/>
            </a:rPr>
            <a:t>（記入方法）</a:t>
          </a:r>
          <a:r>
            <a:rPr kumimoji="1" lang="en-US" altLang="ja-JP" sz="1100">
              <a:latin typeface="HGS創英角ｺﾞｼｯｸUB" panose="020B0900000000000000" pitchFamily="50" charset="-128"/>
              <a:ea typeface="HGS創英角ｺﾞｼｯｸUB" panose="020B0900000000000000" pitchFamily="50" charset="-128"/>
            </a:rPr>
            <a:t>※</a:t>
          </a:r>
          <a:r>
            <a:rPr kumimoji="1" lang="ja-JP" altLang="en-US" sz="1100">
              <a:latin typeface="HGS創英角ｺﾞｼｯｸUB" panose="020B0900000000000000" pitchFamily="50" charset="-128"/>
              <a:ea typeface="HGS創英角ｺﾞｼｯｸUB" panose="020B0900000000000000" pitchFamily="50" charset="-128"/>
            </a:rPr>
            <a:t>本欄は確認後，削除するか右方欄外に移動願います。</a:t>
          </a:r>
        </a:p>
        <a:p>
          <a:endParaRPr kumimoji="1" lang="en-US" altLang="ja-JP" sz="1100">
            <a:latin typeface="HGS創英角ｺﾞｼｯｸUB" panose="020B0900000000000000" pitchFamily="50" charset="-128"/>
            <a:ea typeface="HGS創英角ｺﾞｼｯｸUB" panose="020B0900000000000000" pitchFamily="50" charset="-128"/>
          </a:endParaRPr>
        </a:p>
        <a:p>
          <a:r>
            <a:rPr kumimoji="1" lang="ja-JP" altLang="en-US" sz="1100" u="sng">
              <a:latin typeface="HGS創英角ｺﾞｼｯｸUB" panose="020B0900000000000000" pitchFamily="50" charset="-128"/>
              <a:ea typeface="HGS創英角ｺﾞｼｯｸUB" panose="020B0900000000000000" pitchFamily="50" charset="-128"/>
            </a:rPr>
            <a:t>・赤着色のセル･･･必ず記入願います。</a:t>
          </a:r>
          <a:endParaRPr kumimoji="1" lang="en-US" altLang="ja-JP" sz="1100" u="sng">
            <a:latin typeface="HGS創英角ｺﾞｼｯｸUB" panose="020B0900000000000000" pitchFamily="50" charset="-128"/>
            <a:ea typeface="HGS創英角ｺﾞｼｯｸUB" panose="020B0900000000000000" pitchFamily="50" charset="-128"/>
          </a:endParaRPr>
        </a:p>
        <a:p>
          <a:r>
            <a:rPr kumimoji="1" lang="ja-JP" altLang="en-US" sz="1100">
              <a:latin typeface="HGS創英角ｺﾞｼｯｸUB" panose="020B0900000000000000" pitchFamily="50" charset="-128"/>
              <a:ea typeface="HGS創英角ｺﾞｼｯｸUB" panose="020B0900000000000000" pitchFamily="50" charset="-128"/>
            </a:rPr>
            <a:t>・緑着色のセル･･･</a:t>
          </a:r>
          <a:endParaRPr kumimoji="1" lang="en-US" altLang="ja-JP" sz="1100">
            <a:latin typeface="HGS創英角ｺﾞｼｯｸUB" panose="020B0900000000000000" pitchFamily="50" charset="-128"/>
            <a:ea typeface="HGS創英角ｺﾞｼｯｸUB" panose="020B0900000000000000" pitchFamily="50" charset="-128"/>
          </a:endParaRPr>
        </a:p>
        <a:p>
          <a:r>
            <a:rPr kumimoji="1" lang="ja-JP" altLang="en-US" sz="1100">
              <a:latin typeface="HGS創英角ｺﾞｼｯｸUB" panose="020B0900000000000000" pitchFamily="50" charset="-128"/>
              <a:ea typeface="HGS創英角ｺﾞｼｯｸUB" panose="020B0900000000000000" pitchFamily="50" charset="-128"/>
            </a:rPr>
            <a:t>　申請額一覧のシートより反映されます。正しく反映されない場合，申請額一覧及び個票の記載内容に誤りがないか確認願います。</a:t>
          </a:r>
          <a:r>
            <a:rPr kumimoji="1" lang="en-US" altLang="ja-JP" sz="1100">
              <a:latin typeface="HGS創英角ｺﾞｼｯｸUB" panose="020B0900000000000000" pitchFamily="50" charset="-128"/>
              <a:ea typeface="HGS創英角ｺﾞｼｯｸUB" panose="020B0900000000000000" pitchFamily="50" charset="-128"/>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214313</xdr:colOff>
      <xdr:row>13</xdr:row>
      <xdr:rowOff>154781</xdr:rowOff>
    </xdr:from>
    <xdr:to>
      <xdr:col>10</xdr:col>
      <xdr:colOff>464343</xdr:colOff>
      <xdr:row>15</xdr:row>
      <xdr:rowOff>261937</xdr:rowOff>
    </xdr:to>
    <xdr:sp macro="" textlink="">
      <xdr:nvSpPr>
        <xdr:cNvPr id="2" name="テキスト ボックス 1"/>
        <xdr:cNvSpPr txBox="1"/>
      </xdr:nvSpPr>
      <xdr:spPr>
        <a:xfrm>
          <a:off x="619126" y="3952875"/>
          <a:ext cx="10894217" cy="6786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HGS創英角ｺﾞｼｯｸUB" panose="020B0900000000000000" pitchFamily="50" charset="-128"/>
              <a:ea typeface="HGS創英角ｺﾞｼｯｸUB" panose="020B0900000000000000" pitchFamily="50" charset="-128"/>
            </a:rPr>
            <a:t>（記入方法）　</a:t>
          </a:r>
          <a:r>
            <a:rPr kumimoji="1" lang="en-US" altLang="ja-JP" sz="1100">
              <a:latin typeface="HGS創英角ｺﾞｼｯｸUB" panose="020B0900000000000000" pitchFamily="50" charset="-128"/>
              <a:ea typeface="HGS創英角ｺﾞｼｯｸUB" panose="020B0900000000000000" pitchFamily="50" charset="-128"/>
            </a:rPr>
            <a:t>※</a:t>
          </a:r>
          <a:r>
            <a:rPr kumimoji="1" lang="ja-JP" altLang="en-US" sz="1100">
              <a:latin typeface="HGS創英角ｺﾞｼｯｸUB" panose="020B0900000000000000" pitchFamily="50" charset="-128"/>
              <a:ea typeface="HGS創英角ｺﾞｼｯｸUB" panose="020B0900000000000000" pitchFamily="50" charset="-128"/>
            </a:rPr>
            <a:t>本欄は確認後，削除するか右方欄外に移動願います。</a:t>
          </a:r>
          <a:endParaRPr kumimoji="1" lang="en-US" altLang="ja-JP" sz="1100">
            <a:latin typeface="HGS創英角ｺﾞｼｯｸUB" panose="020B0900000000000000" pitchFamily="50" charset="-128"/>
            <a:ea typeface="HGS創英角ｺﾞｼｯｸUB" panose="020B0900000000000000" pitchFamily="50" charset="-128"/>
          </a:endParaRPr>
        </a:p>
        <a:p>
          <a:r>
            <a:rPr kumimoji="1" lang="ja-JP" altLang="en-US" sz="1100">
              <a:latin typeface="HGS創英角ｺﾞｼｯｸUB" panose="020B0900000000000000" pitchFamily="50" charset="-128"/>
              <a:ea typeface="HGS創英角ｺﾞｼｯｸUB" panose="020B0900000000000000" pitchFamily="50" charset="-128"/>
            </a:rPr>
            <a:t>・本シートは個票の記載内容より自動入力されます（記入は不要です）。</a:t>
          </a:r>
          <a:endParaRPr kumimoji="1" lang="en-US" altLang="ja-JP" sz="1100">
            <a:latin typeface="HGS創英角ｺﾞｼｯｸUB" panose="020B0900000000000000" pitchFamily="50" charset="-128"/>
            <a:ea typeface="HGS創英角ｺﾞｼｯｸUB" panose="020B0900000000000000" pitchFamily="50" charset="-128"/>
          </a:endParaRPr>
        </a:p>
        <a:p>
          <a:r>
            <a:rPr kumimoji="1" lang="ja-JP" altLang="en-US" sz="1100">
              <a:latin typeface="HGS創英角ｺﾞｼｯｸUB" panose="020B0900000000000000" pitchFamily="50" charset="-128"/>
              <a:ea typeface="HGS創英角ｺﾞｼｯｸUB" panose="020B0900000000000000" pitchFamily="50" charset="-128"/>
            </a:rPr>
            <a:t>・Ｍ列が「申請できません」となっている事業所・施設は個票の記載漏れがあり，申請不可となっているため，個票の赤着色セルに記載もれがないか，確認願います。</a:t>
          </a:r>
          <a:endParaRPr kumimoji="1" lang="en-US" altLang="ja-JP" sz="1100">
            <a:latin typeface="HGS創英角ｺﾞｼｯｸUB" panose="020B0900000000000000" pitchFamily="50" charset="-128"/>
            <a:ea typeface="HGS創英角ｺﾞｼｯｸUB" panose="020B0900000000000000"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4" name="下矢印 3"/>
        <xdr:cNvSpPr/>
      </xdr:nvSpPr>
      <xdr:spPr>
        <a:xfrm>
          <a:off x="9544050" y="971551"/>
          <a:ext cx="704850" cy="757237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180974</xdr:colOff>
      <xdr:row>4</xdr:row>
      <xdr:rowOff>38100</xdr:rowOff>
    </xdr:from>
    <xdr:to>
      <xdr:col>33</xdr:col>
      <xdr:colOff>47624</xdr:colOff>
      <xdr:row>12</xdr:row>
      <xdr:rowOff>76200</xdr:rowOff>
    </xdr:to>
    <xdr:sp macro="" textlink="">
      <xdr:nvSpPr>
        <xdr:cNvPr id="7" name="テキスト ボックス 6"/>
        <xdr:cNvSpPr txBox="1"/>
      </xdr:nvSpPr>
      <xdr:spPr>
        <a:xfrm>
          <a:off x="904874" y="790575"/>
          <a:ext cx="5629275" cy="2143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HGS創英角ｺﾞｼｯｸUB" panose="020B0900000000000000" pitchFamily="50" charset="-128"/>
              <a:ea typeface="HGS創英角ｺﾞｼｯｸUB" panose="020B0900000000000000" pitchFamily="50" charset="-128"/>
            </a:rPr>
            <a:t>（記入方法）　</a:t>
          </a:r>
          <a:r>
            <a:rPr kumimoji="1" lang="en-US" altLang="ja-JP" sz="1100">
              <a:latin typeface="HGS創英角ｺﾞｼｯｸUB" panose="020B0900000000000000" pitchFamily="50" charset="-128"/>
              <a:ea typeface="HGS創英角ｺﾞｼｯｸUB" panose="020B0900000000000000" pitchFamily="50" charset="-128"/>
            </a:rPr>
            <a:t>※</a:t>
          </a:r>
          <a:r>
            <a:rPr kumimoji="1" lang="ja-JP" altLang="en-US" sz="1100">
              <a:latin typeface="HGS創英角ｺﾞｼｯｸUB" panose="020B0900000000000000" pitchFamily="50" charset="-128"/>
              <a:ea typeface="HGS創英角ｺﾞｼｯｸUB" panose="020B0900000000000000" pitchFamily="50" charset="-128"/>
            </a:rPr>
            <a:t>本欄は確認後，削除するか右方欄外に移動願います。</a:t>
          </a:r>
          <a:endParaRPr kumimoji="1" lang="en-US" altLang="ja-JP" sz="1100">
            <a:latin typeface="HGS創英角ｺﾞｼｯｸUB" panose="020B0900000000000000" pitchFamily="50" charset="-128"/>
            <a:ea typeface="HGS創英角ｺﾞｼｯｸUB" panose="020B0900000000000000" pitchFamily="50" charset="-128"/>
          </a:endParaRPr>
        </a:p>
        <a:p>
          <a:endParaRPr kumimoji="1" lang="en-US" altLang="ja-JP" sz="1100">
            <a:latin typeface="HGS創英角ｺﾞｼｯｸUB" panose="020B0900000000000000" pitchFamily="50" charset="-128"/>
            <a:ea typeface="HGS創英角ｺﾞｼｯｸUB" panose="020B0900000000000000" pitchFamily="50" charset="-128"/>
          </a:endParaRPr>
        </a:p>
        <a:p>
          <a:r>
            <a:rPr kumimoji="1" lang="ja-JP" altLang="en-US" sz="1100" u="sng">
              <a:latin typeface="HGS創英角ｺﾞｼｯｸUB" panose="020B0900000000000000" pitchFamily="50" charset="-128"/>
              <a:ea typeface="HGS創英角ｺﾞｼｯｸUB" panose="020B0900000000000000" pitchFamily="50" charset="-128"/>
            </a:rPr>
            <a:t>・赤着色のセル･･･必ず記入願います。</a:t>
          </a:r>
          <a:endParaRPr kumimoji="1" lang="en-US" altLang="ja-JP" sz="1100" u="sng">
            <a:latin typeface="HGS創英角ｺﾞｼｯｸUB" panose="020B0900000000000000" pitchFamily="50" charset="-128"/>
            <a:ea typeface="HGS創英角ｺﾞｼｯｸUB" panose="020B0900000000000000" pitchFamily="50" charset="-128"/>
          </a:endParaRPr>
        </a:p>
        <a:p>
          <a:r>
            <a:rPr kumimoji="1" lang="ja-JP" altLang="en-US" sz="1100" u="sng">
              <a:latin typeface="HGS創英角ｺﾞｼｯｸUB" panose="020B0900000000000000" pitchFamily="50" charset="-128"/>
              <a:ea typeface="HGS創英角ｺﾞｼｯｸUB" panose="020B0900000000000000" pitchFamily="50" charset="-128"/>
            </a:rPr>
            <a:t>・緑着色のセル･･･</a:t>
          </a:r>
          <a:endParaRPr kumimoji="1" lang="en-US" altLang="ja-JP" sz="1100" u="sng">
            <a:latin typeface="HGS創英角ｺﾞｼｯｸUB" panose="020B0900000000000000" pitchFamily="50" charset="-128"/>
            <a:ea typeface="HGS創英角ｺﾞｼｯｸUB" panose="020B0900000000000000" pitchFamily="50" charset="-128"/>
          </a:endParaRPr>
        </a:p>
        <a:p>
          <a:r>
            <a:rPr kumimoji="1" lang="ja-JP" altLang="en-US" sz="1100">
              <a:latin typeface="HGS創英角ｺﾞｼｯｸUB" panose="020B0900000000000000" pitchFamily="50" charset="-128"/>
              <a:ea typeface="HGS創英角ｺﾞｼｯｸUB" panose="020B0900000000000000" pitchFamily="50" charset="-128"/>
            </a:rPr>
            <a:t>　</a:t>
          </a:r>
          <a:r>
            <a:rPr kumimoji="1" lang="ja-JP" altLang="en-US" sz="1100" u="sng">
              <a:latin typeface="HGS創英角ｺﾞｼｯｸUB" panose="020B0900000000000000" pitchFamily="50" charset="-128"/>
              <a:ea typeface="HGS創英角ｺﾞｼｯｸUB" panose="020B0900000000000000" pitchFamily="50" charset="-128"/>
            </a:rPr>
            <a:t>事業所番号及びサービス種別より令和</a:t>
          </a:r>
          <a:r>
            <a:rPr kumimoji="1" lang="en-US" altLang="ja-JP" sz="1100" u="sng">
              <a:latin typeface="HGS創英角ｺﾞｼｯｸUB" panose="020B0900000000000000" pitchFamily="50" charset="-128"/>
              <a:ea typeface="HGS創英角ｺﾞｼｯｸUB" panose="020B0900000000000000" pitchFamily="50" charset="-128"/>
            </a:rPr>
            <a:t>3</a:t>
          </a:r>
          <a:r>
            <a:rPr kumimoji="1" lang="ja-JP" altLang="en-US" sz="1100" u="sng">
              <a:latin typeface="HGS創英角ｺﾞｼｯｸUB" panose="020B0900000000000000" pitchFamily="50" charset="-128"/>
              <a:ea typeface="HGS創英角ｺﾞｼｯｸUB" panose="020B0900000000000000" pitchFamily="50" charset="-128"/>
            </a:rPr>
            <a:t>年</a:t>
          </a:r>
          <a:r>
            <a:rPr kumimoji="1" lang="en-US" altLang="ja-JP" sz="1100" u="sng">
              <a:latin typeface="HGS創英角ｺﾞｼｯｸUB" panose="020B0900000000000000" pitchFamily="50" charset="-128"/>
              <a:ea typeface="HGS創英角ｺﾞｼｯｸUB" panose="020B0900000000000000" pitchFamily="50" charset="-128"/>
            </a:rPr>
            <a:t>12</a:t>
          </a:r>
          <a:r>
            <a:rPr kumimoji="1" lang="ja-JP" altLang="en-US" sz="1100" u="sng">
              <a:latin typeface="HGS創英角ｺﾞｼｯｸUB" panose="020B0900000000000000" pitchFamily="50" charset="-128"/>
              <a:ea typeface="HGS創英角ｺﾞｼｯｸUB" panose="020B0900000000000000" pitchFamily="50" charset="-128"/>
            </a:rPr>
            <a:t>月</a:t>
          </a:r>
          <a:r>
            <a:rPr kumimoji="1" lang="en-US" altLang="ja-JP" sz="1100" u="sng">
              <a:latin typeface="HGS創英角ｺﾞｼｯｸUB" panose="020B0900000000000000" pitchFamily="50" charset="-128"/>
              <a:ea typeface="HGS創英角ｺﾞｼｯｸUB" panose="020B0900000000000000" pitchFamily="50" charset="-128"/>
            </a:rPr>
            <a:t>1</a:t>
          </a:r>
          <a:r>
            <a:rPr kumimoji="1" lang="ja-JP" altLang="en-US" sz="1100" u="sng">
              <a:latin typeface="HGS創英角ｺﾞｼｯｸUB" panose="020B0900000000000000" pitchFamily="50" charset="-128"/>
              <a:ea typeface="HGS創英角ｺﾞｼｯｸUB" panose="020B0900000000000000" pitchFamily="50" charset="-128"/>
            </a:rPr>
            <a:t>日時点の事業所情報が自動入力されます。</a:t>
          </a:r>
          <a:r>
            <a:rPr kumimoji="1" lang="ja-JP" altLang="en-US" sz="1100">
              <a:latin typeface="HGS創英角ｺﾞｼｯｸUB" panose="020B0900000000000000" pitchFamily="50" charset="-128"/>
              <a:ea typeface="HGS創英角ｺﾞｼｯｸUB" panose="020B0900000000000000" pitchFamily="50" charset="-128"/>
            </a:rPr>
            <a:t>正しく反映されない場合，事業所番号若しくはサービス種別に誤りがないか確認願います。それでも反映内容が誤っている際は，指定内容が誤っている場合がありますので，県運営指導班までお問い合わせください。</a:t>
          </a:r>
          <a:endParaRPr kumimoji="1" lang="en-US" altLang="ja-JP" sz="1100">
            <a:latin typeface="HGS創英角ｺﾞｼｯｸUB" panose="020B0900000000000000" pitchFamily="50" charset="-128"/>
            <a:ea typeface="HGS創英角ｺﾞｼｯｸUB" panose="020B0900000000000000" pitchFamily="50" charset="-128"/>
          </a:endParaRPr>
        </a:p>
        <a:p>
          <a:r>
            <a:rPr kumimoji="1" lang="ja-JP" altLang="en-US" sz="1100">
              <a:latin typeface="HGS創英角ｺﾞｼｯｸUB" panose="020B0900000000000000" pitchFamily="50" charset="-128"/>
              <a:ea typeface="HGS創英角ｺﾞｼｯｸUB" panose="020B0900000000000000" pitchFamily="50" charset="-128"/>
            </a:rPr>
            <a:t>・</a:t>
          </a:r>
          <a:r>
            <a:rPr kumimoji="1" lang="en-US" altLang="ja-JP" sz="1100">
              <a:latin typeface="HGS創英角ｺﾞｼｯｸUB" panose="020B0900000000000000" pitchFamily="50" charset="-128"/>
              <a:ea typeface="HGS創英角ｺﾞｼｯｸUB" panose="020B0900000000000000" pitchFamily="50" charset="-128"/>
            </a:rPr>
            <a:t>〈</a:t>
          </a:r>
          <a:r>
            <a:rPr kumimoji="1" lang="ja-JP" altLang="en-US" sz="1100">
              <a:latin typeface="HGS創英角ｺﾞｼｯｸUB" panose="020B0900000000000000" pitchFamily="50" charset="-128"/>
              <a:ea typeface="HGS創英角ｺﾞｼｯｸUB" panose="020B0900000000000000" pitchFamily="50" charset="-128"/>
            </a:rPr>
            <a:t>積算内訳</a:t>
          </a:r>
          <a:r>
            <a:rPr kumimoji="1" lang="en-US" altLang="ja-JP" sz="1100">
              <a:latin typeface="HGS創英角ｺﾞｼｯｸUB" panose="020B0900000000000000" pitchFamily="50" charset="-128"/>
              <a:ea typeface="HGS創英角ｺﾞｼｯｸUB" panose="020B0900000000000000" pitchFamily="50" charset="-128"/>
            </a:rPr>
            <a:t>〉</a:t>
          </a:r>
          <a:r>
            <a:rPr kumimoji="1" lang="ja-JP" altLang="en-US" sz="1100">
              <a:latin typeface="HGS創英角ｺﾞｼｯｸUB" panose="020B0900000000000000" pitchFamily="50" charset="-128"/>
              <a:ea typeface="HGS創英角ｺﾞｼｯｸUB" panose="020B0900000000000000" pitchFamily="50" charset="-128"/>
            </a:rPr>
            <a:t>の品目欄はリストから選択となっております。</a:t>
          </a:r>
          <a:endParaRPr kumimoji="1" lang="en-US" altLang="ja-JP" sz="1100">
            <a:latin typeface="HGS創英角ｺﾞｼｯｸUB" panose="020B0900000000000000" pitchFamily="50" charset="-128"/>
            <a:ea typeface="HGS創英角ｺﾞｼｯｸUB" panose="020B0900000000000000" pitchFamily="50" charset="-128"/>
          </a:endParaRPr>
        </a:p>
        <a:p>
          <a:r>
            <a:rPr kumimoji="1" lang="ja-JP" altLang="en-US" sz="1100">
              <a:latin typeface="HGS創英角ｺﾞｼｯｸUB" panose="020B0900000000000000" pitchFamily="50" charset="-128"/>
              <a:ea typeface="HGS創英角ｺﾞｼｯｸUB" panose="020B0900000000000000" pitchFamily="50" charset="-128"/>
            </a:rPr>
            <a:t>リストにない品目は原則対象外となります。お問い合わせがある場合は県運営指導班までご連絡願います。</a:t>
          </a:r>
          <a:endParaRPr kumimoji="1" lang="en-US" altLang="ja-JP" sz="1100">
            <a:latin typeface="HGS創英角ｺﾞｼｯｸUB" panose="020B0900000000000000" pitchFamily="50" charset="-128"/>
            <a:ea typeface="HGS創英角ｺﾞｼｯｸUB" panose="020B0900000000000000" pitchFamily="50" charset="-128"/>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50</xdr:col>
      <xdr:colOff>28575</xdr:colOff>
      <xdr:row>4</xdr:row>
      <xdr:rowOff>219076</xdr:rowOff>
    </xdr:from>
    <xdr:to>
      <xdr:col>54</xdr:col>
      <xdr:colOff>47625</xdr:colOff>
      <xdr:row>34</xdr:row>
      <xdr:rowOff>142875</xdr:rowOff>
    </xdr:to>
    <xdr:sp macro="" textlink="">
      <xdr:nvSpPr>
        <xdr:cNvPr id="2" name="下矢印 1"/>
        <xdr:cNvSpPr/>
      </xdr:nvSpPr>
      <xdr:spPr>
        <a:xfrm>
          <a:off x="9858375" y="971551"/>
          <a:ext cx="704850" cy="8162924"/>
        </a:xfrm>
        <a:prstGeom prst="downArrow">
          <a:avLst/>
        </a:prstGeom>
        <a:solidFill>
          <a:srgbClr val="FFFFCC"/>
        </a:solid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2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omments" Target="../comments2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2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2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30.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31.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3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E20"/>
  <sheetViews>
    <sheetView view="pageBreakPreview" zoomScaleNormal="100" zoomScaleSheetLayoutView="100" workbookViewId="0">
      <selection activeCell="E7" sqref="E7"/>
    </sheetView>
  </sheetViews>
  <sheetFormatPr defaultRowHeight="13.5"/>
  <cols>
    <col min="1" max="1" width="3.125" style="45" customWidth="1"/>
    <col min="2" max="2" width="7.75" style="45" customWidth="1"/>
    <col min="3" max="3" width="27.5" style="44" customWidth="1"/>
    <col min="4" max="4" width="32.375" style="44" customWidth="1"/>
    <col min="5" max="5" width="27.5" style="44" customWidth="1"/>
    <col min="6" max="6" width="4.25" style="45" customWidth="1"/>
    <col min="7" max="16384" width="9" style="45"/>
  </cols>
  <sheetData>
    <row r="2" spans="2:5" ht="17.25">
      <c r="B2" s="1" t="s">
        <v>47</v>
      </c>
      <c r="D2" s="2"/>
      <c r="E2" s="141" t="s">
        <v>128</v>
      </c>
    </row>
    <row r="3" spans="2:5" ht="10.5" customHeight="1">
      <c r="B3" s="1"/>
      <c r="D3" s="2"/>
    </row>
    <row r="4" spans="2:5" s="47" customFormat="1" ht="14.25">
      <c r="B4" s="137" t="s">
        <v>21562</v>
      </c>
      <c r="C4" s="48"/>
      <c r="D4" s="49"/>
      <c r="E4" s="48"/>
    </row>
    <row r="5" spans="2:5" s="47" customFormat="1" ht="14.25">
      <c r="B5" s="137"/>
      <c r="C5" s="48"/>
      <c r="D5" s="49"/>
      <c r="E5" s="48"/>
    </row>
    <row r="6" spans="2:5" ht="14.25">
      <c r="B6" s="46" t="s">
        <v>43</v>
      </c>
      <c r="C6" s="3" t="s">
        <v>48</v>
      </c>
      <c r="D6" s="4" t="s">
        <v>45</v>
      </c>
      <c r="E6" s="4" t="s">
        <v>42</v>
      </c>
    </row>
    <row r="7" spans="2:5" ht="35.25" customHeight="1">
      <c r="B7" s="46">
        <v>1</v>
      </c>
      <c r="C7" s="104" t="s">
        <v>44</v>
      </c>
      <c r="D7" s="103"/>
      <c r="E7" s="103"/>
    </row>
    <row r="8" spans="2:5" ht="144.75" customHeight="1">
      <c r="B8" s="46">
        <v>2</v>
      </c>
      <c r="C8" s="104"/>
      <c r="D8" s="103" t="s">
        <v>126</v>
      </c>
      <c r="E8" s="103"/>
    </row>
    <row r="9" spans="2:5" ht="36" customHeight="1">
      <c r="B9" s="46">
        <v>3</v>
      </c>
      <c r="C9" s="104"/>
      <c r="D9" s="103" t="s">
        <v>63</v>
      </c>
      <c r="E9" s="103"/>
    </row>
    <row r="10" spans="2:5" ht="74.25" customHeight="1">
      <c r="B10" s="46">
        <v>4</v>
      </c>
      <c r="C10" s="104"/>
      <c r="D10" s="103"/>
      <c r="E10" s="103" t="s">
        <v>64</v>
      </c>
    </row>
    <row r="11" spans="2:5" ht="48.75" customHeight="1">
      <c r="B11" s="46">
        <v>5</v>
      </c>
      <c r="C11" s="104"/>
      <c r="D11" s="140" t="s">
        <v>127</v>
      </c>
      <c r="E11" s="103"/>
    </row>
    <row r="12" spans="2:5" ht="81.75" customHeight="1">
      <c r="B12" s="46">
        <v>6</v>
      </c>
      <c r="C12" s="104"/>
      <c r="D12" s="116" t="s">
        <v>134</v>
      </c>
      <c r="E12" s="103"/>
    </row>
    <row r="13" spans="2:5" ht="41.25" customHeight="1">
      <c r="B13" s="46">
        <v>7</v>
      </c>
      <c r="C13" s="104"/>
      <c r="D13" s="103" t="s">
        <v>46</v>
      </c>
      <c r="E13" s="103"/>
    </row>
    <row r="14" spans="2:5" ht="120.75" customHeight="1">
      <c r="B14" s="46">
        <v>8</v>
      </c>
      <c r="C14" s="105"/>
      <c r="D14" s="153" t="s">
        <v>133</v>
      </c>
      <c r="E14" s="106"/>
    </row>
    <row r="15" spans="2:5" ht="84" customHeight="1">
      <c r="B15" s="46">
        <v>9</v>
      </c>
      <c r="C15" s="104"/>
      <c r="D15" s="103" t="s">
        <v>65</v>
      </c>
      <c r="E15" s="103"/>
    </row>
    <row r="16" spans="2:5" ht="41.25" customHeight="1">
      <c r="B16" s="46">
        <v>10</v>
      </c>
      <c r="C16" s="104"/>
      <c r="D16" s="116" t="s">
        <v>122</v>
      </c>
      <c r="E16" s="103"/>
    </row>
    <row r="17" spans="2:5" ht="41.25" customHeight="1">
      <c r="B17" s="46">
        <v>11</v>
      </c>
      <c r="C17" s="104"/>
      <c r="D17" s="116" t="s">
        <v>129</v>
      </c>
      <c r="E17" s="103"/>
    </row>
    <row r="18" spans="2:5" ht="73.5" customHeight="1">
      <c r="B18" s="46">
        <v>12</v>
      </c>
      <c r="C18" s="107" t="s">
        <v>113</v>
      </c>
      <c r="D18" s="103"/>
      <c r="E18" s="103"/>
    </row>
    <row r="19" spans="2:5" ht="145.5" customHeight="1">
      <c r="B19" s="46">
        <v>13</v>
      </c>
      <c r="C19" s="107" t="s">
        <v>130</v>
      </c>
      <c r="D19" s="103"/>
      <c r="E19" s="103"/>
    </row>
    <row r="20" spans="2:5" ht="54" customHeight="1"/>
  </sheetData>
  <phoneticPr fontId="3"/>
  <pageMargins left="0.7" right="0.7" top="0.75" bottom="0.75" header="0.3" footer="0.3"/>
  <pageSetup paperSize="9" scale="75"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8"/>
      <c r="D8" s="178"/>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8"/>
      <c r="D9" s="178"/>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77"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 ref="W11:Z11"/>
    <mergeCell ref="AA11:AC11"/>
    <mergeCell ref="AD11:AE11"/>
    <mergeCell ref="AF11:AH11"/>
    <mergeCell ref="AI11:AK11"/>
    <mergeCell ref="AL11:AM11"/>
    <mergeCell ref="A14:E14"/>
    <mergeCell ref="F14:J14"/>
    <mergeCell ref="K14:AM14"/>
    <mergeCell ref="A15:E15"/>
    <mergeCell ref="F15:J15"/>
    <mergeCell ref="K15:AM15"/>
    <mergeCell ref="A12:E12"/>
    <mergeCell ref="F12:J12"/>
    <mergeCell ref="K12:AM12"/>
    <mergeCell ref="A13:E13"/>
    <mergeCell ref="F13:J13"/>
    <mergeCell ref="K13:AM13"/>
    <mergeCell ref="A18:E18"/>
    <mergeCell ref="F18:J18"/>
    <mergeCell ref="K18:AM18"/>
    <mergeCell ref="A19:E19"/>
    <mergeCell ref="F19:J19"/>
    <mergeCell ref="K19:AM19"/>
    <mergeCell ref="A16:E16"/>
    <mergeCell ref="F16:J16"/>
    <mergeCell ref="K16:AM16"/>
    <mergeCell ref="A17:E17"/>
    <mergeCell ref="F17:J17"/>
    <mergeCell ref="K17:AM17"/>
    <mergeCell ref="A22:E22"/>
    <mergeCell ref="F22:J22"/>
    <mergeCell ref="K22:AM22"/>
    <mergeCell ref="A23:E23"/>
    <mergeCell ref="F23:J23"/>
    <mergeCell ref="K23:AM23"/>
    <mergeCell ref="A20:E20"/>
    <mergeCell ref="F20:J20"/>
    <mergeCell ref="K20:AM20"/>
    <mergeCell ref="A21:E21"/>
    <mergeCell ref="F21:J21"/>
    <mergeCell ref="K21:AM21"/>
    <mergeCell ref="X34:AM34"/>
    <mergeCell ref="AP35:AW36"/>
    <mergeCell ref="AY38:BO38"/>
    <mergeCell ref="AY39:BO39"/>
    <mergeCell ref="AY40:BO40"/>
    <mergeCell ref="AY41:BO41"/>
    <mergeCell ref="A25:AM25"/>
    <mergeCell ref="A26:A27"/>
    <mergeCell ref="B26:AM27"/>
    <mergeCell ref="AP26:AP27"/>
    <mergeCell ref="A32:AM32"/>
    <mergeCell ref="X33:AM33"/>
    <mergeCell ref="AY48:BO48"/>
    <mergeCell ref="AY49:BO49"/>
    <mergeCell ref="AY50:BO50"/>
    <mergeCell ref="AY51:BO51"/>
    <mergeCell ref="AY52:BO52"/>
    <mergeCell ref="AY53:BO53"/>
    <mergeCell ref="AY42:BO42"/>
    <mergeCell ref="AY43:BO43"/>
    <mergeCell ref="AY44:BO44"/>
    <mergeCell ref="AY45:BO45"/>
    <mergeCell ref="AY46:BO46"/>
    <mergeCell ref="AY47:BO47"/>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72:BO72"/>
    <mergeCell ref="AY73:BN73"/>
    <mergeCell ref="AY74:BO74"/>
    <mergeCell ref="AY66:BO66"/>
    <mergeCell ref="AY67:BO67"/>
    <mergeCell ref="AY68:BO68"/>
    <mergeCell ref="AY69:BO69"/>
    <mergeCell ref="AY70:BO70"/>
    <mergeCell ref="AY71:BO71"/>
  </mergeCells>
  <phoneticPr fontId="3"/>
  <conditionalFormatting sqref="AQ7 AG4:AM4 L5:AB5 S8:Y8 AG8:AM8 L9:AM9 F13:AM13 A26:A30 A33:A34">
    <cfRule type="containsBlanks" dxfId="99" priority="4">
      <formula>LEN(TRIM(A4))=0</formula>
    </cfRule>
  </conditionalFormatting>
  <conditionalFormatting sqref="K14:AM22">
    <cfRule type="expression" dxfId="98" priority="1">
      <formula>ISBLANK(A14)=IF(K14="",FALSE,TRUE)</formula>
    </cfRule>
  </conditionalFormatting>
  <conditionalFormatting sqref="A13">
    <cfRule type="containsBlanks" dxfId="97" priority="3">
      <formula>LEN(TRIM(A13))=0</formula>
    </cfRule>
  </conditionalFormatting>
  <conditionalFormatting sqref="F14:J22">
    <cfRule type="expression" dxfId="96"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8"/>
      <c r="D8" s="178"/>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8"/>
      <c r="D9" s="178"/>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77"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 ref="W11:Z11"/>
    <mergeCell ref="AA11:AC11"/>
    <mergeCell ref="AD11:AE11"/>
    <mergeCell ref="AF11:AH11"/>
    <mergeCell ref="AI11:AK11"/>
    <mergeCell ref="AL11:AM11"/>
    <mergeCell ref="A14:E14"/>
    <mergeCell ref="F14:J14"/>
    <mergeCell ref="K14:AM14"/>
    <mergeCell ref="A15:E15"/>
    <mergeCell ref="F15:J15"/>
    <mergeCell ref="K15:AM15"/>
    <mergeCell ref="A12:E12"/>
    <mergeCell ref="F12:J12"/>
    <mergeCell ref="K12:AM12"/>
    <mergeCell ref="A13:E13"/>
    <mergeCell ref="F13:J13"/>
    <mergeCell ref="K13:AM13"/>
    <mergeCell ref="A18:E18"/>
    <mergeCell ref="F18:J18"/>
    <mergeCell ref="K18:AM18"/>
    <mergeCell ref="A19:E19"/>
    <mergeCell ref="F19:J19"/>
    <mergeCell ref="K19:AM19"/>
    <mergeCell ref="A16:E16"/>
    <mergeCell ref="F16:J16"/>
    <mergeCell ref="K16:AM16"/>
    <mergeCell ref="A17:E17"/>
    <mergeCell ref="F17:J17"/>
    <mergeCell ref="K17:AM17"/>
    <mergeCell ref="A22:E22"/>
    <mergeCell ref="F22:J22"/>
    <mergeCell ref="K22:AM22"/>
    <mergeCell ref="A23:E23"/>
    <mergeCell ref="F23:J23"/>
    <mergeCell ref="K23:AM23"/>
    <mergeCell ref="A20:E20"/>
    <mergeCell ref="F20:J20"/>
    <mergeCell ref="K20:AM20"/>
    <mergeCell ref="A21:E21"/>
    <mergeCell ref="F21:J21"/>
    <mergeCell ref="K21:AM21"/>
    <mergeCell ref="X34:AM34"/>
    <mergeCell ref="AP35:AW36"/>
    <mergeCell ref="AY38:BO38"/>
    <mergeCell ref="AY39:BO39"/>
    <mergeCell ref="AY40:BO40"/>
    <mergeCell ref="AY41:BO41"/>
    <mergeCell ref="A25:AM25"/>
    <mergeCell ref="A26:A27"/>
    <mergeCell ref="B26:AM27"/>
    <mergeCell ref="AP26:AP27"/>
    <mergeCell ref="A32:AM32"/>
    <mergeCell ref="X33:AM33"/>
    <mergeCell ref="AY48:BO48"/>
    <mergeCell ref="AY49:BO49"/>
    <mergeCell ref="AY50:BO50"/>
    <mergeCell ref="AY51:BO51"/>
    <mergeCell ref="AY52:BO52"/>
    <mergeCell ref="AY53:BO53"/>
    <mergeCell ref="AY42:BO42"/>
    <mergeCell ref="AY43:BO43"/>
    <mergeCell ref="AY44:BO44"/>
    <mergeCell ref="AY45:BO45"/>
    <mergeCell ref="AY46:BO46"/>
    <mergeCell ref="AY47:BO47"/>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72:BO72"/>
    <mergeCell ref="AY73:BN73"/>
    <mergeCell ref="AY74:BO74"/>
    <mergeCell ref="AY66:BO66"/>
    <mergeCell ref="AY67:BO67"/>
    <mergeCell ref="AY68:BO68"/>
    <mergeCell ref="AY69:BO69"/>
    <mergeCell ref="AY70:BO70"/>
    <mergeCell ref="AY71:BO71"/>
  </mergeCells>
  <phoneticPr fontId="3"/>
  <conditionalFormatting sqref="AQ7 AG4:AM4 L5:AB5 S8:Y8 AG8:AM8 L9:AM9 F13:AM13 A26:A30 A33:A34">
    <cfRule type="containsBlanks" dxfId="95" priority="4">
      <formula>LEN(TRIM(A4))=0</formula>
    </cfRule>
  </conditionalFormatting>
  <conditionalFormatting sqref="K14:AM22">
    <cfRule type="expression" dxfId="94" priority="1">
      <formula>ISBLANK(A14)=IF(K14="",FALSE,TRUE)</formula>
    </cfRule>
  </conditionalFormatting>
  <conditionalFormatting sqref="A13">
    <cfRule type="containsBlanks" dxfId="93" priority="3">
      <formula>LEN(TRIM(A13))=0</formula>
    </cfRule>
  </conditionalFormatting>
  <conditionalFormatting sqref="F14:J22">
    <cfRule type="expression" dxfId="92"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8"/>
      <c r="D8" s="178"/>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8"/>
      <c r="D9" s="178"/>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77"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 ref="W11:Z11"/>
    <mergeCell ref="AA11:AC11"/>
    <mergeCell ref="AD11:AE11"/>
    <mergeCell ref="AF11:AH11"/>
    <mergeCell ref="AI11:AK11"/>
    <mergeCell ref="AL11:AM11"/>
    <mergeCell ref="A14:E14"/>
    <mergeCell ref="F14:J14"/>
    <mergeCell ref="K14:AM14"/>
    <mergeCell ref="A15:E15"/>
    <mergeCell ref="F15:J15"/>
    <mergeCell ref="K15:AM15"/>
    <mergeCell ref="A12:E12"/>
    <mergeCell ref="F12:J12"/>
    <mergeCell ref="K12:AM12"/>
    <mergeCell ref="A13:E13"/>
    <mergeCell ref="F13:J13"/>
    <mergeCell ref="K13:AM13"/>
    <mergeCell ref="A18:E18"/>
    <mergeCell ref="F18:J18"/>
    <mergeCell ref="K18:AM18"/>
    <mergeCell ref="A19:E19"/>
    <mergeCell ref="F19:J19"/>
    <mergeCell ref="K19:AM19"/>
    <mergeCell ref="A16:E16"/>
    <mergeCell ref="F16:J16"/>
    <mergeCell ref="K16:AM16"/>
    <mergeCell ref="A17:E17"/>
    <mergeCell ref="F17:J17"/>
    <mergeCell ref="K17:AM17"/>
    <mergeCell ref="A22:E22"/>
    <mergeCell ref="F22:J22"/>
    <mergeCell ref="K22:AM22"/>
    <mergeCell ref="A23:E23"/>
    <mergeCell ref="F23:J23"/>
    <mergeCell ref="K23:AM23"/>
    <mergeCell ref="A20:E20"/>
    <mergeCell ref="F20:J20"/>
    <mergeCell ref="K20:AM20"/>
    <mergeCell ref="A21:E21"/>
    <mergeCell ref="F21:J21"/>
    <mergeCell ref="K21:AM21"/>
    <mergeCell ref="X34:AM34"/>
    <mergeCell ref="AP35:AW36"/>
    <mergeCell ref="AY38:BO38"/>
    <mergeCell ref="AY39:BO39"/>
    <mergeCell ref="AY40:BO40"/>
    <mergeCell ref="AY41:BO41"/>
    <mergeCell ref="A25:AM25"/>
    <mergeCell ref="A26:A27"/>
    <mergeCell ref="B26:AM27"/>
    <mergeCell ref="AP26:AP27"/>
    <mergeCell ref="A32:AM32"/>
    <mergeCell ref="X33:AM33"/>
    <mergeCell ref="AY48:BO48"/>
    <mergeCell ref="AY49:BO49"/>
    <mergeCell ref="AY50:BO50"/>
    <mergeCell ref="AY51:BO51"/>
    <mergeCell ref="AY52:BO52"/>
    <mergeCell ref="AY53:BO53"/>
    <mergeCell ref="AY42:BO42"/>
    <mergeCell ref="AY43:BO43"/>
    <mergeCell ref="AY44:BO44"/>
    <mergeCell ref="AY45:BO45"/>
    <mergeCell ref="AY46:BO46"/>
    <mergeCell ref="AY47:BO47"/>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72:BO72"/>
    <mergeCell ref="AY73:BN73"/>
    <mergeCell ref="AY74:BO74"/>
    <mergeCell ref="AY66:BO66"/>
    <mergeCell ref="AY67:BO67"/>
    <mergeCell ref="AY68:BO68"/>
    <mergeCell ref="AY69:BO69"/>
    <mergeCell ref="AY70:BO70"/>
    <mergeCell ref="AY71:BO71"/>
  </mergeCells>
  <phoneticPr fontId="3"/>
  <conditionalFormatting sqref="AQ7 AG4:AM4 L5:AB5 S8:Y8 AG8:AM8 L9:AM9 F13:AM13 A26:A30 A33:A34">
    <cfRule type="containsBlanks" dxfId="91" priority="4">
      <formula>LEN(TRIM(A4))=0</formula>
    </cfRule>
  </conditionalFormatting>
  <conditionalFormatting sqref="K14:AM22">
    <cfRule type="expression" dxfId="90" priority="1">
      <formula>ISBLANK(A14)=IF(K14="",FALSE,TRUE)</formula>
    </cfRule>
  </conditionalFormatting>
  <conditionalFormatting sqref="A13">
    <cfRule type="containsBlanks" dxfId="89" priority="3">
      <formula>LEN(TRIM(A13))=0</formula>
    </cfRule>
  </conditionalFormatting>
  <conditionalFormatting sqref="F14:J22">
    <cfRule type="expression" dxfId="88"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8"/>
      <c r="D8" s="178"/>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8"/>
      <c r="D9" s="178"/>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77"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 ref="W11:Z11"/>
    <mergeCell ref="AA11:AC11"/>
    <mergeCell ref="AD11:AE11"/>
    <mergeCell ref="AF11:AH11"/>
    <mergeCell ref="AI11:AK11"/>
    <mergeCell ref="AL11:AM11"/>
    <mergeCell ref="A14:E14"/>
    <mergeCell ref="F14:J14"/>
    <mergeCell ref="K14:AM14"/>
    <mergeCell ref="A15:E15"/>
    <mergeCell ref="F15:J15"/>
    <mergeCell ref="K15:AM15"/>
    <mergeCell ref="A12:E12"/>
    <mergeCell ref="F12:J12"/>
    <mergeCell ref="K12:AM12"/>
    <mergeCell ref="A13:E13"/>
    <mergeCell ref="F13:J13"/>
    <mergeCell ref="K13:AM13"/>
    <mergeCell ref="A18:E18"/>
    <mergeCell ref="F18:J18"/>
    <mergeCell ref="K18:AM18"/>
    <mergeCell ref="A19:E19"/>
    <mergeCell ref="F19:J19"/>
    <mergeCell ref="K19:AM19"/>
    <mergeCell ref="A16:E16"/>
    <mergeCell ref="F16:J16"/>
    <mergeCell ref="K16:AM16"/>
    <mergeCell ref="A17:E17"/>
    <mergeCell ref="F17:J17"/>
    <mergeCell ref="K17:AM17"/>
    <mergeCell ref="A22:E22"/>
    <mergeCell ref="F22:J22"/>
    <mergeCell ref="K22:AM22"/>
    <mergeCell ref="A23:E23"/>
    <mergeCell ref="F23:J23"/>
    <mergeCell ref="K23:AM23"/>
    <mergeCell ref="A20:E20"/>
    <mergeCell ref="F20:J20"/>
    <mergeCell ref="K20:AM20"/>
    <mergeCell ref="A21:E21"/>
    <mergeCell ref="F21:J21"/>
    <mergeCell ref="K21:AM21"/>
    <mergeCell ref="X34:AM34"/>
    <mergeCell ref="AP35:AW36"/>
    <mergeCell ref="AY38:BO38"/>
    <mergeCell ref="AY39:BO39"/>
    <mergeCell ref="AY40:BO40"/>
    <mergeCell ref="AY41:BO41"/>
    <mergeCell ref="A25:AM25"/>
    <mergeCell ref="A26:A27"/>
    <mergeCell ref="B26:AM27"/>
    <mergeCell ref="AP26:AP27"/>
    <mergeCell ref="A32:AM32"/>
    <mergeCell ref="X33:AM33"/>
    <mergeCell ref="AY48:BO48"/>
    <mergeCell ref="AY49:BO49"/>
    <mergeCell ref="AY50:BO50"/>
    <mergeCell ref="AY51:BO51"/>
    <mergeCell ref="AY52:BO52"/>
    <mergeCell ref="AY53:BO53"/>
    <mergeCell ref="AY42:BO42"/>
    <mergeCell ref="AY43:BO43"/>
    <mergeCell ref="AY44:BO44"/>
    <mergeCell ref="AY45:BO45"/>
    <mergeCell ref="AY46:BO46"/>
    <mergeCell ref="AY47:BO47"/>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72:BO72"/>
    <mergeCell ref="AY73:BN73"/>
    <mergeCell ref="AY74:BO74"/>
    <mergeCell ref="AY66:BO66"/>
    <mergeCell ref="AY67:BO67"/>
    <mergeCell ref="AY68:BO68"/>
    <mergeCell ref="AY69:BO69"/>
    <mergeCell ref="AY70:BO70"/>
    <mergeCell ref="AY71:BO71"/>
  </mergeCells>
  <phoneticPr fontId="3"/>
  <conditionalFormatting sqref="AQ7 AG4:AM4 L5:AB5 S8:Y8 AG8:AM8 L9:AM9 F13:AM13 A26:A30 A33:A34">
    <cfRule type="containsBlanks" dxfId="87" priority="4">
      <formula>LEN(TRIM(A4))=0</formula>
    </cfRule>
  </conditionalFormatting>
  <conditionalFormatting sqref="K14:AM22">
    <cfRule type="expression" dxfId="86" priority="1">
      <formula>ISBLANK(A14)=IF(K14="",FALSE,TRUE)</formula>
    </cfRule>
  </conditionalFormatting>
  <conditionalFormatting sqref="A13">
    <cfRule type="containsBlanks" dxfId="85" priority="3">
      <formula>LEN(TRIM(A13))=0</formula>
    </cfRule>
  </conditionalFormatting>
  <conditionalFormatting sqref="F14:J22">
    <cfRule type="expression" dxfId="84"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8"/>
      <c r="D8" s="178"/>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8"/>
      <c r="D9" s="178"/>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77"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 ref="W11:Z11"/>
    <mergeCell ref="AA11:AC11"/>
    <mergeCell ref="AD11:AE11"/>
    <mergeCell ref="AF11:AH11"/>
    <mergeCell ref="AI11:AK11"/>
    <mergeCell ref="AL11:AM11"/>
    <mergeCell ref="A14:E14"/>
    <mergeCell ref="F14:J14"/>
    <mergeCell ref="K14:AM14"/>
    <mergeCell ref="A15:E15"/>
    <mergeCell ref="F15:J15"/>
    <mergeCell ref="K15:AM15"/>
    <mergeCell ref="A12:E12"/>
    <mergeCell ref="F12:J12"/>
    <mergeCell ref="K12:AM12"/>
    <mergeCell ref="A13:E13"/>
    <mergeCell ref="F13:J13"/>
    <mergeCell ref="K13:AM13"/>
    <mergeCell ref="A18:E18"/>
    <mergeCell ref="F18:J18"/>
    <mergeCell ref="K18:AM18"/>
    <mergeCell ref="A19:E19"/>
    <mergeCell ref="F19:J19"/>
    <mergeCell ref="K19:AM19"/>
    <mergeCell ref="A16:E16"/>
    <mergeCell ref="F16:J16"/>
    <mergeCell ref="K16:AM16"/>
    <mergeCell ref="A17:E17"/>
    <mergeCell ref="F17:J17"/>
    <mergeCell ref="K17:AM17"/>
    <mergeCell ref="A22:E22"/>
    <mergeCell ref="F22:J22"/>
    <mergeCell ref="K22:AM22"/>
    <mergeCell ref="A23:E23"/>
    <mergeCell ref="F23:J23"/>
    <mergeCell ref="K23:AM23"/>
    <mergeCell ref="A20:E20"/>
    <mergeCell ref="F20:J20"/>
    <mergeCell ref="K20:AM20"/>
    <mergeCell ref="A21:E21"/>
    <mergeCell ref="F21:J21"/>
    <mergeCell ref="K21:AM21"/>
    <mergeCell ref="X34:AM34"/>
    <mergeCell ref="AP35:AW36"/>
    <mergeCell ref="AY38:BO38"/>
    <mergeCell ref="AY39:BO39"/>
    <mergeCell ref="AY40:BO40"/>
    <mergeCell ref="AY41:BO41"/>
    <mergeCell ref="A25:AM25"/>
    <mergeCell ref="A26:A27"/>
    <mergeCell ref="B26:AM27"/>
    <mergeCell ref="AP26:AP27"/>
    <mergeCell ref="A32:AM32"/>
    <mergeCell ref="X33:AM33"/>
    <mergeCell ref="AY48:BO48"/>
    <mergeCell ref="AY49:BO49"/>
    <mergeCell ref="AY50:BO50"/>
    <mergeCell ref="AY51:BO51"/>
    <mergeCell ref="AY52:BO52"/>
    <mergeCell ref="AY53:BO53"/>
    <mergeCell ref="AY42:BO42"/>
    <mergeCell ref="AY43:BO43"/>
    <mergeCell ref="AY44:BO44"/>
    <mergeCell ref="AY45:BO45"/>
    <mergeCell ref="AY46:BO46"/>
    <mergeCell ref="AY47:BO47"/>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72:BO72"/>
    <mergeCell ref="AY73:BN73"/>
    <mergeCell ref="AY74:BO74"/>
    <mergeCell ref="AY66:BO66"/>
    <mergeCell ref="AY67:BO67"/>
    <mergeCell ref="AY68:BO68"/>
    <mergeCell ref="AY69:BO69"/>
    <mergeCell ref="AY70:BO70"/>
    <mergeCell ref="AY71:BO71"/>
  </mergeCells>
  <phoneticPr fontId="3"/>
  <conditionalFormatting sqref="AQ7 AG4:AM4 L5:AB5 S8:Y8 AG8:AM8 L9:AM9 F13:AM13 A26:A30 A33:A34">
    <cfRule type="containsBlanks" dxfId="83" priority="4">
      <formula>LEN(TRIM(A4))=0</formula>
    </cfRule>
  </conditionalFormatting>
  <conditionalFormatting sqref="K14:AM22">
    <cfRule type="expression" dxfId="82" priority="1">
      <formula>ISBLANK(A14)=IF(K14="",FALSE,TRUE)</formula>
    </cfRule>
  </conditionalFormatting>
  <conditionalFormatting sqref="A13">
    <cfRule type="containsBlanks" dxfId="81" priority="3">
      <formula>LEN(TRIM(A13))=0</formula>
    </cfRule>
  </conditionalFormatting>
  <conditionalFormatting sqref="F14:J22">
    <cfRule type="expression" dxfId="80"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9"/>
      <c r="D8" s="179"/>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9"/>
      <c r="D9" s="179"/>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80"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Y72:BO72"/>
    <mergeCell ref="AY73:BN73"/>
    <mergeCell ref="AY74:BO74"/>
    <mergeCell ref="AY66:BO66"/>
    <mergeCell ref="AY67:BO67"/>
    <mergeCell ref="AY68:BO68"/>
    <mergeCell ref="AY69:BO69"/>
    <mergeCell ref="AY70:BO70"/>
    <mergeCell ref="AY71:BO71"/>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48:BO48"/>
    <mergeCell ref="AY49:BO49"/>
    <mergeCell ref="AY50:BO50"/>
    <mergeCell ref="AY51:BO51"/>
    <mergeCell ref="AY52:BO52"/>
    <mergeCell ref="AY53:BO53"/>
    <mergeCell ref="AY42:BO42"/>
    <mergeCell ref="AY43:BO43"/>
    <mergeCell ref="AY44:BO44"/>
    <mergeCell ref="AY45:BO45"/>
    <mergeCell ref="AY46:BO46"/>
    <mergeCell ref="AY47:BO47"/>
    <mergeCell ref="X34:AM34"/>
    <mergeCell ref="AP35:AW36"/>
    <mergeCell ref="AY38:BO38"/>
    <mergeCell ref="AY39:BO39"/>
    <mergeCell ref="AY40:BO40"/>
    <mergeCell ref="AY41:BO41"/>
    <mergeCell ref="A25:AM25"/>
    <mergeCell ref="A26:A27"/>
    <mergeCell ref="B26:AM27"/>
    <mergeCell ref="AP26:AP27"/>
    <mergeCell ref="A32:AM32"/>
    <mergeCell ref="X33:AM33"/>
    <mergeCell ref="A22:E22"/>
    <mergeCell ref="F22:J22"/>
    <mergeCell ref="K22:AM22"/>
    <mergeCell ref="A23:E23"/>
    <mergeCell ref="F23:J23"/>
    <mergeCell ref="K23:AM23"/>
    <mergeCell ref="A20:E20"/>
    <mergeCell ref="F20:J20"/>
    <mergeCell ref="K20:AM20"/>
    <mergeCell ref="A21:E21"/>
    <mergeCell ref="F21:J21"/>
    <mergeCell ref="K21:AM21"/>
    <mergeCell ref="A18:E18"/>
    <mergeCell ref="F18:J18"/>
    <mergeCell ref="K18:AM18"/>
    <mergeCell ref="A19:E19"/>
    <mergeCell ref="F19:J19"/>
    <mergeCell ref="K19:AM19"/>
    <mergeCell ref="A16:E16"/>
    <mergeCell ref="F16:J16"/>
    <mergeCell ref="K16:AM16"/>
    <mergeCell ref="A17:E17"/>
    <mergeCell ref="F17:J17"/>
    <mergeCell ref="K17:AM17"/>
    <mergeCell ref="A15:E15"/>
    <mergeCell ref="F15:J15"/>
    <mergeCell ref="K15:AM15"/>
    <mergeCell ref="A12:E12"/>
    <mergeCell ref="F12:J12"/>
    <mergeCell ref="K12:AM12"/>
    <mergeCell ref="A13:E13"/>
    <mergeCell ref="F13:J13"/>
    <mergeCell ref="K13:AM13"/>
    <mergeCell ref="W11:Z11"/>
    <mergeCell ref="AA11:AC11"/>
    <mergeCell ref="AD11:AE11"/>
    <mergeCell ref="AF11:AH11"/>
    <mergeCell ref="AI11:AK11"/>
    <mergeCell ref="AL11:AM11"/>
    <mergeCell ref="A14:E14"/>
    <mergeCell ref="F14:J14"/>
    <mergeCell ref="K14:AM14"/>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s>
  <phoneticPr fontId="3"/>
  <conditionalFormatting sqref="AQ7 AG4:AM4 L5:AB5 S8:Y8 AG8:AM8 L9:AM9 F13:AM13 A26:A30 A33:A34">
    <cfRule type="containsBlanks" dxfId="79" priority="4">
      <formula>LEN(TRIM(A4))=0</formula>
    </cfRule>
  </conditionalFormatting>
  <conditionalFormatting sqref="K14:AM22">
    <cfRule type="expression" dxfId="78" priority="1">
      <formula>ISBLANK(A14)=IF(K14="",FALSE,TRUE)</formula>
    </cfRule>
  </conditionalFormatting>
  <conditionalFormatting sqref="A13">
    <cfRule type="containsBlanks" dxfId="77" priority="3">
      <formula>LEN(TRIM(A13))=0</formula>
    </cfRule>
  </conditionalFormatting>
  <conditionalFormatting sqref="F14:J22">
    <cfRule type="expression" dxfId="76"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9"/>
      <c r="D8" s="179"/>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9"/>
      <c r="D9" s="179"/>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80"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Y72:BO72"/>
    <mergeCell ref="AY73:BN73"/>
    <mergeCell ref="AY74:BO74"/>
    <mergeCell ref="AY66:BO66"/>
    <mergeCell ref="AY67:BO67"/>
    <mergeCell ref="AY68:BO68"/>
    <mergeCell ref="AY69:BO69"/>
    <mergeCell ref="AY70:BO70"/>
    <mergeCell ref="AY71:BO71"/>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48:BO48"/>
    <mergeCell ref="AY49:BO49"/>
    <mergeCell ref="AY50:BO50"/>
    <mergeCell ref="AY51:BO51"/>
    <mergeCell ref="AY52:BO52"/>
    <mergeCell ref="AY53:BO53"/>
    <mergeCell ref="AY42:BO42"/>
    <mergeCell ref="AY43:BO43"/>
    <mergeCell ref="AY44:BO44"/>
    <mergeCell ref="AY45:BO45"/>
    <mergeCell ref="AY46:BO46"/>
    <mergeCell ref="AY47:BO47"/>
    <mergeCell ref="X34:AM34"/>
    <mergeCell ref="AP35:AW36"/>
    <mergeCell ref="AY38:BO38"/>
    <mergeCell ref="AY39:BO39"/>
    <mergeCell ref="AY40:BO40"/>
    <mergeCell ref="AY41:BO41"/>
    <mergeCell ref="A25:AM25"/>
    <mergeCell ref="A26:A27"/>
    <mergeCell ref="B26:AM27"/>
    <mergeCell ref="AP26:AP27"/>
    <mergeCell ref="A32:AM32"/>
    <mergeCell ref="X33:AM33"/>
    <mergeCell ref="A22:E22"/>
    <mergeCell ref="F22:J22"/>
    <mergeCell ref="K22:AM22"/>
    <mergeCell ref="A23:E23"/>
    <mergeCell ref="F23:J23"/>
    <mergeCell ref="K23:AM23"/>
    <mergeCell ref="A20:E20"/>
    <mergeCell ref="F20:J20"/>
    <mergeCell ref="K20:AM20"/>
    <mergeCell ref="A21:E21"/>
    <mergeCell ref="F21:J21"/>
    <mergeCell ref="K21:AM21"/>
    <mergeCell ref="A18:E18"/>
    <mergeCell ref="F18:J18"/>
    <mergeCell ref="K18:AM18"/>
    <mergeCell ref="A19:E19"/>
    <mergeCell ref="F19:J19"/>
    <mergeCell ref="K19:AM19"/>
    <mergeCell ref="A16:E16"/>
    <mergeCell ref="F16:J16"/>
    <mergeCell ref="K16:AM16"/>
    <mergeCell ref="A17:E17"/>
    <mergeCell ref="F17:J17"/>
    <mergeCell ref="K17:AM17"/>
    <mergeCell ref="A15:E15"/>
    <mergeCell ref="F15:J15"/>
    <mergeCell ref="K15:AM15"/>
    <mergeCell ref="A12:E12"/>
    <mergeCell ref="F12:J12"/>
    <mergeCell ref="K12:AM12"/>
    <mergeCell ref="A13:E13"/>
    <mergeCell ref="F13:J13"/>
    <mergeCell ref="K13:AM13"/>
    <mergeCell ref="W11:Z11"/>
    <mergeCell ref="AA11:AC11"/>
    <mergeCell ref="AD11:AE11"/>
    <mergeCell ref="AF11:AH11"/>
    <mergeCell ref="AI11:AK11"/>
    <mergeCell ref="AL11:AM11"/>
    <mergeCell ref="A14:E14"/>
    <mergeCell ref="F14:J14"/>
    <mergeCell ref="K14:AM14"/>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s>
  <phoneticPr fontId="3"/>
  <conditionalFormatting sqref="AQ7 AG4:AM4 L5:AB5 S8:Y8 AG8:AM8 L9:AM9 F13:AM13 A26:A30 A33:A34">
    <cfRule type="containsBlanks" dxfId="75" priority="4">
      <formula>LEN(TRIM(A4))=0</formula>
    </cfRule>
  </conditionalFormatting>
  <conditionalFormatting sqref="K14:AM22">
    <cfRule type="expression" dxfId="74" priority="1">
      <formula>ISBLANK(A14)=IF(K14="",FALSE,TRUE)</formula>
    </cfRule>
  </conditionalFormatting>
  <conditionalFormatting sqref="A13">
    <cfRule type="containsBlanks" dxfId="73" priority="3">
      <formula>LEN(TRIM(A13))=0</formula>
    </cfRule>
  </conditionalFormatting>
  <conditionalFormatting sqref="F14:J22">
    <cfRule type="expression" dxfId="72"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9"/>
      <c r="D8" s="179"/>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9"/>
      <c r="D9" s="179"/>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80"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Y72:BO72"/>
    <mergeCell ref="AY73:BN73"/>
    <mergeCell ref="AY74:BO74"/>
    <mergeCell ref="AY66:BO66"/>
    <mergeCell ref="AY67:BO67"/>
    <mergeCell ref="AY68:BO68"/>
    <mergeCell ref="AY69:BO69"/>
    <mergeCell ref="AY70:BO70"/>
    <mergeCell ref="AY71:BO71"/>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48:BO48"/>
    <mergeCell ref="AY49:BO49"/>
    <mergeCell ref="AY50:BO50"/>
    <mergeCell ref="AY51:BO51"/>
    <mergeCell ref="AY52:BO52"/>
    <mergeCell ref="AY53:BO53"/>
    <mergeCell ref="AY42:BO42"/>
    <mergeCell ref="AY43:BO43"/>
    <mergeCell ref="AY44:BO44"/>
    <mergeCell ref="AY45:BO45"/>
    <mergeCell ref="AY46:BO46"/>
    <mergeCell ref="AY47:BO47"/>
    <mergeCell ref="X34:AM34"/>
    <mergeCell ref="AP35:AW36"/>
    <mergeCell ref="AY38:BO38"/>
    <mergeCell ref="AY39:BO39"/>
    <mergeCell ref="AY40:BO40"/>
    <mergeCell ref="AY41:BO41"/>
    <mergeCell ref="A25:AM25"/>
    <mergeCell ref="A26:A27"/>
    <mergeCell ref="B26:AM27"/>
    <mergeCell ref="AP26:AP27"/>
    <mergeCell ref="A32:AM32"/>
    <mergeCell ref="X33:AM33"/>
    <mergeCell ref="A22:E22"/>
    <mergeCell ref="F22:J22"/>
    <mergeCell ref="K22:AM22"/>
    <mergeCell ref="A23:E23"/>
    <mergeCell ref="F23:J23"/>
    <mergeCell ref="K23:AM23"/>
    <mergeCell ref="A20:E20"/>
    <mergeCell ref="F20:J20"/>
    <mergeCell ref="K20:AM20"/>
    <mergeCell ref="A21:E21"/>
    <mergeCell ref="F21:J21"/>
    <mergeCell ref="K21:AM21"/>
    <mergeCell ref="A18:E18"/>
    <mergeCell ref="F18:J18"/>
    <mergeCell ref="K18:AM18"/>
    <mergeCell ref="A19:E19"/>
    <mergeCell ref="F19:J19"/>
    <mergeCell ref="K19:AM19"/>
    <mergeCell ref="A16:E16"/>
    <mergeCell ref="F16:J16"/>
    <mergeCell ref="K16:AM16"/>
    <mergeCell ref="A17:E17"/>
    <mergeCell ref="F17:J17"/>
    <mergeCell ref="K17:AM17"/>
    <mergeCell ref="A15:E15"/>
    <mergeCell ref="F15:J15"/>
    <mergeCell ref="K15:AM15"/>
    <mergeCell ref="A12:E12"/>
    <mergeCell ref="F12:J12"/>
    <mergeCell ref="K12:AM12"/>
    <mergeCell ref="A13:E13"/>
    <mergeCell ref="F13:J13"/>
    <mergeCell ref="K13:AM13"/>
    <mergeCell ref="W11:Z11"/>
    <mergeCell ref="AA11:AC11"/>
    <mergeCell ref="AD11:AE11"/>
    <mergeCell ref="AF11:AH11"/>
    <mergeCell ref="AI11:AK11"/>
    <mergeCell ref="AL11:AM11"/>
    <mergeCell ref="A14:E14"/>
    <mergeCell ref="F14:J14"/>
    <mergeCell ref="K14:AM14"/>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s>
  <phoneticPr fontId="3"/>
  <conditionalFormatting sqref="AQ7 AG4:AM4 L5:AB5 S8:Y8 AG8:AM8 L9:AM9 F13:AM13 A26:A30 A33:A34">
    <cfRule type="containsBlanks" dxfId="71" priority="4">
      <formula>LEN(TRIM(A4))=0</formula>
    </cfRule>
  </conditionalFormatting>
  <conditionalFormatting sqref="K14:AM22">
    <cfRule type="expression" dxfId="70" priority="1">
      <formula>ISBLANK(A14)=IF(K14="",FALSE,TRUE)</formula>
    </cfRule>
  </conditionalFormatting>
  <conditionalFormatting sqref="A13">
    <cfRule type="containsBlanks" dxfId="69" priority="3">
      <formula>LEN(TRIM(A13))=0</formula>
    </cfRule>
  </conditionalFormatting>
  <conditionalFormatting sqref="F14:J22">
    <cfRule type="expression" dxfId="68"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9"/>
      <c r="D8" s="179"/>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9"/>
      <c r="D9" s="179"/>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80"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Y72:BO72"/>
    <mergeCell ref="AY73:BN73"/>
    <mergeCell ref="AY74:BO74"/>
    <mergeCell ref="AY66:BO66"/>
    <mergeCell ref="AY67:BO67"/>
    <mergeCell ref="AY68:BO68"/>
    <mergeCell ref="AY69:BO69"/>
    <mergeCell ref="AY70:BO70"/>
    <mergeCell ref="AY71:BO71"/>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48:BO48"/>
    <mergeCell ref="AY49:BO49"/>
    <mergeCell ref="AY50:BO50"/>
    <mergeCell ref="AY51:BO51"/>
    <mergeCell ref="AY52:BO52"/>
    <mergeCell ref="AY53:BO53"/>
    <mergeCell ref="AY42:BO42"/>
    <mergeCell ref="AY43:BO43"/>
    <mergeCell ref="AY44:BO44"/>
    <mergeCell ref="AY45:BO45"/>
    <mergeCell ref="AY46:BO46"/>
    <mergeCell ref="AY47:BO47"/>
    <mergeCell ref="X34:AM34"/>
    <mergeCell ref="AP35:AW36"/>
    <mergeCell ref="AY38:BO38"/>
    <mergeCell ref="AY39:BO39"/>
    <mergeCell ref="AY40:BO40"/>
    <mergeCell ref="AY41:BO41"/>
    <mergeCell ref="A25:AM25"/>
    <mergeCell ref="A26:A27"/>
    <mergeCell ref="B26:AM27"/>
    <mergeCell ref="AP26:AP27"/>
    <mergeCell ref="A32:AM32"/>
    <mergeCell ref="X33:AM33"/>
    <mergeCell ref="A22:E22"/>
    <mergeCell ref="F22:J22"/>
    <mergeCell ref="K22:AM22"/>
    <mergeCell ref="A23:E23"/>
    <mergeCell ref="F23:J23"/>
    <mergeCell ref="K23:AM23"/>
    <mergeCell ref="A20:E20"/>
    <mergeCell ref="F20:J20"/>
    <mergeCell ref="K20:AM20"/>
    <mergeCell ref="A21:E21"/>
    <mergeCell ref="F21:J21"/>
    <mergeCell ref="K21:AM21"/>
    <mergeCell ref="A18:E18"/>
    <mergeCell ref="F18:J18"/>
    <mergeCell ref="K18:AM18"/>
    <mergeCell ref="A19:E19"/>
    <mergeCell ref="F19:J19"/>
    <mergeCell ref="K19:AM19"/>
    <mergeCell ref="A16:E16"/>
    <mergeCell ref="F16:J16"/>
    <mergeCell ref="K16:AM16"/>
    <mergeCell ref="A17:E17"/>
    <mergeCell ref="F17:J17"/>
    <mergeCell ref="K17:AM17"/>
    <mergeCell ref="A15:E15"/>
    <mergeCell ref="F15:J15"/>
    <mergeCell ref="K15:AM15"/>
    <mergeCell ref="A12:E12"/>
    <mergeCell ref="F12:J12"/>
    <mergeCell ref="K12:AM12"/>
    <mergeCell ref="A13:E13"/>
    <mergeCell ref="F13:J13"/>
    <mergeCell ref="K13:AM13"/>
    <mergeCell ref="W11:Z11"/>
    <mergeCell ref="AA11:AC11"/>
    <mergeCell ref="AD11:AE11"/>
    <mergeCell ref="AF11:AH11"/>
    <mergeCell ref="AI11:AK11"/>
    <mergeCell ref="AL11:AM11"/>
    <mergeCell ref="A14:E14"/>
    <mergeCell ref="F14:J14"/>
    <mergeCell ref="K14:AM14"/>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s>
  <phoneticPr fontId="3"/>
  <conditionalFormatting sqref="AQ7 AG4:AM4 L5:AB5 S8:Y8 AG8:AM8 L9:AM9 F13:AM13 A26:A30 A33:A34">
    <cfRule type="containsBlanks" dxfId="67" priority="4">
      <formula>LEN(TRIM(A4))=0</formula>
    </cfRule>
  </conditionalFormatting>
  <conditionalFormatting sqref="K14:AM22">
    <cfRule type="expression" dxfId="66" priority="1">
      <formula>ISBLANK(A14)=IF(K14="",FALSE,TRUE)</formula>
    </cfRule>
  </conditionalFormatting>
  <conditionalFormatting sqref="A13">
    <cfRule type="containsBlanks" dxfId="65" priority="3">
      <formula>LEN(TRIM(A13))=0</formula>
    </cfRule>
  </conditionalFormatting>
  <conditionalFormatting sqref="F14:J22">
    <cfRule type="expression" dxfId="64"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9"/>
      <c r="D8" s="179"/>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9"/>
      <c r="D9" s="179"/>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80"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Y72:BO72"/>
    <mergeCell ref="AY73:BN73"/>
    <mergeCell ref="AY74:BO74"/>
    <mergeCell ref="AY66:BO66"/>
    <mergeCell ref="AY67:BO67"/>
    <mergeCell ref="AY68:BO68"/>
    <mergeCell ref="AY69:BO69"/>
    <mergeCell ref="AY70:BO70"/>
    <mergeCell ref="AY71:BO71"/>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48:BO48"/>
    <mergeCell ref="AY49:BO49"/>
    <mergeCell ref="AY50:BO50"/>
    <mergeCell ref="AY51:BO51"/>
    <mergeCell ref="AY52:BO52"/>
    <mergeCell ref="AY53:BO53"/>
    <mergeCell ref="AY42:BO42"/>
    <mergeCell ref="AY43:BO43"/>
    <mergeCell ref="AY44:BO44"/>
    <mergeCell ref="AY45:BO45"/>
    <mergeCell ref="AY46:BO46"/>
    <mergeCell ref="AY47:BO47"/>
    <mergeCell ref="X34:AM34"/>
    <mergeCell ref="AP35:AW36"/>
    <mergeCell ref="AY38:BO38"/>
    <mergeCell ref="AY39:BO39"/>
    <mergeCell ref="AY40:BO40"/>
    <mergeCell ref="AY41:BO41"/>
    <mergeCell ref="A25:AM25"/>
    <mergeCell ref="A26:A27"/>
    <mergeCell ref="B26:AM27"/>
    <mergeCell ref="AP26:AP27"/>
    <mergeCell ref="A32:AM32"/>
    <mergeCell ref="X33:AM33"/>
    <mergeCell ref="A22:E22"/>
    <mergeCell ref="F22:J22"/>
    <mergeCell ref="K22:AM22"/>
    <mergeCell ref="A23:E23"/>
    <mergeCell ref="F23:J23"/>
    <mergeCell ref="K23:AM23"/>
    <mergeCell ref="A20:E20"/>
    <mergeCell ref="F20:J20"/>
    <mergeCell ref="K20:AM20"/>
    <mergeCell ref="A21:E21"/>
    <mergeCell ref="F21:J21"/>
    <mergeCell ref="K21:AM21"/>
    <mergeCell ref="A18:E18"/>
    <mergeCell ref="F18:J18"/>
    <mergeCell ref="K18:AM18"/>
    <mergeCell ref="A19:E19"/>
    <mergeCell ref="F19:J19"/>
    <mergeCell ref="K19:AM19"/>
    <mergeCell ref="A16:E16"/>
    <mergeCell ref="F16:J16"/>
    <mergeCell ref="K16:AM16"/>
    <mergeCell ref="A17:E17"/>
    <mergeCell ref="F17:J17"/>
    <mergeCell ref="K17:AM17"/>
    <mergeCell ref="A15:E15"/>
    <mergeCell ref="F15:J15"/>
    <mergeCell ref="K15:AM15"/>
    <mergeCell ref="A12:E12"/>
    <mergeCell ref="F12:J12"/>
    <mergeCell ref="K12:AM12"/>
    <mergeCell ref="A13:E13"/>
    <mergeCell ref="F13:J13"/>
    <mergeCell ref="K13:AM13"/>
    <mergeCell ref="W11:Z11"/>
    <mergeCell ref="AA11:AC11"/>
    <mergeCell ref="AD11:AE11"/>
    <mergeCell ref="AF11:AH11"/>
    <mergeCell ref="AI11:AK11"/>
    <mergeCell ref="AL11:AM11"/>
    <mergeCell ref="A14:E14"/>
    <mergeCell ref="F14:J14"/>
    <mergeCell ref="K14:AM14"/>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s>
  <phoneticPr fontId="3"/>
  <conditionalFormatting sqref="AQ7 AG4:AM4 L5:AB5 S8:Y8 AG8:AM8 L9:AM9 F13:AM13 A26:A30 A33:A34">
    <cfRule type="containsBlanks" dxfId="63" priority="4">
      <formula>LEN(TRIM(A4))=0</formula>
    </cfRule>
  </conditionalFormatting>
  <conditionalFormatting sqref="K14:AM22">
    <cfRule type="expression" dxfId="62" priority="1">
      <formula>ISBLANK(A14)=IF(K14="",FALSE,TRUE)</formula>
    </cfRule>
  </conditionalFormatting>
  <conditionalFormatting sqref="A13">
    <cfRule type="containsBlanks" dxfId="61" priority="3">
      <formula>LEN(TRIM(A13))=0</formula>
    </cfRule>
  </conditionalFormatting>
  <conditionalFormatting sqref="F14:J22">
    <cfRule type="expression" dxfId="60"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3"/>
  <sheetViews>
    <sheetView tabSelected="1" workbookViewId="0">
      <selection activeCell="B5" sqref="B5:J6"/>
    </sheetView>
  </sheetViews>
  <sheetFormatPr defaultRowHeight="13.5"/>
  <cols>
    <col min="1" max="1" width="3.125" customWidth="1"/>
  </cols>
  <sheetData>
    <row r="1" spans="2:10" ht="9" customHeight="1"/>
    <row r="2" spans="2:10">
      <c r="B2" s="171" t="s">
        <v>21579</v>
      </c>
    </row>
    <row r="3" spans="2:10">
      <c r="B3" s="171" t="s">
        <v>21557</v>
      </c>
    </row>
    <row r="5" spans="2:10" ht="13.5" customHeight="1">
      <c r="B5" s="181" t="s">
        <v>21563</v>
      </c>
      <c r="C5" s="182"/>
      <c r="D5" s="182"/>
      <c r="E5" s="182"/>
      <c r="F5" s="182"/>
      <c r="G5" s="182"/>
      <c r="H5" s="182"/>
      <c r="I5" s="182"/>
      <c r="J5" s="183"/>
    </row>
    <row r="6" spans="2:10">
      <c r="B6" s="184"/>
      <c r="C6" s="185"/>
      <c r="D6" s="185"/>
      <c r="E6" s="185"/>
      <c r="F6" s="185"/>
      <c r="G6" s="185"/>
      <c r="H6" s="185"/>
      <c r="I6" s="185"/>
      <c r="J6" s="186"/>
    </row>
    <row r="7" spans="2:10">
      <c r="B7" s="173"/>
      <c r="C7" s="173"/>
      <c r="D7" s="173"/>
      <c r="E7" s="173"/>
      <c r="F7" s="173"/>
      <c r="G7" s="173"/>
      <c r="H7" s="173"/>
      <c r="I7" s="173"/>
      <c r="J7" s="173"/>
    </row>
    <row r="8" spans="2:10">
      <c r="B8" s="174" t="s">
        <v>21564</v>
      </c>
      <c r="C8" s="173"/>
      <c r="D8" s="173"/>
      <c r="E8" s="173"/>
      <c r="F8" s="173"/>
      <c r="G8" s="173"/>
      <c r="H8" s="173"/>
      <c r="I8" s="173"/>
      <c r="J8" s="173"/>
    </row>
    <row r="9" spans="2:10">
      <c r="B9" s="172" t="s">
        <v>21566</v>
      </c>
      <c r="C9" s="173"/>
      <c r="D9" s="173"/>
      <c r="E9" s="173"/>
      <c r="F9" s="173"/>
      <c r="G9" s="173"/>
      <c r="H9" s="173"/>
      <c r="I9" s="173"/>
      <c r="J9" s="173"/>
    </row>
    <row r="10" spans="2:10">
      <c r="B10" s="175" t="s">
        <v>21567</v>
      </c>
      <c r="C10" s="176"/>
      <c r="D10" s="176"/>
      <c r="E10" s="176"/>
      <c r="F10" s="176"/>
      <c r="G10" s="176"/>
      <c r="H10" s="176"/>
      <c r="I10" s="176"/>
      <c r="J10" s="176"/>
    </row>
    <row r="11" spans="2:10">
      <c r="B11" s="187" t="s">
        <v>21575</v>
      </c>
      <c r="C11" s="187"/>
      <c r="D11" s="187"/>
      <c r="E11" s="187"/>
      <c r="F11" s="187"/>
      <c r="G11" s="187"/>
      <c r="H11" s="187"/>
      <c r="I11" s="187"/>
      <c r="J11" s="187"/>
    </row>
    <row r="12" spans="2:10">
      <c r="B12" s="187"/>
      <c r="C12" s="187"/>
      <c r="D12" s="187"/>
      <c r="E12" s="187"/>
      <c r="F12" s="187"/>
      <c r="G12" s="187"/>
      <c r="H12" s="187"/>
      <c r="I12" s="187"/>
      <c r="J12" s="187"/>
    </row>
    <row r="13" spans="2:10">
      <c r="B13" s="187"/>
      <c r="C13" s="187"/>
      <c r="D13" s="187"/>
      <c r="E13" s="187"/>
      <c r="F13" s="187"/>
      <c r="G13" s="187"/>
      <c r="H13" s="187"/>
      <c r="I13" s="187"/>
      <c r="J13" s="187"/>
    </row>
    <row r="14" spans="2:10">
      <c r="B14" s="188" t="s">
        <v>21574</v>
      </c>
      <c r="C14" s="188"/>
      <c r="D14" s="188"/>
      <c r="E14" s="188"/>
      <c r="F14" s="188"/>
      <c r="G14" s="188"/>
      <c r="H14" s="188"/>
      <c r="I14" s="188"/>
      <c r="J14" s="188"/>
    </row>
    <row r="15" spans="2:10">
      <c r="B15" s="188"/>
      <c r="C15" s="188"/>
      <c r="D15" s="188"/>
      <c r="E15" s="188"/>
      <c r="F15" s="188"/>
      <c r="G15" s="188"/>
      <c r="H15" s="188"/>
      <c r="I15" s="188"/>
      <c r="J15" s="188"/>
    </row>
    <row r="16" spans="2:10" ht="13.5" customHeight="1">
      <c r="B16" s="188" t="s">
        <v>21591</v>
      </c>
      <c r="C16" s="188"/>
      <c r="D16" s="188"/>
      <c r="E16" s="188"/>
      <c r="F16" s="188"/>
      <c r="G16" s="188"/>
      <c r="H16" s="188"/>
      <c r="I16" s="188"/>
      <c r="J16" s="188"/>
    </row>
    <row r="17" spans="2:10">
      <c r="B17" s="188"/>
      <c r="C17" s="188"/>
      <c r="D17" s="188"/>
      <c r="E17" s="188"/>
      <c r="F17" s="188"/>
      <c r="G17" s="188"/>
      <c r="H17" s="188"/>
      <c r="I17" s="188"/>
      <c r="J17" s="188"/>
    </row>
    <row r="18" spans="2:10">
      <c r="B18" s="188"/>
      <c r="C18" s="188"/>
      <c r="D18" s="188"/>
      <c r="E18" s="188"/>
      <c r="F18" s="188"/>
      <c r="G18" s="188"/>
      <c r="H18" s="188"/>
      <c r="I18" s="188"/>
      <c r="J18" s="188"/>
    </row>
    <row r="19" spans="2:10">
      <c r="B19" s="174"/>
      <c r="C19" s="173"/>
      <c r="D19" s="173"/>
      <c r="E19" s="173"/>
      <c r="F19" s="173"/>
      <c r="G19" s="173"/>
      <c r="H19" s="173"/>
      <c r="I19" s="173"/>
      <c r="J19" s="173"/>
    </row>
    <row r="20" spans="2:10">
      <c r="B20" s="172" t="s">
        <v>21565</v>
      </c>
    </row>
    <row r="21" spans="2:10">
      <c r="B21" s="175" t="s">
        <v>21568</v>
      </c>
      <c r="C21" s="175"/>
      <c r="D21" s="175"/>
      <c r="E21" s="175"/>
      <c r="F21" s="175"/>
      <c r="G21" s="175"/>
      <c r="H21" s="175"/>
      <c r="I21" s="175"/>
      <c r="J21" s="175"/>
    </row>
    <row r="22" spans="2:10">
      <c r="B22" s="175" t="s">
        <v>21569</v>
      </c>
      <c r="C22" s="175"/>
      <c r="D22" s="175"/>
      <c r="E22" s="175"/>
      <c r="F22" s="175"/>
      <c r="G22" s="175"/>
      <c r="H22" s="175"/>
      <c r="I22" s="175"/>
      <c r="J22" s="175"/>
    </row>
    <row r="23" spans="2:10">
      <c r="B23" s="175" t="s">
        <v>21570</v>
      </c>
      <c r="C23" s="175"/>
      <c r="D23" s="175"/>
      <c r="E23" s="175"/>
      <c r="F23" s="175"/>
      <c r="G23" s="175"/>
      <c r="H23" s="175"/>
      <c r="I23" s="175"/>
      <c r="J23" s="175"/>
    </row>
    <row r="24" spans="2:10">
      <c r="B24" s="175" t="s">
        <v>21571</v>
      </c>
      <c r="C24" s="175"/>
      <c r="D24" s="175"/>
      <c r="E24" s="175"/>
      <c r="F24" s="175"/>
      <c r="G24" s="175"/>
      <c r="H24" s="175"/>
      <c r="I24" s="175"/>
      <c r="J24" s="175"/>
    </row>
    <row r="25" spans="2:10">
      <c r="B25" s="175" t="s">
        <v>21572</v>
      </c>
      <c r="C25" s="175"/>
      <c r="D25" s="175"/>
      <c r="E25" s="175"/>
      <c r="F25" s="175"/>
      <c r="G25" s="175"/>
      <c r="H25" s="175"/>
      <c r="I25" s="175"/>
      <c r="J25" s="175"/>
    </row>
    <row r="26" spans="2:10">
      <c r="B26" s="175" t="s">
        <v>21573</v>
      </c>
      <c r="C26" s="175"/>
      <c r="D26" s="175"/>
      <c r="E26" s="175"/>
      <c r="F26" s="175"/>
      <c r="G26" s="175"/>
      <c r="H26" s="175"/>
      <c r="I26" s="175"/>
      <c r="J26" s="175"/>
    </row>
    <row r="27" spans="2:10">
      <c r="B27" s="175"/>
      <c r="C27" s="175"/>
      <c r="D27" s="175"/>
      <c r="E27" s="175"/>
      <c r="F27" s="175"/>
      <c r="G27" s="175"/>
      <c r="H27" s="175"/>
      <c r="I27" s="175"/>
      <c r="J27" s="175"/>
    </row>
    <row r="28" spans="2:10">
      <c r="B28" s="172"/>
    </row>
    <row r="29" spans="2:10">
      <c r="B29" s="172"/>
    </row>
    <row r="30" spans="2:10">
      <c r="B30" s="172"/>
    </row>
    <row r="31" spans="2:10">
      <c r="B31" s="172"/>
    </row>
    <row r="32" spans="2:10">
      <c r="B32" s="172"/>
    </row>
    <row r="33" spans="2:2">
      <c r="B33" s="172"/>
    </row>
    <row r="34" spans="2:2">
      <c r="B34" s="172"/>
    </row>
    <row r="35" spans="2:2">
      <c r="B35" s="172"/>
    </row>
    <row r="36" spans="2:2">
      <c r="B36" s="172"/>
    </row>
    <row r="37" spans="2:2">
      <c r="B37" s="172"/>
    </row>
    <row r="38" spans="2:2">
      <c r="B38" s="172"/>
    </row>
    <row r="39" spans="2:2">
      <c r="B39" s="172"/>
    </row>
    <row r="40" spans="2:2">
      <c r="B40" s="172"/>
    </row>
    <row r="41" spans="2:2">
      <c r="B41" s="172"/>
    </row>
    <row r="42" spans="2:2">
      <c r="B42" s="172"/>
    </row>
    <row r="43" spans="2:2">
      <c r="B43" s="172"/>
    </row>
  </sheetData>
  <mergeCells count="4">
    <mergeCell ref="B5:J6"/>
    <mergeCell ref="B11:J13"/>
    <mergeCell ref="B14:J15"/>
    <mergeCell ref="B16:J18"/>
  </mergeCells>
  <phoneticPr fontId="3"/>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9"/>
      <c r="D8" s="179"/>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9"/>
      <c r="D9" s="179"/>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80"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Y72:BO72"/>
    <mergeCell ref="AY73:BN73"/>
    <mergeCell ref="AY74:BO74"/>
    <mergeCell ref="AY66:BO66"/>
    <mergeCell ref="AY67:BO67"/>
    <mergeCell ref="AY68:BO68"/>
    <mergeCell ref="AY69:BO69"/>
    <mergeCell ref="AY70:BO70"/>
    <mergeCell ref="AY71:BO71"/>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48:BO48"/>
    <mergeCell ref="AY49:BO49"/>
    <mergeCell ref="AY50:BO50"/>
    <mergeCell ref="AY51:BO51"/>
    <mergeCell ref="AY52:BO52"/>
    <mergeCell ref="AY53:BO53"/>
    <mergeCell ref="AY42:BO42"/>
    <mergeCell ref="AY43:BO43"/>
    <mergeCell ref="AY44:BO44"/>
    <mergeCell ref="AY45:BO45"/>
    <mergeCell ref="AY46:BO46"/>
    <mergeCell ref="AY47:BO47"/>
    <mergeCell ref="X34:AM34"/>
    <mergeCell ref="AP35:AW36"/>
    <mergeCell ref="AY38:BO38"/>
    <mergeCell ref="AY39:BO39"/>
    <mergeCell ref="AY40:BO40"/>
    <mergeCell ref="AY41:BO41"/>
    <mergeCell ref="A25:AM25"/>
    <mergeCell ref="A26:A27"/>
    <mergeCell ref="B26:AM27"/>
    <mergeCell ref="AP26:AP27"/>
    <mergeCell ref="A32:AM32"/>
    <mergeCell ref="X33:AM33"/>
    <mergeCell ref="A22:E22"/>
    <mergeCell ref="F22:J22"/>
    <mergeCell ref="K22:AM22"/>
    <mergeCell ref="A23:E23"/>
    <mergeCell ref="F23:J23"/>
    <mergeCell ref="K23:AM23"/>
    <mergeCell ref="A20:E20"/>
    <mergeCell ref="F20:J20"/>
    <mergeCell ref="K20:AM20"/>
    <mergeCell ref="A21:E21"/>
    <mergeCell ref="F21:J21"/>
    <mergeCell ref="K21:AM21"/>
    <mergeCell ref="A18:E18"/>
    <mergeCell ref="F18:J18"/>
    <mergeCell ref="K18:AM18"/>
    <mergeCell ref="A19:E19"/>
    <mergeCell ref="F19:J19"/>
    <mergeCell ref="K19:AM19"/>
    <mergeCell ref="A16:E16"/>
    <mergeCell ref="F16:J16"/>
    <mergeCell ref="K16:AM16"/>
    <mergeCell ref="A17:E17"/>
    <mergeCell ref="F17:J17"/>
    <mergeCell ref="K17:AM17"/>
    <mergeCell ref="A15:E15"/>
    <mergeCell ref="F15:J15"/>
    <mergeCell ref="K15:AM15"/>
    <mergeCell ref="A12:E12"/>
    <mergeCell ref="F12:J12"/>
    <mergeCell ref="K12:AM12"/>
    <mergeCell ref="A13:E13"/>
    <mergeCell ref="F13:J13"/>
    <mergeCell ref="K13:AM13"/>
    <mergeCell ref="W11:Z11"/>
    <mergeCell ref="AA11:AC11"/>
    <mergeCell ref="AD11:AE11"/>
    <mergeCell ref="AF11:AH11"/>
    <mergeCell ref="AI11:AK11"/>
    <mergeCell ref="AL11:AM11"/>
    <mergeCell ref="A14:E14"/>
    <mergeCell ref="F14:J14"/>
    <mergeCell ref="K14:AM14"/>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s>
  <phoneticPr fontId="3"/>
  <conditionalFormatting sqref="AQ7 AG4:AM4 L5:AB5 S8:Y8 AG8:AM8 L9:AM9 F13:AM13 A26:A30 A33:A34">
    <cfRule type="containsBlanks" dxfId="59" priority="4">
      <formula>LEN(TRIM(A4))=0</formula>
    </cfRule>
  </conditionalFormatting>
  <conditionalFormatting sqref="K14:AM22">
    <cfRule type="expression" dxfId="58" priority="1">
      <formula>ISBLANK(A14)=IF(K14="",FALSE,TRUE)</formula>
    </cfRule>
  </conditionalFormatting>
  <conditionalFormatting sqref="A13">
    <cfRule type="containsBlanks" dxfId="57" priority="3">
      <formula>LEN(TRIM(A13))=0</formula>
    </cfRule>
  </conditionalFormatting>
  <conditionalFormatting sqref="F14:J22">
    <cfRule type="expression" dxfId="56"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9"/>
      <c r="D8" s="179"/>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9"/>
      <c r="D9" s="179"/>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80"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Y72:BO72"/>
    <mergeCell ref="AY73:BN73"/>
    <mergeCell ref="AY74:BO74"/>
    <mergeCell ref="AY66:BO66"/>
    <mergeCell ref="AY67:BO67"/>
    <mergeCell ref="AY68:BO68"/>
    <mergeCell ref="AY69:BO69"/>
    <mergeCell ref="AY70:BO70"/>
    <mergeCell ref="AY71:BO71"/>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48:BO48"/>
    <mergeCell ref="AY49:BO49"/>
    <mergeCell ref="AY50:BO50"/>
    <mergeCell ref="AY51:BO51"/>
    <mergeCell ref="AY52:BO52"/>
    <mergeCell ref="AY53:BO53"/>
    <mergeCell ref="AY42:BO42"/>
    <mergeCell ref="AY43:BO43"/>
    <mergeCell ref="AY44:BO44"/>
    <mergeCell ref="AY45:BO45"/>
    <mergeCell ref="AY46:BO46"/>
    <mergeCell ref="AY47:BO47"/>
    <mergeCell ref="X34:AM34"/>
    <mergeCell ref="AP35:AW36"/>
    <mergeCell ref="AY38:BO38"/>
    <mergeCell ref="AY39:BO39"/>
    <mergeCell ref="AY40:BO40"/>
    <mergeCell ref="AY41:BO41"/>
    <mergeCell ref="A25:AM25"/>
    <mergeCell ref="A26:A27"/>
    <mergeCell ref="B26:AM27"/>
    <mergeCell ref="AP26:AP27"/>
    <mergeCell ref="A32:AM32"/>
    <mergeCell ref="X33:AM33"/>
    <mergeCell ref="A22:E22"/>
    <mergeCell ref="F22:J22"/>
    <mergeCell ref="K22:AM22"/>
    <mergeCell ref="A23:E23"/>
    <mergeCell ref="F23:J23"/>
    <mergeCell ref="K23:AM23"/>
    <mergeCell ref="A20:E20"/>
    <mergeCell ref="F20:J20"/>
    <mergeCell ref="K20:AM20"/>
    <mergeCell ref="A21:E21"/>
    <mergeCell ref="F21:J21"/>
    <mergeCell ref="K21:AM21"/>
    <mergeCell ref="A18:E18"/>
    <mergeCell ref="F18:J18"/>
    <mergeCell ref="K18:AM18"/>
    <mergeCell ref="A19:E19"/>
    <mergeCell ref="F19:J19"/>
    <mergeCell ref="K19:AM19"/>
    <mergeCell ref="A16:E16"/>
    <mergeCell ref="F16:J16"/>
    <mergeCell ref="K16:AM16"/>
    <mergeCell ref="A17:E17"/>
    <mergeCell ref="F17:J17"/>
    <mergeCell ref="K17:AM17"/>
    <mergeCell ref="A15:E15"/>
    <mergeCell ref="F15:J15"/>
    <mergeCell ref="K15:AM15"/>
    <mergeCell ref="A12:E12"/>
    <mergeCell ref="F12:J12"/>
    <mergeCell ref="K12:AM12"/>
    <mergeCell ref="A13:E13"/>
    <mergeCell ref="F13:J13"/>
    <mergeCell ref="K13:AM13"/>
    <mergeCell ref="W11:Z11"/>
    <mergeCell ref="AA11:AC11"/>
    <mergeCell ref="AD11:AE11"/>
    <mergeCell ref="AF11:AH11"/>
    <mergeCell ref="AI11:AK11"/>
    <mergeCell ref="AL11:AM11"/>
    <mergeCell ref="A14:E14"/>
    <mergeCell ref="F14:J14"/>
    <mergeCell ref="K14:AM14"/>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s>
  <phoneticPr fontId="3"/>
  <conditionalFormatting sqref="AQ7 AG4:AM4 L5:AB5 S8:Y8 AG8:AM8 L9:AM9 F13:AM13 A26:A30 A33:A34">
    <cfRule type="containsBlanks" dxfId="55" priority="4">
      <formula>LEN(TRIM(A4))=0</formula>
    </cfRule>
  </conditionalFormatting>
  <conditionalFormatting sqref="K14:AM22">
    <cfRule type="expression" dxfId="54" priority="1">
      <formula>ISBLANK(A14)=IF(K14="",FALSE,TRUE)</formula>
    </cfRule>
  </conditionalFormatting>
  <conditionalFormatting sqref="A13">
    <cfRule type="containsBlanks" dxfId="53" priority="3">
      <formula>LEN(TRIM(A13))=0</formula>
    </cfRule>
  </conditionalFormatting>
  <conditionalFormatting sqref="F14:J22">
    <cfRule type="expression" dxfId="52"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9"/>
      <c r="D8" s="179"/>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9"/>
      <c r="D9" s="179"/>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80"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Y72:BO72"/>
    <mergeCell ref="AY73:BN73"/>
    <mergeCell ref="AY74:BO74"/>
    <mergeCell ref="AY66:BO66"/>
    <mergeCell ref="AY67:BO67"/>
    <mergeCell ref="AY68:BO68"/>
    <mergeCell ref="AY69:BO69"/>
    <mergeCell ref="AY70:BO70"/>
    <mergeCell ref="AY71:BO71"/>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48:BO48"/>
    <mergeCell ref="AY49:BO49"/>
    <mergeCell ref="AY50:BO50"/>
    <mergeCell ref="AY51:BO51"/>
    <mergeCell ref="AY52:BO52"/>
    <mergeCell ref="AY53:BO53"/>
    <mergeCell ref="AY42:BO42"/>
    <mergeCell ref="AY43:BO43"/>
    <mergeCell ref="AY44:BO44"/>
    <mergeCell ref="AY45:BO45"/>
    <mergeCell ref="AY46:BO46"/>
    <mergeCell ref="AY47:BO47"/>
    <mergeCell ref="X34:AM34"/>
    <mergeCell ref="AP35:AW36"/>
    <mergeCell ref="AY38:BO38"/>
    <mergeCell ref="AY39:BO39"/>
    <mergeCell ref="AY40:BO40"/>
    <mergeCell ref="AY41:BO41"/>
    <mergeCell ref="A25:AM25"/>
    <mergeCell ref="A26:A27"/>
    <mergeCell ref="B26:AM27"/>
    <mergeCell ref="AP26:AP27"/>
    <mergeCell ref="A32:AM32"/>
    <mergeCell ref="X33:AM33"/>
    <mergeCell ref="A22:E22"/>
    <mergeCell ref="F22:J22"/>
    <mergeCell ref="K22:AM22"/>
    <mergeCell ref="A23:E23"/>
    <mergeCell ref="F23:J23"/>
    <mergeCell ref="K23:AM23"/>
    <mergeCell ref="A20:E20"/>
    <mergeCell ref="F20:J20"/>
    <mergeCell ref="K20:AM20"/>
    <mergeCell ref="A21:E21"/>
    <mergeCell ref="F21:J21"/>
    <mergeCell ref="K21:AM21"/>
    <mergeCell ref="A18:E18"/>
    <mergeCell ref="F18:J18"/>
    <mergeCell ref="K18:AM18"/>
    <mergeCell ref="A19:E19"/>
    <mergeCell ref="F19:J19"/>
    <mergeCell ref="K19:AM19"/>
    <mergeCell ref="A16:E16"/>
    <mergeCell ref="F16:J16"/>
    <mergeCell ref="K16:AM16"/>
    <mergeCell ref="A17:E17"/>
    <mergeCell ref="F17:J17"/>
    <mergeCell ref="K17:AM17"/>
    <mergeCell ref="A15:E15"/>
    <mergeCell ref="F15:J15"/>
    <mergeCell ref="K15:AM15"/>
    <mergeCell ref="A12:E12"/>
    <mergeCell ref="F12:J12"/>
    <mergeCell ref="K12:AM12"/>
    <mergeCell ref="A13:E13"/>
    <mergeCell ref="F13:J13"/>
    <mergeCell ref="K13:AM13"/>
    <mergeCell ref="W11:Z11"/>
    <mergeCell ref="AA11:AC11"/>
    <mergeCell ref="AD11:AE11"/>
    <mergeCell ref="AF11:AH11"/>
    <mergeCell ref="AI11:AK11"/>
    <mergeCell ref="AL11:AM11"/>
    <mergeCell ref="A14:E14"/>
    <mergeCell ref="F14:J14"/>
    <mergeCell ref="K14:AM14"/>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s>
  <phoneticPr fontId="3"/>
  <conditionalFormatting sqref="AQ7 AG4:AM4 L5:AB5 S8:Y8 AG8:AM8 L9:AM9 F13:AM13 A26:A30 A33:A34">
    <cfRule type="containsBlanks" dxfId="51" priority="4">
      <formula>LEN(TRIM(A4))=0</formula>
    </cfRule>
  </conditionalFormatting>
  <conditionalFormatting sqref="K14:AM22">
    <cfRule type="expression" dxfId="50" priority="1">
      <formula>ISBLANK(A14)=IF(K14="",FALSE,TRUE)</formula>
    </cfRule>
  </conditionalFormatting>
  <conditionalFormatting sqref="A13">
    <cfRule type="containsBlanks" dxfId="49" priority="3">
      <formula>LEN(TRIM(A13))=0</formula>
    </cfRule>
  </conditionalFormatting>
  <conditionalFormatting sqref="F14:J22">
    <cfRule type="expression" dxfId="48"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9"/>
      <c r="D8" s="179"/>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9"/>
      <c r="D9" s="179"/>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80"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Y72:BO72"/>
    <mergeCell ref="AY73:BN73"/>
    <mergeCell ref="AY74:BO74"/>
    <mergeCell ref="AY66:BO66"/>
    <mergeCell ref="AY67:BO67"/>
    <mergeCell ref="AY68:BO68"/>
    <mergeCell ref="AY69:BO69"/>
    <mergeCell ref="AY70:BO70"/>
    <mergeCell ref="AY71:BO71"/>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48:BO48"/>
    <mergeCell ref="AY49:BO49"/>
    <mergeCell ref="AY50:BO50"/>
    <mergeCell ref="AY51:BO51"/>
    <mergeCell ref="AY52:BO52"/>
    <mergeCell ref="AY53:BO53"/>
    <mergeCell ref="AY42:BO42"/>
    <mergeCell ref="AY43:BO43"/>
    <mergeCell ref="AY44:BO44"/>
    <mergeCell ref="AY45:BO45"/>
    <mergeCell ref="AY46:BO46"/>
    <mergeCell ref="AY47:BO47"/>
    <mergeCell ref="X34:AM34"/>
    <mergeCell ref="AP35:AW36"/>
    <mergeCell ref="AY38:BO38"/>
    <mergeCell ref="AY39:BO39"/>
    <mergeCell ref="AY40:BO40"/>
    <mergeCell ref="AY41:BO41"/>
    <mergeCell ref="A25:AM25"/>
    <mergeCell ref="A26:A27"/>
    <mergeCell ref="B26:AM27"/>
    <mergeCell ref="AP26:AP27"/>
    <mergeCell ref="A32:AM32"/>
    <mergeCell ref="X33:AM33"/>
    <mergeCell ref="A22:E22"/>
    <mergeCell ref="F22:J22"/>
    <mergeCell ref="K22:AM22"/>
    <mergeCell ref="A23:E23"/>
    <mergeCell ref="F23:J23"/>
    <mergeCell ref="K23:AM23"/>
    <mergeCell ref="A20:E20"/>
    <mergeCell ref="F20:J20"/>
    <mergeCell ref="K20:AM20"/>
    <mergeCell ref="A21:E21"/>
    <mergeCell ref="F21:J21"/>
    <mergeCell ref="K21:AM21"/>
    <mergeCell ref="A18:E18"/>
    <mergeCell ref="F18:J18"/>
    <mergeCell ref="K18:AM18"/>
    <mergeCell ref="A19:E19"/>
    <mergeCell ref="F19:J19"/>
    <mergeCell ref="K19:AM19"/>
    <mergeCell ref="A16:E16"/>
    <mergeCell ref="F16:J16"/>
    <mergeCell ref="K16:AM16"/>
    <mergeCell ref="A17:E17"/>
    <mergeCell ref="F17:J17"/>
    <mergeCell ref="K17:AM17"/>
    <mergeCell ref="A15:E15"/>
    <mergeCell ref="F15:J15"/>
    <mergeCell ref="K15:AM15"/>
    <mergeCell ref="A12:E12"/>
    <mergeCell ref="F12:J12"/>
    <mergeCell ref="K12:AM12"/>
    <mergeCell ref="A13:E13"/>
    <mergeCell ref="F13:J13"/>
    <mergeCell ref="K13:AM13"/>
    <mergeCell ref="W11:Z11"/>
    <mergeCell ref="AA11:AC11"/>
    <mergeCell ref="AD11:AE11"/>
    <mergeCell ref="AF11:AH11"/>
    <mergeCell ref="AI11:AK11"/>
    <mergeCell ref="AL11:AM11"/>
    <mergeCell ref="A14:E14"/>
    <mergeCell ref="F14:J14"/>
    <mergeCell ref="K14:AM14"/>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s>
  <phoneticPr fontId="3"/>
  <conditionalFormatting sqref="AQ7 AG4:AM4 L5:AB5 S8:Y8 AG8:AM8 L9:AM9 F13:AM13 A26:A30 A33:A34">
    <cfRule type="containsBlanks" dxfId="47" priority="4">
      <formula>LEN(TRIM(A4))=0</formula>
    </cfRule>
  </conditionalFormatting>
  <conditionalFormatting sqref="K14:AM22">
    <cfRule type="expression" dxfId="46" priority="1">
      <formula>ISBLANK(A14)=IF(K14="",FALSE,TRUE)</formula>
    </cfRule>
  </conditionalFormatting>
  <conditionalFormatting sqref="A13">
    <cfRule type="containsBlanks" dxfId="45" priority="3">
      <formula>LEN(TRIM(A13))=0</formula>
    </cfRule>
  </conditionalFormatting>
  <conditionalFormatting sqref="F14:J22">
    <cfRule type="expression" dxfId="44"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9"/>
      <c r="D8" s="179"/>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9"/>
      <c r="D9" s="179"/>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80"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Y72:BO72"/>
    <mergeCell ref="AY73:BN73"/>
    <mergeCell ref="AY74:BO74"/>
    <mergeCell ref="AY66:BO66"/>
    <mergeCell ref="AY67:BO67"/>
    <mergeCell ref="AY68:BO68"/>
    <mergeCell ref="AY69:BO69"/>
    <mergeCell ref="AY70:BO70"/>
    <mergeCell ref="AY71:BO71"/>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48:BO48"/>
    <mergeCell ref="AY49:BO49"/>
    <mergeCell ref="AY50:BO50"/>
    <mergeCell ref="AY51:BO51"/>
    <mergeCell ref="AY52:BO52"/>
    <mergeCell ref="AY53:BO53"/>
    <mergeCell ref="AY42:BO42"/>
    <mergeCell ref="AY43:BO43"/>
    <mergeCell ref="AY44:BO44"/>
    <mergeCell ref="AY45:BO45"/>
    <mergeCell ref="AY46:BO46"/>
    <mergeCell ref="AY47:BO47"/>
    <mergeCell ref="X34:AM34"/>
    <mergeCell ref="AP35:AW36"/>
    <mergeCell ref="AY38:BO38"/>
    <mergeCell ref="AY39:BO39"/>
    <mergeCell ref="AY40:BO40"/>
    <mergeCell ref="AY41:BO41"/>
    <mergeCell ref="A25:AM25"/>
    <mergeCell ref="A26:A27"/>
    <mergeCell ref="B26:AM27"/>
    <mergeCell ref="AP26:AP27"/>
    <mergeCell ref="A32:AM32"/>
    <mergeCell ref="X33:AM33"/>
    <mergeCell ref="A22:E22"/>
    <mergeCell ref="F22:J22"/>
    <mergeCell ref="K22:AM22"/>
    <mergeCell ref="A23:E23"/>
    <mergeCell ref="F23:J23"/>
    <mergeCell ref="K23:AM23"/>
    <mergeCell ref="A20:E20"/>
    <mergeCell ref="F20:J20"/>
    <mergeCell ref="K20:AM20"/>
    <mergeCell ref="A21:E21"/>
    <mergeCell ref="F21:J21"/>
    <mergeCell ref="K21:AM21"/>
    <mergeCell ref="A18:E18"/>
    <mergeCell ref="F18:J18"/>
    <mergeCell ref="K18:AM18"/>
    <mergeCell ref="A19:E19"/>
    <mergeCell ref="F19:J19"/>
    <mergeCell ref="K19:AM19"/>
    <mergeCell ref="A16:E16"/>
    <mergeCell ref="F16:J16"/>
    <mergeCell ref="K16:AM16"/>
    <mergeCell ref="A17:E17"/>
    <mergeCell ref="F17:J17"/>
    <mergeCell ref="K17:AM17"/>
    <mergeCell ref="A15:E15"/>
    <mergeCell ref="F15:J15"/>
    <mergeCell ref="K15:AM15"/>
    <mergeCell ref="A12:E12"/>
    <mergeCell ref="F12:J12"/>
    <mergeCell ref="K12:AM12"/>
    <mergeCell ref="A13:E13"/>
    <mergeCell ref="F13:J13"/>
    <mergeCell ref="K13:AM13"/>
    <mergeCell ref="W11:Z11"/>
    <mergeCell ref="AA11:AC11"/>
    <mergeCell ref="AD11:AE11"/>
    <mergeCell ref="AF11:AH11"/>
    <mergeCell ref="AI11:AK11"/>
    <mergeCell ref="AL11:AM11"/>
    <mergeCell ref="A14:E14"/>
    <mergeCell ref="F14:J14"/>
    <mergeCell ref="K14:AM14"/>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s>
  <phoneticPr fontId="3"/>
  <conditionalFormatting sqref="AQ7 AG4:AM4 L5:AB5 S8:Y8 AG8:AM8 L9:AM9 F13:AM13 A26:A30 A33:A34">
    <cfRule type="containsBlanks" dxfId="43" priority="4">
      <formula>LEN(TRIM(A4))=0</formula>
    </cfRule>
  </conditionalFormatting>
  <conditionalFormatting sqref="K14:AM22">
    <cfRule type="expression" dxfId="42" priority="1">
      <formula>ISBLANK(A14)=IF(K14="",FALSE,TRUE)</formula>
    </cfRule>
  </conditionalFormatting>
  <conditionalFormatting sqref="A13">
    <cfRule type="containsBlanks" dxfId="41" priority="3">
      <formula>LEN(TRIM(A13))=0</formula>
    </cfRule>
  </conditionalFormatting>
  <conditionalFormatting sqref="F14:J22">
    <cfRule type="expression" dxfId="40"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9"/>
      <c r="D8" s="179"/>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9"/>
      <c r="D9" s="179"/>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80"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Y72:BO72"/>
    <mergeCell ref="AY73:BN73"/>
    <mergeCell ref="AY74:BO74"/>
    <mergeCell ref="AY66:BO66"/>
    <mergeCell ref="AY67:BO67"/>
    <mergeCell ref="AY68:BO68"/>
    <mergeCell ref="AY69:BO69"/>
    <mergeCell ref="AY70:BO70"/>
    <mergeCell ref="AY71:BO71"/>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48:BO48"/>
    <mergeCell ref="AY49:BO49"/>
    <mergeCell ref="AY50:BO50"/>
    <mergeCell ref="AY51:BO51"/>
    <mergeCell ref="AY52:BO52"/>
    <mergeCell ref="AY53:BO53"/>
    <mergeCell ref="AY42:BO42"/>
    <mergeCell ref="AY43:BO43"/>
    <mergeCell ref="AY44:BO44"/>
    <mergeCell ref="AY45:BO45"/>
    <mergeCell ref="AY46:BO46"/>
    <mergeCell ref="AY47:BO47"/>
    <mergeCell ref="X34:AM34"/>
    <mergeCell ref="AP35:AW36"/>
    <mergeCell ref="AY38:BO38"/>
    <mergeCell ref="AY39:BO39"/>
    <mergeCell ref="AY40:BO40"/>
    <mergeCell ref="AY41:BO41"/>
    <mergeCell ref="A25:AM25"/>
    <mergeCell ref="A26:A27"/>
    <mergeCell ref="B26:AM27"/>
    <mergeCell ref="AP26:AP27"/>
    <mergeCell ref="A32:AM32"/>
    <mergeCell ref="X33:AM33"/>
    <mergeCell ref="A22:E22"/>
    <mergeCell ref="F22:J22"/>
    <mergeCell ref="K22:AM22"/>
    <mergeCell ref="A23:E23"/>
    <mergeCell ref="F23:J23"/>
    <mergeCell ref="K23:AM23"/>
    <mergeCell ref="A20:E20"/>
    <mergeCell ref="F20:J20"/>
    <mergeCell ref="K20:AM20"/>
    <mergeCell ref="A21:E21"/>
    <mergeCell ref="F21:J21"/>
    <mergeCell ref="K21:AM21"/>
    <mergeCell ref="A18:E18"/>
    <mergeCell ref="F18:J18"/>
    <mergeCell ref="K18:AM18"/>
    <mergeCell ref="A19:E19"/>
    <mergeCell ref="F19:J19"/>
    <mergeCell ref="K19:AM19"/>
    <mergeCell ref="A16:E16"/>
    <mergeCell ref="F16:J16"/>
    <mergeCell ref="K16:AM16"/>
    <mergeCell ref="A17:E17"/>
    <mergeCell ref="F17:J17"/>
    <mergeCell ref="K17:AM17"/>
    <mergeCell ref="A15:E15"/>
    <mergeCell ref="F15:J15"/>
    <mergeCell ref="K15:AM15"/>
    <mergeCell ref="A12:E12"/>
    <mergeCell ref="F12:J12"/>
    <mergeCell ref="K12:AM12"/>
    <mergeCell ref="A13:E13"/>
    <mergeCell ref="F13:J13"/>
    <mergeCell ref="K13:AM13"/>
    <mergeCell ref="W11:Z11"/>
    <mergeCell ref="AA11:AC11"/>
    <mergeCell ref="AD11:AE11"/>
    <mergeCell ref="AF11:AH11"/>
    <mergeCell ref="AI11:AK11"/>
    <mergeCell ref="AL11:AM11"/>
    <mergeCell ref="A14:E14"/>
    <mergeCell ref="F14:J14"/>
    <mergeCell ref="K14:AM14"/>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s>
  <phoneticPr fontId="3"/>
  <conditionalFormatting sqref="AQ7 AG4:AM4 L5:AB5 S8:Y8 AG8:AM8 L9:AM9 F13:AM13 A26:A30 A33:A34">
    <cfRule type="containsBlanks" dxfId="39" priority="4">
      <formula>LEN(TRIM(A4))=0</formula>
    </cfRule>
  </conditionalFormatting>
  <conditionalFormatting sqref="K14:AM22">
    <cfRule type="expression" dxfId="38" priority="1">
      <formula>ISBLANK(A14)=IF(K14="",FALSE,TRUE)</formula>
    </cfRule>
  </conditionalFormatting>
  <conditionalFormatting sqref="A13">
    <cfRule type="containsBlanks" dxfId="37" priority="3">
      <formula>LEN(TRIM(A13))=0</formula>
    </cfRule>
  </conditionalFormatting>
  <conditionalFormatting sqref="F14:J22">
    <cfRule type="expression" dxfId="36"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9"/>
      <c r="D8" s="179"/>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9"/>
      <c r="D9" s="179"/>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80"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Y72:BO72"/>
    <mergeCell ref="AY73:BN73"/>
    <mergeCell ref="AY74:BO74"/>
    <mergeCell ref="AY66:BO66"/>
    <mergeCell ref="AY67:BO67"/>
    <mergeCell ref="AY68:BO68"/>
    <mergeCell ref="AY69:BO69"/>
    <mergeCell ref="AY70:BO70"/>
    <mergeCell ref="AY71:BO71"/>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48:BO48"/>
    <mergeCell ref="AY49:BO49"/>
    <mergeCell ref="AY50:BO50"/>
    <mergeCell ref="AY51:BO51"/>
    <mergeCell ref="AY52:BO52"/>
    <mergeCell ref="AY53:BO53"/>
    <mergeCell ref="AY42:BO42"/>
    <mergeCell ref="AY43:BO43"/>
    <mergeCell ref="AY44:BO44"/>
    <mergeCell ref="AY45:BO45"/>
    <mergeCell ref="AY46:BO46"/>
    <mergeCell ref="AY47:BO47"/>
    <mergeCell ref="X34:AM34"/>
    <mergeCell ref="AP35:AW36"/>
    <mergeCell ref="AY38:BO38"/>
    <mergeCell ref="AY39:BO39"/>
    <mergeCell ref="AY40:BO40"/>
    <mergeCell ref="AY41:BO41"/>
    <mergeCell ref="A25:AM25"/>
    <mergeCell ref="A26:A27"/>
    <mergeCell ref="B26:AM27"/>
    <mergeCell ref="AP26:AP27"/>
    <mergeCell ref="A32:AM32"/>
    <mergeCell ref="X33:AM33"/>
    <mergeCell ref="A22:E22"/>
    <mergeCell ref="F22:J22"/>
    <mergeCell ref="K22:AM22"/>
    <mergeCell ref="A23:E23"/>
    <mergeCell ref="F23:J23"/>
    <mergeCell ref="K23:AM23"/>
    <mergeCell ref="A20:E20"/>
    <mergeCell ref="F20:J20"/>
    <mergeCell ref="K20:AM20"/>
    <mergeCell ref="A21:E21"/>
    <mergeCell ref="F21:J21"/>
    <mergeCell ref="K21:AM21"/>
    <mergeCell ref="A18:E18"/>
    <mergeCell ref="F18:J18"/>
    <mergeCell ref="K18:AM18"/>
    <mergeCell ref="A19:E19"/>
    <mergeCell ref="F19:J19"/>
    <mergeCell ref="K19:AM19"/>
    <mergeCell ref="A16:E16"/>
    <mergeCell ref="F16:J16"/>
    <mergeCell ref="K16:AM16"/>
    <mergeCell ref="A17:E17"/>
    <mergeCell ref="F17:J17"/>
    <mergeCell ref="K17:AM17"/>
    <mergeCell ref="A15:E15"/>
    <mergeCell ref="F15:J15"/>
    <mergeCell ref="K15:AM15"/>
    <mergeCell ref="A12:E12"/>
    <mergeCell ref="F12:J12"/>
    <mergeCell ref="K12:AM12"/>
    <mergeCell ref="A13:E13"/>
    <mergeCell ref="F13:J13"/>
    <mergeCell ref="K13:AM13"/>
    <mergeCell ref="W11:Z11"/>
    <mergeCell ref="AA11:AC11"/>
    <mergeCell ref="AD11:AE11"/>
    <mergeCell ref="AF11:AH11"/>
    <mergeCell ref="AI11:AK11"/>
    <mergeCell ref="AL11:AM11"/>
    <mergeCell ref="A14:E14"/>
    <mergeCell ref="F14:J14"/>
    <mergeCell ref="K14:AM14"/>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s>
  <phoneticPr fontId="3"/>
  <conditionalFormatting sqref="AQ7 AG4:AM4 L5:AB5 S8:Y8 AG8:AM8 L9:AM9 F13:AM13 A26:A30 A33:A34">
    <cfRule type="containsBlanks" dxfId="35" priority="4">
      <formula>LEN(TRIM(A4))=0</formula>
    </cfRule>
  </conditionalFormatting>
  <conditionalFormatting sqref="K14:AM22">
    <cfRule type="expression" dxfId="34" priority="1">
      <formula>ISBLANK(A14)=IF(K14="",FALSE,TRUE)</formula>
    </cfRule>
  </conditionalFormatting>
  <conditionalFormatting sqref="A13">
    <cfRule type="containsBlanks" dxfId="33" priority="3">
      <formula>LEN(TRIM(A13))=0</formula>
    </cfRule>
  </conditionalFormatting>
  <conditionalFormatting sqref="F14:J22">
    <cfRule type="expression" dxfId="32"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9"/>
      <c r="D8" s="179"/>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9"/>
      <c r="D9" s="179"/>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80"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Y72:BO72"/>
    <mergeCell ref="AY73:BN73"/>
    <mergeCell ref="AY74:BO74"/>
    <mergeCell ref="AY66:BO66"/>
    <mergeCell ref="AY67:BO67"/>
    <mergeCell ref="AY68:BO68"/>
    <mergeCell ref="AY69:BO69"/>
    <mergeCell ref="AY70:BO70"/>
    <mergeCell ref="AY71:BO71"/>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48:BO48"/>
    <mergeCell ref="AY49:BO49"/>
    <mergeCell ref="AY50:BO50"/>
    <mergeCell ref="AY51:BO51"/>
    <mergeCell ref="AY52:BO52"/>
    <mergeCell ref="AY53:BO53"/>
    <mergeCell ref="AY42:BO42"/>
    <mergeCell ref="AY43:BO43"/>
    <mergeCell ref="AY44:BO44"/>
    <mergeCell ref="AY45:BO45"/>
    <mergeCell ref="AY46:BO46"/>
    <mergeCell ref="AY47:BO47"/>
    <mergeCell ref="X34:AM34"/>
    <mergeCell ref="AP35:AW36"/>
    <mergeCell ref="AY38:BO38"/>
    <mergeCell ref="AY39:BO39"/>
    <mergeCell ref="AY40:BO40"/>
    <mergeCell ref="AY41:BO41"/>
    <mergeCell ref="A25:AM25"/>
    <mergeCell ref="A26:A27"/>
    <mergeCell ref="B26:AM27"/>
    <mergeCell ref="AP26:AP27"/>
    <mergeCell ref="A32:AM32"/>
    <mergeCell ref="X33:AM33"/>
    <mergeCell ref="A22:E22"/>
    <mergeCell ref="F22:J22"/>
    <mergeCell ref="K22:AM22"/>
    <mergeCell ref="A23:E23"/>
    <mergeCell ref="F23:J23"/>
    <mergeCell ref="K23:AM23"/>
    <mergeCell ref="A20:E20"/>
    <mergeCell ref="F20:J20"/>
    <mergeCell ref="K20:AM20"/>
    <mergeCell ref="A21:E21"/>
    <mergeCell ref="F21:J21"/>
    <mergeCell ref="K21:AM21"/>
    <mergeCell ref="A18:E18"/>
    <mergeCell ref="F18:J18"/>
    <mergeCell ref="K18:AM18"/>
    <mergeCell ref="A19:E19"/>
    <mergeCell ref="F19:J19"/>
    <mergeCell ref="K19:AM19"/>
    <mergeCell ref="A16:E16"/>
    <mergeCell ref="F16:J16"/>
    <mergeCell ref="K16:AM16"/>
    <mergeCell ref="A17:E17"/>
    <mergeCell ref="F17:J17"/>
    <mergeCell ref="K17:AM17"/>
    <mergeCell ref="A15:E15"/>
    <mergeCell ref="F15:J15"/>
    <mergeCell ref="K15:AM15"/>
    <mergeCell ref="A12:E12"/>
    <mergeCell ref="F12:J12"/>
    <mergeCell ref="K12:AM12"/>
    <mergeCell ref="A13:E13"/>
    <mergeCell ref="F13:J13"/>
    <mergeCell ref="K13:AM13"/>
    <mergeCell ref="W11:Z11"/>
    <mergeCell ref="AA11:AC11"/>
    <mergeCell ref="AD11:AE11"/>
    <mergeCell ref="AF11:AH11"/>
    <mergeCell ref="AI11:AK11"/>
    <mergeCell ref="AL11:AM11"/>
    <mergeCell ref="A14:E14"/>
    <mergeCell ref="F14:J14"/>
    <mergeCell ref="K14:AM14"/>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s>
  <phoneticPr fontId="3"/>
  <conditionalFormatting sqref="AQ7 AG4:AM4 L5:AB5 S8:Y8 AG8:AM8 L9:AM9 F13:AM13 A26:A30 A33:A34">
    <cfRule type="containsBlanks" dxfId="31" priority="4">
      <formula>LEN(TRIM(A4))=0</formula>
    </cfRule>
  </conditionalFormatting>
  <conditionalFormatting sqref="K14:AM22">
    <cfRule type="expression" dxfId="30" priority="1">
      <formula>ISBLANK(A14)=IF(K14="",FALSE,TRUE)</formula>
    </cfRule>
  </conditionalFormatting>
  <conditionalFormatting sqref="A13">
    <cfRule type="containsBlanks" dxfId="29" priority="3">
      <formula>LEN(TRIM(A13))=0</formula>
    </cfRule>
  </conditionalFormatting>
  <conditionalFormatting sqref="F14:J22">
    <cfRule type="expression" dxfId="28"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9"/>
      <c r="D8" s="179"/>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9"/>
      <c r="D9" s="179"/>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80"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Y72:BO72"/>
    <mergeCell ref="AY73:BN73"/>
    <mergeCell ref="AY74:BO74"/>
    <mergeCell ref="AY66:BO66"/>
    <mergeCell ref="AY67:BO67"/>
    <mergeCell ref="AY68:BO68"/>
    <mergeCell ref="AY69:BO69"/>
    <mergeCell ref="AY70:BO70"/>
    <mergeCell ref="AY71:BO71"/>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48:BO48"/>
    <mergeCell ref="AY49:BO49"/>
    <mergeCell ref="AY50:BO50"/>
    <mergeCell ref="AY51:BO51"/>
    <mergeCell ref="AY52:BO52"/>
    <mergeCell ref="AY53:BO53"/>
    <mergeCell ref="AY42:BO42"/>
    <mergeCell ref="AY43:BO43"/>
    <mergeCell ref="AY44:BO44"/>
    <mergeCell ref="AY45:BO45"/>
    <mergeCell ref="AY46:BO46"/>
    <mergeCell ref="AY47:BO47"/>
    <mergeCell ref="X34:AM34"/>
    <mergeCell ref="AP35:AW36"/>
    <mergeCell ref="AY38:BO38"/>
    <mergeCell ref="AY39:BO39"/>
    <mergeCell ref="AY40:BO40"/>
    <mergeCell ref="AY41:BO41"/>
    <mergeCell ref="A25:AM25"/>
    <mergeCell ref="A26:A27"/>
    <mergeCell ref="B26:AM27"/>
    <mergeCell ref="AP26:AP27"/>
    <mergeCell ref="A32:AM32"/>
    <mergeCell ref="X33:AM33"/>
    <mergeCell ref="A22:E22"/>
    <mergeCell ref="F22:J22"/>
    <mergeCell ref="K22:AM22"/>
    <mergeCell ref="A23:E23"/>
    <mergeCell ref="F23:J23"/>
    <mergeCell ref="K23:AM23"/>
    <mergeCell ref="A20:E20"/>
    <mergeCell ref="F20:J20"/>
    <mergeCell ref="K20:AM20"/>
    <mergeCell ref="A21:E21"/>
    <mergeCell ref="F21:J21"/>
    <mergeCell ref="K21:AM21"/>
    <mergeCell ref="A18:E18"/>
    <mergeCell ref="F18:J18"/>
    <mergeCell ref="K18:AM18"/>
    <mergeCell ref="A19:E19"/>
    <mergeCell ref="F19:J19"/>
    <mergeCell ref="K19:AM19"/>
    <mergeCell ref="A16:E16"/>
    <mergeCell ref="F16:J16"/>
    <mergeCell ref="K16:AM16"/>
    <mergeCell ref="A17:E17"/>
    <mergeCell ref="F17:J17"/>
    <mergeCell ref="K17:AM17"/>
    <mergeCell ref="A15:E15"/>
    <mergeCell ref="F15:J15"/>
    <mergeCell ref="K15:AM15"/>
    <mergeCell ref="A12:E12"/>
    <mergeCell ref="F12:J12"/>
    <mergeCell ref="K12:AM12"/>
    <mergeCell ref="A13:E13"/>
    <mergeCell ref="F13:J13"/>
    <mergeCell ref="K13:AM13"/>
    <mergeCell ref="W11:Z11"/>
    <mergeCell ref="AA11:AC11"/>
    <mergeCell ref="AD11:AE11"/>
    <mergeCell ref="AF11:AH11"/>
    <mergeCell ref="AI11:AK11"/>
    <mergeCell ref="AL11:AM11"/>
    <mergeCell ref="A14:E14"/>
    <mergeCell ref="F14:J14"/>
    <mergeCell ref="K14:AM14"/>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s>
  <phoneticPr fontId="3"/>
  <conditionalFormatting sqref="AQ7 AG4:AM4 L5:AB5 S8:Y8 AG8:AM8 L9:AM9 F13:AM13 A26:A30 A33:A34">
    <cfRule type="containsBlanks" dxfId="27" priority="4">
      <formula>LEN(TRIM(A4))=0</formula>
    </cfRule>
  </conditionalFormatting>
  <conditionalFormatting sqref="K14:AM22">
    <cfRule type="expression" dxfId="26" priority="1">
      <formula>ISBLANK(A14)=IF(K14="",FALSE,TRUE)</formula>
    </cfRule>
  </conditionalFormatting>
  <conditionalFormatting sqref="A13">
    <cfRule type="containsBlanks" dxfId="25" priority="3">
      <formula>LEN(TRIM(A13))=0</formula>
    </cfRule>
  </conditionalFormatting>
  <conditionalFormatting sqref="F14:J22">
    <cfRule type="expression" dxfId="24"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9"/>
      <c r="D8" s="179"/>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9"/>
      <c r="D9" s="179"/>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80"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Y72:BO72"/>
    <mergeCell ref="AY73:BN73"/>
    <mergeCell ref="AY74:BO74"/>
    <mergeCell ref="AY66:BO66"/>
    <mergeCell ref="AY67:BO67"/>
    <mergeCell ref="AY68:BO68"/>
    <mergeCell ref="AY69:BO69"/>
    <mergeCell ref="AY70:BO70"/>
    <mergeCell ref="AY71:BO71"/>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48:BO48"/>
    <mergeCell ref="AY49:BO49"/>
    <mergeCell ref="AY50:BO50"/>
    <mergeCell ref="AY51:BO51"/>
    <mergeCell ref="AY52:BO52"/>
    <mergeCell ref="AY53:BO53"/>
    <mergeCell ref="AY42:BO42"/>
    <mergeCell ref="AY43:BO43"/>
    <mergeCell ref="AY44:BO44"/>
    <mergeCell ref="AY45:BO45"/>
    <mergeCell ref="AY46:BO46"/>
    <mergeCell ref="AY47:BO47"/>
    <mergeCell ref="X34:AM34"/>
    <mergeCell ref="AP35:AW36"/>
    <mergeCell ref="AY38:BO38"/>
    <mergeCell ref="AY39:BO39"/>
    <mergeCell ref="AY40:BO40"/>
    <mergeCell ref="AY41:BO41"/>
    <mergeCell ref="A25:AM25"/>
    <mergeCell ref="A26:A27"/>
    <mergeCell ref="B26:AM27"/>
    <mergeCell ref="AP26:AP27"/>
    <mergeCell ref="A32:AM32"/>
    <mergeCell ref="X33:AM33"/>
    <mergeCell ref="A22:E22"/>
    <mergeCell ref="F22:J22"/>
    <mergeCell ref="K22:AM22"/>
    <mergeCell ref="A23:E23"/>
    <mergeCell ref="F23:J23"/>
    <mergeCell ref="K23:AM23"/>
    <mergeCell ref="A20:E20"/>
    <mergeCell ref="F20:J20"/>
    <mergeCell ref="K20:AM20"/>
    <mergeCell ref="A21:E21"/>
    <mergeCell ref="F21:J21"/>
    <mergeCell ref="K21:AM21"/>
    <mergeCell ref="A18:E18"/>
    <mergeCell ref="F18:J18"/>
    <mergeCell ref="K18:AM18"/>
    <mergeCell ref="A19:E19"/>
    <mergeCell ref="F19:J19"/>
    <mergeCell ref="K19:AM19"/>
    <mergeCell ref="A16:E16"/>
    <mergeCell ref="F16:J16"/>
    <mergeCell ref="K16:AM16"/>
    <mergeCell ref="A17:E17"/>
    <mergeCell ref="F17:J17"/>
    <mergeCell ref="K17:AM17"/>
    <mergeCell ref="A15:E15"/>
    <mergeCell ref="F15:J15"/>
    <mergeCell ref="K15:AM15"/>
    <mergeCell ref="A12:E12"/>
    <mergeCell ref="F12:J12"/>
    <mergeCell ref="K12:AM12"/>
    <mergeCell ref="A13:E13"/>
    <mergeCell ref="F13:J13"/>
    <mergeCell ref="K13:AM13"/>
    <mergeCell ref="W11:Z11"/>
    <mergeCell ref="AA11:AC11"/>
    <mergeCell ref="AD11:AE11"/>
    <mergeCell ref="AF11:AH11"/>
    <mergeCell ref="AI11:AK11"/>
    <mergeCell ref="AL11:AM11"/>
    <mergeCell ref="A14:E14"/>
    <mergeCell ref="F14:J14"/>
    <mergeCell ref="K14:AM14"/>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s>
  <phoneticPr fontId="3"/>
  <conditionalFormatting sqref="AQ7 AG4:AM4 L5:AB5 S8:Y8 AG8:AM8 L9:AM9 F13:AM13 A26:A30 A33:A34">
    <cfRule type="containsBlanks" dxfId="23" priority="4">
      <formula>LEN(TRIM(A4))=0</formula>
    </cfRule>
  </conditionalFormatting>
  <conditionalFormatting sqref="K14:AM22">
    <cfRule type="expression" dxfId="22" priority="1">
      <formula>ISBLANK(A14)=IF(K14="",FALSE,TRUE)</formula>
    </cfRule>
  </conditionalFormatting>
  <conditionalFormatting sqref="A13">
    <cfRule type="containsBlanks" dxfId="21" priority="3">
      <formula>LEN(TRIM(A13))=0</formula>
    </cfRule>
  </conditionalFormatting>
  <conditionalFormatting sqref="F14:J22">
    <cfRule type="expression" dxfId="20"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sheetPr>
  <dimension ref="A1:AT68"/>
  <sheetViews>
    <sheetView view="pageBreakPreview" zoomScaleNormal="120" zoomScaleSheetLayoutView="100" zoomScalePageLayoutView="130" workbookViewId="0">
      <selection activeCell="T6" sqref="T6:U6"/>
    </sheetView>
  </sheetViews>
  <sheetFormatPr defaultColWidth="2.25" defaultRowHeight="12"/>
  <cols>
    <col min="1" max="1" width="3.375" style="37" customWidth="1"/>
    <col min="2" max="2" width="3.875" style="37" customWidth="1"/>
    <col min="3" max="19" width="3.375" style="37" customWidth="1"/>
    <col min="20" max="16384" width="2.25" style="37"/>
  </cols>
  <sheetData>
    <row r="1" spans="1:40" ht="13.5" customHeight="1">
      <c r="A1" s="34" t="s">
        <v>21556</v>
      </c>
      <c r="B1" s="35"/>
      <c r="C1" s="36"/>
      <c r="D1" s="36"/>
    </row>
    <row r="2" spans="1:40" ht="8.25" customHeight="1">
      <c r="A2" s="34"/>
      <c r="B2" s="35"/>
      <c r="C2" s="36"/>
      <c r="D2" s="36"/>
    </row>
    <row r="3" spans="1:40" ht="18" customHeight="1">
      <c r="A3" s="262" t="s">
        <v>21576</v>
      </c>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39"/>
      <c r="AD3" s="39"/>
      <c r="AE3" s="39"/>
      <c r="AF3" s="39"/>
      <c r="AG3" s="39"/>
      <c r="AH3" s="39"/>
      <c r="AI3" s="39"/>
      <c r="AJ3" s="39"/>
      <c r="AK3" s="39"/>
      <c r="AL3" s="39"/>
    </row>
    <row r="4" spans="1:40" ht="18" customHeight="1">
      <c r="A4" s="263" t="s">
        <v>21557</v>
      </c>
      <c r="B4" s="263"/>
      <c r="C4" s="263"/>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39"/>
      <c r="AD4" s="39"/>
      <c r="AE4" s="39"/>
      <c r="AF4" s="39"/>
      <c r="AG4" s="39"/>
      <c r="AH4" s="39"/>
      <c r="AI4" s="39"/>
      <c r="AJ4" s="39"/>
      <c r="AK4" s="39"/>
      <c r="AL4" s="39"/>
    </row>
    <row r="5" spans="1:40" ht="8.25" customHeight="1">
      <c r="A5" s="38"/>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row>
    <row r="6" spans="1:40">
      <c r="B6" s="35"/>
      <c r="C6" s="36"/>
      <c r="D6" s="36"/>
      <c r="R6" s="39"/>
      <c r="S6" s="40" t="s">
        <v>41</v>
      </c>
      <c r="T6" s="219"/>
      <c r="U6" s="219"/>
      <c r="V6" s="38" t="s">
        <v>4</v>
      </c>
      <c r="W6" s="219"/>
      <c r="X6" s="219"/>
      <c r="Y6" s="38" t="s">
        <v>3</v>
      </c>
      <c r="Z6" s="219"/>
      <c r="AA6" s="219"/>
      <c r="AB6" s="38" t="s">
        <v>2</v>
      </c>
    </row>
    <row r="7" spans="1:40" ht="18" customHeight="1">
      <c r="A7" s="236" t="s">
        <v>21558</v>
      </c>
      <c r="B7" s="236"/>
      <c r="C7" s="236"/>
      <c r="D7" s="236"/>
      <c r="E7" s="236"/>
      <c r="F7" s="236"/>
      <c r="G7" s="236"/>
      <c r="I7" s="37" t="s">
        <v>1</v>
      </c>
    </row>
    <row r="8" spans="1:40" ht="8.25" customHeight="1">
      <c r="B8" s="35"/>
      <c r="C8" s="36"/>
      <c r="D8" s="36"/>
    </row>
    <row r="9" spans="1:40">
      <c r="A9" s="37" t="s">
        <v>15</v>
      </c>
      <c r="B9" s="35"/>
      <c r="C9" s="36"/>
      <c r="D9" s="36"/>
    </row>
    <row r="10" spans="1:40" ht="11.25" customHeight="1">
      <c r="B10" s="35"/>
      <c r="C10" s="36"/>
      <c r="D10" s="36"/>
    </row>
    <row r="11" spans="1:40" ht="13.5" customHeight="1">
      <c r="A11" s="216" t="s">
        <v>26</v>
      </c>
      <c r="B11" s="255" t="s">
        <v>5</v>
      </c>
      <c r="C11" s="256"/>
      <c r="D11" s="256"/>
      <c r="E11" s="189" t="str">
        <f ca="1">IFERROR(INDEX(台帳!$A$3:$D$2715,MATCH(申請額一覧!$D$4&amp;申請額一覧!$E$4,台帳!$A$3:$A$2715,0),3),"")</f>
        <v/>
      </c>
      <c r="F11" s="190"/>
      <c r="G11" s="190"/>
      <c r="H11" s="190"/>
      <c r="I11" s="190"/>
      <c r="J11" s="190"/>
      <c r="K11" s="190"/>
      <c r="L11" s="190"/>
      <c r="M11" s="190"/>
      <c r="N11" s="190"/>
      <c r="O11" s="190"/>
      <c r="P11" s="190"/>
      <c r="Q11" s="190"/>
      <c r="R11" s="190"/>
      <c r="S11" s="190"/>
      <c r="T11" s="190"/>
      <c r="U11" s="190"/>
      <c r="V11" s="190"/>
      <c r="W11" s="190"/>
      <c r="X11" s="190"/>
      <c r="Y11" s="190"/>
      <c r="Z11" s="190"/>
      <c r="AA11" s="190"/>
      <c r="AB11" s="191"/>
    </row>
    <row r="12" spans="1:40" ht="32.25" customHeight="1">
      <c r="A12" s="217"/>
      <c r="B12" s="257" t="s">
        <v>6</v>
      </c>
      <c r="C12" s="258"/>
      <c r="D12" s="258"/>
      <c r="E12" s="189" t="str">
        <f ca="1">IFERROR(INDEX(台帳!$A$3:$B$2715,MATCH(申請額一覧!$D$4&amp;申請額一覧!$E$4,台帳!$A$3:$A$2715,0),2),"")</f>
        <v/>
      </c>
      <c r="F12" s="190"/>
      <c r="G12" s="190"/>
      <c r="H12" s="190"/>
      <c r="I12" s="190"/>
      <c r="J12" s="190"/>
      <c r="K12" s="190"/>
      <c r="L12" s="190"/>
      <c r="M12" s="190"/>
      <c r="N12" s="190"/>
      <c r="O12" s="190"/>
      <c r="P12" s="190"/>
      <c r="Q12" s="190"/>
      <c r="R12" s="190"/>
      <c r="S12" s="190"/>
      <c r="T12" s="190"/>
      <c r="U12" s="190"/>
      <c r="V12" s="190"/>
      <c r="W12" s="190"/>
      <c r="X12" s="190"/>
      <c r="Y12" s="190"/>
      <c r="Z12" s="190"/>
      <c r="AA12" s="190"/>
      <c r="AB12" s="191"/>
      <c r="AC12" s="35"/>
      <c r="AD12" s="35"/>
      <c r="AE12" s="35"/>
      <c r="AF12" s="35"/>
      <c r="AG12" s="35"/>
      <c r="AH12" s="35"/>
      <c r="AI12" s="35"/>
      <c r="AJ12" s="35"/>
    </row>
    <row r="13" spans="1:40" ht="13.5" customHeight="1">
      <c r="A13" s="217"/>
      <c r="B13" s="220" t="s">
        <v>27</v>
      </c>
      <c r="C13" s="221"/>
      <c r="D13" s="222"/>
      <c r="E13" s="41" t="s">
        <v>7</v>
      </c>
      <c r="F13" s="41"/>
      <c r="G13" s="41"/>
      <c r="H13" s="192" t="str">
        <f ca="1">IFERROR(INDEX(台帳!$A$3:$F$2715,MATCH(申請額一覧!$D$4&amp;申請額一覧!$E$4,台帳!$A$3:$A$2715,0),6),"")</f>
        <v/>
      </c>
      <c r="I13" s="192"/>
      <c r="J13" s="41" t="s">
        <v>8</v>
      </c>
      <c r="K13" s="192" t="str">
        <f ca="1">IFERROR(INDEX(台帳!$A$3:$G$2715,MATCH(申請額一覧!$D$4&amp;申請額一覧!$E$4,台帳!$A$3:$A$2715),7),"")</f>
        <v/>
      </c>
      <c r="L13" s="192"/>
      <c r="M13" s="192"/>
      <c r="N13" s="41" t="s">
        <v>9</v>
      </c>
      <c r="O13" s="41"/>
      <c r="P13" s="41"/>
      <c r="Q13" s="41"/>
      <c r="R13" s="41"/>
      <c r="S13" s="41"/>
      <c r="T13" s="41"/>
      <c r="U13" s="41"/>
      <c r="V13" s="41"/>
      <c r="W13" s="41"/>
      <c r="X13" s="41"/>
      <c r="Y13" s="41"/>
      <c r="Z13" s="41"/>
      <c r="AA13" s="41"/>
      <c r="AB13" s="42"/>
      <c r="AC13" s="35"/>
      <c r="AD13" s="35"/>
      <c r="AE13" s="35"/>
      <c r="AF13" s="35"/>
      <c r="AG13" s="35"/>
      <c r="AH13" s="35"/>
      <c r="AI13" s="35"/>
      <c r="AJ13" s="35"/>
    </row>
    <row r="14" spans="1:40" ht="33" customHeight="1">
      <c r="A14" s="217"/>
      <c r="B14" s="223"/>
      <c r="C14" s="224"/>
      <c r="D14" s="225"/>
      <c r="E14" s="193" t="str">
        <f ca="1">IFERROR(INDEX(台帳!$A$3:$I$2715,MATCH(申請額一覧!$D$4&amp;申請額一覧!$E$4,台帳!$A$3:$A$2715,0),9),"")</f>
        <v/>
      </c>
      <c r="F14" s="194"/>
      <c r="G14" s="194"/>
      <c r="H14" s="194"/>
      <c r="I14" s="194"/>
      <c r="J14" s="194"/>
      <c r="K14" s="194"/>
      <c r="L14" s="194"/>
      <c r="M14" s="194"/>
      <c r="N14" s="194"/>
      <c r="O14" s="194"/>
      <c r="P14" s="194"/>
      <c r="Q14" s="194"/>
      <c r="R14" s="194"/>
      <c r="S14" s="194"/>
      <c r="T14" s="194"/>
      <c r="U14" s="194"/>
      <c r="V14" s="194"/>
      <c r="W14" s="194"/>
      <c r="X14" s="194"/>
      <c r="Y14" s="194"/>
      <c r="Z14" s="194"/>
      <c r="AA14" s="194"/>
      <c r="AB14" s="195"/>
    </row>
    <row r="15" spans="1:40" ht="26.25" customHeight="1">
      <c r="A15" s="217"/>
      <c r="B15" s="53" t="s">
        <v>10</v>
      </c>
      <c r="C15" s="54"/>
      <c r="D15" s="54"/>
      <c r="E15" s="54"/>
      <c r="F15" s="54"/>
      <c r="G15" s="54"/>
      <c r="H15" s="54"/>
      <c r="I15" s="74"/>
      <c r="J15" s="237" t="s">
        <v>11</v>
      </c>
      <c r="K15" s="238"/>
      <c r="L15" s="239"/>
      <c r="M15" s="196"/>
      <c r="N15" s="197"/>
      <c r="O15" s="197"/>
      <c r="P15" s="197"/>
      <c r="Q15" s="198"/>
      <c r="R15" s="237" t="s">
        <v>28</v>
      </c>
      <c r="S15" s="238"/>
      <c r="T15" s="238"/>
      <c r="U15" s="238"/>
      <c r="V15" s="239"/>
      <c r="W15" s="202"/>
      <c r="X15" s="203"/>
      <c r="Y15" s="203"/>
      <c r="Z15" s="203"/>
      <c r="AA15" s="203"/>
      <c r="AB15" s="204"/>
    </row>
    <row r="16" spans="1:40" ht="26.25" customHeight="1">
      <c r="A16" s="217"/>
      <c r="B16" s="53" t="s">
        <v>12</v>
      </c>
      <c r="C16" s="54"/>
      <c r="D16" s="54"/>
      <c r="E16" s="54"/>
      <c r="F16" s="54"/>
      <c r="G16" s="54"/>
      <c r="H16" s="54"/>
      <c r="I16" s="74"/>
      <c r="J16" s="237" t="s">
        <v>13</v>
      </c>
      <c r="K16" s="238"/>
      <c r="L16" s="239"/>
      <c r="M16" s="199" t="str">
        <f ca="1">IFERROR(INDEX(台帳!$A$3:$L$2715,MATCH(申請額一覧!$D$4&amp;申請額一覧!$E$4,台帳!$A$3:$A$2715,0),12),"")</f>
        <v/>
      </c>
      <c r="N16" s="200"/>
      <c r="O16" s="200"/>
      <c r="P16" s="200"/>
      <c r="Q16" s="201"/>
      <c r="R16" s="237" t="s">
        <v>14</v>
      </c>
      <c r="S16" s="238"/>
      <c r="T16" s="238"/>
      <c r="U16" s="238"/>
      <c r="V16" s="239"/>
      <c r="W16" s="199" t="str">
        <f ca="1">IFERROR(INDEX(台帳!$A$3:$M$2715,MATCH(申請額一覧!$D$4&amp;申請額一覧!$E$4,台帳!$A$3:$A$2715,0),13),"")</f>
        <v/>
      </c>
      <c r="X16" s="200"/>
      <c r="Y16" s="200"/>
      <c r="Z16" s="200"/>
      <c r="AA16" s="200"/>
      <c r="AB16" s="201"/>
      <c r="AL16" s="35"/>
      <c r="AM16" s="157"/>
      <c r="AN16" s="158"/>
    </row>
    <row r="17" spans="1:38" ht="26.25" customHeight="1">
      <c r="A17" s="218"/>
      <c r="B17" s="53" t="s">
        <v>125</v>
      </c>
      <c r="C17" s="54"/>
      <c r="D17" s="54"/>
      <c r="E17" s="54"/>
      <c r="F17" s="54"/>
      <c r="G17" s="54"/>
      <c r="H17" s="54"/>
      <c r="I17" s="74"/>
      <c r="J17" s="237" t="s">
        <v>13</v>
      </c>
      <c r="K17" s="238"/>
      <c r="L17" s="239"/>
      <c r="M17" s="202"/>
      <c r="N17" s="203"/>
      <c r="O17" s="203"/>
      <c r="P17" s="203"/>
      <c r="Q17" s="204"/>
      <c r="R17" s="237" t="s">
        <v>14</v>
      </c>
      <c r="S17" s="238"/>
      <c r="T17" s="238"/>
      <c r="U17" s="238"/>
      <c r="V17" s="239"/>
      <c r="W17" s="202"/>
      <c r="X17" s="203"/>
      <c r="Y17" s="203"/>
      <c r="Z17" s="203"/>
      <c r="AA17" s="203"/>
      <c r="AB17" s="204"/>
      <c r="AC17" s="35"/>
      <c r="AD17" s="35"/>
      <c r="AE17" s="35"/>
      <c r="AF17" s="35"/>
      <c r="AG17" s="35"/>
      <c r="AH17" s="35"/>
      <c r="AI17" s="35"/>
      <c r="AJ17" s="35"/>
      <c r="AK17" s="158"/>
    </row>
    <row r="18" spans="1:38" ht="18.75" customHeight="1">
      <c r="A18" s="67"/>
      <c r="B18" s="43"/>
      <c r="C18" s="68"/>
      <c r="D18" s="68"/>
      <c r="E18" s="43"/>
      <c r="F18" s="43"/>
      <c r="G18" s="43"/>
      <c r="H18" s="43"/>
      <c r="I18" s="43"/>
      <c r="J18" s="43"/>
      <c r="K18" s="43"/>
      <c r="L18" s="43"/>
      <c r="M18" s="43"/>
      <c r="N18" s="43"/>
      <c r="O18" s="43"/>
      <c r="P18" s="43"/>
      <c r="Q18" s="43"/>
      <c r="R18" s="43"/>
      <c r="S18" s="60"/>
      <c r="T18" s="60"/>
      <c r="U18" s="60"/>
      <c r="V18" s="60"/>
      <c r="W18" s="60"/>
      <c r="X18" s="60"/>
      <c r="Y18" s="60"/>
      <c r="Z18" s="23"/>
      <c r="AA18" s="43"/>
      <c r="AB18" s="43"/>
      <c r="AC18" s="35"/>
      <c r="AD18" s="35"/>
      <c r="AE18" s="35"/>
      <c r="AF18" s="69"/>
      <c r="AG18" s="69"/>
      <c r="AH18" s="69"/>
      <c r="AI18" s="69"/>
      <c r="AJ18" s="69"/>
      <c r="AK18" s="69"/>
      <c r="AL18" s="69"/>
    </row>
    <row r="19" spans="1:38" ht="18.75" customHeight="1">
      <c r="A19" s="138"/>
      <c r="B19" s="35"/>
      <c r="C19" s="36"/>
      <c r="D19" s="36"/>
      <c r="E19" s="35"/>
      <c r="F19" s="35"/>
      <c r="G19" s="35"/>
      <c r="H19" s="35"/>
      <c r="I19" s="35"/>
      <c r="J19" s="35"/>
      <c r="K19" s="35"/>
      <c r="L19" s="35"/>
      <c r="M19" s="35"/>
      <c r="N19" s="35"/>
      <c r="O19" s="35"/>
      <c r="P19" s="35"/>
      <c r="Q19" s="35"/>
      <c r="R19" s="35"/>
      <c r="S19" s="69"/>
      <c r="T19" s="69"/>
      <c r="U19" s="69"/>
      <c r="V19" s="69"/>
      <c r="W19" s="69"/>
      <c r="X19" s="69"/>
      <c r="Y19" s="69"/>
      <c r="Z19" s="21"/>
      <c r="AA19" s="35"/>
      <c r="AB19" s="35"/>
      <c r="AC19" s="35"/>
      <c r="AD19" s="35"/>
      <c r="AE19" s="35"/>
      <c r="AF19" s="69"/>
      <c r="AG19" s="69"/>
      <c r="AH19" s="69"/>
      <c r="AI19" s="69"/>
      <c r="AJ19" s="69"/>
      <c r="AK19" s="69"/>
      <c r="AL19" s="69"/>
    </row>
    <row r="20" spans="1:38" ht="18" customHeight="1" thickBot="1">
      <c r="A20" s="35" t="s">
        <v>25</v>
      </c>
      <c r="B20" s="35"/>
      <c r="C20" s="35"/>
      <c r="D20" s="35"/>
      <c r="E20" s="35"/>
      <c r="F20" s="35"/>
      <c r="G20" s="7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row>
    <row r="21" spans="1:38" ht="21.75" customHeight="1" thickBot="1">
      <c r="A21" s="259" t="s">
        <v>119</v>
      </c>
      <c r="B21" s="260"/>
      <c r="C21" s="260"/>
      <c r="D21" s="260"/>
      <c r="E21" s="260"/>
      <c r="F21" s="260"/>
      <c r="G21" s="260"/>
      <c r="H21" s="260"/>
      <c r="I21" s="260"/>
      <c r="J21" s="260"/>
      <c r="K21" s="260"/>
      <c r="L21" s="260"/>
      <c r="M21" s="260"/>
      <c r="N21" s="260"/>
      <c r="O21" s="260"/>
      <c r="P21" s="260"/>
      <c r="Q21" s="260"/>
      <c r="R21" s="260"/>
      <c r="S21" s="261"/>
      <c r="T21" s="232" t="s">
        <v>29</v>
      </c>
      <c r="U21" s="233"/>
      <c r="V21" s="233"/>
      <c r="W21" s="234"/>
      <c r="X21" s="230" t="s">
        <v>16</v>
      </c>
      <c r="Y21" s="230"/>
      <c r="Z21" s="230"/>
      <c r="AA21" s="230"/>
      <c r="AB21" s="231"/>
      <c r="AC21" s="235"/>
      <c r="AD21" s="235"/>
      <c r="AE21" s="235"/>
      <c r="AF21" s="235"/>
      <c r="AG21" s="229"/>
      <c r="AH21" s="229"/>
      <c r="AI21" s="229"/>
      <c r="AJ21" s="229"/>
      <c r="AK21" s="229"/>
      <c r="AL21" s="229"/>
    </row>
    <row r="22" spans="1:38" ht="17.25" customHeight="1">
      <c r="A22" s="226" t="s">
        <v>120</v>
      </c>
      <c r="B22" s="119">
        <v>1</v>
      </c>
      <c r="C22" s="120" t="s">
        <v>95</v>
      </c>
      <c r="D22" s="120"/>
      <c r="E22" s="120"/>
      <c r="F22" s="120"/>
      <c r="G22" s="120"/>
      <c r="H22" s="120"/>
      <c r="I22" s="120"/>
      <c r="J22" s="120"/>
      <c r="K22" s="120"/>
      <c r="L22" s="120"/>
      <c r="M22" s="120"/>
      <c r="N22" s="120"/>
      <c r="O22" s="120"/>
      <c r="P22" s="120"/>
      <c r="Q22" s="120"/>
      <c r="R22" s="120"/>
      <c r="S22" s="121"/>
      <c r="T22" s="242">
        <f ca="1">COUNTIFS(申請額一覧!$E$4:$E$503,C22,申請額一覧!$K$4:$K$503,"&gt;0")</f>
        <v>0</v>
      </c>
      <c r="U22" s="243"/>
      <c r="V22" s="244" t="s">
        <v>17</v>
      </c>
      <c r="W22" s="245"/>
      <c r="X22" s="246">
        <f ca="1">SUMIF(申請額一覧!$E$4:$E$503,C22,申請額一覧!$K$4:$K$503)</f>
        <v>0</v>
      </c>
      <c r="Y22" s="247"/>
      <c r="Z22" s="247"/>
      <c r="AA22" s="247"/>
      <c r="AB22" s="77" t="s">
        <v>51</v>
      </c>
      <c r="AC22" s="208"/>
      <c r="AD22" s="208"/>
      <c r="AE22" s="209"/>
      <c r="AF22" s="209"/>
      <c r="AG22" s="205"/>
      <c r="AH22" s="205"/>
      <c r="AI22" s="205"/>
      <c r="AJ22" s="205"/>
      <c r="AK22" s="64"/>
      <c r="AL22" s="70"/>
    </row>
    <row r="23" spans="1:38" ht="17.25" customHeight="1">
      <c r="A23" s="226"/>
      <c r="B23" s="119">
        <v>2</v>
      </c>
      <c r="C23" s="120" t="s">
        <v>96</v>
      </c>
      <c r="D23" s="120"/>
      <c r="E23" s="120"/>
      <c r="F23" s="120"/>
      <c r="G23" s="120"/>
      <c r="H23" s="120"/>
      <c r="I23" s="120"/>
      <c r="J23" s="120"/>
      <c r="K23" s="120"/>
      <c r="L23" s="120"/>
      <c r="M23" s="120"/>
      <c r="N23" s="120"/>
      <c r="O23" s="120"/>
      <c r="P23" s="120"/>
      <c r="Q23" s="120"/>
      <c r="R23" s="120"/>
      <c r="S23" s="121"/>
      <c r="T23" s="227">
        <f ca="1">COUNTIFS(申請額一覧!$E$4:$E$503,C23,申請額一覧!$K$4:$K$503,"&gt;0")</f>
        <v>0</v>
      </c>
      <c r="U23" s="228"/>
      <c r="V23" s="210" t="s">
        <v>17</v>
      </c>
      <c r="W23" s="211"/>
      <c r="X23" s="212">
        <f ca="1">SUMIF(申請額一覧!$E$4:$E$503,C23,申請額一覧!$K$4:$K$503)</f>
        <v>0</v>
      </c>
      <c r="Y23" s="213"/>
      <c r="Z23" s="213"/>
      <c r="AA23" s="213"/>
      <c r="AB23" s="77" t="s">
        <v>51</v>
      </c>
      <c r="AC23" s="208"/>
      <c r="AD23" s="208"/>
      <c r="AE23" s="209"/>
      <c r="AF23" s="209"/>
      <c r="AG23" s="205"/>
      <c r="AH23" s="205"/>
      <c r="AI23" s="205"/>
      <c r="AJ23" s="205"/>
      <c r="AK23" s="64"/>
      <c r="AL23" s="70"/>
    </row>
    <row r="24" spans="1:38" ht="17.25" customHeight="1">
      <c r="A24" s="226"/>
      <c r="B24" s="122">
        <v>3</v>
      </c>
      <c r="C24" s="120" t="s">
        <v>97</v>
      </c>
      <c r="D24" s="120"/>
      <c r="E24" s="120"/>
      <c r="F24" s="120"/>
      <c r="G24" s="120"/>
      <c r="H24" s="120"/>
      <c r="I24" s="120"/>
      <c r="J24" s="120"/>
      <c r="K24" s="120"/>
      <c r="L24" s="120"/>
      <c r="M24" s="120"/>
      <c r="N24" s="120"/>
      <c r="O24" s="120"/>
      <c r="P24" s="120"/>
      <c r="Q24" s="120"/>
      <c r="R24" s="120"/>
      <c r="S24" s="121"/>
      <c r="T24" s="227">
        <f ca="1">COUNTIFS(申請額一覧!$E$4:$E$503,C24,申請額一覧!$K$4:$K$503,"&gt;0")</f>
        <v>0</v>
      </c>
      <c r="U24" s="228"/>
      <c r="V24" s="210" t="s">
        <v>17</v>
      </c>
      <c r="W24" s="211"/>
      <c r="X24" s="212">
        <f ca="1">SUMIF(申請額一覧!$E$4:$E$503,C24,申請額一覧!$K$4:$K$503)</f>
        <v>0</v>
      </c>
      <c r="Y24" s="213"/>
      <c r="Z24" s="213"/>
      <c r="AA24" s="213"/>
      <c r="AB24" s="77" t="s">
        <v>51</v>
      </c>
      <c r="AC24" s="208"/>
      <c r="AD24" s="208"/>
      <c r="AE24" s="209"/>
      <c r="AF24" s="209"/>
      <c r="AG24" s="205"/>
      <c r="AH24" s="205"/>
      <c r="AI24" s="205"/>
      <c r="AJ24" s="205"/>
      <c r="AK24" s="64"/>
      <c r="AL24" s="70"/>
    </row>
    <row r="25" spans="1:38" ht="17.25" customHeight="1">
      <c r="A25" s="226"/>
      <c r="B25" s="119">
        <v>4</v>
      </c>
      <c r="C25" s="123" t="s">
        <v>68</v>
      </c>
      <c r="D25" s="120"/>
      <c r="E25" s="120"/>
      <c r="F25" s="120"/>
      <c r="G25" s="120"/>
      <c r="H25" s="120"/>
      <c r="I25" s="120"/>
      <c r="J25" s="120"/>
      <c r="K25" s="120"/>
      <c r="L25" s="120"/>
      <c r="M25" s="120"/>
      <c r="N25" s="120"/>
      <c r="O25" s="120"/>
      <c r="P25" s="120"/>
      <c r="Q25" s="120"/>
      <c r="R25" s="120"/>
      <c r="S25" s="120"/>
      <c r="T25" s="227">
        <f ca="1">COUNTIFS(申請額一覧!$E$4:$E$503,C25,申請額一覧!$K$4:$K$503,"&gt;0")</f>
        <v>0</v>
      </c>
      <c r="U25" s="228"/>
      <c r="V25" s="210" t="s">
        <v>17</v>
      </c>
      <c r="W25" s="211"/>
      <c r="X25" s="212">
        <f ca="1">SUMIF(申請額一覧!$E$4:$E$503,C25,申請額一覧!$K$4:$K$503)</f>
        <v>0</v>
      </c>
      <c r="Y25" s="213"/>
      <c r="Z25" s="213"/>
      <c r="AA25" s="213"/>
      <c r="AB25" s="76" t="s">
        <v>51</v>
      </c>
      <c r="AC25" s="208"/>
      <c r="AD25" s="208"/>
      <c r="AE25" s="209"/>
      <c r="AF25" s="209"/>
      <c r="AG25" s="205"/>
      <c r="AH25" s="205"/>
      <c r="AI25" s="205"/>
      <c r="AJ25" s="205"/>
      <c r="AK25" s="70"/>
      <c r="AL25" s="70"/>
    </row>
    <row r="26" spans="1:38" ht="17.25" customHeight="1">
      <c r="A26" s="226"/>
      <c r="B26" s="119">
        <v>5</v>
      </c>
      <c r="C26" s="120" t="s">
        <v>69</v>
      </c>
      <c r="D26" s="120"/>
      <c r="E26" s="120"/>
      <c r="F26" s="120"/>
      <c r="G26" s="120"/>
      <c r="H26" s="120"/>
      <c r="I26" s="120"/>
      <c r="J26" s="120"/>
      <c r="K26" s="120"/>
      <c r="L26" s="120"/>
      <c r="M26" s="120"/>
      <c r="N26" s="120"/>
      <c r="O26" s="120"/>
      <c r="P26" s="120"/>
      <c r="Q26" s="120"/>
      <c r="R26" s="120"/>
      <c r="S26" s="120"/>
      <c r="T26" s="227">
        <f ca="1">COUNTIFS(申請額一覧!$E$4:$E$503,C26,申請額一覧!$K$4:$K$503,"&gt;0")</f>
        <v>0</v>
      </c>
      <c r="U26" s="228"/>
      <c r="V26" s="210" t="s">
        <v>17</v>
      </c>
      <c r="W26" s="211"/>
      <c r="X26" s="212">
        <f ca="1">SUMIF(申請額一覧!$E$4:$E$503,C26,申請額一覧!$K$4:$K$503)</f>
        <v>0</v>
      </c>
      <c r="Y26" s="213"/>
      <c r="Z26" s="213"/>
      <c r="AA26" s="213"/>
      <c r="AB26" s="76" t="s">
        <v>51</v>
      </c>
      <c r="AC26" s="208"/>
      <c r="AD26" s="208"/>
      <c r="AE26" s="209"/>
      <c r="AF26" s="209"/>
      <c r="AG26" s="205"/>
      <c r="AH26" s="205"/>
      <c r="AI26" s="205"/>
      <c r="AJ26" s="205"/>
      <c r="AK26" s="70"/>
      <c r="AL26" s="70"/>
    </row>
    <row r="27" spans="1:38" ht="17.25" customHeight="1">
      <c r="A27" s="226"/>
      <c r="B27" s="119">
        <v>6</v>
      </c>
      <c r="C27" s="120" t="s">
        <v>70</v>
      </c>
      <c r="D27" s="120"/>
      <c r="E27" s="120"/>
      <c r="F27" s="120"/>
      <c r="G27" s="120"/>
      <c r="H27" s="120"/>
      <c r="I27" s="120"/>
      <c r="J27" s="120"/>
      <c r="K27" s="120"/>
      <c r="L27" s="120"/>
      <c r="M27" s="120"/>
      <c r="N27" s="120"/>
      <c r="O27" s="120"/>
      <c r="P27" s="120"/>
      <c r="Q27" s="120"/>
      <c r="R27" s="120"/>
      <c r="S27" s="120"/>
      <c r="T27" s="227">
        <f ca="1">COUNTIFS(申請額一覧!$E$4:$E$503,C27,申請額一覧!$K$4:$K$503,"&gt;0")</f>
        <v>0</v>
      </c>
      <c r="U27" s="228"/>
      <c r="V27" s="210" t="s">
        <v>17</v>
      </c>
      <c r="W27" s="211"/>
      <c r="X27" s="212">
        <f ca="1">SUMIF(申請額一覧!$E$4:$E$503,C27,申請額一覧!$K$4:$K$503)</f>
        <v>0</v>
      </c>
      <c r="Y27" s="213"/>
      <c r="Z27" s="213"/>
      <c r="AA27" s="213"/>
      <c r="AB27" s="77" t="s">
        <v>51</v>
      </c>
      <c r="AC27" s="208"/>
      <c r="AD27" s="208"/>
      <c r="AE27" s="209"/>
      <c r="AF27" s="209"/>
      <c r="AG27" s="205"/>
      <c r="AH27" s="205"/>
      <c r="AI27" s="205"/>
      <c r="AJ27" s="205"/>
      <c r="AK27" s="64"/>
      <c r="AL27" s="70"/>
    </row>
    <row r="28" spans="1:38" ht="17.25" customHeight="1">
      <c r="A28" s="226"/>
      <c r="B28" s="119">
        <v>7</v>
      </c>
      <c r="C28" s="120" t="s">
        <v>71</v>
      </c>
      <c r="D28" s="120"/>
      <c r="E28" s="120"/>
      <c r="F28" s="120"/>
      <c r="G28" s="120"/>
      <c r="H28" s="120"/>
      <c r="I28" s="120"/>
      <c r="J28" s="120"/>
      <c r="K28" s="120"/>
      <c r="L28" s="120"/>
      <c r="M28" s="120"/>
      <c r="N28" s="120"/>
      <c r="O28" s="120"/>
      <c r="P28" s="120"/>
      <c r="Q28" s="120"/>
      <c r="R28" s="120"/>
      <c r="S28" s="120"/>
      <c r="T28" s="227">
        <f ca="1">COUNTIFS(申請額一覧!$E$4:$E$503,C28,申請額一覧!$K$4:$K$503,"&gt;0")</f>
        <v>0</v>
      </c>
      <c r="U28" s="228"/>
      <c r="V28" s="210" t="s">
        <v>17</v>
      </c>
      <c r="W28" s="211"/>
      <c r="X28" s="212">
        <f ca="1">SUMIF(申請額一覧!$E$4:$E$503,C28,申請額一覧!$K$4:$K$503)</f>
        <v>0</v>
      </c>
      <c r="Y28" s="213"/>
      <c r="Z28" s="213"/>
      <c r="AA28" s="213"/>
      <c r="AB28" s="77" t="s">
        <v>51</v>
      </c>
      <c r="AC28" s="208"/>
      <c r="AD28" s="208"/>
      <c r="AE28" s="209"/>
      <c r="AF28" s="209"/>
      <c r="AG28" s="205"/>
      <c r="AH28" s="205"/>
      <c r="AI28" s="205"/>
      <c r="AJ28" s="205"/>
      <c r="AK28" s="64"/>
      <c r="AL28" s="70"/>
    </row>
    <row r="29" spans="1:38" ht="17.25" customHeight="1">
      <c r="A29" s="226"/>
      <c r="B29" s="119">
        <v>8</v>
      </c>
      <c r="C29" s="120" t="s">
        <v>72</v>
      </c>
      <c r="D29" s="120"/>
      <c r="E29" s="120"/>
      <c r="F29" s="120"/>
      <c r="G29" s="120"/>
      <c r="H29" s="120"/>
      <c r="I29" s="120"/>
      <c r="J29" s="120"/>
      <c r="K29" s="120"/>
      <c r="L29" s="120"/>
      <c r="M29" s="120"/>
      <c r="N29" s="120"/>
      <c r="O29" s="120"/>
      <c r="P29" s="120"/>
      <c r="Q29" s="120"/>
      <c r="R29" s="120"/>
      <c r="S29" s="121"/>
      <c r="T29" s="227">
        <f ca="1">COUNTIFS(申請額一覧!$E$4:$E$503,C29,申請額一覧!$K$4:$K$503,"&gt;0")</f>
        <v>0</v>
      </c>
      <c r="U29" s="228"/>
      <c r="V29" s="210" t="s">
        <v>17</v>
      </c>
      <c r="W29" s="211"/>
      <c r="X29" s="212">
        <f ca="1">SUMIF(申請額一覧!$E$4:$E$503,C29,申請額一覧!$K$4:$K$503)</f>
        <v>0</v>
      </c>
      <c r="Y29" s="213"/>
      <c r="Z29" s="213"/>
      <c r="AA29" s="213"/>
      <c r="AB29" s="77" t="s">
        <v>51</v>
      </c>
      <c r="AC29" s="208"/>
      <c r="AD29" s="208"/>
      <c r="AE29" s="209"/>
      <c r="AF29" s="209"/>
      <c r="AG29" s="205"/>
      <c r="AH29" s="205"/>
      <c r="AI29" s="205"/>
      <c r="AJ29" s="205"/>
      <c r="AK29" s="64"/>
      <c r="AL29" s="70"/>
    </row>
    <row r="30" spans="1:38" ht="17.25" customHeight="1">
      <c r="A30" s="226"/>
      <c r="B30" s="119">
        <v>9</v>
      </c>
      <c r="C30" s="123" t="s">
        <v>73</v>
      </c>
      <c r="D30" s="120"/>
      <c r="E30" s="120"/>
      <c r="F30" s="120"/>
      <c r="G30" s="120"/>
      <c r="H30" s="120"/>
      <c r="I30" s="120"/>
      <c r="J30" s="120"/>
      <c r="K30" s="120"/>
      <c r="L30" s="120"/>
      <c r="M30" s="120"/>
      <c r="N30" s="120"/>
      <c r="O30" s="120"/>
      <c r="P30" s="120"/>
      <c r="Q30" s="120"/>
      <c r="R30" s="120"/>
      <c r="S30" s="120"/>
      <c r="T30" s="227">
        <f ca="1">COUNTIFS(申請額一覧!$E$4:$E$503,C30,申請額一覧!$K$4:$K$503,"&gt;0")</f>
        <v>0</v>
      </c>
      <c r="U30" s="228"/>
      <c r="V30" s="210" t="s">
        <v>17</v>
      </c>
      <c r="W30" s="211"/>
      <c r="X30" s="212">
        <f ca="1">SUMIF(申請額一覧!$E$4:$E$503,C30,申請額一覧!$K$4:$K$503)</f>
        <v>0</v>
      </c>
      <c r="Y30" s="213"/>
      <c r="Z30" s="213"/>
      <c r="AA30" s="213"/>
      <c r="AB30" s="76" t="s">
        <v>51</v>
      </c>
      <c r="AC30" s="208"/>
      <c r="AD30" s="208"/>
      <c r="AE30" s="209"/>
      <c r="AF30" s="209"/>
      <c r="AG30" s="205"/>
      <c r="AH30" s="205"/>
      <c r="AI30" s="205"/>
      <c r="AJ30" s="205"/>
      <c r="AK30" s="70"/>
      <c r="AL30" s="70"/>
    </row>
    <row r="31" spans="1:38" ht="17.25" customHeight="1">
      <c r="A31" s="226"/>
      <c r="B31" s="124">
        <v>10</v>
      </c>
      <c r="C31" s="120" t="s">
        <v>74</v>
      </c>
      <c r="D31" s="120"/>
      <c r="E31" s="120"/>
      <c r="F31" s="120"/>
      <c r="G31" s="120"/>
      <c r="H31" s="120"/>
      <c r="I31" s="120"/>
      <c r="J31" s="120"/>
      <c r="K31" s="120"/>
      <c r="L31" s="120"/>
      <c r="M31" s="120"/>
      <c r="N31" s="120"/>
      <c r="O31" s="120"/>
      <c r="P31" s="120"/>
      <c r="Q31" s="120"/>
      <c r="R31" s="120"/>
      <c r="S31" s="120"/>
      <c r="T31" s="227">
        <f ca="1">COUNTIFS(申請額一覧!$E$4:$E$503,C31,申請額一覧!$K$4:$K$503,"&gt;0")</f>
        <v>0</v>
      </c>
      <c r="U31" s="228"/>
      <c r="V31" s="210" t="s">
        <v>17</v>
      </c>
      <c r="W31" s="211"/>
      <c r="X31" s="212">
        <f ca="1">SUMIF(申請額一覧!$E$4:$E$503,C31,申請額一覧!$K$4:$K$503)</f>
        <v>0</v>
      </c>
      <c r="Y31" s="213"/>
      <c r="Z31" s="213"/>
      <c r="AA31" s="213"/>
      <c r="AB31" s="76" t="s">
        <v>51</v>
      </c>
      <c r="AC31" s="208"/>
      <c r="AD31" s="208"/>
      <c r="AE31" s="209"/>
      <c r="AF31" s="209"/>
      <c r="AG31" s="205"/>
      <c r="AH31" s="205"/>
      <c r="AI31" s="205"/>
      <c r="AJ31" s="205"/>
      <c r="AK31" s="70"/>
      <c r="AL31" s="70"/>
    </row>
    <row r="32" spans="1:38" ht="17.25" customHeight="1">
      <c r="A32" s="226"/>
      <c r="B32" s="124">
        <v>11</v>
      </c>
      <c r="C32" s="120" t="s">
        <v>75</v>
      </c>
      <c r="D32" s="120"/>
      <c r="E32" s="120"/>
      <c r="F32" s="120"/>
      <c r="G32" s="120"/>
      <c r="H32" s="120"/>
      <c r="I32" s="120"/>
      <c r="J32" s="120"/>
      <c r="K32" s="120"/>
      <c r="L32" s="120"/>
      <c r="M32" s="120"/>
      <c r="N32" s="120"/>
      <c r="O32" s="120"/>
      <c r="P32" s="120"/>
      <c r="Q32" s="120"/>
      <c r="R32" s="120"/>
      <c r="S32" s="120"/>
      <c r="T32" s="227">
        <f ca="1">COUNTIFS(申請額一覧!$E$4:$E$503,C32,申請額一覧!$K$4:$K$503,"&gt;0")</f>
        <v>0</v>
      </c>
      <c r="U32" s="228"/>
      <c r="V32" s="210" t="s">
        <v>17</v>
      </c>
      <c r="W32" s="211"/>
      <c r="X32" s="212">
        <f ca="1">SUMIF(申請額一覧!$E$4:$E$503,C32,申請額一覧!$K$4:$K$503)</f>
        <v>0</v>
      </c>
      <c r="Y32" s="213"/>
      <c r="Z32" s="213"/>
      <c r="AA32" s="213"/>
      <c r="AB32" s="77" t="s">
        <v>51</v>
      </c>
      <c r="AC32" s="208"/>
      <c r="AD32" s="208"/>
      <c r="AE32" s="209"/>
      <c r="AF32" s="209"/>
      <c r="AG32" s="205"/>
      <c r="AH32" s="205"/>
      <c r="AI32" s="205"/>
      <c r="AJ32" s="205"/>
      <c r="AK32" s="64"/>
      <c r="AL32" s="70"/>
    </row>
    <row r="33" spans="1:38" ht="17.25" customHeight="1">
      <c r="A33" s="226"/>
      <c r="B33" s="124">
        <v>12</v>
      </c>
      <c r="C33" s="120" t="s">
        <v>76</v>
      </c>
      <c r="D33" s="120"/>
      <c r="E33" s="120"/>
      <c r="F33" s="120"/>
      <c r="G33" s="120"/>
      <c r="H33" s="120"/>
      <c r="I33" s="120"/>
      <c r="J33" s="120"/>
      <c r="K33" s="120"/>
      <c r="L33" s="120"/>
      <c r="M33" s="120"/>
      <c r="N33" s="120"/>
      <c r="O33" s="120"/>
      <c r="P33" s="120"/>
      <c r="Q33" s="120"/>
      <c r="R33" s="120"/>
      <c r="S33" s="120"/>
      <c r="T33" s="227">
        <f ca="1">COUNTIFS(申請額一覧!$E$4:$E$503,C33,申請額一覧!$K$4:$K$503,"&gt;0")</f>
        <v>0</v>
      </c>
      <c r="U33" s="228"/>
      <c r="V33" s="210" t="s">
        <v>17</v>
      </c>
      <c r="W33" s="211"/>
      <c r="X33" s="212">
        <f ca="1">SUMIF(申請額一覧!$E$4:$E$503,C33,申請額一覧!$K$4:$K$503)</f>
        <v>0</v>
      </c>
      <c r="Y33" s="213"/>
      <c r="Z33" s="213"/>
      <c r="AA33" s="213"/>
      <c r="AB33" s="77" t="s">
        <v>51</v>
      </c>
      <c r="AC33" s="208"/>
      <c r="AD33" s="208"/>
      <c r="AE33" s="209"/>
      <c r="AF33" s="209"/>
      <c r="AG33" s="205"/>
      <c r="AH33" s="205"/>
      <c r="AI33" s="205"/>
      <c r="AJ33" s="205"/>
      <c r="AK33" s="64"/>
      <c r="AL33" s="70"/>
    </row>
    <row r="34" spans="1:38" ht="17.25" customHeight="1">
      <c r="A34" s="226"/>
      <c r="B34" s="124">
        <v>13</v>
      </c>
      <c r="C34" s="120" t="s">
        <v>77</v>
      </c>
      <c r="D34" s="120"/>
      <c r="E34" s="120"/>
      <c r="F34" s="120"/>
      <c r="G34" s="120"/>
      <c r="H34" s="120"/>
      <c r="I34" s="120"/>
      <c r="J34" s="120"/>
      <c r="K34" s="120"/>
      <c r="L34" s="120"/>
      <c r="M34" s="120"/>
      <c r="N34" s="120"/>
      <c r="O34" s="120"/>
      <c r="P34" s="120"/>
      <c r="Q34" s="120"/>
      <c r="R34" s="120"/>
      <c r="S34" s="120"/>
      <c r="T34" s="227">
        <f ca="1">COUNTIFS(申請額一覧!$E$4:$E$503,C34,申請額一覧!$K$4:$K$503,"&gt;0")</f>
        <v>0</v>
      </c>
      <c r="U34" s="228"/>
      <c r="V34" s="210" t="s">
        <v>17</v>
      </c>
      <c r="W34" s="211"/>
      <c r="X34" s="212">
        <f ca="1">SUMIF(申請額一覧!$E$4:$E$503,C34,申請額一覧!$K$4:$K$503)</f>
        <v>0</v>
      </c>
      <c r="Y34" s="213"/>
      <c r="Z34" s="213"/>
      <c r="AA34" s="213"/>
      <c r="AB34" s="77" t="s">
        <v>51</v>
      </c>
      <c r="AC34" s="208"/>
      <c r="AD34" s="208"/>
      <c r="AE34" s="209"/>
      <c r="AF34" s="209"/>
      <c r="AG34" s="205"/>
      <c r="AH34" s="205"/>
      <c r="AI34" s="205"/>
      <c r="AJ34" s="205"/>
      <c r="AK34" s="64"/>
      <c r="AL34" s="70"/>
    </row>
    <row r="35" spans="1:38" ht="17.25" customHeight="1" thickBot="1">
      <c r="A35" s="226"/>
      <c r="B35" s="125">
        <v>14</v>
      </c>
      <c r="C35" s="120" t="s">
        <v>78</v>
      </c>
      <c r="D35" s="120"/>
      <c r="E35" s="120"/>
      <c r="F35" s="120"/>
      <c r="G35" s="120"/>
      <c r="H35" s="120"/>
      <c r="I35" s="120"/>
      <c r="J35" s="120"/>
      <c r="K35" s="120"/>
      <c r="L35" s="120"/>
      <c r="M35" s="120"/>
      <c r="N35" s="120"/>
      <c r="O35" s="120"/>
      <c r="P35" s="120"/>
      <c r="Q35" s="120"/>
      <c r="R35" s="120"/>
      <c r="S35" s="120"/>
      <c r="T35" s="248">
        <f ca="1">COUNTIFS(申請額一覧!$E$4:$E$503,C35,申請額一覧!$K$4:$K$503,"&gt;0")</f>
        <v>0</v>
      </c>
      <c r="U35" s="249"/>
      <c r="V35" s="250" t="s">
        <v>17</v>
      </c>
      <c r="W35" s="251"/>
      <c r="X35" s="252">
        <f ca="1">SUMIF(申請額一覧!$E$4:$E$503,C35,申請額一覧!$K$4:$K$503)</f>
        <v>0</v>
      </c>
      <c r="Y35" s="253"/>
      <c r="Z35" s="253"/>
      <c r="AA35" s="253"/>
      <c r="AB35" s="77" t="s">
        <v>51</v>
      </c>
      <c r="AC35" s="208"/>
      <c r="AD35" s="208"/>
      <c r="AE35" s="209"/>
      <c r="AF35" s="209"/>
      <c r="AG35" s="205"/>
      <c r="AH35" s="205"/>
      <c r="AI35" s="205"/>
      <c r="AJ35" s="205"/>
      <c r="AK35" s="64"/>
      <c r="AL35" s="70"/>
    </row>
    <row r="36" spans="1:38" ht="17.25" customHeight="1" thickBot="1">
      <c r="A36" s="259" t="s">
        <v>19</v>
      </c>
      <c r="B36" s="260"/>
      <c r="C36" s="260"/>
      <c r="D36" s="260"/>
      <c r="E36" s="260"/>
      <c r="F36" s="260"/>
      <c r="G36" s="260"/>
      <c r="H36" s="260"/>
      <c r="I36" s="260"/>
      <c r="J36" s="260"/>
      <c r="K36" s="260"/>
      <c r="L36" s="260"/>
      <c r="M36" s="260"/>
      <c r="N36" s="260"/>
      <c r="O36" s="260"/>
      <c r="P36" s="260"/>
      <c r="Q36" s="260"/>
      <c r="R36" s="260"/>
      <c r="S36" s="261"/>
      <c r="T36" s="240">
        <f ca="1">SUM(T22:U35)</f>
        <v>0</v>
      </c>
      <c r="U36" s="241"/>
      <c r="V36" s="206" t="s">
        <v>17</v>
      </c>
      <c r="W36" s="207"/>
      <c r="X36" s="214">
        <f ca="1">SUM(X22:AA35)</f>
        <v>0</v>
      </c>
      <c r="Y36" s="215"/>
      <c r="Z36" s="215"/>
      <c r="AA36" s="215"/>
      <c r="AB36" s="78" t="s">
        <v>51</v>
      </c>
      <c r="AC36" s="208"/>
      <c r="AD36" s="208"/>
      <c r="AE36" s="209"/>
      <c r="AF36" s="209"/>
      <c r="AG36" s="205"/>
      <c r="AH36" s="205"/>
      <c r="AI36" s="205"/>
      <c r="AJ36" s="205"/>
      <c r="AK36" s="64"/>
      <c r="AL36" s="70"/>
    </row>
    <row r="37" spans="1:38" ht="33.75" customHeight="1" thickBot="1">
      <c r="A37" s="126" t="s">
        <v>79</v>
      </c>
      <c r="B37" s="127">
        <v>15</v>
      </c>
      <c r="C37" s="128" t="s">
        <v>80</v>
      </c>
      <c r="D37" s="128"/>
      <c r="E37" s="128"/>
      <c r="F37" s="128"/>
      <c r="G37" s="128"/>
      <c r="H37" s="128"/>
      <c r="I37" s="128"/>
      <c r="J37" s="128"/>
      <c r="K37" s="128"/>
      <c r="L37" s="128"/>
      <c r="M37" s="128"/>
      <c r="N37" s="128"/>
      <c r="O37" s="128"/>
      <c r="P37" s="128"/>
      <c r="Q37" s="128"/>
      <c r="R37" s="128"/>
      <c r="S37" s="128"/>
      <c r="T37" s="240">
        <f ca="1">COUNTIFS(申請額一覧!$E$4:$E$503,C37,申請額一覧!$K$4:$K$503,"&gt;0")</f>
        <v>0</v>
      </c>
      <c r="U37" s="241"/>
      <c r="V37" s="206" t="s">
        <v>17</v>
      </c>
      <c r="W37" s="207"/>
      <c r="X37" s="214">
        <f ca="1">SUMIF(申請額一覧!$E$4:$E$503,C37,申請額一覧!$K$4:$K$503)</f>
        <v>0</v>
      </c>
      <c r="Y37" s="215"/>
      <c r="Z37" s="215"/>
      <c r="AA37" s="215"/>
      <c r="AB37" s="79" t="s">
        <v>51</v>
      </c>
      <c r="AC37" s="208"/>
      <c r="AD37" s="208"/>
      <c r="AE37" s="209"/>
      <c r="AF37" s="209"/>
      <c r="AG37" s="205"/>
      <c r="AH37" s="205"/>
      <c r="AI37" s="205"/>
      <c r="AJ37" s="205"/>
      <c r="AK37" s="64"/>
      <c r="AL37" s="70"/>
    </row>
    <row r="38" spans="1:38" ht="17.25" customHeight="1" thickBot="1">
      <c r="A38" s="259" t="s">
        <v>19</v>
      </c>
      <c r="B38" s="260"/>
      <c r="C38" s="260"/>
      <c r="D38" s="260"/>
      <c r="E38" s="260"/>
      <c r="F38" s="260"/>
      <c r="G38" s="260"/>
      <c r="H38" s="260"/>
      <c r="I38" s="260"/>
      <c r="J38" s="260"/>
      <c r="K38" s="260"/>
      <c r="L38" s="260"/>
      <c r="M38" s="260"/>
      <c r="N38" s="260"/>
      <c r="O38" s="260"/>
      <c r="P38" s="260"/>
      <c r="Q38" s="260"/>
      <c r="R38" s="260"/>
      <c r="S38" s="261"/>
      <c r="T38" s="240">
        <f ca="1">SUM(T37)</f>
        <v>0</v>
      </c>
      <c r="U38" s="241"/>
      <c r="V38" s="206" t="s">
        <v>17</v>
      </c>
      <c r="W38" s="207"/>
      <c r="X38" s="214">
        <f ca="1">SUM(X37)</f>
        <v>0</v>
      </c>
      <c r="Y38" s="215"/>
      <c r="Z38" s="215"/>
      <c r="AA38" s="215"/>
      <c r="AB38" s="78" t="s">
        <v>51</v>
      </c>
      <c r="AC38" s="208"/>
      <c r="AD38" s="208"/>
      <c r="AE38" s="209"/>
      <c r="AF38" s="209"/>
      <c r="AG38" s="205"/>
      <c r="AH38" s="205"/>
      <c r="AI38" s="205"/>
      <c r="AJ38" s="205"/>
      <c r="AK38" s="64"/>
      <c r="AL38" s="70"/>
    </row>
    <row r="39" spans="1:38" ht="17.25" customHeight="1">
      <c r="A39" s="226" t="s">
        <v>121</v>
      </c>
      <c r="B39" s="125">
        <v>16</v>
      </c>
      <c r="C39" s="120" t="s">
        <v>103</v>
      </c>
      <c r="D39" s="128"/>
      <c r="E39" s="128"/>
      <c r="F39" s="128"/>
      <c r="G39" s="128"/>
      <c r="H39" s="128"/>
      <c r="I39" s="128"/>
      <c r="J39" s="128"/>
      <c r="K39" s="128"/>
      <c r="L39" s="128"/>
      <c r="M39" s="128"/>
      <c r="N39" s="128"/>
      <c r="O39" s="128"/>
      <c r="P39" s="128"/>
      <c r="Q39" s="128"/>
      <c r="R39" s="128"/>
      <c r="S39" s="128"/>
      <c r="T39" s="242">
        <f ca="1">COUNTIFS(申請額一覧!$E$4:$E$503,C39,申請額一覧!$K$4:$K$503,"&gt;0")</f>
        <v>0</v>
      </c>
      <c r="U39" s="243"/>
      <c r="V39" s="244" t="s">
        <v>17</v>
      </c>
      <c r="W39" s="245"/>
      <c r="X39" s="246">
        <f ca="1">SUMIF(申請額一覧!$E$4:$E$503,C39,申請額一覧!$K$4:$K$503)</f>
        <v>0</v>
      </c>
      <c r="Y39" s="247"/>
      <c r="Z39" s="247"/>
      <c r="AA39" s="247"/>
      <c r="AB39" s="77" t="s">
        <v>51</v>
      </c>
      <c r="AC39" s="56"/>
      <c r="AD39" s="56"/>
      <c r="AE39" s="55"/>
      <c r="AF39" s="55"/>
      <c r="AG39" s="63"/>
      <c r="AH39" s="63"/>
      <c r="AI39" s="63"/>
      <c r="AJ39" s="63"/>
      <c r="AK39" s="64"/>
      <c r="AL39" s="70"/>
    </row>
    <row r="40" spans="1:38" ht="17.25" customHeight="1">
      <c r="A40" s="226"/>
      <c r="B40" s="124">
        <v>17</v>
      </c>
      <c r="C40" s="120" t="s">
        <v>104</v>
      </c>
      <c r="D40" s="128"/>
      <c r="E40" s="128"/>
      <c r="F40" s="128"/>
      <c r="G40" s="128"/>
      <c r="H40" s="128"/>
      <c r="I40" s="128"/>
      <c r="J40" s="128"/>
      <c r="K40" s="128"/>
      <c r="L40" s="128"/>
      <c r="M40" s="128"/>
      <c r="N40" s="128"/>
      <c r="O40" s="128"/>
      <c r="P40" s="128"/>
      <c r="Q40" s="128"/>
      <c r="R40" s="128"/>
      <c r="S40" s="128"/>
      <c r="T40" s="227">
        <f ca="1">COUNTIFS(申請額一覧!$E$4:$E$503,C40,申請額一覧!$K$4:$K$503,"&gt;0")</f>
        <v>0</v>
      </c>
      <c r="U40" s="228"/>
      <c r="V40" s="210" t="s">
        <v>17</v>
      </c>
      <c r="W40" s="211"/>
      <c r="X40" s="212">
        <f ca="1">SUMIF(申請額一覧!$E$4:$E$503,C40,申請額一覧!$K$4:$K$503)</f>
        <v>0</v>
      </c>
      <c r="Y40" s="213"/>
      <c r="Z40" s="213"/>
      <c r="AA40" s="213"/>
      <c r="AB40" s="77" t="s">
        <v>51</v>
      </c>
      <c r="AC40" s="56"/>
      <c r="AD40" s="56"/>
      <c r="AE40" s="55"/>
      <c r="AF40" s="55"/>
      <c r="AG40" s="63"/>
      <c r="AH40" s="63"/>
      <c r="AI40" s="63"/>
      <c r="AJ40" s="63"/>
      <c r="AK40" s="64"/>
      <c r="AL40" s="70"/>
    </row>
    <row r="41" spans="1:38" ht="17.25" customHeight="1">
      <c r="A41" s="226"/>
      <c r="B41" s="125">
        <v>18</v>
      </c>
      <c r="C41" s="129" t="s">
        <v>105</v>
      </c>
      <c r="D41" s="128"/>
      <c r="E41" s="128"/>
      <c r="F41" s="128"/>
      <c r="G41" s="128"/>
      <c r="H41" s="128"/>
      <c r="I41" s="128"/>
      <c r="J41" s="128"/>
      <c r="K41" s="128"/>
      <c r="L41" s="128"/>
      <c r="M41" s="128"/>
      <c r="N41" s="128"/>
      <c r="O41" s="128"/>
      <c r="P41" s="128"/>
      <c r="Q41" s="128"/>
      <c r="R41" s="128"/>
      <c r="S41" s="128"/>
      <c r="T41" s="227">
        <f ca="1">COUNTIFS(申請額一覧!$E$4:$E$503,C41,申請額一覧!$K$4:$K$503,"&gt;0")</f>
        <v>0</v>
      </c>
      <c r="U41" s="228"/>
      <c r="V41" s="210" t="s">
        <v>17</v>
      </c>
      <c r="W41" s="211"/>
      <c r="X41" s="212">
        <f ca="1">SUMIF(申請額一覧!$E$4:$E$503,C41,申請額一覧!$K$4:$K$503)</f>
        <v>0</v>
      </c>
      <c r="Y41" s="213"/>
      <c r="Z41" s="213"/>
      <c r="AA41" s="213"/>
      <c r="AB41" s="77" t="s">
        <v>51</v>
      </c>
      <c r="AC41" s="56"/>
      <c r="AD41" s="56"/>
      <c r="AE41" s="55"/>
      <c r="AF41" s="55"/>
      <c r="AG41" s="63"/>
      <c r="AH41" s="63"/>
      <c r="AI41" s="63"/>
      <c r="AJ41" s="63"/>
      <c r="AK41" s="64"/>
      <c r="AL41" s="70"/>
    </row>
    <row r="42" spans="1:38" ht="17.25" customHeight="1">
      <c r="A42" s="226"/>
      <c r="B42" s="124">
        <v>19</v>
      </c>
      <c r="C42" s="120" t="s">
        <v>81</v>
      </c>
      <c r="D42" s="120"/>
      <c r="E42" s="120"/>
      <c r="F42" s="120"/>
      <c r="G42" s="120"/>
      <c r="H42" s="120"/>
      <c r="I42" s="120"/>
      <c r="J42" s="120"/>
      <c r="K42" s="120"/>
      <c r="L42" s="120"/>
      <c r="M42" s="120"/>
      <c r="N42" s="120"/>
      <c r="O42" s="120"/>
      <c r="P42" s="120"/>
      <c r="Q42" s="120"/>
      <c r="R42" s="120"/>
      <c r="S42" s="120"/>
      <c r="T42" s="227">
        <f ca="1">COUNTIFS(申請額一覧!$E$4:$E$503,C42,申請額一覧!$K$4:$K$503,"&gt;0")</f>
        <v>0</v>
      </c>
      <c r="U42" s="228"/>
      <c r="V42" s="210" t="s">
        <v>17</v>
      </c>
      <c r="W42" s="211"/>
      <c r="X42" s="212">
        <f ca="1">SUMIF(申請額一覧!$E$4:$E$503,C42,申請額一覧!$K$4:$K$503)</f>
        <v>0</v>
      </c>
      <c r="Y42" s="213"/>
      <c r="Z42" s="213"/>
      <c r="AA42" s="213"/>
      <c r="AB42" s="77" t="s">
        <v>51</v>
      </c>
      <c r="AC42" s="208"/>
      <c r="AD42" s="208"/>
      <c r="AE42" s="209"/>
      <c r="AF42" s="209"/>
      <c r="AG42" s="205"/>
      <c r="AH42" s="205"/>
      <c r="AI42" s="205"/>
      <c r="AJ42" s="205"/>
      <c r="AK42" s="64"/>
      <c r="AL42" s="70"/>
    </row>
    <row r="43" spans="1:38" ht="17.25" customHeight="1">
      <c r="A43" s="226"/>
      <c r="B43" s="125">
        <v>20</v>
      </c>
      <c r="C43" s="120" t="s">
        <v>82</v>
      </c>
      <c r="D43" s="120"/>
      <c r="E43" s="120"/>
      <c r="F43" s="120"/>
      <c r="G43" s="120"/>
      <c r="H43" s="120"/>
      <c r="I43" s="120"/>
      <c r="J43" s="120"/>
      <c r="K43" s="120"/>
      <c r="L43" s="120"/>
      <c r="M43" s="120"/>
      <c r="N43" s="120"/>
      <c r="O43" s="120"/>
      <c r="P43" s="120"/>
      <c r="Q43" s="120"/>
      <c r="R43" s="120"/>
      <c r="S43" s="120"/>
      <c r="T43" s="227">
        <f ca="1">COUNTIFS(申請額一覧!$E$4:$E$503,C43,申請額一覧!$K$4:$K$503,"&gt;0")</f>
        <v>0</v>
      </c>
      <c r="U43" s="228"/>
      <c r="V43" s="210" t="s">
        <v>17</v>
      </c>
      <c r="W43" s="211"/>
      <c r="X43" s="212">
        <f ca="1">SUMIF(申請額一覧!$E$4:$E$503,C43,申請額一覧!$K$4:$K$503)</f>
        <v>0</v>
      </c>
      <c r="Y43" s="213"/>
      <c r="Z43" s="213"/>
      <c r="AA43" s="213"/>
      <c r="AB43" s="77" t="s">
        <v>51</v>
      </c>
      <c r="AC43" s="208"/>
      <c r="AD43" s="208"/>
      <c r="AE43" s="209"/>
      <c r="AF43" s="209"/>
      <c r="AG43" s="205"/>
      <c r="AH43" s="205"/>
      <c r="AI43" s="205"/>
      <c r="AJ43" s="205"/>
      <c r="AK43" s="64"/>
      <c r="AL43" s="70"/>
    </row>
    <row r="44" spans="1:38" ht="17.25" customHeight="1">
      <c r="A44" s="226"/>
      <c r="B44" s="124">
        <v>21</v>
      </c>
      <c r="C44" s="120" t="s">
        <v>83</v>
      </c>
      <c r="D44" s="120"/>
      <c r="E44" s="120"/>
      <c r="F44" s="120"/>
      <c r="G44" s="120"/>
      <c r="H44" s="120"/>
      <c r="I44" s="120"/>
      <c r="J44" s="120"/>
      <c r="K44" s="120"/>
      <c r="L44" s="120"/>
      <c r="M44" s="120"/>
      <c r="N44" s="120"/>
      <c r="O44" s="120"/>
      <c r="P44" s="120"/>
      <c r="Q44" s="120"/>
      <c r="R44" s="120"/>
      <c r="S44" s="120"/>
      <c r="T44" s="227">
        <f ca="1">COUNTIFS(申請額一覧!$E$4:$E$503,C44,申請額一覧!$K$4:$K$503,"&gt;0")</f>
        <v>0</v>
      </c>
      <c r="U44" s="228"/>
      <c r="V44" s="210" t="s">
        <v>17</v>
      </c>
      <c r="W44" s="211"/>
      <c r="X44" s="212">
        <f ca="1">SUMIF(申請額一覧!$E$4:$E$503,C44,申請額一覧!$K$4:$K$503)</f>
        <v>0</v>
      </c>
      <c r="Y44" s="213"/>
      <c r="Z44" s="213"/>
      <c r="AA44" s="213"/>
      <c r="AB44" s="77" t="s">
        <v>51</v>
      </c>
      <c r="AC44" s="208"/>
      <c r="AD44" s="208"/>
      <c r="AE44" s="209"/>
      <c r="AF44" s="209"/>
      <c r="AG44" s="205"/>
      <c r="AH44" s="205"/>
      <c r="AI44" s="205"/>
      <c r="AJ44" s="205"/>
      <c r="AK44" s="64"/>
      <c r="AL44" s="70"/>
    </row>
    <row r="45" spans="1:38" ht="17.25" customHeight="1">
      <c r="A45" s="226"/>
      <c r="B45" s="125">
        <v>22</v>
      </c>
      <c r="C45" s="120" t="s">
        <v>106</v>
      </c>
      <c r="D45" s="128"/>
      <c r="E45" s="128"/>
      <c r="F45" s="128"/>
      <c r="G45" s="128"/>
      <c r="H45" s="128"/>
      <c r="I45" s="128"/>
      <c r="J45" s="128"/>
      <c r="K45" s="128"/>
      <c r="L45" s="128"/>
      <c r="M45" s="128"/>
      <c r="N45" s="128"/>
      <c r="O45" s="128"/>
      <c r="P45" s="128"/>
      <c r="Q45" s="128"/>
      <c r="R45" s="128"/>
      <c r="S45" s="128"/>
      <c r="T45" s="227">
        <f ca="1">COUNTIFS(申請額一覧!$E$4:$E$503,C45,申請額一覧!$K$4:$K$503,"&gt;0")</f>
        <v>0</v>
      </c>
      <c r="U45" s="228"/>
      <c r="V45" s="210" t="s">
        <v>17</v>
      </c>
      <c r="W45" s="211"/>
      <c r="X45" s="212">
        <f ca="1">SUMIF(申請額一覧!$E$4:$E$503,C45,申請額一覧!$K$4:$K$503)</f>
        <v>0</v>
      </c>
      <c r="Y45" s="213"/>
      <c r="Z45" s="213"/>
      <c r="AA45" s="213"/>
      <c r="AB45" s="77" t="s">
        <v>51</v>
      </c>
      <c r="AC45" s="110"/>
      <c r="AD45" s="110"/>
      <c r="AE45" s="111"/>
      <c r="AF45" s="111"/>
      <c r="AG45" s="109"/>
      <c r="AH45" s="109"/>
      <c r="AI45" s="109"/>
      <c r="AJ45" s="109"/>
      <c r="AK45" s="64"/>
      <c r="AL45" s="70"/>
    </row>
    <row r="46" spans="1:38" ht="17.25" customHeight="1">
      <c r="A46" s="226"/>
      <c r="B46" s="124">
        <v>23</v>
      </c>
      <c r="C46" s="120" t="s">
        <v>107</v>
      </c>
      <c r="D46" s="128"/>
      <c r="E46" s="128"/>
      <c r="F46" s="128"/>
      <c r="G46" s="128"/>
      <c r="H46" s="128"/>
      <c r="I46" s="128"/>
      <c r="J46" s="128"/>
      <c r="K46" s="128"/>
      <c r="L46" s="128"/>
      <c r="M46" s="128"/>
      <c r="N46" s="128"/>
      <c r="O46" s="128"/>
      <c r="P46" s="128"/>
      <c r="Q46" s="128"/>
      <c r="R46" s="128"/>
      <c r="S46" s="128"/>
      <c r="T46" s="227">
        <f ca="1">COUNTIFS(申請額一覧!$E$4:$E$503,C46,申請額一覧!$K$4:$K$503,"&gt;0")</f>
        <v>0</v>
      </c>
      <c r="U46" s="228"/>
      <c r="V46" s="210" t="s">
        <v>17</v>
      </c>
      <c r="W46" s="211"/>
      <c r="X46" s="212">
        <f ca="1">SUMIF(申請額一覧!$E$4:$E$503,C46,申請額一覧!$K$4:$K$503)</f>
        <v>0</v>
      </c>
      <c r="Y46" s="213"/>
      <c r="Z46" s="213"/>
      <c r="AA46" s="213"/>
      <c r="AB46" s="77" t="s">
        <v>51</v>
      </c>
      <c r="AC46" s="110"/>
      <c r="AD46" s="110"/>
      <c r="AE46" s="111"/>
      <c r="AF46" s="111"/>
      <c r="AG46" s="109"/>
      <c r="AH46" s="109"/>
      <c r="AI46" s="109"/>
      <c r="AJ46" s="109"/>
      <c r="AK46" s="64"/>
      <c r="AL46" s="70"/>
    </row>
    <row r="47" spans="1:38" ht="17.25" customHeight="1">
      <c r="A47" s="226"/>
      <c r="B47" s="124">
        <v>24</v>
      </c>
      <c r="C47" s="129" t="s">
        <v>108</v>
      </c>
      <c r="D47" s="128"/>
      <c r="E47" s="128"/>
      <c r="F47" s="128"/>
      <c r="G47" s="128"/>
      <c r="H47" s="128"/>
      <c r="I47" s="128"/>
      <c r="J47" s="128"/>
      <c r="K47" s="128"/>
      <c r="L47" s="128"/>
      <c r="M47" s="128"/>
      <c r="N47" s="128"/>
      <c r="O47" s="128"/>
      <c r="P47" s="128"/>
      <c r="Q47" s="128"/>
      <c r="R47" s="128"/>
      <c r="S47" s="128"/>
      <c r="T47" s="227">
        <f ca="1">COUNTIFS(申請額一覧!$E$4:$E$503,C47,申請額一覧!$K$4:$K$503,"&gt;0")</f>
        <v>0</v>
      </c>
      <c r="U47" s="228"/>
      <c r="V47" s="210" t="s">
        <v>17</v>
      </c>
      <c r="W47" s="211"/>
      <c r="X47" s="212">
        <f ca="1">SUMIF(申請額一覧!$E$4:$E$503,C47,申請額一覧!$K$4:$K$503)</f>
        <v>0</v>
      </c>
      <c r="Y47" s="213"/>
      <c r="Z47" s="213"/>
      <c r="AA47" s="213"/>
      <c r="AB47" s="77" t="s">
        <v>51</v>
      </c>
      <c r="AC47" s="110"/>
      <c r="AD47" s="110"/>
      <c r="AE47" s="111"/>
      <c r="AF47" s="111"/>
      <c r="AG47" s="109"/>
      <c r="AH47" s="109"/>
      <c r="AI47" s="109"/>
      <c r="AJ47" s="109"/>
      <c r="AK47" s="64"/>
      <c r="AL47" s="70"/>
    </row>
    <row r="48" spans="1:38" ht="17.25" customHeight="1">
      <c r="A48" s="226"/>
      <c r="B48" s="125">
        <v>25</v>
      </c>
      <c r="C48" s="120" t="s">
        <v>109</v>
      </c>
      <c r="D48" s="128"/>
      <c r="E48" s="128"/>
      <c r="F48" s="128"/>
      <c r="G48" s="128"/>
      <c r="H48" s="128"/>
      <c r="I48" s="128"/>
      <c r="J48" s="128"/>
      <c r="K48" s="128"/>
      <c r="L48" s="128"/>
      <c r="M48" s="128"/>
      <c r="N48" s="128"/>
      <c r="O48" s="128"/>
      <c r="P48" s="128"/>
      <c r="Q48" s="128"/>
      <c r="R48" s="128"/>
      <c r="S48" s="128"/>
      <c r="T48" s="227">
        <f ca="1">COUNTIFS(申請額一覧!$E$4:$E$503,C48,申請額一覧!$K$4:$K$503,"&gt;0")</f>
        <v>0</v>
      </c>
      <c r="U48" s="228"/>
      <c r="V48" s="210" t="s">
        <v>17</v>
      </c>
      <c r="W48" s="211"/>
      <c r="X48" s="212">
        <f ca="1">SUMIF(申請額一覧!$E$4:$E$503,C48,申請額一覧!$K$4:$K$503)</f>
        <v>0</v>
      </c>
      <c r="Y48" s="213"/>
      <c r="Z48" s="213"/>
      <c r="AA48" s="213"/>
      <c r="AB48" s="77" t="s">
        <v>51</v>
      </c>
      <c r="AC48" s="110"/>
      <c r="AD48" s="110"/>
      <c r="AE48" s="111"/>
      <c r="AF48" s="111"/>
      <c r="AG48" s="109"/>
      <c r="AH48" s="109"/>
      <c r="AI48" s="109"/>
      <c r="AJ48" s="109"/>
      <c r="AK48" s="64"/>
      <c r="AL48" s="70"/>
    </row>
    <row r="49" spans="1:38" ht="17.25" customHeight="1">
      <c r="A49" s="226"/>
      <c r="B49" s="124">
        <v>26</v>
      </c>
      <c r="C49" s="120" t="s">
        <v>110</v>
      </c>
      <c r="D49" s="128"/>
      <c r="E49" s="128"/>
      <c r="F49" s="128"/>
      <c r="G49" s="128"/>
      <c r="H49" s="128"/>
      <c r="I49" s="128"/>
      <c r="J49" s="128"/>
      <c r="K49" s="128"/>
      <c r="L49" s="128"/>
      <c r="M49" s="128"/>
      <c r="N49" s="128"/>
      <c r="O49" s="128"/>
      <c r="P49" s="128"/>
      <c r="Q49" s="128"/>
      <c r="R49" s="128"/>
      <c r="S49" s="128"/>
      <c r="T49" s="227">
        <f ca="1">COUNTIFS(申請額一覧!$E$4:$E$503,C49,申請額一覧!$K$4:$K$503,"&gt;0")</f>
        <v>0</v>
      </c>
      <c r="U49" s="228"/>
      <c r="V49" s="210" t="s">
        <v>17</v>
      </c>
      <c r="W49" s="211"/>
      <c r="X49" s="212">
        <f ca="1">SUMIF(申請額一覧!$E$4:$E$503,C49,申請額一覧!$K$4:$K$503)</f>
        <v>0</v>
      </c>
      <c r="Y49" s="213"/>
      <c r="Z49" s="213"/>
      <c r="AA49" s="213"/>
      <c r="AB49" s="77" t="s">
        <v>51</v>
      </c>
      <c r="AC49" s="110"/>
      <c r="AD49" s="110"/>
      <c r="AE49" s="111"/>
      <c r="AF49" s="111"/>
      <c r="AG49" s="109"/>
      <c r="AH49" s="109"/>
      <c r="AI49" s="109"/>
      <c r="AJ49" s="109"/>
      <c r="AK49" s="64"/>
      <c r="AL49" s="70"/>
    </row>
    <row r="50" spans="1:38" ht="17.25" customHeight="1" thickBot="1">
      <c r="A50" s="226"/>
      <c r="B50" s="124">
        <v>27</v>
      </c>
      <c r="C50" s="129" t="s">
        <v>111</v>
      </c>
      <c r="D50" s="128"/>
      <c r="E50" s="128"/>
      <c r="F50" s="128"/>
      <c r="G50" s="128"/>
      <c r="H50" s="128"/>
      <c r="I50" s="128"/>
      <c r="J50" s="128"/>
      <c r="K50" s="128"/>
      <c r="L50" s="128"/>
      <c r="M50" s="128"/>
      <c r="N50" s="128"/>
      <c r="O50" s="128"/>
      <c r="P50" s="128"/>
      <c r="Q50" s="128"/>
      <c r="R50" s="128"/>
      <c r="S50" s="128"/>
      <c r="T50" s="248">
        <f ca="1">COUNTIFS(申請額一覧!$E$4:$E$503,C50,申請額一覧!$K$4:$K$503,"&gt;0")</f>
        <v>0</v>
      </c>
      <c r="U50" s="249"/>
      <c r="V50" s="250" t="s">
        <v>17</v>
      </c>
      <c r="W50" s="251"/>
      <c r="X50" s="252">
        <f ca="1">SUMIF(申請額一覧!$E$4:$E$503,C50,申請額一覧!$K$4:$K$503)</f>
        <v>0</v>
      </c>
      <c r="Y50" s="253"/>
      <c r="Z50" s="253"/>
      <c r="AA50" s="253"/>
      <c r="AB50" s="77" t="s">
        <v>51</v>
      </c>
      <c r="AC50" s="110"/>
      <c r="AD50" s="110"/>
      <c r="AE50" s="111"/>
      <c r="AF50" s="111"/>
      <c r="AG50" s="109"/>
      <c r="AH50" s="109"/>
      <c r="AI50" s="109"/>
      <c r="AJ50" s="109"/>
      <c r="AK50" s="64"/>
      <c r="AL50" s="70"/>
    </row>
    <row r="51" spans="1:38" ht="17.25" customHeight="1" thickBot="1">
      <c r="A51" s="259" t="s">
        <v>19</v>
      </c>
      <c r="B51" s="260"/>
      <c r="C51" s="260"/>
      <c r="D51" s="260"/>
      <c r="E51" s="260"/>
      <c r="F51" s="260"/>
      <c r="G51" s="260"/>
      <c r="H51" s="260"/>
      <c r="I51" s="260"/>
      <c r="J51" s="260"/>
      <c r="K51" s="260"/>
      <c r="L51" s="260"/>
      <c r="M51" s="260"/>
      <c r="N51" s="260"/>
      <c r="O51" s="260"/>
      <c r="P51" s="260"/>
      <c r="Q51" s="260"/>
      <c r="R51" s="260"/>
      <c r="S51" s="261"/>
      <c r="T51" s="240">
        <f ca="1">SUM(T39:U50)</f>
        <v>0</v>
      </c>
      <c r="U51" s="241"/>
      <c r="V51" s="206" t="s">
        <v>17</v>
      </c>
      <c r="W51" s="207"/>
      <c r="X51" s="214">
        <f ca="1">SUM(X39:AA50)</f>
        <v>0</v>
      </c>
      <c r="Y51" s="215"/>
      <c r="Z51" s="215"/>
      <c r="AA51" s="215"/>
      <c r="AB51" s="78" t="s">
        <v>51</v>
      </c>
      <c r="AC51" s="208"/>
      <c r="AD51" s="208"/>
      <c r="AE51" s="209"/>
      <c r="AF51" s="209"/>
      <c r="AG51" s="205"/>
      <c r="AH51" s="205"/>
      <c r="AI51" s="205"/>
      <c r="AJ51" s="205"/>
      <c r="AK51" s="64"/>
      <c r="AL51" s="70"/>
    </row>
    <row r="52" spans="1:38" ht="17.25" customHeight="1">
      <c r="A52" s="254" t="s">
        <v>18</v>
      </c>
      <c r="B52" s="130">
        <v>28</v>
      </c>
      <c r="C52" s="128" t="s">
        <v>84</v>
      </c>
      <c r="D52" s="128"/>
      <c r="E52" s="128"/>
      <c r="F52" s="128"/>
      <c r="G52" s="128"/>
      <c r="H52" s="128"/>
      <c r="I52" s="128"/>
      <c r="J52" s="128"/>
      <c r="K52" s="128"/>
      <c r="L52" s="128"/>
      <c r="M52" s="128"/>
      <c r="N52" s="128"/>
      <c r="O52" s="128"/>
      <c r="P52" s="128"/>
      <c r="Q52" s="128"/>
      <c r="R52" s="128"/>
      <c r="S52" s="128"/>
      <c r="T52" s="242">
        <f ca="1">COUNTIFS(申請額一覧!$E$4:$E$503,C52,申請額一覧!$K$4:$K$503,"&gt;0")</f>
        <v>0</v>
      </c>
      <c r="U52" s="243"/>
      <c r="V52" s="244" t="s">
        <v>17</v>
      </c>
      <c r="W52" s="245"/>
      <c r="X52" s="246">
        <f ca="1">SUMIF(申請額一覧!$E$4:$E$503,C52,申請額一覧!$K$4:$K$503)</f>
        <v>0</v>
      </c>
      <c r="Y52" s="247"/>
      <c r="Z52" s="247"/>
      <c r="AA52" s="247"/>
      <c r="AB52" s="79" t="s">
        <v>51</v>
      </c>
      <c r="AC52" s="208"/>
      <c r="AD52" s="208"/>
      <c r="AE52" s="209"/>
      <c r="AF52" s="209"/>
      <c r="AG52" s="205"/>
      <c r="AH52" s="205"/>
      <c r="AI52" s="205"/>
      <c r="AJ52" s="205"/>
      <c r="AK52" s="64"/>
      <c r="AL52" s="70"/>
    </row>
    <row r="53" spans="1:38" ht="17.25" customHeight="1">
      <c r="A53" s="254"/>
      <c r="B53" s="124">
        <v>29</v>
      </c>
      <c r="C53" s="120" t="s">
        <v>85</v>
      </c>
      <c r="D53" s="120"/>
      <c r="E53" s="120"/>
      <c r="F53" s="120"/>
      <c r="G53" s="120"/>
      <c r="H53" s="120"/>
      <c r="I53" s="120"/>
      <c r="J53" s="120"/>
      <c r="K53" s="120"/>
      <c r="L53" s="120"/>
      <c r="M53" s="120"/>
      <c r="N53" s="120"/>
      <c r="O53" s="120"/>
      <c r="P53" s="120"/>
      <c r="Q53" s="120"/>
      <c r="R53" s="120"/>
      <c r="S53" s="120"/>
      <c r="T53" s="227">
        <f ca="1">COUNTIFS(申請額一覧!$E$4:$E$503,C53,申請額一覧!$K$4:$K$503,"&gt;0")</f>
        <v>0</v>
      </c>
      <c r="U53" s="228"/>
      <c r="V53" s="210" t="s">
        <v>17</v>
      </c>
      <c r="W53" s="211"/>
      <c r="X53" s="212">
        <f ca="1">SUMIF(申請額一覧!$E$4:$E$503,C53,申請額一覧!$K$4:$K$503)</f>
        <v>0</v>
      </c>
      <c r="Y53" s="213"/>
      <c r="Z53" s="213"/>
      <c r="AA53" s="213"/>
      <c r="AB53" s="77" t="s">
        <v>51</v>
      </c>
      <c r="AC53" s="208"/>
      <c r="AD53" s="208"/>
      <c r="AE53" s="209"/>
      <c r="AF53" s="209"/>
      <c r="AG53" s="205"/>
      <c r="AH53" s="205"/>
      <c r="AI53" s="205"/>
      <c r="AJ53" s="205"/>
      <c r="AK53" s="64"/>
      <c r="AL53" s="70"/>
    </row>
    <row r="54" spans="1:38" ht="17.25" customHeight="1">
      <c r="A54" s="254"/>
      <c r="B54" s="124">
        <v>30</v>
      </c>
      <c r="C54" s="120" t="s">
        <v>86</v>
      </c>
      <c r="D54" s="120"/>
      <c r="E54" s="120"/>
      <c r="F54" s="120"/>
      <c r="G54" s="120"/>
      <c r="H54" s="120"/>
      <c r="I54" s="120"/>
      <c r="J54" s="120"/>
      <c r="K54" s="120"/>
      <c r="L54" s="120"/>
      <c r="M54" s="120"/>
      <c r="N54" s="120"/>
      <c r="O54" s="120"/>
      <c r="P54" s="120"/>
      <c r="Q54" s="120"/>
      <c r="R54" s="120"/>
      <c r="S54" s="120"/>
      <c r="T54" s="227">
        <f ca="1">COUNTIFS(申請額一覧!$E$4:$E$503,C54,申請額一覧!$K$4:$K$503,"&gt;0")</f>
        <v>0</v>
      </c>
      <c r="U54" s="228"/>
      <c r="V54" s="210" t="s">
        <v>17</v>
      </c>
      <c r="W54" s="211"/>
      <c r="X54" s="212">
        <f ca="1">SUMIF(申請額一覧!$E$4:$E$503,C54,申請額一覧!$K$4:$K$503)</f>
        <v>0</v>
      </c>
      <c r="Y54" s="213"/>
      <c r="Z54" s="213"/>
      <c r="AA54" s="213"/>
      <c r="AB54" s="77" t="s">
        <v>51</v>
      </c>
      <c r="AC54" s="208"/>
      <c r="AD54" s="208"/>
      <c r="AE54" s="209"/>
      <c r="AF54" s="209"/>
      <c r="AG54" s="205"/>
      <c r="AH54" s="205"/>
      <c r="AI54" s="205"/>
      <c r="AJ54" s="205"/>
      <c r="AK54" s="64"/>
      <c r="AL54" s="70"/>
    </row>
    <row r="55" spans="1:38" ht="17.25" customHeight="1">
      <c r="A55" s="254"/>
      <c r="B55" s="124">
        <v>31</v>
      </c>
      <c r="C55" s="120" t="s">
        <v>87</v>
      </c>
      <c r="D55" s="120"/>
      <c r="E55" s="120"/>
      <c r="F55" s="120"/>
      <c r="G55" s="120"/>
      <c r="H55" s="120"/>
      <c r="I55" s="120"/>
      <c r="J55" s="120"/>
      <c r="K55" s="120"/>
      <c r="L55" s="120"/>
      <c r="M55" s="120"/>
      <c r="N55" s="120"/>
      <c r="O55" s="120"/>
      <c r="P55" s="120"/>
      <c r="Q55" s="120"/>
      <c r="R55" s="120"/>
      <c r="S55" s="120"/>
      <c r="T55" s="227">
        <f ca="1">COUNTIFS(申請額一覧!$E$4:$E$503,C55,申請額一覧!$K$4:$K$503,"&gt;0")</f>
        <v>0</v>
      </c>
      <c r="U55" s="228"/>
      <c r="V55" s="210" t="s">
        <v>17</v>
      </c>
      <c r="W55" s="211"/>
      <c r="X55" s="212">
        <f ca="1">SUMIF(申請額一覧!$E$4:$E$503,C55,申請額一覧!$K$4:$K$503)</f>
        <v>0</v>
      </c>
      <c r="Y55" s="213"/>
      <c r="Z55" s="213"/>
      <c r="AA55" s="213"/>
      <c r="AB55" s="77" t="s">
        <v>51</v>
      </c>
      <c r="AC55" s="208"/>
      <c r="AD55" s="208"/>
      <c r="AE55" s="209"/>
      <c r="AF55" s="209"/>
      <c r="AG55" s="205"/>
      <c r="AH55" s="205"/>
      <c r="AI55" s="205"/>
      <c r="AJ55" s="205"/>
      <c r="AK55" s="64"/>
      <c r="AL55" s="70"/>
    </row>
    <row r="56" spans="1:38" ht="17.25" customHeight="1">
      <c r="A56" s="254"/>
      <c r="B56" s="124">
        <v>32</v>
      </c>
      <c r="C56" s="120" t="s">
        <v>88</v>
      </c>
      <c r="D56" s="120"/>
      <c r="E56" s="120"/>
      <c r="F56" s="120"/>
      <c r="G56" s="120"/>
      <c r="H56" s="120"/>
      <c r="I56" s="120"/>
      <c r="J56" s="120"/>
      <c r="K56" s="120"/>
      <c r="L56" s="120"/>
      <c r="M56" s="120"/>
      <c r="N56" s="120"/>
      <c r="O56" s="120"/>
      <c r="P56" s="120"/>
      <c r="Q56" s="120"/>
      <c r="R56" s="120"/>
      <c r="S56" s="120"/>
      <c r="T56" s="227">
        <f ca="1">COUNTIFS(申請額一覧!$E$4:$E$503,C56,申請額一覧!$K$4:$K$503,"&gt;0")</f>
        <v>0</v>
      </c>
      <c r="U56" s="228"/>
      <c r="V56" s="210" t="s">
        <v>17</v>
      </c>
      <c r="W56" s="211"/>
      <c r="X56" s="212">
        <f ca="1">SUMIF(申請額一覧!$E$4:$E$503,C56,申請額一覧!$K$4:$K$503)</f>
        <v>0</v>
      </c>
      <c r="Y56" s="213"/>
      <c r="Z56" s="213"/>
      <c r="AA56" s="213"/>
      <c r="AB56" s="77" t="s">
        <v>51</v>
      </c>
      <c r="AC56" s="208"/>
      <c r="AD56" s="208"/>
      <c r="AE56" s="209"/>
      <c r="AF56" s="209"/>
      <c r="AG56" s="205"/>
      <c r="AH56" s="205"/>
      <c r="AI56" s="205"/>
      <c r="AJ56" s="205"/>
      <c r="AK56" s="64"/>
      <c r="AL56" s="70"/>
    </row>
    <row r="57" spans="1:38" ht="17.25" customHeight="1" thickBot="1">
      <c r="A57" s="254"/>
      <c r="B57" s="131">
        <v>33</v>
      </c>
      <c r="C57" s="132" t="s">
        <v>89</v>
      </c>
      <c r="D57" s="132"/>
      <c r="E57" s="132"/>
      <c r="F57" s="132"/>
      <c r="G57" s="132"/>
      <c r="H57" s="132"/>
      <c r="I57" s="132"/>
      <c r="J57" s="132"/>
      <c r="K57" s="132"/>
      <c r="L57" s="132"/>
      <c r="M57" s="132"/>
      <c r="N57" s="132"/>
      <c r="O57" s="132"/>
      <c r="P57" s="132"/>
      <c r="Q57" s="132"/>
      <c r="R57" s="132"/>
      <c r="S57" s="132"/>
      <c r="T57" s="248">
        <f ca="1">COUNTIFS(申請額一覧!$E$4:$E$503,C57,申請額一覧!$K$4:$K$503,"&gt;0")</f>
        <v>0</v>
      </c>
      <c r="U57" s="249"/>
      <c r="V57" s="250" t="s">
        <v>17</v>
      </c>
      <c r="W57" s="251"/>
      <c r="X57" s="252">
        <f ca="1">SUMIF(申請額一覧!$E$4:$E$503,C57,申請額一覧!$K$4:$K$503)</f>
        <v>0</v>
      </c>
      <c r="Y57" s="253"/>
      <c r="Z57" s="253"/>
      <c r="AA57" s="253"/>
      <c r="AB57" s="80" t="s">
        <v>51</v>
      </c>
      <c r="AC57" s="208"/>
      <c r="AD57" s="208"/>
      <c r="AE57" s="209"/>
      <c r="AF57" s="209"/>
      <c r="AG57" s="205"/>
      <c r="AH57" s="205"/>
      <c r="AI57" s="205"/>
      <c r="AJ57" s="205"/>
      <c r="AK57" s="64"/>
      <c r="AL57" s="70"/>
    </row>
    <row r="58" spans="1:38" ht="17.25" customHeight="1" thickBot="1">
      <c r="A58" s="259" t="s">
        <v>19</v>
      </c>
      <c r="B58" s="260"/>
      <c r="C58" s="260"/>
      <c r="D58" s="260"/>
      <c r="E58" s="260"/>
      <c r="F58" s="260"/>
      <c r="G58" s="260"/>
      <c r="H58" s="260"/>
      <c r="I58" s="260"/>
      <c r="J58" s="260"/>
      <c r="K58" s="260"/>
      <c r="L58" s="260"/>
      <c r="M58" s="260"/>
      <c r="N58" s="260"/>
      <c r="O58" s="260"/>
      <c r="P58" s="260"/>
      <c r="Q58" s="260"/>
      <c r="R58" s="260"/>
      <c r="S58" s="261"/>
      <c r="T58" s="240">
        <f ca="1">SUM(T52:U57)</f>
        <v>0</v>
      </c>
      <c r="U58" s="241"/>
      <c r="V58" s="206" t="s">
        <v>17</v>
      </c>
      <c r="W58" s="207"/>
      <c r="X58" s="214">
        <f ca="1">SUM(X52:AA57)</f>
        <v>0</v>
      </c>
      <c r="Y58" s="215"/>
      <c r="Z58" s="215"/>
      <c r="AA58" s="215"/>
      <c r="AB58" s="78" t="s">
        <v>51</v>
      </c>
      <c r="AC58" s="208"/>
      <c r="AD58" s="208"/>
      <c r="AE58" s="209"/>
      <c r="AF58" s="209"/>
      <c r="AG58" s="205"/>
      <c r="AH58" s="205"/>
      <c r="AI58" s="205"/>
      <c r="AJ58" s="205"/>
      <c r="AK58" s="64"/>
      <c r="AL58" s="70"/>
    </row>
    <row r="59" spans="1:38" ht="17.25" customHeight="1">
      <c r="A59" s="226" t="s">
        <v>94</v>
      </c>
      <c r="B59" s="125">
        <v>34</v>
      </c>
      <c r="C59" s="133" t="s">
        <v>90</v>
      </c>
      <c r="D59" s="128"/>
      <c r="E59" s="128"/>
      <c r="F59" s="128"/>
      <c r="G59" s="128"/>
      <c r="H59" s="128"/>
      <c r="I59" s="128"/>
      <c r="J59" s="128"/>
      <c r="K59" s="128"/>
      <c r="L59" s="128"/>
      <c r="M59" s="128"/>
      <c r="N59" s="128"/>
      <c r="O59" s="128"/>
      <c r="P59" s="128"/>
      <c r="Q59" s="128"/>
      <c r="R59" s="128"/>
      <c r="S59" s="128"/>
      <c r="T59" s="242">
        <f ca="1">COUNTIFS(申請額一覧!$E$4:$E$503,C59,申請額一覧!$K$4:$K$503,"&gt;0")</f>
        <v>0</v>
      </c>
      <c r="U59" s="243"/>
      <c r="V59" s="244" t="s">
        <v>17</v>
      </c>
      <c r="W59" s="245"/>
      <c r="X59" s="246">
        <f ca="1">SUMIF(申請額一覧!$E$4:$E$503,C59,申請額一覧!$K$4:$K$503)</f>
        <v>0</v>
      </c>
      <c r="Y59" s="247"/>
      <c r="Z59" s="247"/>
      <c r="AA59" s="247"/>
      <c r="AB59" s="77" t="s">
        <v>51</v>
      </c>
      <c r="AC59" s="65"/>
      <c r="AD59" s="65"/>
      <c r="AE59" s="66"/>
      <c r="AF59" s="66"/>
      <c r="AG59" s="73"/>
      <c r="AH59" s="73"/>
      <c r="AI59" s="73"/>
      <c r="AJ59" s="73"/>
      <c r="AK59" s="71"/>
      <c r="AL59" s="72"/>
    </row>
    <row r="60" spans="1:38" ht="17.25" customHeight="1">
      <c r="A60" s="226"/>
      <c r="B60" s="131">
        <v>35</v>
      </c>
      <c r="C60" s="134" t="s">
        <v>91</v>
      </c>
      <c r="D60" s="128"/>
      <c r="E60" s="128"/>
      <c r="F60" s="128"/>
      <c r="G60" s="128"/>
      <c r="H60" s="128"/>
      <c r="I60" s="128"/>
      <c r="J60" s="128"/>
      <c r="K60" s="128"/>
      <c r="L60" s="128"/>
      <c r="M60" s="128"/>
      <c r="N60" s="128"/>
      <c r="O60" s="128"/>
      <c r="P60" s="128"/>
      <c r="Q60" s="128"/>
      <c r="R60" s="128"/>
      <c r="S60" s="135"/>
      <c r="T60" s="227">
        <f ca="1">COUNTIFS(申請額一覧!$E$4:$E$503,C60,申請額一覧!$K$4:$K$503,"&gt;0")</f>
        <v>0</v>
      </c>
      <c r="U60" s="228"/>
      <c r="V60" s="210" t="s">
        <v>17</v>
      </c>
      <c r="W60" s="211"/>
      <c r="X60" s="212">
        <f ca="1">SUMIF(申請額一覧!$E$4:$E$503,C60,申請額一覧!$K$4:$K$503)</f>
        <v>0</v>
      </c>
      <c r="Y60" s="213"/>
      <c r="Z60" s="213"/>
      <c r="AA60" s="213"/>
      <c r="AB60" s="77" t="s">
        <v>51</v>
      </c>
      <c r="AC60" s="56"/>
      <c r="AD60" s="56"/>
      <c r="AE60" s="55"/>
      <c r="AF60" s="55"/>
      <c r="AG60" s="63"/>
      <c r="AH60" s="63"/>
      <c r="AI60" s="63"/>
      <c r="AJ60" s="63"/>
      <c r="AK60" s="64"/>
      <c r="AL60" s="70"/>
    </row>
    <row r="61" spans="1:38" ht="17.25" customHeight="1">
      <c r="A61" s="226"/>
      <c r="B61" s="131">
        <v>36</v>
      </c>
      <c r="C61" s="136" t="s">
        <v>92</v>
      </c>
      <c r="D61" s="128"/>
      <c r="E61" s="128"/>
      <c r="F61" s="128"/>
      <c r="G61" s="128"/>
      <c r="H61" s="128"/>
      <c r="I61" s="128"/>
      <c r="J61" s="128"/>
      <c r="K61" s="128"/>
      <c r="L61" s="128"/>
      <c r="M61" s="128"/>
      <c r="N61" s="128"/>
      <c r="O61" s="128"/>
      <c r="P61" s="128"/>
      <c r="Q61" s="128"/>
      <c r="R61" s="128"/>
      <c r="S61" s="128"/>
      <c r="T61" s="227">
        <f ca="1">COUNTIFS(申請額一覧!$E$4:$E$503,C61,申請額一覧!$K$4:$K$503,"&gt;0")</f>
        <v>0</v>
      </c>
      <c r="U61" s="228"/>
      <c r="V61" s="210" t="s">
        <v>17</v>
      </c>
      <c r="W61" s="211"/>
      <c r="X61" s="212">
        <f ca="1">SUMIF(申請額一覧!$E$4:$E$503,C61,申請額一覧!$K$4:$K$503)</f>
        <v>0</v>
      </c>
      <c r="Y61" s="213"/>
      <c r="Z61" s="213"/>
      <c r="AA61" s="213"/>
      <c r="AB61" s="77" t="s">
        <v>51</v>
      </c>
      <c r="AC61" s="56"/>
      <c r="AD61" s="56"/>
      <c r="AE61" s="55"/>
      <c r="AF61" s="55"/>
      <c r="AG61" s="63"/>
      <c r="AH61" s="63"/>
      <c r="AI61" s="63"/>
      <c r="AJ61" s="63"/>
      <c r="AK61" s="64"/>
      <c r="AL61" s="70"/>
    </row>
    <row r="62" spans="1:38" ht="17.25" customHeight="1" thickBot="1">
      <c r="A62" s="226"/>
      <c r="B62" s="124">
        <v>37</v>
      </c>
      <c r="C62" s="123" t="s">
        <v>93</v>
      </c>
      <c r="D62" s="128"/>
      <c r="E62" s="128"/>
      <c r="F62" s="128"/>
      <c r="G62" s="128"/>
      <c r="H62" s="128"/>
      <c r="I62" s="128"/>
      <c r="J62" s="128"/>
      <c r="K62" s="128"/>
      <c r="L62" s="128"/>
      <c r="M62" s="128"/>
      <c r="N62" s="128"/>
      <c r="O62" s="128"/>
      <c r="P62" s="128"/>
      <c r="Q62" s="128"/>
      <c r="R62" s="128"/>
      <c r="S62" s="128"/>
      <c r="T62" s="248">
        <f ca="1">COUNTIFS(申請額一覧!$E$4:$E$503,C62,申請額一覧!$K$4:$K$503,"&gt;0")</f>
        <v>0</v>
      </c>
      <c r="U62" s="249"/>
      <c r="V62" s="250" t="s">
        <v>17</v>
      </c>
      <c r="W62" s="251"/>
      <c r="X62" s="252">
        <f ca="1">SUMIF(申請額一覧!$E$4:$E$503,C62,申請額一覧!$K$4:$K$503)</f>
        <v>0</v>
      </c>
      <c r="Y62" s="253"/>
      <c r="Z62" s="253"/>
      <c r="AA62" s="253"/>
      <c r="AB62" s="77" t="s">
        <v>51</v>
      </c>
      <c r="AC62" s="56"/>
      <c r="AD62" s="56"/>
      <c r="AE62" s="55"/>
      <c r="AF62" s="55"/>
      <c r="AG62" s="63"/>
      <c r="AH62" s="63"/>
      <c r="AI62" s="63"/>
      <c r="AJ62" s="63"/>
      <c r="AK62" s="64"/>
      <c r="AL62" s="70"/>
    </row>
    <row r="63" spans="1:38" ht="20.25" customHeight="1" thickBot="1">
      <c r="A63" s="264" t="s">
        <v>19</v>
      </c>
      <c r="B63" s="265"/>
      <c r="C63" s="265"/>
      <c r="D63" s="265"/>
      <c r="E63" s="265"/>
      <c r="F63" s="265"/>
      <c r="G63" s="265"/>
      <c r="H63" s="265"/>
      <c r="I63" s="265"/>
      <c r="J63" s="265"/>
      <c r="K63" s="265"/>
      <c r="L63" s="265"/>
      <c r="M63" s="265"/>
      <c r="N63" s="265"/>
      <c r="O63" s="265"/>
      <c r="P63" s="265"/>
      <c r="Q63" s="265"/>
      <c r="R63" s="265"/>
      <c r="S63" s="266"/>
      <c r="T63" s="240">
        <f ca="1">SUM(T59:U62)</f>
        <v>0</v>
      </c>
      <c r="U63" s="241"/>
      <c r="V63" s="206" t="s">
        <v>17</v>
      </c>
      <c r="W63" s="207"/>
      <c r="X63" s="214">
        <f ca="1">SUM(X59:AA62)</f>
        <v>0</v>
      </c>
      <c r="Y63" s="215"/>
      <c r="Z63" s="215"/>
      <c r="AA63" s="215"/>
      <c r="AB63" s="78" t="s">
        <v>51</v>
      </c>
      <c r="AC63" s="208"/>
      <c r="AD63" s="208"/>
      <c r="AE63" s="209"/>
      <c r="AF63" s="209"/>
      <c r="AG63" s="205"/>
      <c r="AH63" s="205"/>
      <c r="AI63" s="205"/>
      <c r="AJ63" s="205"/>
      <c r="AK63" s="64"/>
      <c r="AL63" s="70"/>
    </row>
    <row r="64" spans="1:38" ht="29.25" customHeight="1" thickBot="1">
      <c r="A64" s="267" t="s">
        <v>50</v>
      </c>
      <c r="B64" s="268"/>
      <c r="C64" s="268"/>
      <c r="D64" s="268"/>
      <c r="E64" s="268"/>
      <c r="F64" s="268"/>
      <c r="G64" s="268"/>
      <c r="H64" s="268"/>
      <c r="I64" s="268"/>
      <c r="J64" s="268"/>
      <c r="K64" s="268"/>
      <c r="L64" s="268"/>
      <c r="M64" s="268"/>
      <c r="N64" s="268"/>
      <c r="O64" s="268"/>
      <c r="P64" s="268"/>
      <c r="Q64" s="268"/>
      <c r="R64" s="268"/>
      <c r="S64" s="269"/>
      <c r="T64" s="270">
        <f ca="1">SUM(T36,T38,T51,T58,T63)</f>
        <v>0</v>
      </c>
      <c r="U64" s="271"/>
      <c r="V64" s="206" t="s">
        <v>17</v>
      </c>
      <c r="W64" s="207"/>
      <c r="X64" s="272">
        <f ca="1">SUM(X36,X38,X51,X58,X63)</f>
        <v>0</v>
      </c>
      <c r="Y64" s="273"/>
      <c r="Z64" s="273"/>
      <c r="AA64" s="273"/>
      <c r="AB64" s="81" t="s">
        <v>51</v>
      </c>
      <c r="AC64" s="35"/>
    </row>
    <row r="65" spans="1:46" s="84" customFormat="1">
      <c r="A65" s="82"/>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T65" s="160"/>
    </row>
    <row r="66" spans="1:46" s="83" customFormat="1">
      <c r="A66" s="82"/>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row>
    <row r="67" spans="1:46" s="84" customFormat="1">
      <c r="A67" s="82"/>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row>
    <row r="68" spans="1:46" s="83" customFormat="1">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row>
  </sheetData>
  <sheetProtection password="A60D" sheet="1" scenarios="1" formatCells="0" autoFilter="0"/>
  <mergeCells count="258">
    <mergeCell ref="AG22:AJ22"/>
    <mergeCell ref="T45:U45"/>
    <mergeCell ref="V45:W45"/>
    <mergeCell ref="X45:AA45"/>
    <mergeCell ref="T22:U22"/>
    <mergeCell ref="V22:W22"/>
    <mergeCell ref="X22:AA22"/>
    <mergeCell ref="AC22:AD22"/>
    <mergeCell ref="AE22:AF22"/>
    <mergeCell ref="T34:U34"/>
    <mergeCell ref="V34:W34"/>
    <mergeCell ref="X34:AA34"/>
    <mergeCell ref="AC34:AD34"/>
    <mergeCell ref="AE34:AF34"/>
    <mergeCell ref="AC35:AD35"/>
    <mergeCell ref="AE35:AF35"/>
    <mergeCell ref="AG35:AJ35"/>
    <mergeCell ref="X32:AA32"/>
    <mergeCell ref="V35:W35"/>
    <mergeCell ref="X35:AA35"/>
    <mergeCell ref="AC32:AD32"/>
    <mergeCell ref="AE32:AF32"/>
    <mergeCell ref="AG32:AJ32"/>
    <mergeCell ref="T33:U33"/>
    <mergeCell ref="V33:W33"/>
    <mergeCell ref="X33:AA33"/>
    <mergeCell ref="AC33:AD33"/>
    <mergeCell ref="AE33:AF33"/>
    <mergeCell ref="AG33:AJ33"/>
    <mergeCell ref="V64:W64"/>
    <mergeCell ref="T64:U64"/>
    <mergeCell ref="X64:AA64"/>
    <mergeCell ref="X54:AA54"/>
    <mergeCell ref="X63:AA63"/>
    <mergeCell ref="X49:AA49"/>
    <mergeCell ref="T50:U50"/>
    <mergeCell ref="V50:W50"/>
    <mergeCell ref="X50:AA50"/>
    <mergeCell ref="T51:U51"/>
    <mergeCell ref="V51:W51"/>
    <mergeCell ref="X51:AA51"/>
    <mergeCell ref="AC51:AD51"/>
    <mergeCell ref="AE51:AF51"/>
    <mergeCell ref="AG63:AJ63"/>
    <mergeCell ref="AC58:AD58"/>
    <mergeCell ref="AE58:AF58"/>
    <mergeCell ref="AG53:AJ53"/>
    <mergeCell ref="T63:U63"/>
    <mergeCell ref="A21:S21"/>
    <mergeCell ref="A3:AB3"/>
    <mergeCell ref="A4:AB4"/>
    <mergeCell ref="A51:S51"/>
    <mergeCell ref="A58:S58"/>
    <mergeCell ref="A38:S38"/>
    <mergeCell ref="A36:S36"/>
    <mergeCell ref="A63:S63"/>
    <mergeCell ref="A64:S64"/>
    <mergeCell ref="X41:AA41"/>
    <mergeCell ref="T59:U59"/>
    <mergeCell ref="V59:W59"/>
    <mergeCell ref="X59:AA59"/>
    <mergeCell ref="T60:U60"/>
    <mergeCell ref="V60:W60"/>
    <mergeCell ref="X60:AA60"/>
    <mergeCell ref="T61:U61"/>
    <mergeCell ref="V61:W61"/>
    <mergeCell ref="X61:AA61"/>
    <mergeCell ref="T48:U48"/>
    <mergeCell ref="V48:W48"/>
    <mergeCell ref="X48:AA48"/>
    <mergeCell ref="T49:U49"/>
    <mergeCell ref="V49:W49"/>
    <mergeCell ref="J16:L16"/>
    <mergeCell ref="J17:L17"/>
    <mergeCell ref="R15:V15"/>
    <mergeCell ref="R16:V16"/>
    <mergeCell ref="R17:V17"/>
    <mergeCell ref="B11:D11"/>
    <mergeCell ref="B12:D12"/>
    <mergeCell ref="T36:U36"/>
    <mergeCell ref="V36:W36"/>
    <mergeCell ref="V27:W27"/>
    <mergeCell ref="V24:W24"/>
    <mergeCell ref="W17:AB17"/>
    <mergeCell ref="V26:W26"/>
    <mergeCell ref="T29:U29"/>
    <mergeCell ref="V29:W29"/>
    <mergeCell ref="X29:AA29"/>
    <mergeCell ref="T30:U30"/>
    <mergeCell ref="V30:W30"/>
    <mergeCell ref="X30:AA30"/>
    <mergeCell ref="T31:U31"/>
    <mergeCell ref="V31:W31"/>
    <mergeCell ref="X31:AA31"/>
    <mergeCell ref="T32:U32"/>
    <mergeCell ref="T35:U35"/>
    <mergeCell ref="A52:A57"/>
    <mergeCell ref="V52:W52"/>
    <mergeCell ref="AC52:AD52"/>
    <mergeCell ref="AE52:AF52"/>
    <mergeCell ref="T62:U62"/>
    <mergeCell ref="V62:W62"/>
    <mergeCell ref="X62:AA62"/>
    <mergeCell ref="X56:AA56"/>
    <mergeCell ref="AC56:AD56"/>
    <mergeCell ref="AE56:AF56"/>
    <mergeCell ref="T54:U54"/>
    <mergeCell ref="V54:W54"/>
    <mergeCell ref="AC53:AD53"/>
    <mergeCell ref="AE53:AF53"/>
    <mergeCell ref="X53:AA53"/>
    <mergeCell ref="X58:AA58"/>
    <mergeCell ref="T53:U53"/>
    <mergeCell ref="V53:W53"/>
    <mergeCell ref="AC54:AD54"/>
    <mergeCell ref="AE54:AF54"/>
    <mergeCell ref="T58:U58"/>
    <mergeCell ref="V58:W58"/>
    <mergeCell ref="T56:U56"/>
    <mergeCell ref="V56:W56"/>
    <mergeCell ref="V63:W63"/>
    <mergeCell ref="AC63:AD63"/>
    <mergeCell ref="AE63:AF63"/>
    <mergeCell ref="T57:U57"/>
    <mergeCell ref="V57:W57"/>
    <mergeCell ref="AC57:AD57"/>
    <mergeCell ref="AE57:AF57"/>
    <mergeCell ref="T52:U52"/>
    <mergeCell ref="T55:U55"/>
    <mergeCell ref="V55:W55"/>
    <mergeCell ref="AC55:AD55"/>
    <mergeCell ref="AE55:AF55"/>
    <mergeCell ref="X55:AA55"/>
    <mergeCell ref="X52:AA52"/>
    <mergeCell ref="X57:AA57"/>
    <mergeCell ref="AC43:AD43"/>
    <mergeCell ref="AE43:AF43"/>
    <mergeCell ref="X43:AA43"/>
    <mergeCell ref="X44:AA44"/>
    <mergeCell ref="X47:AA47"/>
    <mergeCell ref="AC44:AD44"/>
    <mergeCell ref="AE44:AF44"/>
    <mergeCell ref="T43:U43"/>
    <mergeCell ref="V43:W43"/>
    <mergeCell ref="T44:U44"/>
    <mergeCell ref="V44:W44"/>
    <mergeCell ref="T46:U46"/>
    <mergeCell ref="V46:W46"/>
    <mergeCell ref="X46:AA46"/>
    <mergeCell ref="T47:U47"/>
    <mergeCell ref="V47:W47"/>
    <mergeCell ref="AE42:AF42"/>
    <mergeCell ref="X42:AA42"/>
    <mergeCell ref="AC38:AD38"/>
    <mergeCell ref="AE38:AF38"/>
    <mergeCell ref="T39:U39"/>
    <mergeCell ref="V39:W39"/>
    <mergeCell ref="X39:AA39"/>
    <mergeCell ref="T40:U40"/>
    <mergeCell ref="V40:W40"/>
    <mergeCell ref="X40:AA40"/>
    <mergeCell ref="T41:U41"/>
    <mergeCell ref="V41:W41"/>
    <mergeCell ref="T38:U38"/>
    <mergeCell ref="V38:W38"/>
    <mergeCell ref="X38:AA38"/>
    <mergeCell ref="T42:U42"/>
    <mergeCell ref="V42:W42"/>
    <mergeCell ref="A39:A50"/>
    <mergeCell ref="A59:A62"/>
    <mergeCell ref="AE23:AF23"/>
    <mergeCell ref="AC23:AD23"/>
    <mergeCell ref="T25:U25"/>
    <mergeCell ref="T26:U26"/>
    <mergeCell ref="T27:U27"/>
    <mergeCell ref="T28:U28"/>
    <mergeCell ref="T37:U37"/>
    <mergeCell ref="V23:W23"/>
    <mergeCell ref="V25:W25"/>
    <mergeCell ref="AC25:AD25"/>
    <mergeCell ref="AE25:AF25"/>
    <mergeCell ref="T24:U24"/>
    <mergeCell ref="X25:AA25"/>
    <mergeCell ref="X26:AA26"/>
    <mergeCell ref="X27:AA27"/>
    <mergeCell ref="AC24:AD24"/>
    <mergeCell ref="AC26:AD26"/>
    <mergeCell ref="AE26:AF26"/>
    <mergeCell ref="AC31:AD31"/>
    <mergeCell ref="AE31:AF31"/>
    <mergeCell ref="V32:W32"/>
    <mergeCell ref="AC42:AD42"/>
    <mergeCell ref="A11:A17"/>
    <mergeCell ref="W15:AB15"/>
    <mergeCell ref="W16:AB16"/>
    <mergeCell ref="Z6:AA6"/>
    <mergeCell ref="W6:X6"/>
    <mergeCell ref="T6:U6"/>
    <mergeCell ref="B13:D14"/>
    <mergeCell ref="AG25:AJ25"/>
    <mergeCell ref="AG26:AJ26"/>
    <mergeCell ref="A22:A35"/>
    <mergeCell ref="AE24:AF24"/>
    <mergeCell ref="T23:U23"/>
    <mergeCell ref="AG21:AL21"/>
    <mergeCell ref="X21:AB21"/>
    <mergeCell ref="T21:W21"/>
    <mergeCell ref="X23:AA23"/>
    <mergeCell ref="X24:AA24"/>
    <mergeCell ref="AG23:AJ23"/>
    <mergeCell ref="AG24:AJ24"/>
    <mergeCell ref="AC21:AF21"/>
    <mergeCell ref="AC27:AD27"/>
    <mergeCell ref="AE27:AF27"/>
    <mergeCell ref="A7:G7"/>
    <mergeCell ref="J15:L15"/>
    <mergeCell ref="AG55:AJ55"/>
    <mergeCell ref="AG52:AJ52"/>
    <mergeCell ref="AG57:AJ57"/>
    <mergeCell ref="AG58:AJ58"/>
    <mergeCell ref="AG51:AJ51"/>
    <mergeCell ref="AG56:AJ56"/>
    <mergeCell ref="AG27:AJ27"/>
    <mergeCell ref="AG28:AJ28"/>
    <mergeCell ref="AG37:AJ37"/>
    <mergeCell ref="AG42:AJ42"/>
    <mergeCell ref="AG38:AJ38"/>
    <mergeCell ref="AG43:AJ43"/>
    <mergeCell ref="AG36:AJ36"/>
    <mergeCell ref="AG29:AJ29"/>
    <mergeCell ref="AG30:AJ30"/>
    <mergeCell ref="AG31:AJ31"/>
    <mergeCell ref="AG34:AJ34"/>
    <mergeCell ref="AG54:AJ54"/>
    <mergeCell ref="E12:AB12"/>
    <mergeCell ref="E11:AB11"/>
    <mergeCell ref="H13:I13"/>
    <mergeCell ref="K13:M13"/>
    <mergeCell ref="E14:AB14"/>
    <mergeCell ref="M15:Q15"/>
    <mergeCell ref="M16:Q16"/>
    <mergeCell ref="M17:Q17"/>
    <mergeCell ref="AG44:AJ44"/>
    <mergeCell ref="V37:W37"/>
    <mergeCell ref="AC37:AD37"/>
    <mergeCell ref="AE37:AF37"/>
    <mergeCell ref="V28:W28"/>
    <mergeCell ref="AC28:AD28"/>
    <mergeCell ref="AE28:AF28"/>
    <mergeCell ref="X28:AA28"/>
    <mergeCell ref="X37:AA37"/>
    <mergeCell ref="X36:AA36"/>
    <mergeCell ref="AC36:AD36"/>
    <mergeCell ref="AE36:AF36"/>
    <mergeCell ref="AC29:AD29"/>
    <mergeCell ref="AE29:AF29"/>
    <mergeCell ref="AC30:AD30"/>
    <mergeCell ref="AE30:AF30"/>
  </mergeCells>
  <phoneticPr fontId="3"/>
  <conditionalFormatting sqref="W15:AB15 W17:AB17 M17:Q17 M15:Q15 W6:X6 Z6:AA6 T6:U6">
    <cfRule type="containsBlanks" dxfId="121" priority="1">
      <formula>LEN(TRIM(M6))=0</formula>
    </cfRule>
  </conditionalFormatting>
  <dataValidations count="2">
    <dataValidation imeMode="halfKatakana" allowBlank="1" showInputMessage="1" showErrorMessage="1" sqref="E11:AB11"/>
    <dataValidation imeMode="disabled" allowBlank="1" showInputMessage="1" showErrorMessage="1" sqref="H13:I13 K13:M13 M15:Q15 W15:AB15"/>
  </dataValidations>
  <printOptions horizontalCentered="1"/>
  <pageMargins left="0.70866141732283472" right="0.70866141732283472" top="0.74803149606299213" bottom="0.74803149606299213" header="0.31496062992125984" footer="0.31496062992125984"/>
  <pageSetup paperSize="9" scale="88" orientation="portrait" r:id="rId1"/>
  <rowBreaks count="1" manualBreakCount="1">
    <brk id="51" max="27" man="1"/>
  </rowBreak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9"/>
      <c r="D8" s="179"/>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9"/>
      <c r="D9" s="179"/>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80"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Y72:BO72"/>
    <mergeCell ref="AY73:BN73"/>
    <mergeCell ref="AY74:BO74"/>
    <mergeCell ref="AY66:BO66"/>
    <mergeCell ref="AY67:BO67"/>
    <mergeCell ref="AY68:BO68"/>
    <mergeCell ref="AY69:BO69"/>
    <mergeCell ref="AY70:BO70"/>
    <mergeCell ref="AY71:BO71"/>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48:BO48"/>
    <mergeCell ref="AY49:BO49"/>
    <mergeCell ref="AY50:BO50"/>
    <mergeCell ref="AY51:BO51"/>
    <mergeCell ref="AY52:BO52"/>
    <mergeCell ref="AY53:BO53"/>
    <mergeCell ref="AY42:BO42"/>
    <mergeCell ref="AY43:BO43"/>
    <mergeCell ref="AY44:BO44"/>
    <mergeCell ref="AY45:BO45"/>
    <mergeCell ref="AY46:BO46"/>
    <mergeCell ref="AY47:BO47"/>
    <mergeCell ref="X34:AM34"/>
    <mergeCell ref="AP35:AW36"/>
    <mergeCell ref="AY38:BO38"/>
    <mergeCell ref="AY39:BO39"/>
    <mergeCell ref="AY40:BO40"/>
    <mergeCell ref="AY41:BO41"/>
    <mergeCell ref="A25:AM25"/>
    <mergeCell ref="A26:A27"/>
    <mergeCell ref="B26:AM27"/>
    <mergeCell ref="AP26:AP27"/>
    <mergeCell ref="A32:AM32"/>
    <mergeCell ref="X33:AM33"/>
    <mergeCell ref="A22:E22"/>
    <mergeCell ref="F22:J22"/>
    <mergeCell ref="K22:AM22"/>
    <mergeCell ref="A23:E23"/>
    <mergeCell ref="F23:J23"/>
    <mergeCell ref="K23:AM23"/>
    <mergeCell ref="A20:E20"/>
    <mergeCell ref="F20:J20"/>
    <mergeCell ref="K20:AM20"/>
    <mergeCell ref="A21:E21"/>
    <mergeCell ref="F21:J21"/>
    <mergeCell ref="K21:AM21"/>
    <mergeCell ref="A18:E18"/>
    <mergeCell ref="F18:J18"/>
    <mergeCell ref="K18:AM18"/>
    <mergeCell ref="A19:E19"/>
    <mergeCell ref="F19:J19"/>
    <mergeCell ref="K19:AM19"/>
    <mergeCell ref="A16:E16"/>
    <mergeCell ref="F16:J16"/>
    <mergeCell ref="K16:AM16"/>
    <mergeCell ref="A17:E17"/>
    <mergeCell ref="F17:J17"/>
    <mergeCell ref="K17:AM17"/>
    <mergeCell ref="A15:E15"/>
    <mergeCell ref="F15:J15"/>
    <mergeCell ref="K15:AM15"/>
    <mergeCell ref="A12:E12"/>
    <mergeCell ref="F12:J12"/>
    <mergeCell ref="K12:AM12"/>
    <mergeCell ref="A13:E13"/>
    <mergeCell ref="F13:J13"/>
    <mergeCell ref="K13:AM13"/>
    <mergeCell ref="W11:Z11"/>
    <mergeCell ref="AA11:AC11"/>
    <mergeCell ref="AD11:AE11"/>
    <mergeCell ref="AF11:AH11"/>
    <mergeCell ref="AI11:AK11"/>
    <mergeCell ref="AL11:AM11"/>
    <mergeCell ref="A14:E14"/>
    <mergeCell ref="F14:J14"/>
    <mergeCell ref="K14:AM14"/>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s>
  <phoneticPr fontId="3"/>
  <conditionalFormatting sqref="AQ7 AG4:AM4 L5:AB5 S8:Y8 AG8:AM8 L9:AM9 F13:AM13 A26:A30 A33:A34">
    <cfRule type="containsBlanks" dxfId="19" priority="4">
      <formula>LEN(TRIM(A4))=0</formula>
    </cfRule>
  </conditionalFormatting>
  <conditionalFormatting sqref="K14:AM22">
    <cfRule type="expression" dxfId="18" priority="1">
      <formula>ISBLANK(A14)=IF(K14="",FALSE,TRUE)</formula>
    </cfRule>
  </conditionalFormatting>
  <conditionalFormatting sqref="A13">
    <cfRule type="containsBlanks" dxfId="17" priority="3">
      <formula>LEN(TRIM(A13))=0</formula>
    </cfRule>
  </conditionalFormatting>
  <conditionalFormatting sqref="F14:J22">
    <cfRule type="expression" dxfId="16"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9"/>
      <c r="D8" s="179"/>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9"/>
      <c r="D9" s="179"/>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80"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Y72:BO72"/>
    <mergeCell ref="AY73:BN73"/>
    <mergeCell ref="AY74:BO74"/>
    <mergeCell ref="AY66:BO66"/>
    <mergeCell ref="AY67:BO67"/>
    <mergeCell ref="AY68:BO68"/>
    <mergeCell ref="AY69:BO69"/>
    <mergeCell ref="AY70:BO70"/>
    <mergeCell ref="AY71:BO71"/>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48:BO48"/>
    <mergeCell ref="AY49:BO49"/>
    <mergeCell ref="AY50:BO50"/>
    <mergeCell ref="AY51:BO51"/>
    <mergeCell ref="AY52:BO52"/>
    <mergeCell ref="AY53:BO53"/>
    <mergeCell ref="AY42:BO42"/>
    <mergeCell ref="AY43:BO43"/>
    <mergeCell ref="AY44:BO44"/>
    <mergeCell ref="AY45:BO45"/>
    <mergeCell ref="AY46:BO46"/>
    <mergeCell ref="AY47:BO47"/>
    <mergeCell ref="X34:AM34"/>
    <mergeCell ref="AP35:AW36"/>
    <mergeCell ref="AY38:BO38"/>
    <mergeCell ref="AY39:BO39"/>
    <mergeCell ref="AY40:BO40"/>
    <mergeCell ref="AY41:BO41"/>
    <mergeCell ref="A25:AM25"/>
    <mergeCell ref="A26:A27"/>
    <mergeCell ref="B26:AM27"/>
    <mergeCell ref="AP26:AP27"/>
    <mergeCell ref="A32:AM32"/>
    <mergeCell ref="X33:AM33"/>
    <mergeCell ref="A22:E22"/>
    <mergeCell ref="F22:J22"/>
    <mergeCell ref="K22:AM22"/>
    <mergeCell ref="A23:E23"/>
    <mergeCell ref="F23:J23"/>
    <mergeCell ref="K23:AM23"/>
    <mergeCell ref="A20:E20"/>
    <mergeCell ref="F20:J20"/>
    <mergeCell ref="K20:AM20"/>
    <mergeCell ref="A21:E21"/>
    <mergeCell ref="F21:J21"/>
    <mergeCell ref="K21:AM21"/>
    <mergeCell ref="A18:E18"/>
    <mergeCell ref="F18:J18"/>
    <mergeCell ref="K18:AM18"/>
    <mergeCell ref="A19:E19"/>
    <mergeCell ref="F19:J19"/>
    <mergeCell ref="K19:AM19"/>
    <mergeCell ref="A16:E16"/>
    <mergeCell ref="F16:J16"/>
    <mergeCell ref="K16:AM16"/>
    <mergeCell ref="A17:E17"/>
    <mergeCell ref="F17:J17"/>
    <mergeCell ref="K17:AM17"/>
    <mergeCell ref="A15:E15"/>
    <mergeCell ref="F15:J15"/>
    <mergeCell ref="K15:AM15"/>
    <mergeCell ref="A12:E12"/>
    <mergeCell ref="F12:J12"/>
    <mergeCell ref="K12:AM12"/>
    <mergeCell ref="A13:E13"/>
    <mergeCell ref="F13:J13"/>
    <mergeCell ref="K13:AM13"/>
    <mergeCell ref="W11:Z11"/>
    <mergeCell ref="AA11:AC11"/>
    <mergeCell ref="AD11:AE11"/>
    <mergeCell ref="AF11:AH11"/>
    <mergeCell ref="AI11:AK11"/>
    <mergeCell ref="AL11:AM11"/>
    <mergeCell ref="A14:E14"/>
    <mergeCell ref="F14:J14"/>
    <mergeCell ref="K14:AM14"/>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s>
  <phoneticPr fontId="3"/>
  <conditionalFormatting sqref="AQ7 AG4:AM4 L5:AB5 S8:Y8 AG8:AM8 L9:AM9 F13:AM13 A26:A30 A33:A34">
    <cfRule type="containsBlanks" dxfId="15" priority="4">
      <formula>LEN(TRIM(A4))=0</formula>
    </cfRule>
  </conditionalFormatting>
  <conditionalFormatting sqref="K14:AM22">
    <cfRule type="expression" dxfId="14" priority="1">
      <formula>ISBLANK(A14)=IF(K14="",FALSE,TRUE)</formula>
    </cfRule>
  </conditionalFormatting>
  <conditionalFormatting sqref="A13">
    <cfRule type="containsBlanks" dxfId="13" priority="3">
      <formula>LEN(TRIM(A13))=0</formula>
    </cfRule>
  </conditionalFormatting>
  <conditionalFormatting sqref="F14:J22">
    <cfRule type="expression" dxfId="12"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9"/>
      <c r="D8" s="179"/>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9"/>
      <c r="D9" s="179"/>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80"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Y72:BO72"/>
    <mergeCell ref="AY73:BN73"/>
    <mergeCell ref="AY74:BO74"/>
    <mergeCell ref="AY66:BO66"/>
    <mergeCell ref="AY67:BO67"/>
    <mergeCell ref="AY68:BO68"/>
    <mergeCell ref="AY69:BO69"/>
    <mergeCell ref="AY70:BO70"/>
    <mergeCell ref="AY71:BO71"/>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48:BO48"/>
    <mergeCell ref="AY49:BO49"/>
    <mergeCell ref="AY50:BO50"/>
    <mergeCell ref="AY51:BO51"/>
    <mergeCell ref="AY52:BO52"/>
    <mergeCell ref="AY53:BO53"/>
    <mergeCell ref="AY42:BO42"/>
    <mergeCell ref="AY43:BO43"/>
    <mergeCell ref="AY44:BO44"/>
    <mergeCell ref="AY45:BO45"/>
    <mergeCell ref="AY46:BO46"/>
    <mergeCell ref="AY47:BO47"/>
    <mergeCell ref="X34:AM34"/>
    <mergeCell ref="AP35:AW36"/>
    <mergeCell ref="AY38:BO38"/>
    <mergeCell ref="AY39:BO39"/>
    <mergeCell ref="AY40:BO40"/>
    <mergeCell ref="AY41:BO41"/>
    <mergeCell ref="A25:AM25"/>
    <mergeCell ref="A26:A27"/>
    <mergeCell ref="B26:AM27"/>
    <mergeCell ref="AP26:AP27"/>
    <mergeCell ref="A32:AM32"/>
    <mergeCell ref="X33:AM33"/>
    <mergeCell ref="A22:E22"/>
    <mergeCell ref="F22:J22"/>
    <mergeCell ref="K22:AM22"/>
    <mergeCell ref="A23:E23"/>
    <mergeCell ref="F23:J23"/>
    <mergeCell ref="K23:AM23"/>
    <mergeCell ref="A20:E20"/>
    <mergeCell ref="F20:J20"/>
    <mergeCell ref="K20:AM20"/>
    <mergeCell ref="A21:E21"/>
    <mergeCell ref="F21:J21"/>
    <mergeCell ref="K21:AM21"/>
    <mergeCell ref="A18:E18"/>
    <mergeCell ref="F18:J18"/>
    <mergeCell ref="K18:AM18"/>
    <mergeCell ref="A19:E19"/>
    <mergeCell ref="F19:J19"/>
    <mergeCell ref="K19:AM19"/>
    <mergeCell ref="A16:E16"/>
    <mergeCell ref="F16:J16"/>
    <mergeCell ref="K16:AM16"/>
    <mergeCell ref="A17:E17"/>
    <mergeCell ref="F17:J17"/>
    <mergeCell ref="K17:AM17"/>
    <mergeCell ref="A15:E15"/>
    <mergeCell ref="F15:J15"/>
    <mergeCell ref="K15:AM15"/>
    <mergeCell ref="A12:E12"/>
    <mergeCell ref="F12:J12"/>
    <mergeCell ref="K12:AM12"/>
    <mergeCell ref="A13:E13"/>
    <mergeCell ref="F13:J13"/>
    <mergeCell ref="K13:AM13"/>
    <mergeCell ref="W11:Z11"/>
    <mergeCell ref="AA11:AC11"/>
    <mergeCell ref="AD11:AE11"/>
    <mergeCell ref="AF11:AH11"/>
    <mergeCell ref="AI11:AK11"/>
    <mergeCell ref="AL11:AM11"/>
    <mergeCell ref="A14:E14"/>
    <mergeCell ref="F14:J14"/>
    <mergeCell ref="K14:AM14"/>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s>
  <phoneticPr fontId="3"/>
  <conditionalFormatting sqref="AQ7 AG4:AM4 L5:AB5 S8:Y8 AG8:AM8 L9:AM9 F13:AM13 A26:A30 A33:A34">
    <cfRule type="containsBlanks" dxfId="11" priority="4">
      <formula>LEN(TRIM(A4))=0</formula>
    </cfRule>
  </conditionalFormatting>
  <conditionalFormatting sqref="K14:AM22">
    <cfRule type="expression" dxfId="10" priority="1">
      <formula>ISBLANK(A14)=IF(K14="",FALSE,TRUE)</formula>
    </cfRule>
  </conditionalFormatting>
  <conditionalFormatting sqref="A13">
    <cfRule type="containsBlanks" dxfId="9" priority="3">
      <formula>LEN(TRIM(A13))=0</formula>
    </cfRule>
  </conditionalFormatting>
  <conditionalFormatting sqref="F14:J22">
    <cfRule type="expression" dxfId="8"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9"/>
      <c r="D8" s="179"/>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9"/>
      <c r="D9" s="179"/>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80"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Y72:BO72"/>
    <mergeCell ref="AY73:BN73"/>
    <mergeCell ref="AY74:BO74"/>
    <mergeCell ref="AY66:BO66"/>
    <mergeCell ref="AY67:BO67"/>
    <mergeCell ref="AY68:BO68"/>
    <mergeCell ref="AY69:BO69"/>
    <mergeCell ref="AY70:BO70"/>
    <mergeCell ref="AY71:BO71"/>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48:BO48"/>
    <mergeCell ref="AY49:BO49"/>
    <mergeCell ref="AY50:BO50"/>
    <mergeCell ref="AY51:BO51"/>
    <mergeCell ref="AY52:BO52"/>
    <mergeCell ref="AY53:BO53"/>
    <mergeCell ref="AY42:BO42"/>
    <mergeCell ref="AY43:BO43"/>
    <mergeCell ref="AY44:BO44"/>
    <mergeCell ref="AY45:BO45"/>
    <mergeCell ref="AY46:BO46"/>
    <mergeCell ref="AY47:BO47"/>
    <mergeCell ref="X34:AM34"/>
    <mergeCell ref="AP35:AW36"/>
    <mergeCell ref="AY38:BO38"/>
    <mergeCell ref="AY39:BO39"/>
    <mergeCell ref="AY40:BO40"/>
    <mergeCell ref="AY41:BO41"/>
    <mergeCell ref="A25:AM25"/>
    <mergeCell ref="A26:A27"/>
    <mergeCell ref="B26:AM27"/>
    <mergeCell ref="AP26:AP27"/>
    <mergeCell ref="A32:AM32"/>
    <mergeCell ref="X33:AM33"/>
    <mergeCell ref="A22:E22"/>
    <mergeCell ref="F22:J22"/>
    <mergeCell ref="K22:AM22"/>
    <mergeCell ref="A23:E23"/>
    <mergeCell ref="F23:J23"/>
    <mergeCell ref="K23:AM23"/>
    <mergeCell ref="A20:E20"/>
    <mergeCell ref="F20:J20"/>
    <mergeCell ref="K20:AM20"/>
    <mergeCell ref="A21:E21"/>
    <mergeCell ref="F21:J21"/>
    <mergeCell ref="K21:AM21"/>
    <mergeCell ref="A18:E18"/>
    <mergeCell ref="F18:J18"/>
    <mergeCell ref="K18:AM18"/>
    <mergeCell ref="A19:E19"/>
    <mergeCell ref="F19:J19"/>
    <mergeCell ref="K19:AM19"/>
    <mergeCell ref="A16:E16"/>
    <mergeCell ref="F16:J16"/>
    <mergeCell ref="K16:AM16"/>
    <mergeCell ref="A17:E17"/>
    <mergeCell ref="F17:J17"/>
    <mergeCell ref="K17:AM17"/>
    <mergeCell ref="A15:E15"/>
    <mergeCell ref="F15:J15"/>
    <mergeCell ref="K15:AM15"/>
    <mergeCell ref="A12:E12"/>
    <mergeCell ref="F12:J12"/>
    <mergeCell ref="K12:AM12"/>
    <mergeCell ref="A13:E13"/>
    <mergeCell ref="F13:J13"/>
    <mergeCell ref="K13:AM13"/>
    <mergeCell ref="W11:Z11"/>
    <mergeCell ref="AA11:AC11"/>
    <mergeCell ref="AD11:AE11"/>
    <mergeCell ref="AF11:AH11"/>
    <mergeCell ref="AI11:AK11"/>
    <mergeCell ref="AL11:AM11"/>
    <mergeCell ref="A14:E14"/>
    <mergeCell ref="F14:J14"/>
    <mergeCell ref="K14:AM14"/>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s>
  <phoneticPr fontId="3"/>
  <conditionalFormatting sqref="AQ7 AG4:AM4 L5:AB5 S8:Y8 AG8:AM8 L9:AM9 F13:AM13 A26:A30 A33:A34">
    <cfRule type="containsBlanks" dxfId="7" priority="4">
      <formula>LEN(TRIM(A4))=0</formula>
    </cfRule>
  </conditionalFormatting>
  <conditionalFormatting sqref="K14:AM22">
    <cfRule type="expression" dxfId="6" priority="1">
      <formula>ISBLANK(A14)=IF(K14="",FALSE,TRUE)</formula>
    </cfRule>
  </conditionalFormatting>
  <conditionalFormatting sqref="A13">
    <cfRule type="containsBlanks" dxfId="5" priority="3">
      <formula>LEN(TRIM(A13))=0</formula>
    </cfRule>
  </conditionalFormatting>
  <conditionalFormatting sqref="F14:J22">
    <cfRule type="expression" dxfId="4"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9"/>
      <c r="D8" s="179"/>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9"/>
      <c r="D9" s="179"/>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80"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Y72:BO72"/>
    <mergeCell ref="AY73:BN73"/>
    <mergeCell ref="AY74:BO74"/>
    <mergeCell ref="AY66:BO66"/>
    <mergeCell ref="AY67:BO67"/>
    <mergeCell ref="AY68:BO68"/>
    <mergeCell ref="AY69:BO69"/>
    <mergeCell ref="AY70:BO70"/>
    <mergeCell ref="AY71:BO71"/>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48:BO48"/>
    <mergeCell ref="AY49:BO49"/>
    <mergeCell ref="AY50:BO50"/>
    <mergeCell ref="AY51:BO51"/>
    <mergeCell ref="AY52:BO52"/>
    <mergeCell ref="AY53:BO53"/>
    <mergeCell ref="AY42:BO42"/>
    <mergeCell ref="AY43:BO43"/>
    <mergeCell ref="AY44:BO44"/>
    <mergeCell ref="AY45:BO45"/>
    <mergeCell ref="AY46:BO46"/>
    <mergeCell ref="AY47:BO47"/>
    <mergeCell ref="X34:AM34"/>
    <mergeCell ref="AP35:AW36"/>
    <mergeCell ref="AY38:BO38"/>
    <mergeCell ref="AY39:BO39"/>
    <mergeCell ref="AY40:BO40"/>
    <mergeCell ref="AY41:BO41"/>
    <mergeCell ref="A25:AM25"/>
    <mergeCell ref="A26:A27"/>
    <mergeCell ref="B26:AM27"/>
    <mergeCell ref="AP26:AP27"/>
    <mergeCell ref="A32:AM32"/>
    <mergeCell ref="X33:AM33"/>
    <mergeCell ref="A22:E22"/>
    <mergeCell ref="F22:J22"/>
    <mergeCell ref="K22:AM22"/>
    <mergeCell ref="A23:E23"/>
    <mergeCell ref="F23:J23"/>
    <mergeCell ref="K23:AM23"/>
    <mergeCell ref="A20:E20"/>
    <mergeCell ref="F20:J20"/>
    <mergeCell ref="K20:AM20"/>
    <mergeCell ref="A21:E21"/>
    <mergeCell ref="F21:J21"/>
    <mergeCell ref="K21:AM21"/>
    <mergeCell ref="A18:E18"/>
    <mergeCell ref="F18:J18"/>
    <mergeCell ref="K18:AM18"/>
    <mergeCell ref="A19:E19"/>
    <mergeCell ref="F19:J19"/>
    <mergeCell ref="K19:AM19"/>
    <mergeCell ref="A16:E16"/>
    <mergeCell ref="F16:J16"/>
    <mergeCell ref="K16:AM16"/>
    <mergeCell ref="A17:E17"/>
    <mergeCell ref="F17:J17"/>
    <mergeCell ref="K17:AM17"/>
    <mergeCell ref="A15:E15"/>
    <mergeCell ref="F15:J15"/>
    <mergeCell ref="K15:AM15"/>
    <mergeCell ref="A12:E12"/>
    <mergeCell ref="F12:J12"/>
    <mergeCell ref="K12:AM12"/>
    <mergeCell ref="A13:E13"/>
    <mergeCell ref="F13:J13"/>
    <mergeCell ref="K13:AM13"/>
    <mergeCell ref="W11:Z11"/>
    <mergeCell ref="AA11:AC11"/>
    <mergeCell ref="AD11:AE11"/>
    <mergeCell ref="AF11:AH11"/>
    <mergeCell ref="AI11:AK11"/>
    <mergeCell ref="AL11:AM11"/>
    <mergeCell ref="A14:E14"/>
    <mergeCell ref="F14:J14"/>
    <mergeCell ref="K14:AM14"/>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s>
  <phoneticPr fontId="3"/>
  <conditionalFormatting sqref="AQ7 AG4:AM4 L5:AB5 S8:Y8 AG8:AM8 L9:AM9 F13:AM13 A26:A30 A33:A34">
    <cfRule type="containsBlanks" dxfId="3" priority="4">
      <formula>LEN(TRIM(A4))=0</formula>
    </cfRule>
  </conditionalFormatting>
  <conditionalFormatting sqref="K14:AM22">
    <cfRule type="expression" dxfId="2" priority="1">
      <formula>ISBLANK(A14)=IF(K14="",FALSE,TRUE)</formula>
    </cfRule>
  </conditionalFormatting>
  <conditionalFormatting sqref="A13">
    <cfRule type="containsBlanks" dxfId="1" priority="3">
      <formula>LEN(TRIM(A13))=0</formula>
    </cfRule>
  </conditionalFormatting>
  <conditionalFormatting sqref="F14:J22">
    <cfRule type="expression" dxfId="0"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workbookViewId="0"/>
  </sheetViews>
  <sheetFormatPr defaultRowHeight="13.5"/>
  <cols>
    <col min="1" max="1" width="2.875" customWidth="1"/>
    <col min="2" max="2" width="46.5" customWidth="1"/>
  </cols>
  <sheetData>
    <row r="1" spans="1:2">
      <c r="A1" t="s">
        <v>21539</v>
      </c>
    </row>
    <row r="2" spans="1:2">
      <c r="A2" t="s">
        <v>21540</v>
      </c>
    </row>
    <row r="3" spans="1:2">
      <c r="A3" t="s">
        <v>21561</v>
      </c>
    </row>
    <row r="5" spans="1:2">
      <c r="A5" s="162" t="s">
        <v>21541</v>
      </c>
      <c r="B5" s="162"/>
    </row>
    <row r="6" spans="1:2">
      <c r="A6" s="163">
        <v>1</v>
      </c>
      <c r="B6" s="163" t="s">
        <v>21542</v>
      </c>
    </row>
    <row r="7" spans="1:2">
      <c r="A7" s="163">
        <v>2</v>
      </c>
      <c r="B7" s="163" t="s">
        <v>21578</v>
      </c>
    </row>
    <row r="8" spans="1:2">
      <c r="A8" s="163">
        <v>3</v>
      </c>
      <c r="B8" s="163" t="s">
        <v>21543</v>
      </c>
    </row>
    <row r="9" spans="1:2">
      <c r="A9" s="163">
        <v>4</v>
      </c>
      <c r="B9" s="163" t="s">
        <v>21544</v>
      </c>
    </row>
    <row r="10" spans="1:2">
      <c r="A10" s="163">
        <v>5</v>
      </c>
      <c r="B10" s="163" t="s">
        <v>21545</v>
      </c>
    </row>
    <row r="11" spans="1:2">
      <c r="A11" s="163">
        <v>6</v>
      </c>
      <c r="B11" s="163" t="s">
        <v>21546</v>
      </c>
    </row>
    <row r="12" spans="1:2">
      <c r="A12" s="163">
        <v>7</v>
      </c>
      <c r="B12" s="163" t="s">
        <v>21547</v>
      </c>
    </row>
    <row r="13" spans="1:2">
      <c r="A13" s="163">
        <v>8</v>
      </c>
      <c r="B13" s="163" t="s">
        <v>21555</v>
      </c>
    </row>
    <row r="14" spans="1:2">
      <c r="A14" s="163">
        <v>9</v>
      </c>
      <c r="B14" s="163" t="s">
        <v>21577</v>
      </c>
    </row>
    <row r="15" spans="1:2">
      <c r="A15" s="163">
        <v>10</v>
      </c>
      <c r="B15" s="163" t="s">
        <v>21581</v>
      </c>
    </row>
    <row r="16" spans="1:2">
      <c r="A16" s="163">
        <v>11</v>
      </c>
      <c r="B16" s="163" t="s">
        <v>21580</v>
      </c>
    </row>
    <row r="17" spans="1:2">
      <c r="A17" s="163">
        <v>12</v>
      </c>
      <c r="B17" s="163" t="s">
        <v>21548</v>
      </c>
    </row>
    <row r="19" spans="1:2">
      <c r="A19" s="162" t="s">
        <v>21549</v>
      </c>
      <c r="B19" s="162"/>
    </row>
    <row r="20" spans="1:2">
      <c r="A20" s="163"/>
      <c r="B20" s="163" t="s">
        <v>21550</v>
      </c>
    </row>
    <row r="21" spans="1:2">
      <c r="A21" s="163"/>
      <c r="B21" s="163" t="s">
        <v>21582</v>
      </c>
    </row>
    <row r="22" spans="1:2">
      <c r="A22" s="163"/>
      <c r="B22" s="163" t="s">
        <v>21551</v>
      </c>
    </row>
    <row r="23" spans="1:2">
      <c r="A23" s="163"/>
      <c r="B23" s="163" t="s">
        <v>21583</v>
      </c>
    </row>
    <row r="24" spans="1:2">
      <c r="A24" s="163"/>
      <c r="B24" s="163" t="s">
        <v>21584</v>
      </c>
    </row>
    <row r="25" spans="1:2">
      <c r="A25" s="163"/>
      <c r="B25" s="163" t="s">
        <v>21585</v>
      </c>
    </row>
    <row r="26" spans="1:2">
      <c r="A26" s="163"/>
      <c r="B26" s="163" t="s">
        <v>21586</v>
      </c>
    </row>
    <row r="27" spans="1:2">
      <c r="A27" s="163"/>
      <c r="B27" s="163" t="s">
        <v>21589</v>
      </c>
    </row>
    <row r="28" spans="1:2">
      <c r="A28" s="163"/>
      <c r="B28" s="163" t="s">
        <v>21590</v>
      </c>
    </row>
    <row r="29" spans="1:2">
      <c r="A29" s="163"/>
      <c r="B29" s="163" t="s">
        <v>21587</v>
      </c>
    </row>
    <row r="30" spans="1:2">
      <c r="A30" s="163"/>
      <c r="B30" s="163" t="s">
        <v>21588</v>
      </c>
    </row>
    <row r="31" spans="1:2">
      <c r="A31" s="163"/>
      <c r="B31" s="163" t="s">
        <v>21552</v>
      </c>
    </row>
  </sheetData>
  <sheetProtection password="A60D" sheet="1" objects="1" scenarios="1"/>
  <phoneticPr fontId="3"/>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715"/>
  <sheetViews>
    <sheetView workbookViewId="0">
      <pane ySplit="2" topLeftCell="A3" activePane="bottomLeft" state="frozen"/>
      <selection pane="bottomLeft" activeCell="A3" sqref="A3"/>
    </sheetView>
  </sheetViews>
  <sheetFormatPr defaultRowHeight="13.5"/>
  <cols>
    <col min="1" max="1" width="27.625" style="154" customWidth="1"/>
    <col min="2" max="2" width="35.25" style="154" customWidth="1"/>
    <col min="3" max="4" width="38.875" style="154" customWidth="1"/>
    <col min="5" max="5" width="12.125" style="154" hidden="1" customWidth="1"/>
    <col min="6" max="7" width="12.125" style="154" customWidth="1"/>
    <col min="8" max="9" width="47.375" style="154" customWidth="1"/>
    <col min="10" max="11" width="15.375" style="154" customWidth="1"/>
    <col min="12" max="12" width="12.75" style="154" customWidth="1"/>
    <col min="13" max="13" width="16.875" style="154" customWidth="1"/>
    <col min="14" max="14" width="46.375" style="154" customWidth="1"/>
    <col min="15" max="15" width="42.375" style="154" hidden="1" customWidth="1"/>
    <col min="16" max="16" width="11.375" style="154" hidden="1" customWidth="1"/>
    <col min="17" max="17" width="9.375" style="154" hidden="1" customWidth="1"/>
    <col min="18" max="18" width="48.5" style="154" hidden="1" customWidth="1"/>
    <col min="19" max="19" width="13.875" style="154" hidden="1" customWidth="1"/>
    <col min="20" max="20" width="15.375" style="154" hidden="1" customWidth="1"/>
    <col min="21" max="21" width="11.625" style="154" bestFit="1" customWidth="1"/>
    <col min="22" max="22" width="33.375" style="154" bestFit="1" customWidth="1"/>
    <col min="23" max="23" width="19.125" style="154" bestFit="1" customWidth="1"/>
    <col min="24" max="24" width="24.75" style="154" customWidth="1"/>
    <col min="25" max="25" width="50" style="154" customWidth="1"/>
    <col min="26" max="27" width="35" style="154" customWidth="1"/>
    <col min="28" max="30" width="9.125" style="154" customWidth="1"/>
    <col min="31" max="31" width="8.5" style="154" customWidth="1"/>
    <col min="32" max="33" width="34" style="154" customWidth="1"/>
    <col min="34" max="34" width="15.125" style="154" bestFit="1" customWidth="1"/>
    <col min="35" max="35" width="14.625" style="154" bestFit="1" customWidth="1"/>
    <col min="36" max="16384" width="9" style="154"/>
  </cols>
  <sheetData>
    <row r="1" spans="1:36">
      <c r="A1" s="161">
        <v>1</v>
      </c>
      <c r="B1" s="161">
        <v>2</v>
      </c>
      <c r="C1" s="161">
        <v>3</v>
      </c>
      <c r="D1" s="161">
        <v>4</v>
      </c>
      <c r="E1" s="161">
        <v>5</v>
      </c>
      <c r="F1" s="161">
        <v>6</v>
      </c>
      <c r="G1" s="161">
        <v>7</v>
      </c>
      <c r="H1" s="161">
        <v>8</v>
      </c>
      <c r="I1" s="161">
        <v>9</v>
      </c>
      <c r="J1" s="161">
        <v>10</v>
      </c>
      <c r="K1" s="161">
        <v>11</v>
      </c>
      <c r="L1" s="161">
        <v>12</v>
      </c>
      <c r="M1" s="161">
        <v>13</v>
      </c>
      <c r="N1" s="161">
        <v>14</v>
      </c>
      <c r="O1" s="161">
        <v>15</v>
      </c>
      <c r="P1" s="161">
        <v>16</v>
      </c>
      <c r="Q1" s="161">
        <v>17</v>
      </c>
      <c r="R1" s="161">
        <v>18</v>
      </c>
      <c r="S1" s="161">
        <v>19</v>
      </c>
      <c r="T1" s="161">
        <v>20</v>
      </c>
      <c r="U1" s="161">
        <v>21</v>
      </c>
      <c r="V1" s="161">
        <v>22</v>
      </c>
      <c r="W1" s="161">
        <v>23</v>
      </c>
      <c r="X1" s="161">
        <v>24</v>
      </c>
      <c r="Y1" s="161">
        <v>25</v>
      </c>
      <c r="Z1" s="161">
        <v>26</v>
      </c>
      <c r="AA1" s="161">
        <v>27</v>
      </c>
      <c r="AB1" s="161">
        <v>28</v>
      </c>
      <c r="AC1" s="161">
        <v>29</v>
      </c>
      <c r="AD1" s="161">
        <v>30</v>
      </c>
      <c r="AE1" s="161">
        <v>31</v>
      </c>
      <c r="AF1" s="161">
        <v>32</v>
      </c>
      <c r="AG1" s="161">
        <v>33</v>
      </c>
      <c r="AH1" s="161">
        <v>34</v>
      </c>
      <c r="AI1" s="161">
        <v>35</v>
      </c>
      <c r="AJ1" s="161">
        <v>36</v>
      </c>
    </row>
    <row r="2" spans="1:36" ht="40.5">
      <c r="B2" s="155" t="s">
        <v>135</v>
      </c>
      <c r="C2" s="155" t="s">
        <v>136</v>
      </c>
      <c r="D2" s="155" t="s">
        <v>137</v>
      </c>
      <c r="E2" s="155" t="s">
        <v>138</v>
      </c>
      <c r="F2" s="155" t="s">
        <v>139</v>
      </c>
      <c r="G2" s="155" t="s">
        <v>140</v>
      </c>
      <c r="H2" s="155" t="s">
        <v>141</v>
      </c>
      <c r="I2" s="155" t="s">
        <v>142</v>
      </c>
      <c r="J2" s="155" t="s">
        <v>143</v>
      </c>
      <c r="K2" s="155" t="s">
        <v>144</v>
      </c>
      <c r="L2" s="155" t="s">
        <v>145</v>
      </c>
      <c r="M2" s="155" t="s">
        <v>146</v>
      </c>
      <c r="N2" s="155" t="s">
        <v>147</v>
      </c>
      <c r="O2" s="155" t="s">
        <v>148</v>
      </c>
      <c r="P2" s="155" t="s">
        <v>149</v>
      </c>
      <c r="Q2" s="155" t="s">
        <v>150</v>
      </c>
      <c r="R2" s="155" t="s">
        <v>151</v>
      </c>
      <c r="S2" s="155" t="s">
        <v>152</v>
      </c>
      <c r="T2" s="155" t="s">
        <v>153</v>
      </c>
      <c r="U2" s="155" t="s">
        <v>154</v>
      </c>
      <c r="V2" s="155" t="s">
        <v>155</v>
      </c>
      <c r="W2" s="155" t="s">
        <v>156</v>
      </c>
      <c r="X2" s="155" t="s">
        <v>157</v>
      </c>
      <c r="Y2" s="155" t="s">
        <v>158</v>
      </c>
      <c r="Z2" s="155" t="s">
        <v>159</v>
      </c>
      <c r="AA2" s="155" t="s">
        <v>160</v>
      </c>
      <c r="AB2" s="155" t="s">
        <v>161</v>
      </c>
      <c r="AC2" s="155" t="s">
        <v>162</v>
      </c>
      <c r="AD2" s="155" t="s">
        <v>163</v>
      </c>
      <c r="AE2" s="155" t="s">
        <v>164</v>
      </c>
      <c r="AF2" s="155" t="s">
        <v>165</v>
      </c>
      <c r="AG2" s="155" t="s">
        <v>166</v>
      </c>
      <c r="AH2" s="155" t="s">
        <v>167</v>
      </c>
      <c r="AI2" s="155" t="s">
        <v>168</v>
      </c>
      <c r="AJ2" s="155" t="s">
        <v>169</v>
      </c>
    </row>
    <row r="3" spans="1:36">
      <c r="A3" s="154" t="s">
        <v>21554</v>
      </c>
      <c r="B3" s="156" t="s">
        <v>170</v>
      </c>
      <c r="C3" s="156" t="s">
        <v>171</v>
      </c>
      <c r="D3" s="156" t="s">
        <v>172</v>
      </c>
      <c r="E3" s="156" t="s">
        <v>173</v>
      </c>
      <c r="F3" s="156" t="s">
        <v>174</v>
      </c>
      <c r="G3" s="156" t="s">
        <v>175</v>
      </c>
      <c r="H3" s="156" t="s">
        <v>176</v>
      </c>
      <c r="I3" s="156" t="s">
        <v>177</v>
      </c>
      <c r="J3" s="156" t="s">
        <v>178</v>
      </c>
      <c r="K3" s="156" t="s">
        <v>179</v>
      </c>
      <c r="L3" s="156" t="s">
        <v>180</v>
      </c>
      <c r="M3" s="156" t="s">
        <v>181</v>
      </c>
      <c r="N3" s="156" t="s">
        <v>182</v>
      </c>
      <c r="O3" s="156" t="s">
        <v>183</v>
      </c>
      <c r="P3" s="156" t="s">
        <v>184</v>
      </c>
      <c r="Q3" s="156" t="s">
        <v>185</v>
      </c>
      <c r="R3" s="156" t="s">
        <v>186</v>
      </c>
      <c r="S3" s="156" t="s">
        <v>187</v>
      </c>
      <c r="T3" s="156" t="s">
        <v>188</v>
      </c>
      <c r="U3" s="164" t="s">
        <v>21553</v>
      </c>
      <c r="V3" s="156" t="s">
        <v>190</v>
      </c>
      <c r="W3" s="156"/>
      <c r="X3" s="156"/>
      <c r="Y3" s="156" t="s">
        <v>191</v>
      </c>
      <c r="Z3" s="156" t="s">
        <v>192</v>
      </c>
      <c r="AA3" s="156" t="s">
        <v>193</v>
      </c>
      <c r="AB3" s="156" t="s">
        <v>184</v>
      </c>
      <c r="AC3" s="156" t="s">
        <v>194</v>
      </c>
      <c r="AD3" s="156" t="s">
        <v>195</v>
      </c>
      <c r="AE3" s="156" t="s">
        <v>185</v>
      </c>
      <c r="AF3" s="156" t="s">
        <v>186</v>
      </c>
      <c r="AG3" s="156" t="s">
        <v>196</v>
      </c>
      <c r="AH3" s="156" t="s">
        <v>187</v>
      </c>
      <c r="AI3" s="156" t="s">
        <v>188</v>
      </c>
      <c r="AJ3" s="156" t="s">
        <v>197</v>
      </c>
    </row>
    <row r="4" spans="1:36">
      <c r="A4" s="154" t="s">
        <v>18827</v>
      </c>
      <c r="B4" s="156" t="s">
        <v>170</v>
      </c>
      <c r="C4" s="156" t="s">
        <v>171</v>
      </c>
      <c r="D4" s="156" t="s">
        <v>172</v>
      </c>
      <c r="E4" s="156" t="s">
        <v>173</v>
      </c>
      <c r="F4" s="156" t="s">
        <v>174</v>
      </c>
      <c r="G4" s="156" t="s">
        <v>175</v>
      </c>
      <c r="H4" s="156" t="s">
        <v>176</v>
      </c>
      <c r="I4" s="156" t="s">
        <v>177</v>
      </c>
      <c r="J4" s="156" t="s">
        <v>178</v>
      </c>
      <c r="K4" s="156" t="s">
        <v>179</v>
      </c>
      <c r="L4" s="156" t="s">
        <v>180</v>
      </c>
      <c r="M4" s="156" t="s">
        <v>181</v>
      </c>
      <c r="N4" s="156" t="s">
        <v>182</v>
      </c>
      <c r="O4" s="156" t="s">
        <v>183</v>
      </c>
      <c r="P4" s="156" t="s">
        <v>184</v>
      </c>
      <c r="Q4" s="156" t="s">
        <v>185</v>
      </c>
      <c r="R4" s="156" t="s">
        <v>186</v>
      </c>
      <c r="S4" s="156" t="s">
        <v>187</v>
      </c>
      <c r="T4" s="156" t="s">
        <v>188</v>
      </c>
      <c r="U4" s="164" t="s">
        <v>189</v>
      </c>
      <c r="V4" s="156" t="s">
        <v>198</v>
      </c>
      <c r="W4" s="156"/>
      <c r="X4" s="156"/>
      <c r="Y4" s="156" t="s">
        <v>191</v>
      </c>
      <c r="Z4" s="156" t="s">
        <v>192</v>
      </c>
      <c r="AA4" s="156" t="s">
        <v>193</v>
      </c>
      <c r="AB4" s="156" t="s">
        <v>184</v>
      </c>
      <c r="AC4" s="156" t="s">
        <v>194</v>
      </c>
      <c r="AD4" s="156" t="s">
        <v>195</v>
      </c>
      <c r="AE4" s="156" t="s">
        <v>185</v>
      </c>
      <c r="AF4" s="156" t="s">
        <v>186</v>
      </c>
      <c r="AG4" s="156" t="s">
        <v>196</v>
      </c>
      <c r="AH4" s="156" t="s">
        <v>187</v>
      </c>
      <c r="AI4" s="156" t="s">
        <v>188</v>
      </c>
      <c r="AJ4" s="156" t="s">
        <v>197</v>
      </c>
    </row>
    <row r="5" spans="1:36">
      <c r="A5" s="154" t="s">
        <v>18828</v>
      </c>
      <c r="B5" s="156" t="s">
        <v>170</v>
      </c>
      <c r="C5" s="156" t="s">
        <v>171</v>
      </c>
      <c r="D5" s="156" t="s">
        <v>172</v>
      </c>
      <c r="E5" s="156" t="s">
        <v>173</v>
      </c>
      <c r="F5" s="156" t="s">
        <v>174</v>
      </c>
      <c r="G5" s="156" t="s">
        <v>175</v>
      </c>
      <c r="H5" s="156" t="s">
        <v>176</v>
      </c>
      <c r="I5" s="156" t="s">
        <v>177</v>
      </c>
      <c r="J5" s="156" t="s">
        <v>178</v>
      </c>
      <c r="K5" s="156" t="s">
        <v>179</v>
      </c>
      <c r="L5" s="156" t="s">
        <v>180</v>
      </c>
      <c r="M5" s="156" t="s">
        <v>181</v>
      </c>
      <c r="N5" s="156" t="s">
        <v>182</v>
      </c>
      <c r="O5" s="156" t="s">
        <v>183</v>
      </c>
      <c r="P5" s="156" t="s">
        <v>184</v>
      </c>
      <c r="Q5" s="156" t="s">
        <v>185</v>
      </c>
      <c r="R5" s="156" t="s">
        <v>186</v>
      </c>
      <c r="S5" s="156" t="s">
        <v>187</v>
      </c>
      <c r="T5" s="156" t="s">
        <v>188</v>
      </c>
      <c r="U5" s="164" t="s">
        <v>189</v>
      </c>
      <c r="V5" s="156" t="s">
        <v>199</v>
      </c>
      <c r="W5" s="156"/>
      <c r="X5" s="156"/>
      <c r="Y5" s="156" t="s">
        <v>191</v>
      </c>
      <c r="Z5" s="156" t="s">
        <v>192</v>
      </c>
      <c r="AA5" s="156" t="s">
        <v>193</v>
      </c>
      <c r="AB5" s="156" t="s">
        <v>184</v>
      </c>
      <c r="AC5" s="156" t="s">
        <v>194</v>
      </c>
      <c r="AD5" s="156" t="s">
        <v>195</v>
      </c>
      <c r="AE5" s="156" t="s">
        <v>185</v>
      </c>
      <c r="AF5" s="156" t="s">
        <v>186</v>
      </c>
      <c r="AG5" s="156" t="s">
        <v>196</v>
      </c>
      <c r="AH5" s="156" t="s">
        <v>187</v>
      </c>
      <c r="AI5" s="156" t="s">
        <v>188</v>
      </c>
      <c r="AJ5" s="156" t="s">
        <v>200</v>
      </c>
    </row>
    <row r="6" spans="1:36">
      <c r="A6" s="154" t="s">
        <v>18829</v>
      </c>
      <c r="B6" s="156" t="s">
        <v>170</v>
      </c>
      <c r="C6" s="156" t="s">
        <v>171</v>
      </c>
      <c r="D6" s="156" t="s">
        <v>172</v>
      </c>
      <c r="E6" s="156" t="s">
        <v>173</v>
      </c>
      <c r="F6" s="156" t="s">
        <v>174</v>
      </c>
      <c r="G6" s="156" t="s">
        <v>175</v>
      </c>
      <c r="H6" s="156" t="s">
        <v>176</v>
      </c>
      <c r="I6" s="156" t="s">
        <v>177</v>
      </c>
      <c r="J6" s="156" t="s">
        <v>178</v>
      </c>
      <c r="K6" s="156" t="s">
        <v>179</v>
      </c>
      <c r="L6" s="156" t="s">
        <v>180</v>
      </c>
      <c r="M6" s="156" t="s">
        <v>181</v>
      </c>
      <c r="N6" s="156" t="s">
        <v>182</v>
      </c>
      <c r="O6" s="156" t="s">
        <v>183</v>
      </c>
      <c r="P6" s="156" t="s">
        <v>184</v>
      </c>
      <c r="Q6" s="156" t="s">
        <v>185</v>
      </c>
      <c r="R6" s="156" t="s">
        <v>186</v>
      </c>
      <c r="S6" s="156" t="s">
        <v>187</v>
      </c>
      <c r="T6" s="156" t="s">
        <v>188</v>
      </c>
      <c r="U6" s="164" t="s">
        <v>189</v>
      </c>
      <c r="V6" s="156" t="s">
        <v>201</v>
      </c>
      <c r="W6" s="156"/>
      <c r="X6" s="156"/>
      <c r="Y6" s="156" t="s">
        <v>191</v>
      </c>
      <c r="Z6" s="156" t="s">
        <v>192</v>
      </c>
      <c r="AA6" s="156" t="s">
        <v>193</v>
      </c>
      <c r="AB6" s="156" t="s">
        <v>184</v>
      </c>
      <c r="AC6" s="156" t="s">
        <v>194</v>
      </c>
      <c r="AD6" s="156" t="s">
        <v>195</v>
      </c>
      <c r="AE6" s="156" t="s">
        <v>185</v>
      </c>
      <c r="AF6" s="156" t="s">
        <v>186</v>
      </c>
      <c r="AG6" s="156" t="s">
        <v>196</v>
      </c>
      <c r="AH6" s="156" t="s">
        <v>187</v>
      </c>
      <c r="AI6" s="156" t="s">
        <v>188</v>
      </c>
      <c r="AJ6" s="156" t="s">
        <v>197</v>
      </c>
    </row>
    <row r="7" spans="1:36">
      <c r="A7" s="154" t="s">
        <v>18830</v>
      </c>
      <c r="B7" s="156" t="s">
        <v>202</v>
      </c>
      <c r="C7" s="156" t="s">
        <v>203</v>
      </c>
      <c r="D7" s="156" t="s">
        <v>204</v>
      </c>
      <c r="E7" s="156" t="s">
        <v>205</v>
      </c>
      <c r="F7" s="156" t="s">
        <v>194</v>
      </c>
      <c r="G7" s="156" t="s">
        <v>206</v>
      </c>
      <c r="H7" s="156" t="s">
        <v>207</v>
      </c>
      <c r="I7" s="156" t="s">
        <v>208</v>
      </c>
      <c r="J7" s="156" t="s">
        <v>209</v>
      </c>
      <c r="K7" s="156" t="s">
        <v>210</v>
      </c>
      <c r="L7" s="156" t="s">
        <v>180</v>
      </c>
      <c r="M7" s="156" t="s">
        <v>211</v>
      </c>
      <c r="N7" s="156" t="s">
        <v>212</v>
      </c>
      <c r="O7" s="156" t="s">
        <v>213</v>
      </c>
      <c r="P7" s="156" t="s">
        <v>205</v>
      </c>
      <c r="Q7" s="156" t="s">
        <v>185</v>
      </c>
      <c r="R7" s="156" t="s">
        <v>214</v>
      </c>
      <c r="S7" s="156" t="s">
        <v>215</v>
      </c>
      <c r="T7" s="156" t="s">
        <v>216</v>
      </c>
      <c r="U7" s="164" t="s">
        <v>217</v>
      </c>
      <c r="V7" s="156" t="s">
        <v>190</v>
      </c>
      <c r="W7" s="156" t="s">
        <v>156</v>
      </c>
      <c r="X7" s="156"/>
      <c r="Y7" s="156" t="s">
        <v>218</v>
      </c>
      <c r="Z7" s="156" t="s">
        <v>219</v>
      </c>
      <c r="AA7" s="156" t="s">
        <v>220</v>
      </c>
      <c r="AB7" s="156" t="s">
        <v>205</v>
      </c>
      <c r="AC7" s="156" t="s">
        <v>194</v>
      </c>
      <c r="AD7" s="156" t="s">
        <v>206</v>
      </c>
      <c r="AE7" s="156" t="s">
        <v>185</v>
      </c>
      <c r="AF7" s="156" t="s">
        <v>214</v>
      </c>
      <c r="AG7" s="156" t="s">
        <v>221</v>
      </c>
      <c r="AH7" s="156" t="s">
        <v>215</v>
      </c>
      <c r="AI7" s="156" t="s">
        <v>216</v>
      </c>
      <c r="AJ7" s="156" t="s">
        <v>197</v>
      </c>
    </row>
    <row r="8" spans="1:36">
      <c r="A8" s="154" t="s">
        <v>18831</v>
      </c>
      <c r="B8" s="156" t="s">
        <v>202</v>
      </c>
      <c r="C8" s="156" t="s">
        <v>203</v>
      </c>
      <c r="D8" s="156" t="s">
        <v>204</v>
      </c>
      <c r="E8" s="156" t="s">
        <v>205</v>
      </c>
      <c r="F8" s="156" t="s">
        <v>194</v>
      </c>
      <c r="G8" s="156" t="s">
        <v>206</v>
      </c>
      <c r="H8" s="156" t="s">
        <v>207</v>
      </c>
      <c r="I8" s="156" t="s">
        <v>208</v>
      </c>
      <c r="J8" s="156" t="s">
        <v>209</v>
      </c>
      <c r="K8" s="156" t="s">
        <v>210</v>
      </c>
      <c r="L8" s="156" t="s">
        <v>180</v>
      </c>
      <c r="M8" s="156" t="s">
        <v>211</v>
      </c>
      <c r="N8" s="156" t="s">
        <v>212</v>
      </c>
      <c r="O8" s="156" t="s">
        <v>213</v>
      </c>
      <c r="P8" s="156" t="s">
        <v>205</v>
      </c>
      <c r="Q8" s="156" t="s">
        <v>185</v>
      </c>
      <c r="R8" s="156" t="s">
        <v>214</v>
      </c>
      <c r="S8" s="156" t="s">
        <v>215</v>
      </c>
      <c r="T8" s="156" t="s">
        <v>216</v>
      </c>
      <c r="U8" s="164" t="s">
        <v>217</v>
      </c>
      <c r="V8" s="156" t="s">
        <v>222</v>
      </c>
      <c r="W8" s="156"/>
      <c r="X8" s="156"/>
      <c r="Y8" s="156" t="s">
        <v>212</v>
      </c>
      <c r="Z8" s="156" t="s">
        <v>213</v>
      </c>
      <c r="AA8" s="156" t="s">
        <v>223</v>
      </c>
      <c r="AB8" s="156" t="s">
        <v>205</v>
      </c>
      <c r="AC8" s="156" t="s">
        <v>194</v>
      </c>
      <c r="AD8" s="156" t="s">
        <v>206</v>
      </c>
      <c r="AE8" s="156" t="s">
        <v>185</v>
      </c>
      <c r="AF8" s="156" t="s">
        <v>224</v>
      </c>
      <c r="AG8" s="156" t="s">
        <v>225</v>
      </c>
      <c r="AH8" s="156" t="s">
        <v>215</v>
      </c>
      <c r="AI8" s="156" t="s">
        <v>216</v>
      </c>
      <c r="AJ8" s="156" t="s">
        <v>197</v>
      </c>
    </row>
    <row r="9" spans="1:36">
      <c r="A9" s="154" t="s">
        <v>18832</v>
      </c>
      <c r="B9" s="156" t="s">
        <v>202</v>
      </c>
      <c r="C9" s="156" t="s">
        <v>203</v>
      </c>
      <c r="D9" s="156" t="s">
        <v>204</v>
      </c>
      <c r="E9" s="156" t="s">
        <v>205</v>
      </c>
      <c r="F9" s="156" t="s">
        <v>194</v>
      </c>
      <c r="G9" s="156" t="s">
        <v>206</v>
      </c>
      <c r="H9" s="156" t="s">
        <v>207</v>
      </c>
      <c r="I9" s="156" t="s">
        <v>208</v>
      </c>
      <c r="J9" s="156" t="s">
        <v>209</v>
      </c>
      <c r="K9" s="156" t="s">
        <v>210</v>
      </c>
      <c r="L9" s="156" t="s">
        <v>180</v>
      </c>
      <c r="M9" s="156" t="s">
        <v>211</v>
      </c>
      <c r="N9" s="156" t="s">
        <v>212</v>
      </c>
      <c r="O9" s="156" t="s">
        <v>213</v>
      </c>
      <c r="P9" s="156" t="s">
        <v>205</v>
      </c>
      <c r="Q9" s="156" t="s">
        <v>185</v>
      </c>
      <c r="R9" s="156" t="s">
        <v>214</v>
      </c>
      <c r="S9" s="156" t="s">
        <v>215</v>
      </c>
      <c r="T9" s="156" t="s">
        <v>216</v>
      </c>
      <c r="U9" s="164" t="s">
        <v>217</v>
      </c>
      <c r="V9" s="156" t="s">
        <v>226</v>
      </c>
      <c r="W9" s="156" t="s">
        <v>156</v>
      </c>
      <c r="X9" s="156"/>
      <c r="Y9" s="156" t="s">
        <v>218</v>
      </c>
      <c r="Z9" s="156" t="s">
        <v>219</v>
      </c>
      <c r="AA9" s="156" t="s">
        <v>220</v>
      </c>
      <c r="AB9" s="156" t="s">
        <v>205</v>
      </c>
      <c r="AC9" s="156" t="s">
        <v>194</v>
      </c>
      <c r="AD9" s="156" t="s">
        <v>206</v>
      </c>
      <c r="AE9" s="156" t="s">
        <v>185</v>
      </c>
      <c r="AF9" s="156" t="s">
        <v>214</v>
      </c>
      <c r="AG9" s="156" t="s">
        <v>221</v>
      </c>
      <c r="AH9" s="156" t="s">
        <v>215</v>
      </c>
      <c r="AI9" s="156" t="s">
        <v>216</v>
      </c>
      <c r="AJ9" s="156" t="s">
        <v>197</v>
      </c>
    </row>
    <row r="10" spans="1:36">
      <c r="A10" s="154" t="s">
        <v>18833</v>
      </c>
      <c r="B10" s="156" t="s">
        <v>202</v>
      </c>
      <c r="C10" s="156" t="s">
        <v>203</v>
      </c>
      <c r="D10" s="156" t="s">
        <v>204</v>
      </c>
      <c r="E10" s="156" t="s">
        <v>205</v>
      </c>
      <c r="F10" s="156" t="s">
        <v>194</v>
      </c>
      <c r="G10" s="156" t="s">
        <v>206</v>
      </c>
      <c r="H10" s="156" t="s">
        <v>207</v>
      </c>
      <c r="I10" s="156" t="s">
        <v>208</v>
      </c>
      <c r="J10" s="156" t="s">
        <v>209</v>
      </c>
      <c r="K10" s="156" t="s">
        <v>210</v>
      </c>
      <c r="L10" s="156" t="s">
        <v>180</v>
      </c>
      <c r="M10" s="156" t="s">
        <v>211</v>
      </c>
      <c r="N10" s="156" t="s">
        <v>227</v>
      </c>
      <c r="O10" s="156" t="s">
        <v>228</v>
      </c>
      <c r="P10" s="156" t="s">
        <v>229</v>
      </c>
      <c r="Q10" s="156" t="s">
        <v>185</v>
      </c>
      <c r="R10" s="156" t="s">
        <v>230</v>
      </c>
      <c r="S10" s="156" t="s">
        <v>231</v>
      </c>
      <c r="T10" s="156" t="s">
        <v>232</v>
      </c>
      <c r="U10" s="164" t="s">
        <v>233</v>
      </c>
      <c r="V10" s="156" t="s">
        <v>190</v>
      </c>
      <c r="W10" s="156"/>
      <c r="X10" s="156"/>
      <c r="Y10" s="156" t="s">
        <v>227</v>
      </c>
      <c r="Z10" s="156" t="s">
        <v>228</v>
      </c>
      <c r="AA10" s="156" t="s">
        <v>234</v>
      </c>
      <c r="AB10" s="156" t="s">
        <v>229</v>
      </c>
      <c r="AC10" s="156" t="s">
        <v>194</v>
      </c>
      <c r="AD10" s="156" t="s">
        <v>235</v>
      </c>
      <c r="AE10" s="156" t="s">
        <v>185</v>
      </c>
      <c r="AF10" s="156" t="s">
        <v>236</v>
      </c>
      <c r="AG10" s="156" t="s">
        <v>237</v>
      </c>
      <c r="AH10" s="156" t="s">
        <v>231</v>
      </c>
      <c r="AI10" s="156" t="s">
        <v>232</v>
      </c>
      <c r="AJ10" s="156" t="s">
        <v>197</v>
      </c>
    </row>
    <row r="11" spans="1:36">
      <c r="A11" s="154" t="s">
        <v>18834</v>
      </c>
      <c r="B11" s="156" t="s">
        <v>202</v>
      </c>
      <c r="C11" s="156" t="s">
        <v>203</v>
      </c>
      <c r="D11" s="156" t="s">
        <v>204</v>
      </c>
      <c r="E11" s="156" t="s">
        <v>205</v>
      </c>
      <c r="F11" s="156" t="s">
        <v>194</v>
      </c>
      <c r="G11" s="156" t="s">
        <v>206</v>
      </c>
      <c r="H11" s="156" t="s">
        <v>207</v>
      </c>
      <c r="I11" s="156" t="s">
        <v>208</v>
      </c>
      <c r="J11" s="156" t="s">
        <v>209</v>
      </c>
      <c r="K11" s="156" t="s">
        <v>210</v>
      </c>
      <c r="L11" s="156" t="s">
        <v>180</v>
      </c>
      <c r="M11" s="156" t="s">
        <v>211</v>
      </c>
      <c r="N11" s="156" t="s">
        <v>227</v>
      </c>
      <c r="O11" s="156" t="s">
        <v>228</v>
      </c>
      <c r="P11" s="156" t="s">
        <v>229</v>
      </c>
      <c r="Q11" s="156" t="s">
        <v>185</v>
      </c>
      <c r="R11" s="156" t="s">
        <v>230</v>
      </c>
      <c r="S11" s="156" t="s">
        <v>231</v>
      </c>
      <c r="T11" s="156" t="s">
        <v>232</v>
      </c>
      <c r="U11" s="164" t="s">
        <v>233</v>
      </c>
      <c r="V11" s="156" t="s">
        <v>222</v>
      </c>
      <c r="W11" s="156"/>
      <c r="X11" s="156"/>
      <c r="Y11" s="156" t="s">
        <v>227</v>
      </c>
      <c r="Z11" s="156" t="s">
        <v>228</v>
      </c>
      <c r="AA11" s="156" t="s">
        <v>234</v>
      </c>
      <c r="AB11" s="156" t="s">
        <v>229</v>
      </c>
      <c r="AC11" s="156" t="s">
        <v>194</v>
      </c>
      <c r="AD11" s="156" t="s">
        <v>235</v>
      </c>
      <c r="AE11" s="156" t="s">
        <v>185</v>
      </c>
      <c r="AF11" s="156" t="s">
        <v>230</v>
      </c>
      <c r="AG11" s="156" t="s">
        <v>238</v>
      </c>
      <c r="AH11" s="156" t="s">
        <v>231</v>
      </c>
      <c r="AI11" s="156"/>
      <c r="AJ11" s="156" t="s">
        <v>197</v>
      </c>
    </row>
    <row r="12" spans="1:36">
      <c r="A12" s="154" t="s">
        <v>18835</v>
      </c>
      <c r="B12" s="156" t="s">
        <v>239</v>
      </c>
      <c r="C12" s="156" t="s">
        <v>240</v>
      </c>
      <c r="D12" s="156" t="s">
        <v>241</v>
      </c>
      <c r="E12" s="156" t="s">
        <v>242</v>
      </c>
      <c r="F12" s="156" t="s">
        <v>243</v>
      </c>
      <c r="G12" s="156" t="s">
        <v>244</v>
      </c>
      <c r="H12" s="156" t="s">
        <v>245</v>
      </c>
      <c r="I12" s="156" t="s">
        <v>246</v>
      </c>
      <c r="J12" s="156" t="s">
        <v>247</v>
      </c>
      <c r="K12" s="156" t="s">
        <v>248</v>
      </c>
      <c r="L12" s="156" t="s">
        <v>180</v>
      </c>
      <c r="M12" s="156" t="s">
        <v>249</v>
      </c>
      <c r="N12" s="156" t="s">
        <v>250</v>
      </c>
      <c r="O12" s="156" t="s">
        <v>251</v>
      </c>
      <c r="P12" s="156" t="s">
        <v>252</v>
      </c>
      <c r="Q12" s="156" t="s">
        <v>185</v>
      </c>
      <c r="R12" s="156" t="s">
        <v>253</v>
      </c>
      <c r="S12" s="156" t="s">
        <v>254</v>
      </c>
      <c r="T12" s="156" t="s">
        <v>255</v>
      </c>
      <c r="U12" s="164" t="s">
        <v>256</v>
      </c>
      <c r="V12" s="156" t="s">
        <v>222</v>
      </c>
      <c r="W12" s="156"/>
      <c r="X12" s="156"/>
      <c r="Y12" s="156" t="s">
        <v>250</v>
      </c>
      <c r="Z12" s="156" t="s">
        <v>251</v>
      </c>
      <c r="AA12" s="156" t="s">
        <v>257</v>
      </c>
      <c r="AB12" s="156" t="s">
        <v>252</v>
      </c>
      <c r="AC12" s="156" t="s">
        <v>194</v>
      </c>
      <c r="AD12" s="156" t="s">
        <v>258</v>
      </c>
      <c r="AE12" s="156" t="s">
        <v>185</v>
      </c>
      <c r="AF12" s="156" t="s">
        <v>253</v>
      </c>
      <c r="AG12" s="156" t="s">
        <v>259</v>
      </c>
      <c r="AH12" s="156" t="s">
        <v>254</v>
      </c>
      <c r="AI12" s="156" t="s">
        <v>255</v>
      </c>
      <c r="AJ12" s="156" t="s">
        <v>197</v>
      </c>
    </row>
    <row r="13" spans="1:36">
      <c r="A13" s="154" t="s">
        <v>18836</v>
      </c>
      <c r="B13" s="156" t="s">
        <v>260</v>
      </c>
      <c r="C13" s="156" t="s">
        <v>261</v>
      </c>
      <c r="D13" s="156" t="s">
        <v>262</v>
      </c>
      <c r="E13" s="156" t="s">
        <v>263</v>
      </c>
      <c r="F13" s="156" t="s">
        <v>174</v>
      </c>
      <c r="G13" s="156" t="s">
        <v>264</v>
      </c>
      <c r="H13" s="156" t="s">
        <v>265</v>
      </c>
      <c r="I13" s="156" t="s">
        <v>266</v>
      </c>
      <c r="J13" s="156" t="s">
        <v>267</v>
      </c>
      <c r="K13" s="156" t="s">
        <v>268</v>
      </c>
      <c r="L13" s="156" t="s">
        <v>180</v>
      </c>
      <c r="M13" s="156" t="s">
        <v>269</v>
      </c>
      <c r="N13" s="156" t="s">
        <v>270</v>
      </c>
      <c r="O13" s="156" t="s">
        <v>271</v>
      </c>
      <c r="P13" s="156" t="s">
        <v>184</v>
      </c>
      <c r="Q13" s="156" t="s">
        <v>185</v>
      </c>
      <c r="R13" s="156" t="s">
        <v>272</v>
      </c>
      <c r="S13" s="156" t="s">
        <v>273</v>
      </c>
      <c r="T13" s="156" t="s">
        <v>274</v>
      </c>
      <c r="U13" s="164" t="s">
        <v>275</v>
      </c>
      <c r="V13" s="156" t="s">
        <v>222</v>
      </c>
      <c r="W13" s="156"/>
      <c r="X13" s="156"/>
      <c r="Y13" s="156" t="s">
        <v>270</v>
      </c>
      <c r="Z13" s="156" t="s">
        <v>271</v>
      </c>
      <c r="AA13" s="156" t="s">
        <v>276</v>
      </c>
      <c r="AB13" s="156" t="s">
        <v>184</v>
      </c>
      <c r="AC13" s="156" t="s">
        <v>194</v>
      </c>
      <c r="AD13" s="156" t="s">
        <v>195</v>
      </c>
      <c r="AE13" s="156" t="s">
        <v>185</v>
      </c>
      <c r="AF13" s="156" t="s">
        <v>272</v>
      </c>
      <c r="AG13" s="156" t="s">
        <v>277</v>
      </c>
      <c r="AH13" s="156" t="s">
        <v>273</v>
      </c>
      <c r="AI13" s="156" t="s">
        <v>274</v>
      </c>
      <c r="AJ13" s="156" t="s">
        <v>197</v>
      </c>
    </row>
    <row r="14" spans="1:36">
      <c r="A14" s="154" t="s">
        <v>18837</v>
      </c>
      <c r="B14" s="156" t="s">
        <v>278</v>
      </c>
      <c r="C14" s="156" t="s">
        <v>279</v>
      </c>
      <c r="D14" s="156" t="s">
        <v>280</v>
      </c>
      <c r="E14" s="156" t="s">
        <v>281</v>
      </c>
      <c r="F14" s="156" t="s">
        <v>194</v>
      </c>
      <c r="G14" s="156" t="s">
        <v>282</v>
      </c>
      <c r="H14" s="156" t="s">
        <v>283</v>
      </c>
      <c r="I14" s="156" t="s">
        <v>284</v>
      </c>
      <c r="J14" s="156" t="s">
        <v>285</v>
      </c>
      <c r="K14" s="156" t="s">
        <v>286</v>
      </c>
      <c r="L14" s="156" t="s">
        <v>287</v>
      </c>
      <c r="M14" s="156" t="s">
        <v>288</v>
      </c>
      <c r="N14" s="156" t="s">
        <v>289</v>
      </c>
      <c r="O14" s="156" t="s">
        <v>290</v>
      </c>
      <c r="P14" s="156" t="s">
        <v>205</v>
      </c>
      <c r="Q14" s="156" t="s">
        <v>185</v>
      </c>
      <c r="R14" s="156" t="s">
        <v>291</v>
      </c>
      <c r="S14" s="156" t="s">
        <v>292</v>
      </c>
      <c r="T14" s="156" t="s">
        <v>293</v>
      </c>
      <c r="U14" s="164" t="s">
        <v>294</v>
      </c>
      <c r="V14" s="156" t="s">
        <v>295</v>
      </c>
      <c r="W14" s="156"/>
      <c r="X14" s="156"/>
      <c r="Y14" s="156" t="s">
        <v>289</v>
      </c>
      <c r="Z14" s="156" t="s">
        <v>290</v>
      </c>
      <c r="AA14" s="156" t="s">
        <v>296</v>
      </c>
      <c r="AB14" s="156" t="s">
        <v>205</v>
      </c>
      <c r="AC14" s="156" t="s">
        <v>194</v>
      </c>
      <c r="AD14" s="156" t="s">
        <v>206</v>
      </c>
      <c r="AE14" s="156" t="s">
        <v>185</v>
      </c>
      <c r="AF14" s="156" t="s">
        <v>291</v>
      </c>
      <c r="AG14" s="156" t="s">
        <v>297</v>
      </c>
      <c r="AH14" s="156" t="s">
        <v>292</v>
      </c>
      <c r="AI14" s="156" t="s">
        <v>293</v>
      </c>
      <c r="AJ14" s="156" t="s">
        <v>197</v>
      </c>
    </row>
    <row r="15" spans="1:36">
      <c r="A15" s="154" t="s">
        <v>18838</v>
      </c>
      <c r="B15" s="156" t="s">
        <v>278</v>
      </c>
      <c r="C15" s="156" t="s">
        <v>279</v>
      </c>
      <c r="D15" s="156" t="s">
        <v>280</v>
      </c>
      <c r="E15" s="156" t="s">
        <v>281</v>
      </c>
      <c r="F15" s="156" t="s">
        <v>194</v>
      </c>
      <c r="G15" s="156" t="s">
        <v>282</v>
      </c>
      <c r="H15" s="156" t="s">
        <v>283</v>
      </c>
      <c r="I15" s="156" t="s">
        <v>284</v>
      </c>
      <c r="J15" s="156" t="s">
        <v>285</v>
      </c>
      <c r="K15" s="156" t="s">
        <v>286</v>
      </c>
      <c r="L15" s="156" t="s">
        <v>287</v>
      </c>
      <c r="M15" s="156" t="s">
        <v>288</v>
      </c>
      <c r="N15" s="156" t="s">
        <v>289</v>
      </c>
      <c r="O15" s="156" t="s">
        <v>290</v>
      </c>
      <c r="P15" s="156" t="s">
        <v>205</v>
      </c>
      <c r="Q15" s="156" t="s">
        <v>185</v>
      </c>
      <c r="R15" s="156" t="s">
        <v>291</v>
      </c>
      <c r="S15" s="156" t="s">
        <v>292</v>
      </c>
      <c r="T15" s="156" t="s">
        <v>293</v>
      </c>
      <c r="U15" s="164" t="s">
        <v>294</v>
      </c>
      <c r="V15" s="156" t="s">
        <v>298</v>
      </c>
      <c r="W15" s="156"/>
      <c r="X15" s="156"/>
      <c r="Y15" s="156" t="s">
        <v>289</v>
      </c>
      <c r="Z15" s="156" t="s">
        <v>290</v>
      </c>
      <c r="AA15" s="156" t="s">
        <v>296</v>
      </c>
      <c r="AB15" s="156" t="s">
        <v>205</v>
      </c>
      <c r="AC15" s="156" t="s">
        <v>194</v>
      </c>
      <c r="AD15" s="156" t="s">
        <v>206</v>
      </c>
      <c r="AE15" s="156" t="s">
        <v>185</v>
      </c>
      <c r="AF15" s="156" t="s">
        <v>291</v>
      </c>
      <c r="AG15" s="156" t="s">
        <v>297</v>
      </c>
      <c r="AH15" s="156" t="s">
        <v>292</v>
      </c>
      <c r="AI15" s="156" t="s">
        <v>293</v>
      </c>
      <c r="AJ15" s="156" t="s">
        <v>197</v>
      </c>
    </row>
    <row r="16" spans="1:36">
      <c r="A16" s="154" t="s">
        <v>18839</v>
      </c>
      <c r="B16" s="156" t="s">
        <v>299</v>
      </c>
      <c r="C16" s="156" t="s">
        <v>300</v>
      </c>
      <c r="D16" s="156" t="s">
        <v>301</v>
      </c>
      <c r="E16" s="156" t="s">
        <v>302</v>
      </c>
      <c r="F16" s="156" t="s">
        <v>194</v>
      </c>
      <c r="G16" s="156" t="s">
        <v>303</v>
      </c>
      <c r="H16" s="156" t="s">
        <v>304</v>
      </c>
      <c r="I16" s="156" t="s">
        <v>305</v>
      </c>
      <c r="J16" s="156" t="s">
        <v>306</v>
      </c>
      <c r="K16" s="156" t="s">
        <v>307</v>
      </c>
      <c r="L16" s="156" t="s">
        <v>308</v>
      </c>
      <c r="M16" s="156" t="s">
        <v>309</v>
      </c>
      <c r="N16" s="156" t="s">
        <v>310</v>
      </c>
      <c r="O16" s="156" t="s">
        <v>311</v>
      </c>
      <c r="P16" s="156" t="s">
        <v>312</v>
      </c>
      <c r="Q16" s="156" t="s">
        <v>185</v>
      </c>
      <c r="R16" s="156" t="s">
        <v>313</v>
      </c>
      <c r="S16" s="156" t="s">
        <v>314</v>
      </c>
      <c r="T16" s="156" t="s">
        <v>315</v>
      </c>
      <c r="U16" s="164" t="s">
        <v>316</v>
      </c>
      <c r="V16" s="156" t="s">
        <v>295</v>
      </c>
      <c r="W16" s="156"/>
      <c r="X16" s="156"/>
      <c r="Y16" s="156" t="s">
        <v>310</v>
      </c>
      <c r="Z16" s="156" t="s">
        <v>311</v>
      </c>
      <c r="AA16" s="156" t="s">
        <v>317</v>
      </c>
      <c r="AB16" s="156" t="s">
        <v>312</v>
      </c>
      <c r="AC16" s="156" t="s">
        <v>194</v>
      </c>
      <c r="AD16" s="156" t="s">
        <v>318</v>
      </c>
      <c r="AE16" s="156" t="s">
        <v>185</v>
      </c>
      <c r="AF16" s="156" t="s">
        <v>313</v>
      </c>
      <c r="AG16" s="156" t="s">
        <v>319</v>
      </c>
      <c r="AH16" s="156" t="s">
        <v>314</v>
      </c>
      <c r="AI16" s="156" t="s">
        <v>315</v>
      </c>
      <c r="AJ16" s="156" t="s">
        <v>197</v>
      </c>
    </row>
    <row r="17" spans="1:36">
      <c r="A17" s="154" t="s">
        <v>18840</v>
      </c>
      <c r="B17" s="156" t="s">
        <v>299</v>
      </c>
      <c r="C17" s="156" t="s">
        <v>300</v>
      </c>
      <c r="D17" s="156" t="s">
        <v>301</v>
      </c>
      <c r="E17" s="156" t="s">
        <v>302</v>
      </c>
      <c r="F17" s="156" t="s">
        <v>194</v>
      </c>
      <c r="G17" s="156" t="s">
        <v>303</v>
      </c>
      <c r="H17" s="156" t="s">
        <v>304</v>
      </c>
      <c r="I17" s="156" t="s">
        <v>305</v>
      </c>
      <c r="J17" s="156" t="s">
        <v>306</v>
      </c>
      <c r="K17" s="156" t="s">
        <v>307</v>
      </c>
      <c r="L17" s="156" t="s">
        <v>308</v>
      </c>
      <c r="M17" s="156" t="s">
        <v>309</v>
      </c>
      <c r="N17" s="156" t="s">
        <v>320</v>
      </c>
      <c r="O17" s="156" t="s">
        <v>321</v>
      </c>
      <c r="P17" s="156" t="s">
        <v>322</v>
      </c>
      <c r="Q17" s="156" t="s">
        <v>185</v>
      </c>
      <c r="R17" s="156" t="s">
        <v>323</v>
      </c>
      <c r="S17" s="156" t="s">
        <v>306</v>
      </c>
      <c r="T17" s="156" t="s">
        <v>307</v>
      </c>
      <c r="U17" s="164" t="s">
        <v>324</v>
      </c>
      <c r="V17" s="156" t="s">
        <v>295</v>
      </c>
      <c r="W17" s="156"/>
      <c r="X17" s="156"/>
      <c r="Y17" s="156" t="s">
        <v>320</v>
      </c>
      <c r="Z17" s="156" t="s">
        <v>321</v>
      </c>
      <c r="AA17" s="156" t="s">
        <v>325</v>
      </c>
      <c r="AB17" s="156" t="s">
        <v>322</v>
      </c>
      <c r="AC17" s="156" t="s">
        <v>194</v>
      </c>
      <c r="AD17" s="156" t="s">
        <v>326</v>
      </c>
      <c r="AE17" s="156" t="s">
        <v>185</v>
      </c>
      <c r="AF17" s="156" t="s">
        <v>323</v>
      </c>
      <c r="AG17" s="156" t="s">
        <v>327</v>
      </c>
      <c r="AH17" s="156" t="s">
        <v>328</v>
      </c>
      <c r="AI17" s="156" t="s">
        <v>329</v>
      </c>
      <c r="AJ17" s="156" t="s">
        <v>197</v>
      </c>
    </row>
    <row r="18" spans="1:36">
      <c r="A18" s="154" t="s">
        <v>18841</v>
      </c>
      <c r="B18" s="156" t="s">
        <v>330</v>
      </c>
      <c r="C18" s="156" t="s">
        <v>331</v>
      </c>
      <c r="D18" s="156" t="s">
        <v>332</v>
      </c>
      <c r="E18" s="156" t="s">
        <v>281</v>
      </c>
      <c r="F18" s="156" t="s">
        <v>194</v>
      </c>
      <c r="G18" s="156" t="s">
        <v>282</v>
      </c>
      <c r="H18" s="156" t="s">
        <v>333</v>
      </c>
      <c r="I18" s="156" t="s">
        <v>334</v>
      </c>
      <c r="J18" s="156" t="s">
        <v>335</v>
      </c>
      <c r="K18" s="156" t="s">
        <v>336</v>
      </c>
      <c r="L18" s="156" t="s">
        <v>287</v>
      </c>
      <c r="M18" s="156" t="s">
        <v>337</v>
      </c>
      <c r="N18" s="156" t="s">
        <v>338</v>
      </c>
      <c r="O18" s="156" t="s">
        <v>339</v>
      </c>
      <c r="P18" s="156" t="s">
        <v>340</v>
      </c>
      <c r="Q18" s="156" t="s">
        <v>185</v>
      </c>
      <c r="R18" s="156" t="s">
        <v>341</v>
      </c>
      <c r="S18" s="156" t="s">
        <v>342</v>
      </c>
      <c r="T18" s="156" t="s">
        <v>343</v>
      </c>
      <c r="U18" s="164" t="s">
        <v>344</v>
      </c>
      <c r="V18" s="156" t="s">
        <v>295</v>
      </c>
      <c r="W18" s="156"/>
      <c r="X18" s="156"/>
      <c r="Y18" s="156" t="s">
        <v>338</v>
      </c>
      <c r="Z18" s="156" t="s">
        <v>339</v>
      </c>
      <c r="AA18" s="156" t="s">
        <v>345</v>
      </c>
      <c r="AB18" s="156" t="s">
        <v>340</v>
      </c>
      <c r="AC18" s="156" t="s">
        <v>194</v>
      </c>
      <c r="AD18" s="156" t="s">
        <v>346</v>
      </c>
      <c r="AE18" s="156" t="s">
        <v>185</v>
      </c>
      <c r="AF18" s="156" t="s">
        <v>347</v>
      </c>
      <c r="AG18" s="156" t="s">
        <v>348</v>
      </c>
      <c r="AH18" s="156" t="s">
        <v>342</v>
      </c>
      <c r="AI18" s="156" t="s">
        <v>343</v>
      </c>
      <c r="AJ18" s="156" t="s">
        <v>197</v>
      </c>
    </row>
    <row r="19" spans="1:36">
      <c r="A19" s="154" t="s">
        <v>18842</v>
      </c>
      <c r="B19" s="156" t="s">
        <v>330</v>
      </c>
      <c r="C19" s="156" t="s">
        <v>331</v>
      </c>
      <c r="D19" s="156" t="s">
        <v>332</v>
      </c>
      <c r="E19" s="156" t="s">
        <v>281</v>
      </c>
      <c r="F19" s="156" t="s">
        <v>194</v>
      </c>
      <c r="G19" s="156" t="s">
        <v>282</v>
      </c>
      <c r="H19" s="156" t="s">
        <v>333</v>
      </c>
      <c r="I19" s="156" t="s">
        <v>334</v>
      </c>
      <c r="J19" s="156" t="s">
        <v>335</v>
      </c>
      <c r="K19" s="156" t="s">
        <v>336</v>
      </c>
      <c r="L19" s="156" t="s">
        <v>287</v>
      </c>
      <c r="M19" s="156" t="s">
        <v>337</v>
      </c>
      <c r="N19" s="156" t="s">
        <v>338</v>
      </c>
      <c r="O19" s="156" t="s">
        <v>339</v>
      </c>
      <c r="P19" s="156" t="s">
        <v>340</v>
      </c>
      <c r="Q19" s="156" t="s">
        <v>185</v>
      </c>
      <c r="R19" s="156" t="s">
        <v>341</v>
      </c>
      <c r="S19" s="156" t="s">
        <v>342</v>
      </c>
      <c r="T19" s="156" t="s">
        <v>343</v>
      </c>
      <c r="U19" s="164" t="s">
        <v>344</v>
      </c>
      <c r="V19" s="156" t="s">
        <v>298</v>
      </c>
      <c r="W19" s="156"/>
      <c r="X19" s="156"/>
      <c r="Y19" s="156" t="s">
        <v>338</v>
      </c>
      <c r="Z19" s="156" t="s">
        <v>339</v>
      </c>
      <c r="AA19" s="156" t="s">
        <v>345</v>
      </c>
      <c r="AB19" s="156" t="s">
        <v>340</v>
      </c>
      <c r="AC19" s="156" t="s">
        <v>194</v>
      </c>
      <c r="AD19" s="156" t="s">
        <v>346</v>
      </c>
      <c r="AE19" s="156" t="s">
        <v>185</v>
      </c>
      <c r="AF19" s="156" t="s">
        <v>347</v>
      </c>
      <c r="AG19" s="156" t="s">
        <v>348</v>
      </c>
      <c r="AH19" s="156" t="s">
        <v>342</v>
      </c>
      <c r="AI19" s="156" t="s">
        <v>343</v>
      </c>
      <c r="AJ19" s="156" t="s">
        <v>197</v>
      </c>
    </row>
    <row r="20" spans="1:36">
      <c r="A20" s="154" t="s">
        <v>18843</v>
      </c>
      <c r="B20" s="156" t="s">
        <v>202</v>
      </c>
      <c r="C20" s="156" t="s">
        <v>203</v>
      </c>
      <c r="D20" s="156" t="s">
        <v>204</v>
      </c>
      <c r="E20" s="156" t="s">
        <v>205</v>
      </c>
      <c r="F20" s="156" t="s">
        <v>194</v>
      </c>
      <c r="G20" s="156" t="s">
        <v>206</v>
      </c>
      <c r="H20" s="156" t="s">
        <v>207</v>
      </c>
      <c r="I20" s="156" t="s">
        <v>208</v>
      </c>
      <c r="J20" s="156" t="s">
        <v>209</v>
      </c>
      <c r="K20" s="156" t="s">
        <v>210</v>
      </c>
      <c r="L20" s="156" t="s">
        <v>180</v>
      </c>
      <c r="M20" s="156" t="s">
        <v>211</v>
      </c>
      <c r="N20" s="156" t="s">
        <v>349</v>
      </c>
      <c r="O20" s="156" t="s">
        <v>350</v>
      </c>
      <c r="P20" s="156" t="s">
        <v>205</v>
      </c>
      <c r="Q20" s="156" t="s">
        <v>185</v>
      </c>
      <c r="R20" s="156" t="s">
        <v>351</v>
      </c>
      <c r="S20" s="156" t="s">
        <v>352</v>
      </c>
      <c r="T20" s="156" t="s">
        <v>353</v>
      </c>
      <c r="U20" s="164" t="s">
        <v>354</v>
      </c>
      <c r="V20" s="156" t="s">
        <v>295</v>
      </c>
      <c r="W20" s="156"/>
      <c r="X20" s="156"/>
      <c r="Y20" s="156" t="s">
        <v>349</v>
      </c>
      <c r="Z20" s="156" t="s">
        <v>350</v>
      </c>
      <c r="AA20" s="156" t="s">
        <v>355</v>
      </c>
      <c r="AB20" s="156" t="s">
        <v>205</v>
      </c>
      <c r="AC20" s="156" t="s">
        <v>194</v>
      </c>
      <c r="AD20" s="156" t="s">
        <v>206</v>
      </c>
      <c r="AE20" s="156" t="s">
        <v>185</v>
      </c>
      <c r="AF20" s="156" t="s">
        <v>356</v>
      </c>
      <c r="AG20" s="156" t="s">
        <v>357</v>
      </c>
      <c r="AH20" s="156" t="s">
        <v>358</v>
      </c>
      <c r="AI20" s="156" t="s">
        <v>353</v>
      </c>
      <c r="AJ20" s="156" t="s">
        <v>197</v>
      </c>
    </row>
    <row r="21" spans="1:36">
      <c r="A21" s="154" t="s">
        <v>18844</v>
      </c>
      <c r="B21" s="156" t="s">
        <v>202</v>
      </c>
      <c r="C21" s="156" t="s">
        <v>203</v>
      </c>
      <c r="D21" s="156" t="s">
        <v>204</v>
      </c>
      <c r="E21" s="156" t="s">
        <v>205</v>
      </c>
      <c r="F21" s="156" t="s">
        <v>194</v>
      </c>
      <c r="G21" s="156" t="s">
        <v>206</v>
      </c>
      <c r="H21" s="156" t="s">
        <v>207</v>
      </c>
      <c r="I21" s="156" t="s">
        <v>208</v>
      </c>
      <c r="J21" s="156" t="s">
        <v>209</v>
      </c>
      <c r="K21" s="156" t="s">
        <v>210</v>
      </c>
      <c r="L21" s="156" t="s">
        <v>180</v>
      </c>
      <c r="M21" s="156" t="s">
        <v>211</v>
      </c>
      <c r="N21" s="156" t="s">
        <v>349</v>
      </c>
      <c r="O21" s="156" t="s">
        <v>350</v>
      </c>
      <c r="P21" s="156" t="s">
        <v>205</v>
      </c>
      <c r="Q21" s="156" t="s">
        <v>185</v>
      </c>
      <c r="R21" s="156" t="s">
        <v>351</v>
      </c>
      <c r="S21" s="156" t="s">
        <v>352</v>
      </c>
      <c r="T21" s="156" t="s">
        <v>353</v>
      </c>
      <c r="U21" s="164" t="s">
        <v>354</v>
      </c>
      <c r="V21" s="156" t="s">
        <v>298</v>
      </c>
      <c r="W21" s="156"/>
      <c r="X21" s="156"/>
      <c r="Y21" s="156" t="s">
        <v>349</v>
      </c>
      <c r="Z21" s="156" t="s">
        <v>350</v>
      </c>
      <c r="AA21" s="156" t="s">
        <v>355</v>
      </c>
      <c r="AB21" s="156" t="s">
        <v>205</v>
      </c>
      <c r="AC21" s="156" t="s">
        <v>194</v>
      </c>
      <c r="AD21" s="156" t="s">
        <v>206</v>
      </c>
      <c r="AE21" s="156" t="s">
        <v>185</v>
      </c>
      <c r="AF21" s="156" t="s">
        <v>356</v>
      </c>
      <c r="AG21" s="156" t="s">
        <v>357</v>
      </c>
      <c r="AH21" s="156" t="s">
        <v>358</v>
      </c>
      <c r="AI21" s="156" t="s">
        <v>353</v>
      </c>
      <c r="AJ21" s="156" t="s">
        <v>197</v>
      </c>
    </row>
    <row r="22" spans="1:36">
      <c r="A22" s="154" t="s">
        <v>18845</v>
      </c>
      <c r="B22" s="156" t="s">
        <v>202</v>
      </c>
      <c r="C22" s="156" t="s">
        <v>203</v>
      </c>
      <c r="D22" s="156" t="s">
        <v>204</v>
      </c>
      <c r="E22" s="156" t="s">
        <v>205</v>
      </c>
      <c r="F22" s="156" t="s">
        <v>194</v>
      </c>
      <c r="G22" s="156" t="s">
        <v>206</v>
      </c>
      <c r="H22" s="156" t="s">
        <v>207</v>
      </c>
      <c r="I22" s="156" t="s">
        <v>208</v>
      </c>
      <c r="J22" s="156" t="s">
        <v>209</v>
      </c>
      <c r="K22" s="156" t="s">
        <v>210</v>
      </c>
      <c r="L22" s="156" t="s">
        <v>180</v>
      </c>
      <c r="M22" s="156" t="s">
        <v>211</v>
      </c>
      <c r="N22" s="156" t="s">
        <v>349</v>
      </c>
      <c r="O22" s="156" t="s">
        <v>350</v>
      </c>
      <c r="P22" s="156" t="s">
        <v>205</v>
      </c>
      <c r="Q22" s="156" t="s">
        <v>185</v>
      </c>
      <c r="R22" s="156" t="s">
        <v>351</v>
      </c>
      <c r="S22" s="156" t="s">
        <v>352</v>
      </c>
      <c r="T22" s="156" t="s">
        <v>353</v>
      </c>
      <c r="U22" s="164" t="s">
        <v>354</v>
      </c>
      <c r="V22" s="156" t="s">
        <v>359</v>
      </c>
      <c r="W22" s="156"/>
      <c r="X22" s="156"/>
      <c r="Y22" s="156" t="s">
        <v>349</v>
      </c>
      <c r="Z22" s="156" t="s">
        <v>350</v>
      </c>
      <c r="AA22" s="156" t="s">
        <v>355</v>
      </c>
      <c r="AB22" s="156" t="s">
        <v>205</v>
      </c>
      <c r="AC22" s="156" t="s">
        <v>194</v>
      </c>
      <c r="AD22" s="156" t="s">
        <v>206</v>
      </c>
      <c r="AE22" s="156" t="s">
        <v>185</v>
      </c>
      <c r="AF22" s="156" t="s">
        <v>356</v>
      </c>
      <c r="AG22" s="156" t="s">
        <v>357</v>
      </c>
      <c r="AH22" s="156" t="s">
        <v>358</v>
      </c>
      <c r="AI22" s="156" t="s">
        <v>353</v>
      </c>
      <c r="AJ22" s="156" t="s">
        <v>197</v>
      </c>
    </row>
    <row r="23" spans="1:36">
      <c r="A23" s="154" t="s">
        <v>18846</v>
      </c>
      <c r="B23" s="156" t="s">
        <v>360</v>
      </c>
      <c r="C23" s="156" t="s">
        <v>361</v>
      </c>
      <c r="D23" s="156" t="s">
        <v>362</v>
      </c>
      <c r="E23" s="156" t="s">
        <v>363</v>
      </c>
      <c r="F23" s="156" t="s">
        <v>364</v>
      </c>
      <c r="G23" s="156" t="s">
        <v>365</v>
      </c>
      <c r="H23" s="156" t="s">
        <v>366</v>
      </c>
      <c r="I23" s="156" t="s">
        <v>366</v>
      </c>
      <c r="J23" s="156" t="s">
        <v>367</v>
      </c>
      <c r="K23" s="156" t="s">
        <v>368</v>
      </c>
      <c r="L23" s="156" t="s">
        <v>180</v>
      </c>
      <c r="M23" s="156" t="s">
        <v>369</v>
      </c>
      <c r="N23" s="156" t="s">
        <v>370</v>
      </c>
      <c r="O23" s="156" t="s">
        <v>371</v>
      </c>
      <c r="P23" s="156" t="s">
        <v>372</v>
      </c>
      <c r="Q23" s="156" t="s">
        <v>185</v>
      </c>
      <c r="R23" s="156" t="s">
        <v>373</v>
      </c>
      <c r="S23" s="156" t="s">
        <v>374</v>
      </c>
      <c r="T23" s="156" t="s">
        <v>375</v>
      </c>
      <c r="U23" s="164" t="s">
        <v>376</v>
      </c>
      <c r="V23" s="156" t="s">
        <v>295</v>
      </c>
      <c r="W23" s="156"/>
      <c r="X23" s="156"/>
      <c r="Y23" s="156" t="s">
        <v>370</v>
      </c>
      <c r="Z23" s="156" t="s">
        <v>371</v>
      </c>
      <c r="AA23" s="156" t="s">
        <v>377</v>
      </c>
      <c r="AB23" s="156" t="s">
        <v>372</v>
      </c>
      <c r="AC23" s="156" t="s">
        <v>194</v>
      </c>
      <c r="AD23" s="156" t="s">
        <v>378</v>
      </c>
      <c r="AE23" s="156" t="s">
        <v>185</v>
      </c>
      <c r="AF23" s="156" t="s">
        <v>373</v>
      </c>
      <c r="AG23" s="156" t="s">
        <v>379</v>
      </c>
      <c r="AH23" s="156" t="s">
        <v>374</v>
      </c>
      <c r="AI23" s="156" t="s">
        <v>375</v>
      </c>
      <c r="AJ23" s="156" t="s">
        <v>197</v>
      </c>
    </row>
    <row r="24" spans="1:36">
      <c r="A24" s="154" t="s">
        <v>18847</v>
      </c>
      <c r="B24" s="156" t="s">
        <v>360</v>
      </c>
      <c r="C24" s="156" t="s">
        <v>361</v>
      </c>
      <c r="D24" s="156" t="s">
        <v>362</v>
      </c>
      <c r="E24" s="156" t="s">
        <v>363</v>
      </c>
      <c r="F24" s="156" t="s">
        <v>364</v>
      </c>
      <c r="G24" s="156" t="s">
        <v>365</v>
      </c>
      <c r="H24" s="156" t="s">
        <v>366</v>
      </c>
      <c r="I24" s="156" t="s">
        <v>366</v>
      </c>
      <c r="J24" s="156" t="s">
        <v>367</v>
      </c>
      <c r="K24" s="156" t="s">
        <v>368</v>
      </c>
      <c r="L24" s="156" t="s">
        <v>180</v>
      </c>
      <c r="M24" s="156" t="s">
        <v>369</v>
      </c>
      <c r="N24" s="156" t="s">
        <v>370</v>
      </c>
      <c r="O24" s="156" t="s">
        <v>371</v>
      </c>
      <c r="P24" s="156" t="s">
        <v>372</v>
      </c>
      <c r="Q24" s="156" t="s">
        <v>185</v>
      </c>
      <c r="R24" s="156" t="s">
        <v>373</v>
      </c>
      <c r="S24" s="156" t="s">
        <v>374</v>
      </c>
      <c r="T24" s="156" t="s">
        <v>375</v>
      </c>
      <c r="U24" s="164" t="s">
        <v>376</v>
      </c>
      <c r="V24" s="156" t="s">
        <v>298</v>
      </c>
      <c r="W24" s="156"/>
      <c r="X24" s="156"/>
      <c r="Y24" s="156" t="s">
        <v>370</v>
      </c>
      <c r="Z24" s="156" t="s">
        <v>371</v>
      </c>
      <c r="AA24" s="156" t="s">
        <v>377</v>
      </c>
      <c r="AB24" s="156" t="s">
        <v>372</v>
      </c>
      <c r="AC24" s="156" t="s">
        <v>194</v>
      </c>
      <c r="AD24" s="156" t="s">
        <v>378</v>
      </c>
      <c r="AE24" s="156" t="s">
        <v>185</v>
      </c>
      <c r="AF24" s="156" t="s">
        <v>373</v>
      </c>
      <c r="AG24" s="156" t="s">
        <v>379</v>
      </c>
      <c r="AH24" s="156" t="s">
        <v>374</v>
      </c>
      <c r="AI24" s="156" t="s">
        <v>375</v>
      </c>
      <c r="AJ24" s="156" t="s">
        <v>197</v>
      </c>
    </row>
    <row r="25" spans="1:36">
      <c r="A25" s="154" t="s">
        <v>18848</v>
      </c>
      <c r="B25" s="156" t="s">
        <v>202</v>
      </c>
      <c r="C25" s="156" t="s">
        <v>203</v>
      </c>
      <c r="D25" s="156" t="s">
        <v>204</v>
      </c>
      <c r="E25" s="156" t="s">
        <v>205</v>
      </c>
      <c r="F25" s="156" t="s">
        <v>194</v>
      </c>
      <c r="G25" s="156" t="s">
        <v>206</v>
      </c>
      <c r="H25" s="156" t="s">
        <v>207</v>
      </c>
      <c r="I25" s="156" t="s">
        <v>208</v>
      </c>
      <c r="J25" s="156" t="s">
        <v>209</v>
      </c>
      <c r="K25" s="156" t="s">
        <v>210</v>
      </c>
      <c r="L25" s="156" t="s">
        <v>180</v>
      </c>
      <c r="M25" s="156" t="s">
        <v>211</v>
      </c>
      <c r="N25" s="156" t="s">
        <v>380</v>
      </c>
      <c r="O25" s="156" t="s">
        <v>381</v>
      </c>
      <c r="P25" s="156" t="s">
        <v>229</v>
      </c>
      <c r="Q25" s="156" t="s">
        <v>185</v>
      </c>
      <c r="R25" s="156" t="s">
        <v>382</v>
      </c>
      <c r="S25" s="156" t="s">
        <v>383</v>
      </c>
      <c r="T25" s="156" t="s">
        <v>384</v>
      </c>
      <c r="U25" s="164" t="s">
        <v>385</v>
      </c>
      <c r="V25" s="156" t="s">
        <v>190</v>
      </c>
      <c r="W25" s="156"/>
      <c r="X25" s="156"/>
      <c r="Y25" s="156" t="s">
        <v>380</v>
      </c>
      <c r="Z25" s="156" t="s">
        <v>381</v>
      </c>
      <c r="AA25" s="156" t="s">
        <v>386</v>
      </c>
      <c r="AB25" s="156" t="s">
        <v>229</v>
      </c>
      <c r="AC25" s="156" t="s">
        <v>194</v>
      </c>
      <c r="AD25" s="156" t="s">
        <v>235</v>
      </c>
      <c r="AE25" s="156" t="s">
        <v>185</v>
      </c>
      <c r="AF25" s="156" t="s">
        <v>382</v>
      </c>
      <c r="AG25" s="156" t="s">
        <v>387</v>
      </c>
      <c r="AH25" s="156" t="s">
        <v>383</v>
      </c>
      <c r="AI25" s="156" t="s">
        <v>384</v>
      </c>
      <c r="AJ25" s="156" t="s">
        <v>197</v>
      </c>
    </row>
    <row r="26" spans="1:36">
      <c r="A26" s="154" t="s">
        <v>18849</v>
      </c>
      <c r="B26" s="156" t="s">
        <v>202</v>
      </c>
      <c r="C26" s="156" t="s">
        <v>203</v>
      </c>
      <c r="D26" s="156" t="s">
        <v>204</v>
      </c>
      <c r="E26" s="156" t="s">
        <v>205</v>
      </c>
      <c r="F26" s="156" t="s">
        <v>194</v>
      </c>
      <c r="G26" s="156" t="s">
        <v>206</v>
      </c>
      <c r="H26" s="156" t="s">
        <v>207</v>
      </c>
      <c r="I26" s="156" t="s">
        <v>208</v>
      </c>
      <c r="J26" s="156" t="s">
        <v>209</v>
      </c>
      <c r="K26" s="156" t="s">
        <v>210</v>
      </c>
      <c r="L26" s="156" t="s">
        <v>180</v>
      </c>
      <c r="M26" s="156" t="s">
        <v>211</v>
      </c>
      <c r="N26" s="156" t="s">
        <v>380</v>
      </c>
      <c r="O26" s="156" t="s">
        <v>381</v>
      </c>
      <c r="P26" s="156" t="s">
        <v>229</v>
      </c>
      <c r="Q26" s="156" t="s">
        <v>185</v>
      </c>
      <c r="R26" s="156" t="s">
        <v>382</v>
      </c>
      <c r="S26" s="156" t="s">
        <v>383</v>
      </c>
      <c r="T26" s="156" t="s">
        <v>384</v>
      </c>
      <c r="U26" s="164" t="s">
        <v>385</v>
      </c>
      <c r="V26" s="156" t="s">
        <v>198</v>
      </c>
      <c r="W26" s="156"/>
      <c r="X26" s="156"/>
      <c r="Y26" s="156" t="s">
        <v>380</v>
      </c>
      <c r="Z26" s="156" t="s">
        <v>381</v>
      </c>
      <c r="AA26" s="156" t="s">
        <v>386</v>
      </c>
      <c r="AB26" s="156" t="s">
        <v>229</v>
      </c>
      <c r="AC26" s="156" t="s">
        <v>194</v>
      </c>
      <c r="AD26" s="156" t="s">
        <v>235</v>
      </c>
      <c r="AE26" s="156" t="s">
        <v>185</v>
      </c>
      <c r="AF26" s="156" t="s">
        <v>382</v>
      </c>
      <c r="AG26" s="156" t="s">
        <v>387</v>
      </c>
      <c r="AH26" s="156" t="s">
        <v>383</v>
      </c>
      <c r="AI26" s="156" t="s">
        <v>384</v>
      </c>
      <c r="AJ26" s="156" t="s">
        <v>200</v>
      </c>
    </row>
    <row r="27" spans="1:36">
      <c r="A27" s="154" t="s">
        <v>18850</v>
      </c>
      <c r="B27" s="156" t="s">
        <v>202</v>
      </c>
      <c r="C27" s="156" t="s">
        <v>203</v>
      </c>
      <c r="D27" s="156" t="s">
        <v>204</v>
      </c>
      <c r="E27" s="156" t="s">
        <v>205</v>
      </c>
      <c r="F27" s="156" t="s">
        <v>194</v>
      </c>
      <c r="G27" s="156" t="s">
        <v>206</v>
      </c>
      <c r="H27" s="156" t="s">
        <v>207</v>
      </c>
      <c r="I27" s="156" t="s">
        <v>208</v>
      </c>
      <c r="J27" s="156" t="s">
        <v>209</v>
      </c>
      <c r="K27" s="156" t="s">
        <v>210</v>
      </c>
      <c r="L27" s="156" t="s">
        <v>180</v>
      </c>
      <c r="M27" s="156" t="s">
        <v>211</v>
      </c>
      <c r="N27" s="156" t="s">
        <v>380</v>
      </c>
      <c r="O27" s="156" t="s">
        <v>381</v>
      </c>
      <c r="P27" s="156" t="s">
        <v>229</v>
      </c>
      <c r="Q27" s="156" t="s">
        <v>185</v>
      </c>
      <c r="R27" s="156" t="s">
        <v>382</v>
      </c>
      <c r="S27" s="156" t="s">
        <v>383</v>
      </c>
      <c r="T27" s="156" t="s">
        <v>384</v>
      </c>
      <c r="U27" s="164" t="s">
        <v>385</v>
      </c>
      <c r="V27" s="156" t="s">
        <v>201</v>
      </c>
      <c r="W27" s="156"/>
      <c r="X27" s="156"/>
      <c r="Y27" s="156" t="s">
        <v>380</v>
      </c>
      <c r="Z27" s="156" t="s">
        <v>381</v>
      </c>
      <c r="AA27" s="156" t="s">
        <v>386</v>
      </c>
      <c r="AB27" s="156" t="s">
        <v>229</v>
      </c>
      <c r="AC27" s="156" t="s">
        <v>194</v>
      </c>
      <c r="AD27" s="156" t="s">
        <v>235</v>
      </c>
      <c r="AE27" s="156" t="s">
        <v>185</v>
      </c>
      <c r="AF27" s="156" t="s">
        <v>382</v>
      </c>
      <c r="AG27" s="156" t="s">
        <v>387</v>
      </c>
      <c r="AH27" s="156" t="s">
        <v>383</v>
      </c>
      <c r="AI27" s="156" t="s">
        <v>384</v>
      </c>
      <c r="AJ27" s="156" t="s">
        <v>197</v>
      </c>
    </row>
    <row r="28" spans="1:36">
      <c r="A28" s="154" t="s">
        <v>18851</v>
      </c>
      <c r="B28" s="156" t="s">
        <v>202</v>
      </c>
      <c r="C28" s="156" t="s">
        <v>203</v>
      </c>
      <c r="D28" s="156" t="s">
        <v>204</v>
      </c>
      <c r="E28" s="156" t="s">
        <v>205</v>
      </c>
      <c r="F28" s="156" t="s">
        <v>194</v>
      </c>
      <c r="G28" s="156" t="s">
        <v>206</v>
      </c>
      <c r="H28" s="156" t="s">
        <v>207</v>
      </c>
      <c r="I28" s="156" t="s">
        <v>208</v>
      </c>
      <c r="J28" s="156" t="s">
        <v>209</v>
      </c>
      <c r="K28" s="156" t="s">
        <v>210</v>
      </c>
      <c r="L28" s="156" t="s">
        <v>180</v>
      </c>
      <c r="M28" s="156" t="s">
        <v>211</v>
      </c>
      <c r="N28" s="156" t="s">
        <v>388</v>
      </c>
      <c r="O28" s="156" t="s">
        <v>389</v>
      </c>
      <c r="P28" s="156" t="s">
        <v>390</v>
      </c>
      <c r="Q28" s="156" t="s">
        <v>185</v>
      </c>
      <c r="R28" s="156" t="s">
        <v>391</v>
      </c>
      <c r="S28" s="156" t="s">
        <v>392</v>
      </c>
      <c r="T28" s="156" t="s">
        <v>393</v>
      </c>
      <c r="U28" s="164" t="s">
        <v>394</v>
      </c>
      <c r="V28" s="156" t="s">
        <v>201</v>
      </c>
      <c r="W28" s="156"/>
      <c r="X28" s="156"/>
      <c r="Y28" s="156" t="s">
        <v>388</v>
      </c>
      <c r="Z28" s="156" t="s">
        <v>389</v>
      </c>
      <c r="AA28" s="156" t="s">
        <v>395</v>
      </c>
      <c r="AB28" s="156" t="s">
        <v>390</v>
      </c>
      <c r="AC28" s="156" t="s">
        <v>194</v>
      </c>
      <c r="AD28" s="156" t="s">
        <v>396</v>
      </c>
      <c r="AE28" s="156" t="s">
        <v>185</v>
      </c>
      <c r="AF28" s="156" t="s">
        <v>391</v>
      </c>
      <c r="AG28" s="156" t="s">
        <v>397</v>
      </c>
      <c r="AH28" s="156" t="s">
        <v>392</v>
      </c>
      <c r="AI28" s="156" t="s">
        <v>393</v>
      </c>
      <c r="AJ28" s="156" t="s">
        <v>197</v>
      </c>
    </row>
    <row r="29" spans="1:36">
      <c r="A29" s="154" t="s">
        <v>18852</v>
      </c>
      <c r="B29" s="156" t="s">
        <v>202</v>
      </c>
      <c r="C29" s="156" t="s">
        <v>203</v>
      </c>
      <c r="D29" s="156" t="s">
        <v>204</v>
      </c>
      <c r="E29" s="156" t="s">
        <v>205</v>
      </c>
      <c r="F29" s="156" t="s">
        <v>194</v>
      </c>
      <c r="G29" s="156" t="s">
        <v>206</v>
      </c>
      <c r="H29" s="156" t="s">
        <v>207</v>
      </c>
      <c r="I29" s="156" t="s">
        <v>208</v>
      </c>
      <c r="J29" s="156" t="s">
        <v>209</v>
      </c>
      <c r="K29" s="156" t="s">
        <v>210</v>
      </c>
      <c r="L29" s="156" t="s">
        <v>180</v>
      </c>
      <c r="M29" s="156" t="s">
        <v>211</v>
      </c>
      <c r="N29" s="156" t="s">
        <v>398</v>
      </c>
      <c r="O29" s="156" t="s">
        <v>399</v>
      </c>
      <c r="P29" s="156" t="s">
        <v>400</v>
      </c>
      <c r="Q29" s="156" t="s">
        <v>185</v>
      </c>
      <c r="R29" s="156" t="s">
        <v>401</v>
      </c>
      <c r="S29" s="156" t="s">
        <v>402</v>
      </c>
      <c r="T29" s="156" t="s">
        <v>403</v>
      </c>
      <c r="U29" s="164" t="s">
        <v>404</v>
      </c>
      <c r="V29" s="156" t="s">
        <v>201</v>
      </c>
      <c r="W29" s="156"/>
      <c r="X29" s="156"/>
      <c r="Y29" s="156" t="s">
        <v>398</v>
      </c>
      <c r="Z29" s="156" t="s">
        <v>399</v>
      </c>
      <c r="AA29" s="156" t="s">
        <v>405</v>
      </c>
      <c r="AB29" s="156" t="s">
        <v>400</v>
      </c>
      <c r="AC29" s="156" t="s">
        <v>243</v>
      </c>
      <c r="AD29" s="156" t="s">
        <v>406</v>
      </c>
      <c r="AE29" s="156" t="s">
        <v>185</v>
      </c>
      <c r="AF29" s="156" t="s">
        <v>401</v>
      </c>
      <c r="AG29" s="156" t="s">
        <v>407</v>
      </c>
      <c r="AH29" s="156" t="s">
        <v>402</v>
      </c>
      <c r="AI29" s="156" t="s">
        <v>403</v>
      </c>
      <c r="AJ29" s="156" t="s">
        <v>197</v>
      </c>
    </row>
    <row r="30" spans="1:36">
      <c r="A30" s="154" t="s">
        <v>18853</v>
      </c>
      <c r="B30" s="156" t="s">
        <v>260</v>
      </c>
      <c r="C30" s="156" t="s">
        <v>261</v>
      </c>
      <c r="D30" s="156" t="s">
        <v>262</v>
      </c>
      <c r="E30" s="156" t="s">
        <v>263</v>
      </c>
      <c r="F30" s="156" t="s">
        <v>174</v>
      </c>
      <c r="G30" s="156" t="s">
        <v>264</v>
      </c>
      <c r="H30" s="156" t="s">
        <v>265</v>
      </c>
      <c r="I30" s="156" t="s">
        <v>266</v>
      </c>
      <c r="J30" s="156" t="s">
        <v>267</v>
      </c>
      <c r="K30" s="156" t="s">
        <v>268</v>
      </c>
      <c r="L30" s="156" t="s">
        <v>180</v>
      </c>
      <c r="M30" s="156" t="s">
        <v>269</v>
      </c>
      <c r="N30" s="156" t="s">
        <v>408</v>
      </c>
      <c r="O30" s="156" t="s">
        <v>409</v>
      </c>
      <c r="P30" s="156" t="s">
        <v>184</v>
      </c>
      <c r="Q30" s="156" t="s">
        <v>185</v>
      </c>
      <c r="R30" s="156" t="s">
        <v>272</v>
      </c>
      <c r="S30" s="156" t="s">
        <v>273</v>
      </c>
      <c r="T30" s="156" t="s">
        <v>274</v>
      </c>
      <c r="U30" s="164" t="s">
        <v>410</v>
      </c>
      <c r="V30" s="156" t="s">
        <v>295</v>
      </c>
      <c r="W30" s="156"/>
      <c r="X30" s="156"/>
      <c r="Y30" s="156" t="s">
        <v>408</v>
      </c>
      <c r="Z30" s="156" t="s">
        <v>409</v>
      </c>
      <c r="AA30" s="156" t="s">
        <v>411</v>
      </c>
      <c r="AB30" s="156" t="s">
        <v>184</v>
      </c>
      <c r="AC30" s="156" t="s">
        <v>194</v>
      </c>
      <c r="AD30" s="156" t="s">
        <v>195</v>
      </c>
      <c r="AE30" s="156" t="s">
        <v>185</v>
      </c>
      <c r="AF30" s="156" t="s">
        <v>272</v>
      </c>
      <c r="AG30" s="156" t="s">
        <v>277</v>
      </c>
      <c r="AH30" s="156" t="s">
        <v>273</v>
      </c>
      <c r="AI30" s="156" t="s">
        <v>274</v>
      </c>
      <c r="AJ30" s="156" t="s">
        <v>197</v>
      </c>
    </row>
    <row r="31" spans="1:36">
      <c r="A31" s="154" t="s">
        <v>18854</v>
      </c>
      <c r="B31" s="156" t="s">
        <v>412</v>
      </c>
      <c r="C31" s="156" t="s">
        <v>413</v>
      </c>
      <c r="D31" s="156" t="s">
        <v>414</v>
      </c>
      <c r="E31" s="156" t="s">
        <v>415</v>
      </c>
      <c r="F31" s="156" t="s">
        <v>416</v>
      </c>
      <c r="G31" s="156" t="s">
        <v>417</v>
      </c>
      <c r="H31" s="156" t="s">
        <v>418</v>
      </c>
      <c r="I31" s="156" t="s">
        <v>418</v>
      </c>
      <c r="J31" s="156" t="s">
        <v>419</v>
      </c>
      <c r="K31" s="156" t="s">
        <v>420</v>
      </c>
      <c r="L31" s="156" t="s">
        <v>421</v>
      </c>
      <c r="M31" s="156" t="s">
        <v>422</v>
      </c>
      <c r="N31" s="156" t="s">
        <v>423</v>
      </c>
      <c r="O31" s="156" t="s">
        <v>424</v>
      </c>
      <c r="P31" s="156" t="s">
        <v>425</v>
      </c>
      <c r="Q31" s="156" t="s">
        <v>185</v>
      </c>
      <c r="R31" s="156" t="s">
        <v>426</v>
      </c>
      <c r="S31" s="156" t="s">
        <v>427</v>
      </c>
      <c r="T31" s="156" t="s">
        <v>428</v>
      </c>
      <c r="U31" s="164" t="s">
        <v>429</v>
      </c>
      <c r="V31" s="156" t="s">
        <v>295</v>
      </c>
      <c r="W31" s="156"/>
      <c r="X31" s="156"/>
      <c r="Y31" s="156" t="s">
        <v>423</v>
      </c>
      <c r="Z31" s="156" t="s">
        <v>424</v>
      </c>
      <c r="AA31" s="156" t="s">
        <v>430</v>
      </c>
      <c r="AB31" s="156" t="s">
        <v>425</v>
      </c>
      <c r="AC31" s="156" t="s">
        <v>194</v>
      </c>
      <c r="AD31" s="156" t="s">
        <v>431</v>
      </c>
      <c r="AE31" s="156" t="s">
        <v>185</v>
      </c>
      <c r="AF31" s="156" t="s">
        <v>426</v>
      </c>
      <c r="AG31" s="156" t="s">
        <v>432</v>
      </c>
      <c r="AH31" s="156" t="s">
        <v>427</v>
      </c>
      <c r="AI31" s="156" t="s">
        <v>428</v>
      </c>
      <c r="AJ31" s="156" t="s">
        <v>197</v>
      </c>
    </row>
    <row r="32" spans="1:36">
      <c r="A32" s="154" t="s">
        <v>18855</v>
      </c>
      <c r="B32" s="156" t="s">
        <v>412</v>
      </c>
      <c r="C32" s="156" t="s">
        <v>413</v>
      </c>
      <c r="D32" s="156" t="s">
        <v>414</v>
      </c>
      <c r="E32" s="156" t="s">
        <v>415</v>
      </c>
      <c r="F32" s="156" t="s">
        <v>416</v>
      </c>
      <c r="G32" s="156" t="s">
        <v>417</v>
      </c>
      <c r="H32" s="156" t="s">
        <v>418</v>
      </c>
      <c r="I32" s="156" t="s">
        <v>418</v>
      </c>
      <c r="J32" s="156" t="s">
        <v>419</v>
      </c>
      <c r="K32" s="156" t="s">
        <v>420</v>
      </c>
      <c r="L32" s="156" t="s">
        <v>421</v>
      </c>
      <c r="M32" s="156" t="s">
        <v>422</v>
      </c>
      <c r="N32" s="156" t="s">
        <v>423</v>
      </c>
      <c r="O32" s="156" t="s">
        <v>424</v>
      </c>
      <c r="P32" s="156" t="s">
        <v>425</v>
      </c>
      <c r="Q32" s="156" t="s">
        <v>185</v>
      </c>
      <c r="R32" s="156" t="s">
        <v>426</v>
      </c>
      <c r="S32" s="156" t="s">
        <v>427</v>
      </c>
      <c r="T32" s="156" t="s">
        <v>428</v>
      </c>
      <c r="U32" s="164" t="s">
        <v>429</v>
      </c>
      <c r="V32" s="156" t="s">
        <v>298</v>
      </c>
      <c r="W32" s="156"/>
      <c r="X32" s="156"/>
      <c r="Y32" s="156" t="s">
        <v>423</v>
      </c>
      <c r="Z32" s="156" t="s">
        <v>424</v>
      </c>
      <c r="AA32" s="156" t="s">
        <v>430</v>
      </c>
      <c r="AB32" s="156" t="s">
        <v>425</v>
      </c>
      <c r="AC32" s="156" t="s">
        <v>194</v>
      </c>
      <c r="AD32" s="156" t="s">
        <v>431</v>
      </c>
      <c r="AE32" s="156" t="s">
        <v>185</v>
      </c>
      <c r="AF32" s="156" t="s">
        <v>426</v>
      </c>
      <c r="AG32" s="156" t="s">
        <v>432</v>
      </c>
      <c r="AH32" s="156" t="s">
        <v>427</v>
      </c>
      <c r="AI32" s="156" t="s">
        <v>428</v>
      </c>
      <c r="AJ32" s="156" t="s">
        <v>197</v>
      </c>
    </row>
    <row r="33" spans="1:36">
      <c r="A33" s="154" t="s">
        <v>18856</v>
      </c>
      <c r="B33" s="156" t="s">
        <v>412</v>
      </c>
      <c r="C33" s="156" t="s">
        <v>413</v>
      </c>
      <c r="D33" s="156" t="s">
        <v>414</v>
      </c>
      <c r="E33" s="156" t="s">
        <v>415</v>
      </c>
      <c r="F33" s="156" t="s">
        <v>416</v>
      </c>
      <c r="G33" s="156" t="s">
        <v>417</v>
      </c>
      <c r="H33" s="156" t="s">
        <v>418</v>
      </c>
      <c r="I33" s="156" t="s">
        <v>418</v>
      </c>
      <c r="J33" s="156" t="s">
        <v>419</v>
      </c>
      <c r="K33" s="156" t="s">
        <v>420</v>
      </c>
      <c r="L33" s="156" t="s">
        <v>421</v>
      </c>
      <c r="M33" s="156" t="s">
        <v>422</v>
      </c>
      <c r="N33" s="156" t="s">
        <v>423</v>
      </c>
      <c r="O33" s="156" t="s">
        <v>424</v>
      </c>
      <c r="P33" s="156" t="s">
        <v>425</v>
      </c>
      <c r="Q33" s="156" t="s">
        <v>185</v>
      </c>
      <c r="R33" s="156" t="s">
        <v>426</v>
      </c>
      <c r="S33" s="156" t="s">
        <v>427</v>
      </c>
      <c r="T33" s="156" t="s">
        <v>428</v>
      </c>
      <c r="U33" s="164" t="s">
        <v>429</v>
      </c>
      <c r="V33" s="156" t="s">
        <v>433</v>
      </c>
      <c r="W33" s="156"/>
      <c r="X33" s="156"/>
      <c r="Y33" s="156" t="s">
        <v>423</v>
      </c>
      <c r="Z33" s="156" t="s">
        <v>424</v>
      </c>
      <c r="AA33" s="156" t="s">
        <v>430</v>
      </c>
      <c r="AB33" s="156" t="s">
        <v>425</v>
      </c>
      <c r="AC33" s="156" t="s">
        <v>194</v>
      </c>
      <c r="AD33" s="156" t="s">
        <v>431</v>
      </c>
      <c r="AE33" s="156" t="s">
        <v>185</v>
      </c>
      <c r="AF33" s="156" t="s">
        <v>426</v>
      </c>
      <c r="AG33" s="156" t="s">
        <v>432</v>
      </c>
      <c r="AH33" s="156" t="s">
        <v>427</v>
      </c>
      <c r="AI33" s="156" t="s">
        <v>428</v>
      </c>
      <c r="AJ33" s="156" t="s">
        <v>197</v>
      </c>
    </row>
    <row r="34" spans="1:36">
      <c r="A34" s="154" t="s">
        <v>18857</v>
      </c>
      <c r="B34" s="156" t="s">
        <v>434</v>
      </c>
      <c r="C34" s="156" t="s">
        <v>435</v>
      </c>
      <c r="D34" s="156" t="s">
        <v>436</v>
      </c>
      <c r="E34" s="156" t="s">
        <v>437</v>
      </c>
      <c r="F34" s="156" t="s">
        <v>438</v>
      </c>
      <c r="G34" s="156" t="s">
        <v>439</v>
      </c>
      <c r="H34" s="156" t="s">
        <v>440</v>
      </c>
      <c r="I34" s="156" t="s">
        <v>441</v>
      </c>
      <c r="J34" s="156" t="s">
        <v>442</v>
      </c>
      <c r="K34" s="156" t="s">
        <v>443</v>
      </c>
      <c r="L34" s="156" t="s">
        <v>421</v>
      </c>
      <c r="M34" s="156" t="s">
        <v>444</v>
      </c>
      <c r="N34" s="156" t="s">
        <v>445</v>
      </c>
      <c r="O34" s="156" t="s">
        <v>446</v>
      </c>
      <c r="P34" s="156" t="s">
        <v>322</v>
      </c>
      <c r="Q34" s="156" t="s">
        <v>185</v>
      </c>
      <c r="R34" s="156" t="s">
        <v>447</v>
      </c>
      <c r="S34" s="156" t="s">
        <v>448</v>
      </c>
      <c r="T34" s="156" t="s">
        <v>449</v>
      </c>
      <c r="U34" s="164" t="s">
        <v>450</v>
      </c>
      <c r="V34" s="156" t="s">
        <v>295</v>
      </c>
      <c r="W34" s="156"/>
      <c r="X34" s="156"/>
      <c r="Y34" s="156" t="s">
        <v>445</v>
      </c>
      <c r="Z34" s="156" t="s">
        <v>446</v>
      </c>
      <c r="AA34" s="156" t="s">
        <v>451</v>
      </c>
      <c r="AB34" s="156" t="s">
        <v>322</v>
      </c>
      <c r="AC34" s="156" t="s">
        <v>194</v>
      </c>
      <c r="AD34" s="156" t="s">
        <v>326</v>
      </c>
      <c r="AE34" s="156" t="s">
        <v>185</v>
      </c>
      <c r="AF34" s="156" t="s">
        <v>447</v>
      </c>
      <c r="AG34" s="156" t="s">
        <v>452</v>
      </c>
      <c r="AH34" s="156" t="s">
        <v>448</v>
      </c>
      <c r="AI34" s="156" t="s">
        <v>449</v>
      </c>
      <c r="AJ34" s="156" t="s">
        <v>197</v>
      </c>
    </row>
    <row r="35" spans="1:36">
      <c r="A35" s="154" t="s">
        <v>18858</v>
      </c>
      <c r="B35" s="156" t="s">
        <v>434</v>
      </c>
      <c r="C35" s="156" t="s">
        <v>435</v>
      </c>
      <c r="D35" s="156" t="s">
        <v>436</v>
      </c>
      <c r="E35" s="156" t="s">
        <v>437</v>
      </c>
      <c r="F35" s="156" t="s">
        <v>438</v>
      </c>
      <c r="G35" s="156" t="s">
        <v>439</v>
      </c>
      <c r="H35" s="156" t="s">
        <v>440</v>
      </c>
      <c r="I35" s="156" t="s">
        <v>441</v>
      </c>
      <c r="J35" s="156" t="s">
        <v>442</v>
      </c>
      <c r="K35" s="156" t="s">
        <v>443</v>
      </c>
      <c r="L35" s="156" t="s">
        <v>421</v>
      </c>
      <c r="M35" s="156" t="s">
        <v>444</v>
      </c>
      <c r="N35" s="156" t="s">
        <v>445</v>
      </c>
      <c r="O35" s="156" t="s">
        <v>446</v>
      </c>
      <c r="P35" s="156" t="s">
        <v>322</v>
      </c>
      <c r="Q35" s="156" t="s">
        <v>185</v>
      </c>
      <c r="R35" s="156" t="s">
        <v>447</v>
      </c>
      <c r="S35" s="156" t="s">
        <v>448</v>
      </c>
      <c r="T35" s="156" t="s">
        <v>449</v>
      </c>
      <c r="U35" s="164" t="s">
        <v>450</v>
      </c>
      <c r="V35" s="156" t="s">
        <v>298</v>
      </c>
      <c r="W35" s="156"/>
      <c r="X35" s="156"/>
      <c r="Y35" s="156" t="s">
        <v>445</v>
      </c>
      <c r="Z35" s="156" t="s">
        <v>446</v>
      </c>
      <c r="AA35" s="156" t="s">
        <v>451</v>
      </c>
      <c r="AB35" s="156" t="s">
        <v>322</v>
      </c>
      <c r="AC35" s="156" t="s">
        <v>194</v>
      </c>
      <c r="AD35" s="156" t="s">
        <v>326</v>
      </c>
      <c r="AE35" s="156" t="s">
        <v>185</v>
      </c>
      <c r="AF35" s="156" t="s">
        <v>447</v>
      </c>
      <c r="AG35" s="156" t="s">
        <v>452</v>
      </c>
      <c r="AH35" s="156" t="s">
        <v>448</v>
      </c>
      <c r="AI35" s="156" t="s">
        <v>449</v>
      </c>
      <c r="AJ35" s="156" t="s">
        <v>197</v>
      </c>
    </row>
    <row r="36" spans="1:36">
      <c r="A36" s="154" t="s">
        <v>18859</v>
      </c>
      <c r="B36" s="156" t="s">
        <v>434</v>
      </c>
      <c r="C36" s="156" t="s">
        <v>435</v>
      </c>
      <c r="D36" s="156" t="s">
        <v>436</v>
      </c>
      <c r="E36" s="156" t="s">
        <v>437</v>
      </c>
      <c r="F36" s="156" t="s">
        <v>438</v>
      </c>
      <c r="G36" s="156" t="s">
        <v>439</v>
      </c>
      <c r="H36" s="156" t="s">
        <v>440</v>
      </c>
      <c r="I36" s="156" t="s">
        <v>441</v>
      </c>
      <c r="J36" s="156" t="s">
        <v>442</v>
      </c>
      <c r="K36" s="156" t="s">
        <v>443</v>
      </c>
      <c r="L36" s="156" t="s">
        <v>421</v>
      </c>
      <c r="M36" s="156" t="s">
        <v>444</v>
      </c>
      <c r="N36" s="156" t="s">
        <v>453</v>
      </c>
      <c r="O36" s="156" t="s">
        <v>454</v>
      </c>
      <c r="P36" s="156" t="s">
        <v>455</v>
      </c>
      <c r="Q36" s="156" t="s">
        <v>185</v>
      </c>
      <c r="R36" s="156" t="s">
        <v>456</v>
      </c>
      <c r="S36" s="156" t="s">
        <v>457</v>
      </c>
      <c r="T36" s="156" t="s">
        <v>458</v>
      </c>
      <c r="U36" s="164" t="s">
        <v>459</v>
      </c>
      <c r="V36" s="156" t="s">
        <v>295</v>
      </c>
      <c r="W36" s="156"/>
      <c r="X36" s="156"/>
      <c r="Y36" s="156" t="s">
        <v>453</v>
      </c>
      <c r="Z36" s="156" t="s">
        <v>454</v>
      </c>
      <c r="AA36" s="156" t="s">
        <v>460</v>
      </c>
      <c r="AB36" s="156" t="s">
        <v>455</v>
      </c>
      <c r="AC36" s="156" t="s">
        <v>194</v>
      </c>
      <c r="AD36" s="156" t="s">
        <v>461</v>
      </c>
      <c r="AE36" s="156" t="s">
        <v>185</v>
      </c>
      <c r="AF36" s="156" t="s">
        <v>456</v>
      </c>
      <c r="AG36" s="156" t="s">
        <v>462</v>
      </c>
      <c r="AH36" s="156" t="s">
        <v>457</v>
      </c>
      <c r="AI36" s="156" t="s">
        <v>458</v>
      </c>
      <c r="AJ36" s="156" t="s">
        <v>197</v>
      </c>
    </row>
    <row r="37" spans="1:36">
      <c r="A37" s="154" t="s">
        <v>18860</v>
      </c>
      <c r="B37" s="156" t="s">
        <v>434</v>
      </c>
      <c r="C37" s="156" t="s">
        <v>435</v>
      </c>
      <c r="D37" s="156" t="s">
        <v>436</v>
      </c>
      <c r="E37" s="156" t="s">
        <v>437</v>
      </c>
      <c r="F37" s="156" t="s">
        <v>438</v>
      </c>
      <c r="G37" s="156" t="s">
        <v>439</v>
      </c>
      <c r="H37" s="156" t="s">
        <v>440</v>
      </c>
      <c r="I37" s="156" t="s">
        <v>441</v>
      </c>
      <c r="J37" s="156" t="s">
        <v>442</v>
      </c>
      <c r="K37" s="156" t="s">
        <v>443</v>
      </c>
      <c r="L37" s="156" t="s">
        <v>421</v>
      </c>
      <c r="M37" s="156" t="s">
        <v>444</v>
      </c>
      <c r="N37" s="156" t="s">
        <v>453</v>
      </c>
      <c r="O37" s="156" t="s">
        <v>454</v>
      </c>
      <c r="P37" s="156" t="s">
        <v>455</v>
      </c>
      <c r="Q37" s="156" t="s">
        <v>185</v>
      </c>
      <c r="R37" s="156" t="s">
        <v>456</v>
      </c>
      <c r="S37" s="156" t="s">
        <v>457</v>
      </c>
      <c r="T37" s="156" t="s">
        <v>458</v>
      </c>
      <c r="U37" s="164" t="s">
        <v>459</v>
      </c>
      <c r="V37" s="156" t="s">
        <v>298</v>
      </c>
      <c r="W37" s="156"/>
      <c r="X37" s="156"/>
      <c r="Y37" s="156" t="s">
        <v>453</v>
      </c>
      <c r="Z37" s="156" t="s">
        <v>454</v>
      </c>
      <c r="AA37" s="156" t="s">
        <v>460</v>
      </c>
      <c r="AB37" s="156" t="s">
        <v>455</v>
      </c>
      <c r="AC37" s="156" t="s">
        <v>194</v>
      </c>
      <c r="AD37" s="156" t="s">
        <v>461</v>
      </c>
      <c r="AE37" s="156" t="s">
        <v>185</v>
      </c>
      <c r="AF37" s="156" t="s">
        <v>456</v>
      </c>
      <c r="AG37" s="156" t="s">
        <v>462</v>
      </c>
      <c r="AH37" s="156" t="s">
        <v>457</v>
      </c>
      <c r="AI37" s="156" t="s">
        <v>458</v>
      </c>
      <c r="AJ37" s="156" t="s">
        <v>197</v>
      </c>
    </row>
    <row r="38" spans="1:36">
      <c r="A38" s="154" t="s">
        <v>18861</v>
      </c>
      <c r="B38" s="156" t="s">
        <v>463</v>
      </c>
      <c r="C38" s="156" t="s">
        <v>464</v>
      </c>
      <c r="D38" s="156" t="s">
        <v>465</v>
      </c>
      <c r="E38" s="156" t="s">
        <v>466</v>
      </c>
      <c r="F38" s="156" t="s">
        <v>467</v>
      </c>
      <c r="G38" s="156" t="s">
        <v>468</v>
      </c>
      <c r="H38" s="156" t="s">
        <v>469</v>
      </c>
      <c r="I38" s="156" t="s">
        <v>469</v>
      </c>
      <c r="J38" s="156" t="s">
        <v>470</v>
      </c>
      <c r="K38" s="156" t="s">
        <v>471</v>
      </c>
      <c r="L38" s="156" t="s">
        <v>287</v>
      </c>
      <c r="M38" s="156" t="s">
        <v>472</v>
      </c>
      <c r="N38" s="156" t="s">
        <v>473</v>
      </c>
      <c r="O38" s="156" t="s">
        <v>474</v>
      </c>
      <c r="P38" s="156" t="s">
        <v>372</v>
      </c>
      <c r="Q38" s="156" t="s">
        <v>185</v>
      </c>
      <c r="R38" s="156" t="s">
        <v>475</v>
      </c>
      <c r="S38" s="156" t="s">
        <v>476</v>
      </c>
      <c r="T38" s="156" t="s">
        <v>477</v>
      </c>
      <c r="U38" s="164" t="s">
        <v>478</v>
      </c>
      <c r="V38" s="156" t="s">
        <v>295</v>
      </c>
      <c r="W38" s="156"/>
      <c r="X38" s="156"/>
      <c r="Y38" s="156" t="s">
        <v>473</v>
      </c>
      <c r="Z38" s="156" t="s">
        <v>474</v>
      </c>
      <c r="AA38" s="156" t="s">
        <v>479</v>
      </c>
      <c r="AB38" s="156" t="s">
        <v>372</v>
      </c>
      <c r="AC38" s="156" t="s">
        <v>194</v>
      </c>
      <c r="AD38" s="156" t="s">
        <v>378</v>
      </c>
      <c r="AE38" s="156" t="s">
        <v>185</v>
      </c>
      <c r="AF38" s="156" t="s">
        <v>475</v>
      </c>
      <c r="AG38" s="156" t="s">
        <v>480</v>
      </c>
      <c r="AH38" s="156" t="s">
        <v>476</v>
      </c>
      <c r="AI38" s="156" t="s">
        <v>477</v>
      </c>
      <c r="AJ38" s="156" t="s">
        <v>197</v>
      </c>
    </row>
    <row r="39" spans="1:36">
      <c r="A39" s="154" t="s">
        <v>18862</v>
      </c>
      <c r="B39" s="156" t="s">
        <v>463</v>
      </c>
      <c r="C39" s="156" t="s">
        <v>464</v>
      </c>
      <c r="D39" s="156" t="s">
        <v>465</v>
      </c>
      <c r="E39" s="156" t="s">
        <v>466</v>
      </c>
      <c r="F39" s="156" t="s">
        <v>467</v>
      </c>
      <c r="G39" s="156" t="s">
        <v>468</v>
      </c>
      <c r="H39" s="156" t="s">
        <v>469</v>
      </c>
      <c r="I39" s="156" t="s">
        <v>469</v>
      </c>
      <c r="J39" s="156" t="s">
        <v>470</v>
      </c>
      <c r="K39" s="156" t="s">
        <v>471</v>
      </c>
      <c r="L39" s="156" t="s">
        <v>287</v>
      </c>
      <c r="M39" s="156" t="s">
        <v>472</v>
      </c>
      <c r="N39" s="156" t="s">
        <v>473</v>
      </c>
      <c r="O39" s="156" t="s">
        <v>474</v>
      </c>
      <c r="P39" s="156" t="s">
        <v>372</v>
      </c>
      <c r="Q39" s="156" t="s">
        <v>185</v>
      </c>
      <c r="R39" s="156" t="s">
        <v>475</v>
      </c>
      <c r="S39" s="156" t="s">
        <v>476</v>
      </c>
      <c r="T39" s="156" t="s">
        <v>477</v>
      </c>
      <c r="U39" s="164" t="s">
        <v>478</v>
      </c>
      <c r="V39" s="156" t="s">
        <v>298</v>
      </c>
      <c r="W39" s="156"/>
      <c r="X39" s="156"/>
      <c r="Y39" s="156" t="s">
        <v>473</v>
      </c>
      <c r="Z39" s="156" t="s">
        <v>474</v>
      </c>
      <c r="AA39" s="156" t="s">
        <v>479</v>
      </c>
      <c r="AB39" s="156" t="s">
        <v>372</v>
      </c>
      <c r="AC39" s="156" t="s">
        <v>194</v>
      </c>
      <c r="AD39" s="156" t="s">
        <v>378</v>
      </c>
      <c r="AE39" s="156" t="s">
        <v>185</v>
      </c>
      <c r="AF39" s="156" t="s">
        <v>475</v>
      </c>
      <c r="AG39" s="156" t="s">
        <v>480</v>
      </c>
      <c r="AH39" s="156" t="s">
        <v>476</v>
      </c>
      <c r="AI39" s="156" t="s">
        <v>477</v>
      </c>
      <c r="AJ39" s="156" t="s">
        <v>197</v>
      </c>
    </row>
    <row r="40" spans="1:36">
      <c r="A40" s="154" t="s">
        <v>18863</v>
      </c>
      <c r="B40" s="156" t="s">
        <v>202</v>
      </c>
      <c r="C40" s="156" t="s">
        <v>203</v>
      </c>
      <c r="D40" s="156" t="s">
        <v>204</v>
      </c>
      <c r="E40" s="156" t="s">
        <v>205</v>
      </c>
      <c r="F40" s="156" t="s">
        <v>194</v>
      </c>
      <c r="G40" s="156" t="s">
        <v>206</v>
      </c>
      <c r="H40" s="156" t="s">
        <v>207</v>
      </c>
      <c r="I40" s="156" t="s">
        <v>208</v>
      </c>
      <c r="J40" s="156" t="s">
        <v>209</v>
      </c>
      <c r="K40" s="156" t="s">
        <v>210</v>
      </c>
      <c r="L40" s="156" t="s">
        <v>180</v>
      </c>
      <c r="M40" s="156" t="s">
        <v>211</v>
      </c>
      <c r="N40" s="156" t="s">
        <v>481</v>
      </c>
      <c r="O40" s="156" t="s">
        <v>482</v>
      </c>
      <c r="P40" s="156" t="s">
        <v>483</v>
      </c>
      <c r="Q40" s="156" t="s">
        <v>185</v>
      </c>
      <c r="R40" s="156" t="s">
        <v>484</v>
      </c>
      <c r="S40" s="156" t="s">
        <v>485</v>
      </c>
      <c r="T40" s="156" t="s">
        <v>486</v>
      </c>
      <c r="U40" s="164" t="s">
        <v>487</v>
      </c>
      <c r="V40" s="156" t="s">
        <v>190</v>
      </c>
      <c r="W40" s="156"/>
      <c r="X40" s="156"/>
      <c r="Y40" s="156" t="s">
        <v>481</v>
      </c>
      <c r="Z40" s="156" t="s">
        <v>482</v>
      </c>
      <c r="AA40" s="156" t="s">
        <v>488</v>
      </c>
      <c r="AB40" s="156" t="s">
        <v>483</v>
      </c>
      <c r="AC40" s="156" t="s">
        <v>194</v>
      </c>
      <c r="AD40" s="156" t="s">
        <v>489</v>
      </c>
      <c r="AE40" s="156" t="s">
        <v>185</v>
      </c>
      <c r="AF40" s="156" t="s">
        <v>490</v>
      </c>
      <c r="AG40" s="156" t="s">
        <v>491</v>
      </c>
      <c r="AH40" s="156" t="s">
        <v>485</v>
      </c>
      <c r="AI40" s="156" t="s">
        <v>486</v>
      </c>
      <c r="AJ40" s="156" t="s">
        <v>197</v>
      </c>
    </row>
    <row r="41" spans="1:36">
      <c r="A41" s="154" t="s">
        <v>18864</v>
      </c>
      <c r="B41" s="156" t="s">
        <v>492</v>
      </c>
      <c r="C41" s="156" t="s">
        <v>493</v>
      </c>
      <c r="D41" s="156" t="s">
        <v>494</v>
      </c>
      <c r="E41" s="156" t="s">
        <v>495</v>
      </c>
      <c r="F41" s="156" t="s">
        <v>496</v>
      </c>
      <c r="G41" s="156" t="s">
        <v>497</v>
      </c>
      <c r="H41" s="156" t="s">
        <v>498</v>
      </c>
      <c r="I41" s="156" t="s">
        <v>498</v>
      </c>
      <c r="J41" s="156" t="s">
        <v>499</v>
      </c>
      <c r="K41" s="156" t="s">
        <v>500</v>
      </c>
      <c r="L41" s="156" t="s">
        <v>287</v>
      </c>
      <c r="M41" s="156" t="s">
        <v>501</v>
      </c>
      <c r="N41" s="156" t="s">
        <v>502</v>
      </c>
      <c r="O41" s="156" t="s">
        <v>503</v>
      </c>
      <c r="P41" s="156" t="s">
        <v>229</v>
      </c>
      <c r="Q41" s="156" t="s">
        <v>185</v>
      </c>
      <c r="R41" s="156" t="s">
        <v>504</v>
      </c>
      <c r="S41" s="156" t="s">
        <v>505</v>
      </c>
      <c r="T41" s="156" t="s">
        <v>506</v>
      </c>
      <c r="U41" s="164" t="s">
        <v>507</v>
      </c>
      <c r="V41" s="156" t="s">
        <v>295</v>
      </c>
      <c r="W41" s="156"/>
      <c r="X41" s="156"/>
      <c r="Y41" s="156" t="s">
        <v>502</v>
      </c>
      <c r="Z41" s="156" t="s">
        <v>503</v>
      </c>
      <c r="AA41" s="156" t="s">
        <v>508</v>
      </c>
      <c r="AB41" s="156" t="s">
        <v>229</v>
      </c>
      <c r="AC41" s="156" t="s">
        <v>194</v>
      </c>
      <c r="AD41" s="156" t="s">
        <v>235</v>
      </c>
      <c r="AE41" s="156" t="s">
        <v>185</v>
      </c>
      <c r="AF41" s="156" t="s">
        <v>504</v>
      </c>
      <c r="AG41" s="156" t="s">
        <v>509</v>
      </c>
      <c r="AH41" s="156" t="s">
        <v>505</v>
      </c>
      <c r="AI41" s="156" t="s">
        <v>506</v>
      </c>
      <c r="AJ41" s="156" t="s">
        <v>197</v>
      </c>
    </row>
    <row r="42" spans="1:36">
      <c r="A42" s="154" t="s">
        <v>18865</v>
      </c>
      <c r="B42" s="156" t="s">
        <v>492</v>
      </c>
      <c r="C42" s="156" t="s">
        <v>493</v>
      </c>
      <c r="D42" s="156" t="s">
        <v>494</v>
      </c>
      <c r="E42" s="156" t="s">
        <v>495</v>
      </c>
      <c r="F42" s="156" t="s">
        <v>496</v>
      </c>
      <c r="G42" s="156" t="s">
        <v>497</v>
      </c>
      <c r="H42" s="156" t="s">
        <v>498</v>
      </c>
      <c r="I42" s="156" t="s">
        <v>498</v>
      </c>
      <c r="J42" s="156" t="s">
        <v>499</v>
      </c>
      <c r="K42" s="156" t="s">
        <v>500</v>
      </c>
      <c r="L42" s="156" t="s">
        <v>287</v>
      </c>
      <c r="M42" s="156" t="s">
        <v>501</v>
      </c>
      <c r="N42" s="156" t="s">
        <v>502</v>
      </c>
      <c r="O42" s="156" t="s">
        <v>503</v>
      </c>
      <c r="P42" s="156" t="s">
        <v>229</v>
      </c>
      <c r="Q42" s="156" t="s">
        <v>185</v>
      </c>
      <c r="R42" s="156" t="s">
        <v>504</v>
      </c>
      <c r="S42" s="156" t="s">
        <v>505</v>
      </c>
      <c r="T42" s="156" t="s">
        <v>506</v>
      </c>
      <c r="U42" s="164" t="s">
        <v>507</v>
      </c>
      <c r="V42" s="156" t="s">
        <v>298</v>
      </c>
      <c r="W42" s="156"/>
      <c r="X42" s="156"/>
      <c r="Y42" s="156" t="s">
        <v>502</v>
      </c>
      <c r="Z42" s="156" t="s">
        <v>503</v>
      </c>
      <c r="AA42" s="156" t="s">
        <v>508</v>
      </c>
      <c r="AB42" s="156" t="s">
        <v>229</v>
      </c>
      <c r="AC42" s="156" t="s">
        <v>194</v>
      </c>
      <c r="AD42" s="156" t="s">
        <v>235</v>
      </c>
      <c r="AE42" s="156" t="s">
        <v>185</v>
      </c>
      <c r="AF42" s="156" t="s">
        <v>504</v>
      </c>
      <c r="AG42" s="156" t="s">
        <v>509</v>
      </c>
      <c r="AH42" s="156" t="s">
        <v>505</v>
      </c>
      <c r="AI42" s="156" t="s">
        <v>506</v>
      </c>
      <c r="AJ42" s="156" t="s">
        <v>197</v>
      </c>
    </row>
    <row r="43" spans="1:36">
      <c r="A43" s="154" t="s">
        <v>18866</v>
      </c>
      <c r="B43" s="156" t="s">
        <v>202</v>
      </c>
      <c r="C43" s="156" t="s">
        <v>203</v>
      </c>
      <c r="D43" s="156" t="s">
        <v>204</v>
      </c>
      <c r="E43" s="156" t="s">
        <v>205</v>
      </c>
      <c r="F43" s="156" t="s">
        <v>194</v>
      </c>
      <c r="G43" s="156" t="s">
        <v>206</v>
      </c>
      <c r="H43" s="156" t="s">
        <v>207</v>
      </c>
      <c r="I43" s="156" t="s">
        <v>208</v>
      </c>
      <c r="J43" s="156" t="s">
        <v>209</v>
      </c>
      <c r="K43" s="156" t="s">
        <v>210</v>
      </c>
      <c r="L43" s="156" t="s">
        <v>180</v>
      </c>
      <c r="M43" s="156" t="s">
        <v>211</v>
      </c>
      <c r="N43" s="156" t="s">
        <v>510</v>
      </c>
      <c r="O43" s="156" t="s">
        <v>511</v>
      </c>
      <c r="P43" s="156" t="s">
        <v>512</v>
      </c>
      <c r="Q43" s="156" t="s">
        <v>185</v>
      </c>
      <c r="R43" s="156" t="s">
        <v>513</v>
      </c>
      <c r="S43" s="156" t="s">
        <v>514</v>
      </c>
      <c r="T43" s="156" t="s">
        <v>514</v>
      </c>
      <c r="U43" s="164" t="s">
        <v>515</v>
      </c>
      <c r="V43" s="156" t="s">
        <v>190</v>
      </c>
      <c r="W43" s="156"/>
      <c r="X43" s="156"/>
      <c r="Y43" s="156" t="s">
        <v>510</v>
      </c>
      <c r="Z43" s="156" t="s">
        <v>511</v>
      </c>
      <c r="AA43" s="156" t="s">
        <v>516</v>
      </c>
      <c r="AB43" s="156" t="s">
        <v>512</v>
      </c>
      <c r="AC43" s="156" t="s">
        <v>194</v>
      </c>
      <c r="AD43" s="156" t="s">
        <v>517</v>
      </c>
      <c r="AE43" s="156" t="s">
        <v>185</v>
      </c>
      <c r="AF43" s="156" t="s">
        <v>513</v>
      </c>
      <c r="AG43" s="156" t="s">
        <v>518</v>
      </c>
      <c r="AH43" s="156" t="s">
        <v>514</v>
      </c>
      <c r="AI43" s="156" t="s">
        <v>514</v>
      </c>
      <c r="AJ43" s="156" t="s">
        <v>197</v>
      </c>
    </row>
    <row r="44" spans="1:36">
      <c r="A44" s="154" t="s">
        <v>18867</v>
      </c>
      <c r="B44" s="156" t="s">
        <v>519</v>
      </c>
      <c r="C44" s="156" t="s">
        <v>520</v>
      </c>
      <c r="D44" s="156" t="s">
        <v>521</v>
      </c>
      <c r="E44" s="156" t="s">
        <v>522</v>
      </c>
      <c r="F44" s="156" t="s">
        <v>194</v>
      </c>
      <c r="G44" s="156" t="s">
        <v>523</v>
      </c>
      <c r="H44" s="156" t="s">
        <v>524</v>
      </c>
      <c r="I44" s="156" t="s">
        <v>525</v>
      </c>
      <c r="J44" s="156" t="s">
        <v>526</v>
      </c>
      <c r="K44" s="156" t="s">
        <v>526</v>
      </c>
      <c r="L44" s="156" t="s">
        <v>180</v>
      </c>
      <c r="M44" s="156" t="s">
        <v>527</v>
      </c>
      <c r="N44" s="156" t="s">
        <v>528</v>
      </c>
      <c r="O44" s="156" t="s">
        <v>529</v>
      </c>
      <c r="P44" s="156" t="s">
        <v>229</v>
      </c>
      <c r="Q44" s="156" t="s">
        <v>185</v>
      </c>
      <c r="R44" s="156" t="s">
        <v>530</v>
      </c>
      <c r="S44" s="156" t="s">
        <v>531</v>
      </c>
      <c r="T44" s="156" t="s">
        <v>531</v>
      </c>
      <c r="U44" s="164" t="s">
        <v>532</v>
      </c>
      <c r="V44" s="156" t="s">
        <v>190</v>
      </c>
      <c r="W44" s="156"/>
      <c r="X44" s="156"/>
      <c r="Y44" s="156" t="s">
        <v>528</v>
      </c>
      <c r="Z44" s="156" t="s">
        <v>529</v>
      </c>
      <c r="AA44" s="156" t="s">
        <v>533</v>
      </c>
      <c r="AB44" s="156" t="s">
        <v>229</v>
      </c>
      <c r="AC44" s="156" t="s">
        <v>194</v>
      </c>
      <c r="AD44" s="156" t="s">
        <v>235</v>
      </c>
      <c r="AE44" s="156" t="s">
        <v>185</v>
      </c>
      <c r="AF44" s="156" t="s">
        <v>530</v>
      </c>
      <c r="AG44" s="156" t="s">
        <v>534</v>
      </c>
      <c r="AH44" s="156" t="s">
        <v>531</v>
      </c>
      <c r="AI44" s="156" t="s">
        <v>531</v>
      </c>
      <c r="AJ44" s="156" t="s">
        <v>197</v>
      </c>
    </row>
    <row r="45" spans="1:36">
      <c r="A45" s="154" t="s">
        <v>18868</v>
      </c>
      <c r="B45" s="156" t="s">
        <v>519</v>
      </c>
      <c r="C45" s="156" t="s">
        <v>520</v>
      </c>
      <c r="D45" s="156" t="s">
        <v>521</v>
      </c>
      <c r="E45" s="156" t="s">
        <v>522</v>
      </c>
      <c r="F45" s="156" t="s">
        <v>194</v>
      </c>
      <c r="G45" s="156" t="s">
        <v>523</v>
      </c>
      <c r="H45" s="156" t="s">
        <v>524</v>
      </c>
      <c r="I45" s="156" t="s">
        <v>525</v>
      </c>
      <c r="J45" s="156" t="s">
        <v>526</v>
      </c>
      <c r="K45" s="156" t="s">
        <v>526</v>
      </c>
      <c r="L45" s="156" t="s">
        <v>180</v>
      </c>
      <c r="M45" s="156" t="s">
        <v>527</v>
      </c>
      <c r="N45" s="156" t="s">
        <v>528</v>
      </c>
      <c r="O45" s="156" t="s">
        <v>529</v>
      </c>
      <c r="P45" s="156" t="s">
        <v>229</v>
      </c>
      <c r="Q45" s="156" t="s">
        <v>185</v>
      </c>
      <c r="R45" s="156" t="s">
        <v>530</v>
      </c>
      <c r="S45" s="156" t="s">
        <v>531</v>
      </c>
      <c r="T45" s="156" t="s">
        <v>531</v>
      </c>
      <c r="U45" s="164" t="s">
        <v>532</v>
      </c>
      <c r="V45" s="156" t="s">
        <v>201</v>
      </c>
      <c r="W45" s="156"/>
      <c r="X45" s="156"/>
      <c r="Y45" s="156" t="s">
        <v>535</v>
      </c>
      <c r="Z45" s="156" t="s">
        <v>536</v>
      </c>
      <c r="AA45" s="156" t="s">
        <v>537</v>
      </c>
      <c r="AB45" s="156" t="s">
        <v>229</v>
      </c>
      <c r="AC45" s="156" t="s">
        <v>194</v>
      </c>
      <c r="AD45" s="156" t="s">
        <v>235</v>
      </c>
      <c r="AE45" s="156" t="s">
        <v>185</v>
      </c>
      <c r="AF45" s="156" t="s">
        <v>530</v>
      </c>
      <c r="AG45" s="156" t="s">
        <v>534</v>
      </c>
      <c r="AH45" s="156" t="s">
        <v>538</v>
      </c>
      <c r="AI45" s="156" t="s">
        <v>538</v>
      </c>
      <c r="AJ45" s="156" t="s">
        <v>197</v>
      </c>
    </row>
    <row r="46" spans="1:36">
      <c r="A46" s="154" t="s">
        <v>18869</v>
      </c>
      <c r="B46" s="156" t="s">
        <v>519</v>
      </c>
      <c r="C46" s="156" t="s">
        <v>520</v>
      </c>
      <c r="D46" s="156" t="s">
        <v>521</v>
      </c>
      <c r="E46" s="156" t="s">
        <v>522</v>
      </c>
      <c r="F46" s="156" t="s">
        <v>194</v>
      </c>
      <c r="G46" s="156" t="s">
        <v>523</v>
      </c>
      <c r="H46" s="156" t="s">
        <v>524</v>
      </c>
      <c r="I46" s="156" t="s">
        <v>525</v>
      </c>
      <c r="J46" s="156" t="s">
        <v>526</v>
      </c>
      <c r="K46" s="156" t="s">
        <v>526</v>
      </c>
      <c r="L46" s="156" t="s">
        <v>180</v>
      </c>
      <c r="M46" s="156" t="s">
        <v>527</v>
      </c>
      <c r="N46" s="156" t="s">
        <v>539</v>
      </c>
      <c r="O46" s="156" t="s">
        <v>540</v>
      </c>
      <c r="P46" s="156" t="s">
        <v>400</v>
      </c>
      <c r="Q46" s="156" t="s">
        <v>185</v>
      </c>
      <c r="R46" s="156" t="s">
        <v>541</v>
      </c>
      <c r="S46" s="156" t="s">
        <v>542</v>
      </c>
      <c r="T46" s="156"/>
      <c r="U46" s="164" t="s">
        <v>543</v>
      </c>
      <c r="V46" s="156" t="s">
        <v>190</v>
      </c>
      <c r="W46" s="156"/>
      <c r="X46" s="156"/>
      <c r="Y46" s="156" t="s">
        <v>539</v>
      </c>
      <c r="Z46" s="156" t="s">
        <v>540</v>
      </c>
      <c r="AA46" s="156" t="s">
        <v>544</v>
      </c>
      <c r="AB46" s="156" t="s">
        <v>400</v>
      </c>
      <c r="AC46" s="156" t="s">
        <v>243</v>
      </c>
      <c r="AD46" s="156" t="s">
        <v>406</v>
      </c>
      <c r="AE46" s="156" t="s">
        <v>185</v>
      </c>
      <c r="AF46" s="156" t="s">
        <v>541</v>
      </c>
      <c r="AG46" s="156" t="s">
        <v>545</v>
      </c>
      <c r="AH46" s="156" t="s">
        <v>542</v>
      </c>
      <c r="AI46" s="156"/>
      <c r="AJ46" s="156" t="s">
        <v>197</v>
      </c>
    </row>
    <row r="47" spans="1:36">
      <c r="A47" s="154" t="s">
        <v>18870</v>
      </c>
      <c r="B47" s="156" t="s">
        <v>546</v>
      </c>
      <c r="C47" s="156" t="s">
        <v>547</v>
      </c>
      <c r="D47" s="156" t="s">
        <v>548</v>
      </c>
      <c r="E47" s="156" t="s">
        <v>512</v>
      </c>
      <c r="F47" s="156" t="s">
        <v>194</v>
      </c>
      <c r="G47" s="156" t="s">
        <v>517</v>
      </c>
      <c r="H47" s="156" t="s">
        <v>549</v>
      </c>
      <c r="I47" s="156" t="s">
        <v>550</v>
      </c>
      <c r="J47" s="156" t="s">
        <v>551</v>
      </c>
      <c r="K47" s="156"/>
      <c r="L47" s="156" t="s">
        <v>287</v>
      </c>
      <c r="M47" s="156" t="s">
        <v>552</v>
      </c>
      <c r="N47" s="156" t="s">
        <v>553</v>
      </c>
      <c r="O47" s="156" t="s">
        <v>554</v>
      </c>
      <c r="P47" s="156" t="s">
        <v>512</v>
      </c>
      <c r="Q47" s="156" t="s">
        <v>185</v>
      </c>
      <c r="R47" s="156" t="s">
        <v>549</v>
      </c>
      <c r="S47" s="156" t="s">
        <v>555</v>
      </c>
      <c r="T47" s="156"/>
      <c r="U47" s="164" t="s">
        <v>556</v>
      </c>
      <c r="V47" s="156" t="s">
        <v>557</v>
      </c>
      <c r="W47" s="156"/>
      <c r="X47" s="156"/>
      <c r="Y47" s="156" t="s">
        <v>553</v>
      </c>
      <c r="Z47" s="156" t="s">
        <v>554</v>
      </c>
      <c r="AA47" s="156" t="s">
        <v>558</v>
      </c>
      <c r="AB47" s="156" t="s">
        <v>512</v>
      </c>
      <c r="AC47" s="156" t="s">
        <v>194</v>
      </c>
      <c r="AD47" s="156" t="s">
        <v>517</v>
      </c>
      <c r="AE47" s="156" t="s">
        <v>185</v>
      </c>
      <c r="AF47" s="156" t="s">
        <v>549</v>
      </c>
      <c r="AG47" s="156" t="s">
        <v>550</v>
      </c>
      <c r="AH47" s="156" t="s">
        <v>555</v>
      </c>
      <c r="AI47" s="156" t="s">
        <v>559</v>
      </c>
      <c r="AJ47" s="156" t="s">
        <v>197</v>
      </c>
    </row>
    <row r="48" spans="1:36">
      <c r="A48" s="154" t="s">
        <v>18871</v>
      </c>
      <c r="B48" s="156" t="s">
        <v>560</v>
      </c>
      <c r="C48" s="156" t="s">
        <v>561</v>
      </c>
      <c r="D48" s="156" t="s">
        <v>562</v>
      </c>
      <c r="E48" s="156" t="s">
        <v>563</v>
      </c>
      <c r="F48" s="156" t="s">
        <v>467</v>
      </c>
      <c r="G48" s="156" t="s">
        <v>564</v>
      </c>
      <c r="H48" s="156" t="s">
        <v>565</v>
      </c>
      <c r="I48" s="156" t="s">
        <v>565</v>
      </c>
      <c r="J48" s="156" t="s">
        <v>566</v>
      </c>
      <c r="K48" s="156" t="s">
        <v>567</v>
      </c>
      <c r="L48" s="156" t="s">
        <v>287</v>
      </c>
      <c r="M48" s="156" t="s">
        <v>568</v>
      </c>
      <c r="N48" s="156" t="s">
        <v>569</v>
      </c>
      <c r="O48" s="156" t="s">
        <v>570</v>
      </c>
      <c r="P48" s="156" t="s">
        <v>372</v>
      </c>
      <c r="Q48" s="156" t="s">
        <v>185</v>
      </c>
      <c r="R48" s="156" t="s">
        <v>571</v>
      </c>
      <c r="S48" s="156" t="s">
        <v>572</v>
      </c>
      <c r="T48" s="156" t="s">
        <v>573</v>
      </c>
      <c r="U48" s="164" t="s">
        <v>574</v>
      </c>
      <c r="V48" s="156" t="s">
        <v>295</v>
      </c>
      <c r="W48" s="156"/>
      <c r="X48" s="156"/>
      <c r="Y48" s="156" t="s">
        <v>569</v>
      </c>
      <c r="Z48" s="156" t="s">
        <v>570</v>
      </c>
      <c r="AA48" s="156" t="s">
        <v>575</v>
      </c>
      <c r="AB48" s="156" t="s">
        <v>372</v>
      </c>
      <c r="AC48" s="156" t="s">
        <v>194</v>
      </c>
      <c r="AD48" s="156" t="s">
        <v>378</v>
      </c>
      <c r="AE48" s="156" t="s">
        <v>185</v>
      </c>
      <c r="AF48" s="156" t="s">
        <v>571</v>
      </c>
      <c r="AG48" s="156" t="s">
        <v>576</v>
      </c>
      <c r="AH48" s="156" t="s">
        <v>572</v>
      </c>
      <c r="AI48" s="156" t="s">
        <v>573</v>
      </c>
      <c r="AJ48" s="156" t="s">
        <v>197</v>
      </c>
    </row>
    <row r="49" spans="1:36">
      <c r="A49" s="154" t="s">
        <v>18872</v>
      </c>
      <c r="B49" s="156" t="s">
        <v>560</v>
      </c>
      <c r="C49" s="156" t="s">
        <v>561</v>
      </c>
      <c r="D49" s="156" t="s">
        <v>562</v>
      </c>
      <c r="E49" s="156" t="s">
        <v>563</v>
      </c>
      <c r="F49" s="156" t="s">
        <v>467</v>
      </c>
      <c r="G49" s="156" t="s">
        <v>564</v>
      </c>
      <c r="H49" s="156" t="s">
        <v>565</v>
      </c>
      <c r="I49" s="156" t="s">
        <v>565</v>
      </c>
      <c r="J49" s="156" t="s">
        <v>566</v>
      </c>
      <c r="K49" s="156" t="s">
        <v>567</v>
      </c>
      <c r="L49" s="156" t="s">
        <v>287</v>
      </c>
      <c r="M49" s="156" t="s">
        <v>568</v>
      </c>
      <c r="N49" s="156" t="s">
        <v>569</v>
      </c>
      <c r="O49" s="156" t="s">
        <v>570</v>
      </c>
      <c r="P49" s="156" t="s">
        <v>372</v>
      </c>
      <c r="Q49" s="156" t="s">
        <v>185</v>
      </c>
      <c r="R49" s="156" t="s">
        <v>571</v>
      </c>
      <c r="S49" s="156" t="s">
        <v>572</v>
      </c>
      <c r="T49" s="156" t="s">
        <v>573</v>
      </c>
      <c r="U49" s="164" t="s">
        <v>574</v>
      </c>
      <c r="V49" s="156" t="s">
        <v>298</v>
      </c>
      <c r="W49" s="156"/>
      <c r="X49" s="156"/>
      <c r="Y49" s="156" t="s">
        <v>569</v>
      </c>
      <c r="Z49" s="156" t="s">
        <v>570</v>
      </c>
      <c r="AA49" s="156" t="s">
        <v>575</v>
      </c>
      <c r="AB49" s="156" t="s">
        <v>372</v>
      </c>
      <c r="AC49" s="156" t="s">
        <v>194</v>
      </c>
      <c r="AD49" s="156" t="s">
        <v>378</v>
      </c>
      <c r="AE49" s="156" t="s">
        <v>185</v>
      </c>
      <c r="AF49" s="156" t="s">
        <v>571</v>
      </c>
      <c r="AG49" s="156" t="s">
        <v>576</v>
      </c>
      <c r="AH49" s="156" t="s">
        <v>572</v>
      </c>
      <c r="AI49" s="156" t="s">
        <v>573</v>
      </c>
      <c r="AJ49" s="156" t="s">
        <v>197</v>
      </c>
    </row>
    <row r="50" spans="1:36">
      <c r="A50" s="154" t="s">
        <v>18873</v>
      </c>
      <c r="B50" s="156" t="s">
        <v>546</v>
      </c>
      <c r="C50" s="156" t="s">
        <v>547</v>
      </c>
      <c r="D50" s="156" t="s">
        <v>548</v>
      </c>
      <c r="E50" s="156" t="s">
        <v>512</v>
      </c>
      <c r="F50" s="156" t="s">
        <v>194</v>
      </c>
      <c r="G50" s="156" t="s">
        <v>517</v>
      </c>
      <c r="H50" s="156" t="s">
        <v>549</v>
      </c>
      <c r="I50" s="156" t="s">
        <v>550</v>
      </c>
      <c r="J50" s="156" t="s">
        <v>551</v>
      </c>
      <c r="K50" s="156"/>
      <c r="L50" s="156" t="s">
        <v>287</v>
      </c>
      <c r="M50" s="156" t="s">
        <v>552</v>
      </c>
      <c r="N50" s="156" t="s">
        <v>577</v>
      </c>
      <c r="O50" s="156" t="s">
        <v>578</v>
      </c>
      <c r="P50" s="156" t="s">
        <v>512</v>
      </c>
      <c r="Q50" s="156" t="s">
        <v>185</v>
      </c>
      <c r="R50" s="156" t="s">
        <v>549</v>
      </c>
      <c r="S50" s="156" t="s">
        <v>579</v>
      </c>
      <c r="T50" s="156" t="s">
        <v>579</v>
      </c>
      <c r="U50" s="164" t="s">
        <v>580</v>
      </c>
      <c r="V50" s="156" t="s">
        <v>201</v>
      </c>
      <c r="W50" s="156"/>
      <c r="X50" s="156"/>
      <c r="Y50" s="156" t="s">
        <v>577</v>
      </c>
      <c r="Z50" s="156" t="s">
        <v>578</v>
      </c>
      <c r="AA50" s="156" t="s">
        <v>581</v>
      </c>
      <c r="AB50" s="156" t="s">
        <v>512</v>
      </c>
      <c r="AC50" s="156" t="s">
        <v>194</v>
      </c>
      <c r="AD50" s="156" t="s">
        <v>517</v>
      </c>
      <c r="AE50" s="156" t="s">
        <v>185</v>
      </c>
      <c r="AF50" s="156" t="s">
        <v>549</v>
      </c>
      <c r="AG50" s="156" t="s">
        <v>550</v>
      </c>
      <c r="AH50" s="156" t="s">
        <v>579</v>
      </c>
      <c r="AI50" s="156" t="s">
        <v>559</v>
      </c>
      <c r="AJ50" s="156" t="s">
        <v>197</v>
      </c>
    </row>
    <row r="51" spans="1:36">
      <c r="A51" s="154" t="s">
        <v>18874</v>
      </c>
      <c r="B51" s="156" t="s">
        <v>546</v>
      </c>
      <c r="C51" s="156" t="s">
        <v>547</v>
      </c>
      <c r="D51" s="156" t="s">
        <v>548</v>
      </c>
      <c r="E51" s="156" t="s">
        <v>512</v>
      </c>
      <c r="F51" s="156" t="s">
        <v>194</v>
      </c>
      <c r="G51" s="156" t="s">
        <v>517</v>
      </c>
      <c r="H51" s="156" t="s">
        <v>549</v>
      </c>
      <c r="I51" s="156" t="s">
        <v>550</v>
      </c>
      <c r="J51" s="156" t="s">
        <v>551</v>
      </c>
      <c r="K51" s="156"/>
      <c r="L51" s="156" t="s">
        <v>287</v>
      </c>
      <c r="M51" s="156" t="s">
        <v>552</v>
      </c>
      <c r="N51" s="156" t="s">
        <v>577</v>
      </c>
      <c r="O51" s="156" t="s">
        <v>578</v>
      </c>
      <c r="P51" s="156" t="s">
        <v>512</v>
      </c>
      <c r="Q51" s="156" t="s">
        <v>185</v>
      </c>
      <c r="R51" s="156" t="s">
        <v>549</v>
      </c>
      <c r="S51" s="156" t="s">
        <v>579</v>
      </c>
      <c r="T51" s="156" t="s">
        <v>579</v>
      </c>
      <c r="U51" s="164" t="s">
        <v>580</v>
      </c>
      <c r="V51" s="156" t="s">
        <v>582</v>
      </c>
      <c r="W51" s="156"/>
      <c r="X51" s="156"/>
      <c r="Y51" s="156" t="s">
        <v>577</v>
      </c>
      <c r="Z51" s="156" t="s">
        <v>578</v>
      </c>
      <c r="AA51" s="156" t="s">
        <v>581</v>
      </c>
      <c r="AB51" s="156" t="s">
        <v>512</v>
      </c>
      <c r="AC51" s="156" t="s">
        <v>194</v>
      </c>
      <c r="AD51" s="156" t="s">
        <v>517</v>
      </c>
      <c r="AE51" s="156" t="s">
        <v>185</v>
      </c>
      <c r="AF51" s="156" t="s">
        <v>549</v>
      </c>
      <c r="AG51" s="156" t="s">
        <v>550</v>
      </c>
      <c r="AH51" s="156" t="s">
        <v>579</v>
      </c>
      <c r="AI51" s="156" t="s">
        <v>559</v>
      </c>
      <c r="AJ51" s="156" t="s">
        <v>197</v>
      </c>
    </row>
    <row r="52" spans="1:36">
      <c r="A52" s="154" t="s">
        <v>18875</v>
      </c>
      <c r="B52" s="156" t="s">
        <v>583</v>
      </c>
      <c r="C52" s="156" t="s">
        <v>584</v>
      </c>
      <c r="D52" s="156" t="s">
        <v>585</v>
      </c>
      <c r="E52" s="156" t="s">
        <v>340</v>
      </c>
      <c r="F52" s="156" t="s">
        <v>194</v>
      </c>
      <c r="G52" s="156" t="s">
        <v>346</v>
      </c>
      <c r="H52" s="156" t="s">
        <v>586</v>
      </c>
      <c r="I52" s="156" t="s">
        <v>587</v>
      </c>
      <c r="J52" s="156" t="s">
        <v>588</v>
      </c>
      <c r="K52" s="156" t="s">
        <v>588</v>
      </c>
      <c r="L52" s="156" t="s">
        <v>589</v>
      </c>
      <c r="M52" s="156" t="s">
        <v>590</v>
      </c>
      <c r="N52" s="156" t="s">
        <v>591</v>
      </c>
      <c r="O52" s="156" t="s">
        <v>592</v>
      </c>
      <c r="P52" s="156" t="s">
        <v>340</v>
      </c>
      <c r="Q52" s="156" t="s">
        <v>185</v>
      </c>
      <c r="R52" s="156" t="s">
        <v>586</v>
      </c>
      <c r="S52" s="156" t="s">
        <v>588</v>
      </c>
      <c r="T52" s="156" t="s">
        <v>588</v>
      </c>
      <c r="U52" s="164" t="s">
        <v>593</v>
      </c>
      <c r="V52" s="156" t="s">
        <v>295</v>
      </c>
      <c r="W52" s="156"/>
      <c r="X52" s="156"/>
      <c r="Y52" s="156" t="s">
        <v>591</v>
      </c>
      <c r="Z52" s="156" t="s">
        <v>592</v>
      </c>
      <c r="AA52" s="156" t="s">
        <v>591</v>
      </c>
      <c r="AB52" s="156" t="s">
        <v>340</v>
      </c>
      <c r="AC52" s="156" t="s">
        <v>194</v>
      </c>
      <c r="AD52" s="156" t="s">
        <v>346</v>
      </c>
      <c r="AE52" s="156" t="s">
        <v>185</v>
      </c>
      <c r="AF52" s="156" t="s">
        <v>586</v>
      </c>
      <c r="AG52" s="156" t="s">
        <v>587</v>
      </c>
      <c r="AH52" s="156" t="s">
        <v>588</v>
      </c>
      <c r="AI52" s="156" t="s">
        <v>588</v>
      </c>
      <c r="AJ52" s="156" t="s">
        <v>197</v>
      </c>
    </row>
    <row r="53" spans="1:36">
      <c r="A53" s="154" t="s">
        <v>18876</v>
      </c>
      <c r="B53" s="156" t="s">
        <v>583</v>
      </c>
      <c r="C53" s="156" t="s">
        <v>584</v>
      </c>
      <c r="D53" s="156" t="s">
        <v>585</v>
      </c>
      <c r="E53" s="156" t="s">
        <v>340</v>
      </c>
      <c r="F53" s="156" t="s">
        <v>194</v>
      </c>
      <c r="G53" s="156" t="s">
        <v>346</v>
      </c>
      <c r="H53" s="156" t="s">
        <v>586</v>
      </c>
      <c r="I53" s="156" t="s">
        <v>587</v>
      </c>
      <c r="J53" s="156" t="s">
        <v>588</v>
      </c>
      <c r="K53" s="156" t="s">
        <v>588</v>
      </c>
      <c r="L53" s="156" t="s">
        <v>589</v>
      </c>
      <c r="M53" s="156" t="s">
        <v>590</v>
      </c>
      <c r="N53" s="156" t="s">
        <v>591</v>
      </c>
      <c r="O53" s="156" t="s">
        <v>592</v>
      </c>
      <c r="P53" s="156" t="s">
        <v>340</v>
      </c>
      <c r="Q53" s="156" t="s">
        <v>185</v>
      </c>
      <c r="R53" s="156" t="s">
        <v>586</v>
      </c>
      <c r="S53" s="156" t="s">
        <v>588</v>
      </c>
      <c r="T53" s="156" t="s">
        <v>588</v>
      </c>
      <c r="U53" s="164" t="s">
        <v>593</v>
      </c>
      <c r="V53" s="156" t="s">
        <v>298</v>
      </c>
      <c r="W53" s="156"/>
      <c r="X53" s="156"/>
      <c r="Y53" s="156" t="s">
        <v>591</v>
      </c>
      <c r="Z53" s="156" t="s">
        <v>592</v>
      </c>
      <c r="AA53" s="156" t="s">
        <v>591</v>
      </c>
      <c r="AB53" s="156" t="s">
        <v>340</v>
      </c>
      <c r="AC53" s="156" t="s">
        <v>194</v>
      </c>
      <c r="AD53" s="156" t="s">
        <v>346</v>
      </c>
      <c r="AE53" s="156" t="s">
        <v>185</v>
      </c>
      <c r="AF53" s="156" t="s">
        <v>586</v>
      </c>
      <c r="AG53" s="156" t="s">
        <v>587</v>
      </c>
      <c r="AH53" s="156" t="s">
        <v>588</v>
      </c>
      <c r="AI53" s="156" t="s">
        <v>588</v>
      </c>
      <c r="AJ53" s="156" t="s">
        <v>197</v>
      </c>
    </row>
    <row r="54" spans="1:36">
      <c r="A54" s="154" t="s">
        <v>18877</v>
      </c>
      <c r="B54" s="156" t="s">
        <v>519</v>
      </c>
      <c r="C54" s="156" t="s">
        <v>520</v>
      </c>
      <c r="D54" s="156" t="s">
        <v>521</v>
      </c>
      <c r="E54" s="156" t="s">
        <v>522</v>
      </c>
      <c r="F54" s="156" t="s">
        <v>194</v>
      </c>
      <c r="G54" s="156" t="s">
        <v>523</v>
      </c>
      <c r="H54" s="156" t="s">
        <v>524</v>
      </c>
      <c r="I54" s="156" t="s">
        <v>525</v>
      </c>
      <c r="J54" s="156" t="s">
        <v>526</v>
      </c>
      <c r="K54" s="156" t="s">
        <v>526</v>
      </c>
      <c r="L54" s="156" t="s">
        <v>180</v>
      </c>
      <c r="M54" s="156" t="s">
        <v>527</v>
      </c>
      <c r="N54" s="156" t="s">
        <v>594</v>
      </c>
      <c r="O54" s="156" t="s">
        <v>595</v>
      </c>
      <c r="P54" s="156" t="s">
        <v>596</v>
      </c>
      <c r="Q54" s="156" t="s">
        <v>185</v>
      </c>
      <c r="R54" s="156" t="s">
        <v>597</v>
      </c>
      <c r="S54" s="156" t="s">
        <v>598</v>
      </c>
      <c r="T54" s="156" t="s">
        <v>598</v>
      </c>
      <c r="U54" s="164" t="s">
        <v>599</v>
      </c>
      <c r="V54" s="156" t="s">
        <v>190</v>
      </c>
      <c r="W54" s="156"/>
      <c r="X54" s="156"/>
      <c r="Y54" s="156" t="s">
        <v>594</v>
      </c>
      <c r="Z54" s="156" t="s">
        <v>595</v>
      </c>
      <c r="AA54" s="156" t="s">
        <v>600</v>
      </c>
      <c r="AB54" s="156" t="s">
        <v>596</v>
      </c>
      <c r="AC54" s="156" t="s">
        <v>194</v>
      </c>
      <c r="AD54" s="156" t="s">
        <v>601</v>
      </c>
      <c r="AE54" s="156" t="s">
        <v>185</v>
      </c>
      <c r="AF54" s="156" t="s">
        <v>597</v>
      </c>
      <c r="AG54" s="156" t="s">
        <v>602</v>
      </c>
      <c r="AH54" s="156" t="s">
        <v>598</v>
      </c>
      <c r="AI54" s="156" t="s">
        <v>598</v>
      </c>
      <c r="AJ54" s="156" t="s">
        <v>197</v>
      </c>
    </row>
    <row r="55" spans="1:36">
      <c r="A55" s="154" t="s">
        <v>18878</v>
      </c>
      <c r="B55" s="156" t="s">
        <v>519</v>
      </c>
      <c r="C55" s="156" t="s">
        <v>520</v>
      </c>
      <c r="D55" s="156" t="s">
        <v>521</v>
      </c>
      <c r="E55" s="156" t="s">
        <v>522</v>
      </c>
      <c r="F55" s="156" t="s">
        <v>194</v>
      </c>
      <c r="G55" s="156" t="s">
        <v>523</v>
      </c>
      <c r="H55" s="156" t="s">
        <v>524</v>
      </c>
      <c r="I55" s="156" t="s">
        <v>525</v>
      </c>
      <c r="J55" s="156" t="s">
        <v>526</v>
      </c>
      <c r="K55" s="156" t="s">
        <v>526</v>
      </c>
      <c r="L55" s="156" t="s">
        <v>180</v>
      </c>
      <c r="M55" s="156" t="s">
        <v>527</v>
      </c>
      <c r="N55" s="156" t="s">
        <v>594</v>
      </c>
      <c r="O55" s="156" t="s">
        <v>595</v>
      </c>
      <c r="P55" s="156" t="s">
        <v>596</v>
      </c>
      <c r="Q55" s="156" t="s">
        <v>185</v>
      </c>
      <c r="R55" s="156" t="s">
        <v>597</v>
      </c>
      <c r="S55" s="156" t="s">
        <v>598</v>
      </c>
      <c r="T55" s="156" t="s">
        <v>598</v>
      </c>
      <c r="U55" s="164" t="s">
        <v>599</v>
      </c>
      <c r="V55" s="156" t="s">
        <v>222</v>
      </c>
      <c r="W55" s="156"/>
      <c r="X55" s="156"/>
      <c r="Y55" s="156" t="s">
        <v>594</v>
      </c>
      <c r="Z55" s="156" t="s">
        <v>595</v>
      </c>
      <c r="AA55" s="156" t="s">
        <v>600</v>
      </c>
      <c r="AB55" s="156" t="s">
        <v>596</v>
      </c>
      <c r="AC55" s="156" t="s">
        <v>194</v>
      </c>
      <c r="AD55" s="156" t="s">
        <v>601</v>
      </c>
      <c r="AE55" s="156" t="s">
        <v>185</v>
      </c>
      <c r="AF55" s="156" t="s">
        <v>597</v>
      </c>
      <c r="AG55" s="156" t="s">
        <v>602</v>
      </c>
      <c r="AH55" s="156" t="s">
        <v>598</v>
      </c>
      <c r="AI55" s="156" t="s">
        <v>598</v>
      </c>
      <c r="AJ55" s="156" t="s">
        <v>197</v>
      </c>
    </row>
    <row r="56" spans="1:36">
      <c r="A56" s="154" t="s">
        <v>18879</v>
      </c>
      <c r="B56" s="156" t="s">
        <v>519</v>
      </c>
      <c r="C56" s="156" t="s">
        <v>520</v>
      </c>
      <c r="D56" s="156" t="s">
        <v>521</v>
      </c>
      <c r="E56" s="156" t="s">
        <v>522</v>
      </c>
      <c r="F56" s="156" t="s">
        <v>194</v>
      </c>
      <c r="G56" s="156" t="s">
        <v>523</v>
      </c>
      <c r="H56" s="156" t="s">
        <v>524</v>
      </c>
      <c r="I56" s="156" t="s">
        <v>525</v>
      </c>
      <c r="J56" s="156" t="s">
        <v>526</v>
      </c>
      <c r="K56" s="156" t="s">
        <v>526</v>
      </c>
      <c r="L56" s="156" t="s">
        <v>180</v>
      </c>
      <c r="M56" s="156" t="s">
        <v>527</v>
      </c>
      <c r="N56" s="156" t="s">
        <v>594</v>
      </c>
      <c r="O56" s="156" t="s">
        <v>595</v>
      </c>
      <c r="P56" s="156" t="s">
        <v>596</v>
      </c>
      <c r="Q56" s="156" t="s">
        <v>185</v>
      </c>
      <c r="R56" s="156" t="s">
        <v>597</v>
      </c>
      <c r="S56" s="156" t="s">
        <v>598</v>
      </c>
      <c r="T56" s="156" t="s">
        <v>598</v>
      </c>
      <c r="U56" s="164" t="s">
        <v>599</v>
      </c>
      <c r="V56" s="156" t="s">
        <v>201</v>
      </c>
      <c r="W56" s="156"/>
      <c r="X56" s="156"/>
      <c r="Y56" s="156" t="s">
        <v>594</v>
      </c>
      <c r="Z56" s="156" t="s">
        <v>595</v>
      </c>
      <c r="AA56" s="156" t="s">
        <v>600</v>
      </c>
      <c r="AB56" s="156" t="s">
        <v>596</v>
      </c>
      <c r="AC56" s="156" t="s">
        <v>194</v>
      </c>
      <c r="AD56" s="156" t="s">
        <v>601</v>
      </c>
      <c r="AE56" s="156" t="s">
        <v>185</v>
      </c>
      <c r="AF56" s="156" t="s">
        <v>597</v>
      </c>
      <c r="AG56" s="156" t="s">
        <v>602</v>
      </c>
      <c r="AH56" s="156" t="s">
        <v>598</v>
      </c>
      <c r="AI56" s="156" t="s">
        <v>598</v>
      </c>
      <c r="AJ56" s="156" t="s">
        <v>197</v>
      </c>
    </row>
    <row r="57" spans="1:36">
      <c r="A57" s="154" t="s">
        <v>18880</v>
      </c>
      <c r="B57" s="156" t="s">
        <v>202</v>
      </c>
      <c r="C57" s="156" t="s">
        <v>203</v>
      </c>
      <c r="D57" s="156" t="s">
        <v>204</v>
      </c>
      <c r="E57" s="156" t="s">
        <v>205</v>
      </c>
      <c r="F57" s="156" t="s">
        <v>194</v>
      </c>
      <c r="G57" s="156" t="s">
        <v>206</v>
      </c>
      <c r="H57" s="156" t="s">
        <v>207</v>
      </c>
      <c r="I57" s="156" t="s">
        <v>208</v>
      </c>
      <c r="J57" s="156" t="s">
        <v>209</v>
      </c>
      <c r="K57" s="156" t="s">
        <v>210</v>
      </c>
      <c r="L57" s="156" t="s">
        <v>180</v>
      </c>
      <c r="M57" s="156" t="s">
        <v>211</v>
      </c>
      <c r="N57" s="156" t="s">
        <v>603</v>
      </c>
      <c r="O57" s="156" t="s">
        <v>604</v>
      </c>
      <c r="P57" s="156" t="s">
        <v>605</v>
      </c>
      <c r="Q57" s="156" t="s">
        <v>185</v>
      </c>
      <c r="R57" s="156" t="s">
        <v>606</v>
      </c>
      <c r="S57" s="156" t="s">
        <v>607</v>
      </c>
      <c r="T57" s="156"/>
      <c r="U57" s="164" t="s">
        <v>608</v>
      </c>
      <c r="V57" s="156" t="s">
        <v>201</v>
      </c>
      <c r="W57" s="156"/>
      <c r="X57" s="156"/>
      <c r="Y57" s="156" t="s">
        <v>603</v>
      </c>
      <c r="Z57" s="156" t="s">
        <v>604</v>
      </c>
      <c r="AA57" s="156" t="s">
        <v>609</v>
      </c>
      <c r="AB57" s="156" t="s">
        <v>605</v>
      </c>
      <c r="AC57" s="156" t="s">
        <v>243</v>
      </c>
      <c r="AD57" s="156" t="s">
        <v>610</v>
      </c>
      <c r="AE57" s="156" t="s">
        <v>185</v>
      </c>
      <c r="AF57" s="156" t="s">
        <v>606</v>
      </c>
      <c r="AG57" s="156" t="s">
        <v>611</v>
      </c>
      <c r="AH57" s="156" t="s">
        <v>607</v>
      </c>
      <c r="AI57" s="156"/>
      <c r="AJ57" s="156" t="s">
        <v>197</v>
      </c>
    </row>
    <row r="58" spans="1:36">
      <c r="A58" s="154" t="s">
        <v>18881</v>
      </c>
      <c r="B58" s="156" t="s">
        <v>299</v>
      </c>
      <c r="C58" s="156" t="s">
        <v>300</v>
      </c>
      <c r="D58" s="156" t="s">
        <v>301</v>
      </c>
      <c r="E58" s="156" t="s">
        <v>302</v>
      </c>
      <c r="F58" s="156" t="s">
        <v>194</v>
      </c>
      <c r="G58" s="156" t="s">
        <v>303</v>
      </c>
      <c r="H58" s="156" t="s">
        <v>304</v>
      </c>
      <c r="I58" s="156" t="s">
        <v>305</v>
      </c>
      <c r="J58" s="156" t="s">
        <v>306</v>
      </c>
      <c r="K58" s="156" t="s">
        <v>307</v>
      </c>
      <c r="L58" s="156" t="s">
        <v>308</v>
      </c>
      <c r="M58" s="156" t="s">
        <v>309</v>
      </c>
      <c r="N58" s="156" t="s">
        <v>612</v>
      </c>
      <c r="O58" s="156" t="s">
        <v>613</v>
      </c>
      <c r="P58" s="156" t="s">
        <v>614</v>
      </c>
      <c r="Q58" s="156" t="s">
        <v>185</v>
      </c>
      <c r="R58" s="156" t="s">
        <v>615</v>
      </c>
      <c r="S58" s="156" t="s">
        <v>616</v>
      </c>
      <c r="T58" s="156" t="s">
        <v>617</v>
      </c>
      <c r="U58" s="164" t="s">
        <v>618</v>
      </c>
      <c r="V58" s="156" t="s">
        <v>201</v>
      </c>
      <c r="W58" s="156"/>
      <c r="X58" s="156"/>
      <c r="Y58" s="156" t="s">
        <v>612</v>
      </c>
      <c r="Z58" s="156" t="s">
        <v>613</v>
      </c>
      <c r="AA58" s="156" t="s">
        <v>619</v>
      </c>
      <c r="AB58" s="156" t="s">
        <v>614</v>
      </c>
      <c r="AC58" s="156" t="s">
        <v>194</v>
      </c>
      <c r="AD58" s="156" t="s">
        <v>620</v>
      </c>
      <c r="AE58" s="156" t="s">
        <v>185</v>
      </c>
      <c r="AF58" s="156" t="s">
        <v>615</v>
      </c>
      <c r="AG58" s="156" t="s">
        <v>621</v>
      </c>
      <c r="AH58" s="156" t="s">
        <v>616</v>
      </c>
      <c r="AI58" s="156" t="s">
        <v>617</v>
      </c>
      <c r="AJ58" s="156" t="s">
        <v>197</v>
      </c>
    </row>
    <row r="59" spans="1:36">
      <c r="A59" s="154" t="s">
        <v>18882</v>
      </c>
      <c r="B59" s="156" t="s">
        <v>299</v>
      </c>
      <c r="C59" s="156" t="s">
        <v>300</v>
      </c>
      <c r="D59" s="156" t="s">
        <v>301</v>
      </c>
      <c r="E59" s="156" t="s">
        <v>302</v>
      </c>
      <c r="F59" s="156" t="s">
        <v>194</v>
      </c>
      <c r="G59" s="156" t="s">
        <v>303</v>
      </c>
      <c r="H59" s="156" t="s">
        <v>304</v>
      </c>
      <c r="I59" s="156" t="s">
        <v>305</v>
      </c>
      <c r="J59" s="156" t="s">
        <v>306</v>
      </c>
      <c r="K59" s="156" t="s">
        <v>307</v>
      </c>
      <c r="L59" s="156" t="s">
        <v>308</v>
      </c>
      <c r="M59" s="156" t="s">
        <v>309</v>
      </c>
      <c r="N59" s="156" t="s">
        <v>622</v>
      </c>
      <c r="O59" s="156" t="s">
        <v>623</v>
      </c>
      <c r="P59" s="156" t="s">
        <v>312</v>
      </c>
      <c r="Q59" s="156" t="s">
        <v>185</v>
      </c>
      <c r="R59" s="156" t="s">
        <v>313</v>
      </c>
      <c r="S59" s="156" t="s">
        <v>624</v>
      </c>
      <c r="T59" s="156" t="s">
        <v>315</v>
      </c>
      <c r="U59" s="164" t="s">
        <v>625</v>
      </c>
      <c r="V59" s="156" t="s">
        <v>201</v>
      </c>
      <c r="W59" s="156"/>
      <c r="X59" s="156"/>
      <c r="Y59" s="156" t="s">
        <v>622</v>
      </c>
      <c r="Z59" s="156" t="s">
        <v>623</v>
      </c>
      <c r="AA59" s="156" t="s">
        <v>626</v>
      </c>
      <c r="AB59" s="156" t="s">
        <v>312</v>
      </c>
      <c r="AC59" s="156" t="s">
        <v>194</v>
      </c>
      <c r="AD59" s="156" t="s">
        <v>318</v>
      </c>
      <c r="AE59" s="156" t="s">
        <v>185</v>
      </c>
      <c r="AF59" s="156" t="s">
        <v>313</v>
      </c>
      <c r="AG59" s="156" t="s">
        <v>319</v>
      </c>
      <c r="AH59" s="156" t="s">
        <v>624</v>
      </c>
      <c r="AI59" s="156" t="s">
        <v>315</v>
      </c>
      <c r="AJ59" s="156" t="s">
        <v>197</v>
      </c>
    </row>
    <row r="60" spans="1:36">
      <c r="A60" s="154" t="s">
        <v>18883</v>
      </c>
      <c r="B60" s="156" t="s">
        <v>627</v>
      </c>
      <c r="C60" s="156" t="s">
        <v>628</v>
      </c>
      <c r="D60" s="156" t="s">
        <v>629</v>
      </c>
      <c r="E60" s="156" t="s">
        <v>630</v>
      </c>
      <c r="F60" s="156" t="s">
        <v>631</v>
      </c>
      <c r="G60" s="156" t="s">
        <v>632</v>
      </c>
      <c r="H60" s="156" t="s">
        <v>633</v>
      </c>
      <c r="I60" s="156" t="s">
        <v>634</v>
      </c>
      <c r="J60" s="156" t="s">
        <v>635</v>
      </c>
      <c r="K60" s="156" t="s">
        <v>636</v>
      </c>
      <c r="L60" s="156" t="s">
        <v>287</v>
      </c>
      <c r="M60" s="156" t="s">
        <v>637</v>
      </c>
      <c r="N60" s="156" t="s">
        <v>638</v>
      </c>
      <c r="O60" s="156" t="s">
        <v>639</v>
      </c>
      <c r="P60" s="156" t="s">
        <v>340</v>
      </c>
      <c r="Q60" s="156" t="s">
        <v>185</v>
      </c>
      <c r="R60" s="156" t="s">
        <v>640</v>
      </c>
      <c r="S60" s="156" t="s">
        <v>641</v>
      </c>
      <c r="T60" s="156" t="s">
        <v>642</v>
      </c>
      <c r="U60" s="164" t="s">
        <v>643</v>
      </c>
      <c r="V60" s="156" t="s">
        <v>199</v>
      </c>
      <c r="W60" s="156"/>
      <c r="X60" s="156"/>
      <c r="Y60" s="156" t="s">
        <v>638</v>
      </c>
      <c r="Z60" s="156" t="s">
        <v>644</v>
      </c>
      <c r="AA60" s="156" t="s">
        <v>645</v>
      </c>
      <c r="AB60" s="156" t="s">
        <v>340</v>
      </c>
      <c r="AC60" s="156" t="s">
        <v>194</v>
      </c>
      <c r="AD60" s="156" t="s">
        <v>346</v>
      </c>
      <c r="AE60" s="156" t="s">
        <v>185</v>
      </c>
      <c r="AF60" s="156" t="s">
        <v>640</v>
      </c>
      <c r="AG60" s="156" t="s">
        <v>646</v>
      </c>
      <c r="AH60" s="156" t="s">
        <v>641</v>
      </c>
      <c r="AI60" s="156" t="s">
        <v>642</v>
      </c>
      <c r="AJ60" s="156" t="s">
        <v>197</v>
      </c>
    </row>
    <row r="61" spans="1:36">
      <c r="A61" s="154" t="s">
        <v>18884</v>
      </c>
      <c r="B61" s="156" t="s">
        <v>627</v>
      </c>
      <c r="C61" s="156" t="s">
        <v>628</v>
      </c>
      <c r="D61" s="156" t="s">
        <v>629</v>
      </c>
      <c r="E61" s="156" t="s">
        <v>630</v>
      </c>
      <c r="F61" s="156" t="s">
        <v>631</v>
      </c>
      <c r="G61" s="156" t="s">
        <v>632</v>
      </c>
      <c r="H61" s="156" t="s">
        <v>633</v>
      </c>
      <c r="I61" s="156" t="s">
        <v>634</v>
      </c>
      <c r="J61" s="156" t="s">
        <v>635</v>
      </c>
      <c r="K61" s="156" t="s">
        <v>636</v>
      </c>
      <c r="L61" s="156" t="s">
        <v>287</v>
      </c>
      <c r="M61" s="156" t="s">
        <v>637</v>
      </c>
      <c r="N61" s="156" t="s">
        <v>638</v>
      </c>
      <c r="O61" s="156" t="s">
        <v>639</v>
      </c>
      <c r="P61" s="156" t="s">
        <v>340</v>
      </c>
      <c r="Q61" s="156" t="s">
        <v>185</v>
      </c>
      <c r="R61" s="156" t="s">
        <v>640</v>
      </c>
      <c r="S61" s="156" t="s">
        <v>641</v>
      </c>
      <c r="T61" s="156" t="s">
        <v>642</v>
      </c>
      <c r="U61" s="164" t="s">
        <v>643</v>
      </c>
      <c r="V61" s="156" t="s">
        <v>201</v>
      </c>
      <c r="W61" s="156"/>
      <c r="X61" s="156"/>
      <c r="Y61" s="156" t="s">
        <v>647</v>
      </c>
      <c r="Z61" s="156" t="s">
        <v>648</v>
      </c>
      <c r="AA61" s="156" t="s">
        <v>649</v>
      </c>
      <c r="AB61" s="156" t="s">
        <v>340</v>
      </c>
      <c r="AC61" s="156" t="s">
        <v>194</v>
      </c>
      <c r="AD61" s="156" t="s">
        <v>346</v>
      </c>
      <c r="AE61" s="156" t="s">
        <v>185</v>
      </c>
      <c r="AF61" s="156" t="s">
        <v>640</v>
      </c>
      <c r="AG61" s="156" t="s">
        <v>646</v>
      </c>
      <c r="AH61" s="156" t="s">
        <v>641</v>
      </c>
      <c r="AI61" s="156" t="s">
        <v>642</v>
      </c>
      <c r="AJ61" s="156" t="s">
        <v>197</v>
      </c>
    </row>
    <row r="62" spans="1:36">
      <c r="A62" s="154" t="s">
        <v>18885</v>
      </c>
      <c r="B62" s="156" t="s">
        <v>519</v>
      </c>
      <c r="C62" s="156" t="s">
        <v>520</v>
      </c>
      <c r="D62" s="156" t="s">
        <v>521</v>
      </c>
      <c r="E62" s="156" t="s">
        <v>522</v>
      </c>
      <c r="F62" s="156" t="s">
        <v>194</v>
      </c>
      <c r="G62" s="156" t="s">
        <v>523</v>
      </c>
      <c r="H62" s="156" t="s">
        <v>524</v>
      </c>
      <c r="I62" s="156" t="s">
        <v>525</v>
      </c>
      <c r="J62" s="156" t="s">
        <v>526</v>
      </c>
      <c r="K62" s="156" t="s">
        <v>526</v>
      </c>
      <c r="L62" s="156" t="s">
        <v>180</v>
      </c>
      <c r="M62" s="156" t="s">
        <v>527</v>
      </c>
      <c r="N62" s="156" t="s">
        <v>650</v>
      </c>
      <c r="O62" s="156" t="s">
        <v>651</v>
      </c>
      <c r="P62" s="156" t="s">
        <v>596</v>
      </c>
      <c r="Q62" s="156" t="s">
        <v>185</v>
      </c>
      <c r="R62" s="156" t="s">
        <v>652</v>
      </c>
      <c r="S62" s="156" t="s">
        <v>653</v>
      </c>
      <c r="T62" s="156" t="s">
        <v>654</v>
      </c>
      <c r="U62" s="164" t="s">
        <v>655</v>
      </c>
      <c r="V62" s="156" t="s">
        <v>190</v>
      </c>
      <c r="W62" s="156"/>
      <c r="X62" s="156"/>
      <c r="Y62" s="156" t="s">
        <v>650</v>
      </c>
      <c r="Z62" s="156" t="s">
        <v>651</v>
      </c>
      <c r="AA62" s="156" t="s">
        <v>656</v>
      </c>
      <c r="AB62" s="156" t="s">
        <v>596</v>
      </c>
      <c r="AC62" s="156" t="s">
        <v>194</v>
      </c>
      <c r="AD62" s="156" t="s">
        <v>601</v>
      </c>
      <c r="AE62" s="156" t="s">
        <v>185</v>
      </c>
      <c r="AF62" s="156" t="s">
        <v>652</v>
      </c>
      <c r="AG62" s="156" t="s">
        <v>657</v>
      </c>
      <c r="AH62" s="156" t="s">
        <v>653</v>
      </c>
      <c r="AI62" s="156" t="s">
        <v>654</v>
      </c>
      <c r="AJ62" s="156" t="s">
        <v>197</v>
      </c>
    </row>
    <row r="63" spans="1:36">
      <c r="A63" s="154" t="s">
        <v>18886</v>
      </c>
      <c r="B63" s="156" t="s">
        <v>658</v>
      </c>
      <c r="C63" s="156" t="s">
        <v>659</v>
      </c>
      <c r="D63" s="156" t="s">
        <v>660</v>
      </c>
      <c r="E63" s="156" t="s">
        <v>512</v>
      </c>
      <c r="F63" s="156" t="s">
        <v>194</v>
      </c>
      <c r="G63" s="156" t="s">
        <v>517</v>
      </c>
      <c r="H63" s="156" t="s">
        <v>661</v>
      </c>
      <c r="I63" s="156" t="s">
        <v>662</v>
      </c>
      <c r="J63" s="156" t="s">
        <v>663</v>
      </c>
      <c r="K63" s="156" t="s">
        <v>663</v>
      </c>
      <c r="L63" s="156" t="s">
        <v>287</v>
      </c>
      <c r="M63" s="156" t="s">
        <v>664</v>
      </c>
      <c r="N63" s="156" t="s">
        <v>665</v>
      </c>
      <c r="O63" s="156" t="s">
        <v>666</v>
      </c>
      <c r="P63" s="156" t="s">
        <v>667</v>
      </c>
      <c r="Q63" s="156" t="s">
        <v>185</v>
      </c>
      <c r="R63" s="156" t="s">
        <v>668</v>
      </c>
      <c r="S63" s="156" t="s">
        <v>669</v>
      </c>
      <c r="T63" s="156" t="s">
        <v>670</v>
      </c>
      <c r="U63" s="164" t="s">
        <v>671</v>
      </c>
      <c r="V63" s="156" t="s">
        <v>198</v>
      </c>
      <c r="W63" s="156"/>
      <c r="X63" s="156"/>
      <c r="Y63" s="156" t="s">
        <v>665</v>
      </c>
      <c r="Z63" s="156" t="s">
        <v>666</v>
      </c>
      <c r="AA63" s="156" t="s">
        <v>672</v>
      </c>
      <c r="AB63" s="156" t="s">
        <v>667</v>
      </c>
      <c r="AC63" s="156" t="s">
        <v>194</v>
      </c>
      <c r="AD63" s="156" t="s">
        <v>673</v>
      </c>
      <c r="AE63" s="156" t="s">
        <v>185</v>
      </c>
      <c r="AF63" s="156" t="s">
        <v>668</v>
      </c>
      <c r="AG63" s="156" t="s">
        <v>674</v>
      </c>
      <c r="AH63" s="156" t="s">
        <v>669</v>
      </c>
      <c r="AI63" s="156" t="s">
        <v>670</v>
      </c>
      <c r="AJ63" s="156" t="s">
        <v>200</v>
      </c>
    </row>
    <row r="64" spans="1:36">
      <c r="A64" s="154" t="s">
        <v>18887</v>
      </c>
      <c r="B64" s="156" t="s">
        <v>658</v>
      </c>
      <c r="C64" s="156" t="s">
        <v>659</v>
      </c>
      <c r="D64" s="156" t="s">
        <v>660</v>
      </c>
      <c r="E64" s="156" t="s">
        <v>512</v>
      </c>
      <c r="F64" s="156" t="s">
        <v>194</v>
      </c>
      <c r="G64" s="156" t="s">
        <v>517</v>
      </c>
      <c r="H64" s="156" t="s">
        <v>661</v>
      </c>
      <c r="I64" s="156" t="s">
        <v>662</v>
      </c>
      <c r="J64" s="156" t="s">
        <v>663</v>
      </c>
      <c r="K64" s="156" t="s">
        <v>663</v>
      </c>
      <c r="L64" s="156" t="s">
        <v>287</v>
      </c>
      <c r="M64" s="156" t="s">
        <v>664</v>
      </c>
      <c r="N64" s="156" t="s">
        <v>665</v>
      </c>
      <c r="O64" s="156" t="s">
        <v>666</v>
      </c>
      <c r="P64" s="156" t="s">
        <v>667</v>
      </c>
      <c r="Q64" s="156" t="s">
        <v>185</v>
      </c>
      <c r="R64" s="156" t="s">
        <v>668</v>
      </c>
      <c r="S64" s="156" t="s">
        <v>669</v>
      </c>
      <c r="T64" s="156" t="s">
        <v>670</v>
      </c>
      <c r="U64" s="164" t="s">
        <v>671</v>
      </c>
      <c r="V64" s="156" t="s">
        <v>199</v>
      </c>
      <c r="W64" s="156"/>
      <c r="X64" s="156"/>
      <c r="Y64" s="156" t="s">
        <v>665</v>
      </c>
      <c r="Z64" s="156" t="s">
        <v>666</v>
      </c>
      <c r="AA64" s="156" t="s">
        <v>672</v>
      </c>
      <c r="AB64" s="156" t="s">
        <v>667</v>
      </c>
      <c r="AC64" s="156" t="s">
        <v>194</v>
      </c>
      <c r="AD64" s="156" t="s">
        <v>673</v>
      </c>
      <c r="AE64" s="156" t="s">
        <v>185</v>
      </c>
      <c r="AF64" s="156" t="s">
        <v>668</v>
      </c>
      <c r="AG64" s="156" t="s">
        <v>674</v>
      </c>
      <c r="AH64" s="156" t="s">
        <v>669</v>
      </c>
      <c r="AI64" s="156" t="s">
        <v>670</v>
      </c>
      <c r="AJ64" s="156" t="s">
        <v>200</v>
      </c>
    </row>
    <row r="65" spans="1:36">
      <c r="A65" s="154" t="s">
        <v>18888</v>
      </c>
      <c r="B65" s="156" t="s">
        <v>658</v>
      </c>
      <c r="C65" s="156" t="s">
        <v>659</v>
      </c>
      <c r="D65" s="156" t="s">
        <v>660</v>
      </c>
      <c r="E65" s="156" t="s">
        <v>512</v>
      </c>
      <c r="F65" s="156" t="s">
        <v>194</v>
      </c>
      <c r="G65" s="156" t="s">
        <v>517</v>
      </c>
      <c r="H65" s="156" t="s">
        <v>661</v>
      </c>
      <c r="I65" s="156" t="s">
        <v>662</v>
      </c>
      <c r="J65" s="156" t="s">
        <v>663</v>
      </c>
      <c r="K65" s="156" t="s">
        <v>663</v>
      </c>
      <c r="L65" s="156" t="s">
        <v>287</v>
      </c>
      <c r="M65" s="156" t="s">
        <v>664</v>
      </c>
      <c r="N65" s="156" t="s">
        <v>665</v>
      </c>
      <c r="O65" s="156" t="s">
        <v>666</v>
      </c>
      <c r="P65" s="156" t="s">
        <v>667</v>
      </c>
      <c r="Q65" s="156" t="s">
        <v>185</v>
      </c>
      <c r="R65" s="156" t="s">
        <v>668</v>
      </c>
      <c r="S65" s="156" t="s">
        <v>669</v>
      </c>
      <c r="T65" s="156" t="s">
        <v>670</v>
      </c>
      <c r="U65" s="164" t="s">
        <v>671</v>
      </c>
      <c r="V65" s="156" t="s">
        <v>201</v>
      </c>
      <c r="W65" s="156"/>
      <c r="X65" s="156"/>
      <c r="Y65" s="156" t="s">
        <v>665</v>
      </c>
      <c r="Z65" s="156" t="s">
        <v>666</v>
      </c>
      <c r="AA65" s="156" t="s">
        <v>672</v>
      </c>
      <c r="AB65" s="156" t="s">
        <v>667</v>
      </c>
      <c r="AC65" s="156" t="s">
        <v>194</v>
      </c>
      <c r="AD65" s="156" t="s">
        <v>673</v>
      </c>
      <c r="AE65" s="156" t="s">
        <v>185</v>
      </c>
      <c r="AF65" s="156" t="s">
        <v>668</v>
      </c>
      <c r="AG65" s="156" t="s">
        <v>674</v>
      </c>
      <c r="AH65" s="156" t="s">
        <v>669</v>
      </c>
      <c r="AI65" s="156" t="s">
        <v>670</v>
      </c>
      <c r="AJ65" s="156" t="s">
        <v>200</v>
      </c>
    </row>
    <row r="66" spans="1:36">
      <c r="A66" s="154" t="s">
        <v>18889</v>
      </c>
      <c r="B66" s="156" t="s">
        <v>675</v>
      </c>
      <c r="C66" s="156" t="s">
        <v>676</v>
      </c>
      <c r="D66" s="156" t="s">
        <v>677</v>
      </c>
      <c r="E66" s="156" t="s">
        <v>678</v>
      </c>
      <c r="F66" s="156" t="s">
        <v>679</v>
      </c>
      <c r="G66" s="156" t="s">
        <v>680</v>
      </c>
      <c r="H66" s="156" t="s">
        <v>681</v>
      </c>
      <c r="I66" s="156" t="s">
        <v>682</v>
      </c>
      <c r="J66" s="156" t="s">
        <v>683</v>
      </c>
      <c r="K66" s="156" t="s">
        <v>684</v>
      </c>
      <c r="L66" s="156" t="s">
        <v>180</v>
      </c>
      <c r="M66" s="156" t="s">
        <v>685</v>
      </c>
      <c r="N66" s="156" t="s">
        <v>686</v>
      </c>
      <c r="O66" s="156" t="s">
        <v>687</v>
      </c>
      <c r="P66" s="156" t="s">
        <v>688</v>
      </c>
      <c r="Q66" s="156" t="s">
        <v>185</v>
      </c>
      <c r="R66" s="156" t="s">
        <v>689</v>
      </c>
      <c r="S66" s="156" t="s">
        <v>690</v>
      </c>
      <c r="T66" s="156" t="s">
        <v>691</v>
      </c>
      <c r="U66" s="164" t="s">
        <v>692</v>
      </c>
      <c r="V66" s="156" t="s">
        <v>198</v>
      </c>
      <c r="W66" s="156"/>
      <c r="X66" s="156"/>
      <c r="Y66" s="156" t="s">
        <v>686</v>
      </c>
      <c r="Z66" s="156" t="s">
        <v>687</v>
      </c>
      <c r="AA66" s="156" t="s">
        <v>686</v>
      </c>
      <c r="AB66" s="156" t="s">
        <v>688</v>
      </c>
      <c r="AC66" s="156" t="s">
        <v>194</v>
      </c>
      <c r="AD66" s="156" t="s">
        <v>693</v>
      </c>
      <c r="AE66" s="156" t="s">
        <v>185</v>
      </c>
      <c r="AF66" s="156" t="s">
        <v>689</v>
      </c>
      <c r="AG66" s="156" t="s">
        <v>694</v>
      </c>
      <c r="AH66" s="156" t="s">
        <v>690</v>
      </c>
      <c r="AI66" s="156" t="s">
        <v>691</v>
      </c>
      <c r="AJ66" s="156" t="s">
        <v>197</v>
      </c>
    </row>
    <row r="67" spans="1:36">
      <c r="A67" s="154" t="s">
        <v>18890</v>
      </c>
      <c r="B67" s="156" t="s">
        <v>695</v>
      </c>
      <c r="C67" s="156" t="s">
        <v>696</v>
      </c>
      <c r="D67" s="156" t="s">
        <v>697</v>
      </c>
      <c r="E67" s="156" t="s">
        <v>698</v>
      </c>
      <c r="F67" s="156" t="s">
        <v>243</v>
      </c>
      <c r="G67" s="156" t="s">
        <v>699</v>
      </c>
      <c r="H67" s="156" t="s">
        <v>700</v>
      </c>
      <c r="I67" s="156" t="s">
        <v>701</v>
      </c>
      <c r="J67" s="156" t="s">
        <v>702</v>
      </c>
      <c r="K67" s="156" t="s">
        <v>703</v>
      </c>
      <c r="L67" s="156" t="s">
        <v>287</v>
      </c>
      <c r="M67" s="156" t="s">
        <v>704</v>
      </c>
      <c r="N67" s="156" t="s">
        <v>705</v>
      </c>
      <c r="O67" s="156" t="s">
        <v>706</v>
      </c>
      <c r="P67" s="156" t="s">
        <v>698</v>
      </c>
      <c r="Q67" s="156" t="s">
        <v>185</v>
      </c>
      <c r="R67" s="156" t="s">
        <v>700</v>
      </c>
      <c r="S67" s="156" t="s">
        <v>702</v>
      </c>
      <c r="T67" s="156" t="s">
        <v>703</v>
      </c>
      <c r="U67" s="164" t="s">
        <v>707</v>
      </c>
      <c r="V67" s="156" t="s">
        <v>557</v>
      </c>
      <c r="W67" s="156"/>
      <c r="X67" s="156"/>
      <c r="Y67" s="156" t="s">
        <v>705</v>
      </c>
      <c r="Z67" s="156" t="s">
        <v>706</v>
      </c>
      <c r="AA67" s="156" t="s">
        <v>705</v>
      </c>
      <c r="AB67" s="156" t="s">
        <v>512</v>
      </c>
      <c r="AC67" s="156" t="s">
        <v>194</v>
      </c>
      <c r="AD67" s="156" t="s">
        <v>517</v>
      </c>
      <c r="AE67" s="156" t="s">
        <v>185</v>
      </c>
      <c r="AF67" s="156" t="s">
        <v>708</v>
      </c>
      <c r="AG67" s="156" t="s">
        <v>709</v>
      </c>
      <c r="AH67" s="156" t="s">
        <v>710</v>
      </c>
      <c r="AI67" s="156" t="s">
        <v>711</v>
      </c>
      <c r="AJ67" s="156" t="s">
        <v>197</v>
      </c>
    </row>
    <row r="68" spans="1:36">
      <c r="A68" s="154" t="s">
        <v>18891</v>
      </c>
      <c r="B68" s="156" t="s">
        <v>712</v>
      </c>
      <c r="C68" s="156" t="s">
        <v>713</v>
      </c>
      <c r="D68" s="156" t="s">
        <v>714</v>
      </c>
      <c r="E68" s="156" t="s">
        <v>715</v>
      </c>
      <c r="F68" s="156" t="s">
        <v>716</v>
      </c>
      <c r="G68" s="156" t="s">
        <v>717</v>
      </c>
      <c r="H68" s="156" t="s">
        <v>718</v>
      </c>
      <c r="I68" s="156" t="s">
        <v>718</v>
      </c>
      <c r="J68" s="156" t="s">
        <v>719</v>
      </c>
      <c r="K68" s="156" t="s">
        <v>720</v>
      </c>
      <c r="L68" s="156" t="s">
        <v>721</v>
      </c>
      <c r="M68" s="156" t="s">
        <v>722</v>
      </c>
      <c r="N68" s="156" t="s">
        <v>723</v>
      </c>
      <c r="O68" s="156" t="s">
        <v>724</v>
      </c>
      <c r="P68" s="156" t="s">
        <v>725</v>
      </c>
      <c r="Q68" s="156" t="s">
        <v>185</v>
      </c>
      <c r="R68" s="156" t="s">
        <v>726</v>
      </c>
      <c r="S68" s="156" t="s">
        <v>727</v>
      </c>
      <c r="T68" s="156" t="s">
        <v>728</v>
      </c>
      <c r="U68" s="164" t="s">
        <v>729</v>
      </c>
      <c r="V68" s="156" t="s">
        <v>201</v>
      </c>
      <c r="W68" s="156"/>
      <c r="X68" s="156"/>
      <c r="Y68" s="156" t="s">
        <v>730</v>
      </c>
      <c r="Z68" s="156" t="s">
        <v>731</v>
      </c>
      <c r="AA68" s="156" t="s">
        <v>732</v>
      </c>
      <c r="AB68" s="156" t="s">
        <v>725</v>
      </c>
      <c r="AC68" s="156" t="s">
        <v>194</v>
      </c>
      <c r="AD68" s="156" t="s">
        <v>733</v>
      </c>
      <c r="AE68" s="156" t="s">
        <v>185</v>
      </c>
      <c r="AF68" s="156" t="s">
        <v>726</v>
      </c>
      <c r="AG68" s="156" t="s">
        <v>734</v>
      </c>
      <c r="AH68" s="156" t="s">
        <v>727</v>
      </c>
      <c r="AI68" s="156" t="s">
        <v>728</v>
      </c>
      <c r="AJ68" s="156" t="s">
        <v>197</v>
      </c>
    </row>
    <row r="69" spans="1:36">
      <c r="A69" s="154" t="s">
        <v>18892</v>
      </c>
      <c r="B69" s="156" t="s">
        <v>735</v>
      </c>
      <c r="C69" s="156" t="s">
        <v>736</v>
      </c>
      <c r="D69" s="156" t="s">
        <v>737</v>
      </c>
      <c r="E69" s="156" t="s">
        <v>596</v>
      </c>
      <c r="F69" s="156" t="s">
        <v>194</v>
      </c>
      <c r="G69" s="156" t="s">
        <v>601</v>
      </c>
      <c r="H69" s="156" t="s">
        <v>738</v>
      </c>
      <c r="I69" s="156" t="s">
        <v>739</v>
      </c>
      <c r="J69" s="156" t="s">
        <v>740</v>
      </c>
      <c r="K69" s="156" t="s">
        <v>740</v>
      </c>
      <c r="L69" s="156" t="s">
        <v>287</v>
      </c>
      <c r="M69" s="156" t="s">
        <v>741</v>
      </c>
      <c r="N69" s="156" t="s">
        <v>742</v>
      </c>
      <c r="O69" s="156" t="s">
        <v>743</v>
      </c>
      <c r="P69" s="156" t="s">
        <v>229</v>
      </c>
      <c r="Q69" s="156" t="s">
        <v>185</v>
      </c>
      <c r="R69" s="156" t="s">
        <v>744</v>
      </c>
      <c r="S69" s="156" t="s">
        <v>740</v>
      </c>
      <c r="T69" s="156" t="s">
        <v>740</v>
      </c>
      <c r="U69" s="164" t="s">
        <v>745</v>
      </c>
      <c r="V69" s="156" t="s">
        <v>295</v>
      </c>
      <c r="W69" s="156"/>
      <c r="X69" s="156"/>
      <c r="Y69" s="156" t="s">
        <v>742</v>
      </c>
      <c r="Z69" s="156" t="s">
        <v>743</v>
      </c>
      <c r="AA69" s="156" t="s">
        <v>746</v>
      </c>
      <c r="AB69" s="156" t="s">
        <v>229</v>
      </c>
      <c r="AC69" s="156" t="s">
        <v>194</v>
      </c>
      <c r="AD69" s="156" t="s">
        <v>235</v>
      </c>
      <c r="AE69" s="156" t="s">
        <v>185</v>
      </c>
      <c r="AF69" s="156" t="s">
        <v>744</v>
      </c>
      <c r="AG69" s="156" t="s">
        <v>747</v>
      </c>
      <c r="AH69" s="156" t="s">
        <v>740</v>
      </c>
      <c r="AI69" s="156" t="s">
        <v>740</v>
      </c>
      <c r="AJ69" s="156" t="s">
        <v>197</v>
      </c>
    </row>
    <row r="70" spans="1:36">
      <c r="A70" s="154" t="s">
        <v>18893</v>
      </c>
      <c r="B70" s="156" t="s">
        <v>735</v>
      </c>
      <c r="C70" s="156" t="s">
        <v>736</v>
      </c>
      <c r="D70" s="156" t="s">
        <v>737</v>
      </c>
      <c r="E70" s="156" t="s">
        <v>596</v>
      </c>
      <c r="F70" s="156" t="s">
        <v>194</v>
      </c>
      <c r="G70" s="156" t="s">
        <v>601</v>
      </c>
      <c r="H70" s="156" t="s">
        <v>738</v>
      </c>
      <c r="I70" s="156" t="s">
        <v>739</v>
      </c>
      <c r="J70" s="156" t="s">
        <v>740</v>
      </c>
      <c r="K70" s="156" t="s">
        <v>740</v>
      </c>
      <c r="L70" s="156" t="s">
        <v>287</v>
      </c>
      <c r="M70" s="156" t="s">
        <v>741</v>
      </c>
      <c r="N70" s="156" t="s">
        <v>742</v>
      </c>
      <c r="O70" s="156" t="s">
        <v>743</v>
      </c>
      <c r="P70" s="156" t="s">
        <v>229</v>
      </c>
      <c r="Q70" s="156" t="s">
        <v>185</v>
      </c>
      <c r="R70" s="156" t="s">
        <v>744</v>
      </c>
      <c r="S70" s="156" t="s">
        <v>740</v>
      </c>
      <c r="T70" s="156" t="s">
        <v>740</v>
      </c>
      <c r="U70" s="164" t="s">
        <v>745</v>
      </c>
      <c r="V70" s="156" t="s">
        <v>298</v>
      </c>
      <c r="W70" s="156"/>
      <c r="X70" s="156"/>
      <c r="Y70" s="156" t="s">
        <v>742</v>
      </c>
      <c r="Z70" s="156" t="s">
        <v>743</v>
      </c>
      <c r="AA70" s="156" t="s">
        <v>746</v>
      </c>
      <c r="AB70" s="156" t="s">
        <v>229</v>
      </c>
      <c r="AC70" s="156" t="s">
        <v>194</v>
      </c>
      <c r="AD70" s="156" t="s">
        <v>235</v>
      </c>
      <c r="AE70" s="156" t="s">
        <v>185</v>
      </c>
      <c r="AF70" s="156" t="s">
        <v>744</v>
      </c>
      <c r="AG70" s="156" t="s">
        <v>747</v>
      </c>
      <c r="AH70" s="156" t="s">
        <v>740</v>
      </c>
      <c r="AI70" s="156" t="s">
        <v>740</v>
      </c>
      <c r="AJ70" s="156" t="s">
        <v>197</v>
      </c>
    </row>
    <row r="71" spans="1:36">
      <c r="A71" s="154" t="s">
        <v>18894</v>
      </c>
      <c r="B71" s="156" t="s">
        <v>748</v>
      </c>
      <c r="C71" s="156" t="s">
        <v>749</v>
      </c>
      <c r="D71" s="156" t="s">
        <v>750</v>
      </c>
      <c r="E71" s="156" t="s">
        <v>751</v>
      </c>
      <c r="F71" s="156" t="s">
        <v>194</v>
      </c>
      <c r="G71" s="156" t="s">
        <v>752</v>
      </c>
      <c r="H71" s="156" t="s">
        <v>753</v>
      </c>
      <c r="I71" s="156" t="s">
        <v>754</v>
      </c>
      <c r="J71" s="156" t="s">
        <v>755</v>
      </c>
      <c r="K71" s="156" t="s">
        <v>755</v>
      </c>
      <c r="L71" s="156" t="s">
        <v>180</v>
      </c>
      <c r="M71" s="156" t="s">
        <v>756</v>
      </c>
      <c r="N71" s="156" t="s">
        <v>757</v>
      </c>
      <c r="O71" s="156" t="s">
        <v>758</v>
      </c>
      <c r="P71" s="156" t="s">
        <v>751</v>
      </c>
      <c r="Q71" s="156" t="s">
        <v>185</v>
      </c>
      <c r="R71" s="156" t="s">
        <v>759</v>
      </c>
      <c r="S71" s="156"/>
      <c r="T71" s="156"/>
      <c r="U71" s="164" t="s">
        <v>760</v>
      </c>
      <c r="V71" s="156" t="s">
        <v>201</v>
      </c>
      <c r="W71" s="156"/>
      <c r="X71" s="156"/>
      <c r="Y71" s="156" t="s">
        <v>757</v>
      </c>
      <c r="Z71" s="156" t="s">
        <v>758</v>
      </c>
      <c r="AA71" s="156" t="s">
        <v>761</v>
      </c>
      <c r="AB71" s="156" t="s">
        <v>751</v>
      </c>
      <c r="AC71" s="156" t="s">
        <v>194</v>
      </c>
      <c r="AD71" s="156" t="s">
        <v>752</v>
      </c>
      <c r="AE71" s="156" t="s">
        <v>185</v>
      </c>
      <c r="AF71" s="156" t="s">
        <v>759</v>
      </c>
      <c r="AG71" s="156" t="s">
        <v>762</v>
      </c>
      <c r="AH71" s="156" t="s">
        <v>755</v>
      </c>
      <c r="AI71" s="156" t="s">
        <v>755</v>
      </c>
      <c r="AJ71" s="156" t="s">
        <v>197</v>
      </c>
    </row>
    <row r="72" spans="1:36">
      <c r="A72" s="154" t="s">
        <v>18895</v>
      </c>
      <c r="B72" s="156" t="s">
        <v>202</v>
      </c>
      <c r="C72" s="156" t="s">
        <v>203</v>
      </c>
      <c r="D72" s="156" t="s">
        <v>204</v>
      </c>
      <c r="E72" s="156" t="s">
        <v>205</v>
      </c>
      <c r="F72" s="156" t="s">
        <v>194</v>
      </c>
      <c r="G72" s="156" t="s">
        <v>206</v>
      </c>
      <c r="H72" s="156" t="s">
        <v>207</v>
      </c>
      <c r="I72" s="156" t="s">
        <v>208</v>
      </c>
      <c r="J72" s="156" t="s">
        <v>209</v>
      </c>
      <c r="K72" s="156" t="s">
        <v>210</v>
      </c>
      <c r="L72" s="156" t="s">
        <v>180</v>
      </c>
      <c r="M72" s="156" t="s">
        <v>211</v>
      </c>
      <c r="N72" s="156" t="s">
        <v>763</v>
      </c>
      <c r="O72" s="156" t="s">
        <v>764</v>
      </c>
      <c r="P72" s="156" t="s">
        <v>765</v>
      </c>
      <c r="Q72" s="156" t="s">
        <v>185</v>
      </c>
      <c r="R72" s="156" t="s">
        <v>766</v>
      </c>
      <c r="S72" s="156" t="s">
        <v>209</v>
      </c>
      <c r="T72" s="156" t="s">
        <v>210</v>
      </c>
      <c r="U72" s="164" t="s">
        <v>767</v>
      </c>
      <c r="V72" s="156" t="s">
        <v>190</v>
      </c>
      <c r="W72" s="156"/>
      <c r="X72" s="156"/>
      <c r="Y72" s="156" t="s">
        <v>763</v>
      </c>
      <c r="Z72" s="156" t="s">
        <v>764</v>
      </c>
      <c r="AA72" s="156" t="s">
        <v>768</v>
      </c>
      <c r="AB72" s="156" t="s">
        <v>765</v>
      </c>
      <c r="AC72" s="156" t="s">
        <v>194</v>
      </c>
      <c r="AD72" s="156" t="s">
        <v>769</v>
      </c>
      <c r="AE72" s="156" t="s">
        <v>185</v>
      </c>
      <c r="AF72" s="156" t="s">
        <v>766</v>
      </c>
      <c r="AG72" s="156" t="s">
        <v>770</v>
      </c>
      <c r="AH72" s="156" t="s">
        <v>209</v>
      </c>
      <c r="AI72" s="156" t="s">
        <v>210</v>
      </c>
      <c r="AJ72" s="156" t="s">
        <v>197</v>
      </c>
    </row>
    <row r="73" spans="1:36">
      <c r="A73" s="154" t="s">
        <v>18896</v>
      </c>
      <c r="B73" s="156" t="s">
        <v>771</v>
      </c>
      <c r="C73" s="156" t="s">
        <v>772</v>
      </c>
      <c r="D73" s="156" t="s">
        <v>773</v>
      </c>
      <c r="E73" s="156" t="s">
        <v>340</v>
      </c>
      <c r="F73" s="156" t="s">
        <v>194</v>
      </c>
      <c r="G73" s="156" t="s">
        <v>346</v>
      </c>
      <c r="H73" s="156" t="s">
        <v>774</v>
      </c>
      <c r="I73" s="156" t="s">
        <v>775</v>
      </c>
      <c r="J73" s="156" t="s">
        <v>635</v>
      </c>
      <c r="K73" s="156" t="s">
        <v>636</v>
      </c>
      <c r="L73" s="156" t="s">
        <v>287</v>
      </c>
      <c r="M73" s="156" t="s">
        <v>637</v>
      </c>
      <c r="N73" s="156" t="s">
        <v>776</v>
      </c>
      <c r="O73" s="156" t="s">
        <v>777</v>
      </c>
      <c r="P73" s="156" t="s">
        <v>340</v>
      </c>
      <c r="Q73" s="156" t="s">
        <v>185</v>
      </c>
      <c r="R73" s="156" t="s">
        <v>778</v>
      </c>
      <c r="S73" s="156" t="s">
        <v>641</v>
      </c>
      <c r="T73" s="156" t="s">
        <v>642</v>
      </c>
      <c r="U73" s="164" t="s">
        <v>779</v>
      </c>
      <c r="V73" s="156" t="s">
        <v>295</v>
      </c>
      <c r="W73" s="156"/>
      <c r="X73" s="156"/>
      <c r="Y73" s="156" t="s">
        <v>776</v>
      </c>
      <c r="Z73" s="156" t="s">
        <v>777</v>
      </c>
      <c r="AA73" s="156" t="s">
        <v>780</v>
      </c>
      <c r="AB73" s="156" t="s">
        <v>340</v>
      </c>
      <c r="AC73" s="156" t="s">
        <v>194</v>
      </c>
      <c r="AD73" s="156" t="s">
        <v>346</v>
      </c>
      <c r="AE73" s="156" t="s">
        <v>185</v>
      </c>
      <c r="AF73" s="156" t="s">
        <v>778</v>
      </c>
      <c r="AG73" s="156" t="s">
        <v>781</v>
      </c>
      <c r="AH73" s="156" t="s">
        <v>641</v>
      </c>
      <c r="AI73" s="156" t="s">
        <v>642</v>
      </c>
      <c r="AJ73" s="156" t="s">
        <v>197</v>
      </c>
    </row>
    <row r="74" spans="1:36">
      <c r="A74" s="154" t="s">
        <v>18897</v>
      </c>
      <c r="B74" s="156" t="s">
        <v>771</v>
      </c>
      <c r="C74" s="156" t="s">
        <v>772</v>
      </c>
      <c r="D74" s="156" t="s">
        <v>773</v>
      </c>
      <c r="E74" s="156" t="s">
        <v>340</v>
      </c>
      <c r="F74" s="156" t="s">
        <v>194</v>
      </c>
      <c r="G74" s="156" t="s">
        <v>346</v>
      </c>
      <c r="H74" s="156" t="s">
        <v>774</v>
      </c>
      <c r="I74" s="156" t="s">
        <v>775</v>
      </c>
      <c r="J74" s="156" t="s">
        <v>635</v>
      </c>
      <c r="K74" s="156" t="s">
        <v>636</v>
      </c>
      <c r="L74" s="156" t="s">
        <v>287</v>
      </c>
      <c r="M74" s="156" t="s">
        <v>637</v>
      </c>
      <c r="N74" s="156" t="s">
        <v>776</v>
      </c>
      <c r="O74" s="156" t="s">
        <v>777</v>
      </c>
      <c r="P74" s="156" t="s">
        <v>340</v>
      </c>
      <c r="Q74" s="156" t="s">
        <v>185</v>
      </c>
      <c r="R74" s="156" t="s">
        <v>778</v>
      </c>
      <c r="S74" s="156" t="s">
        <v>641</v>
      </c>
      <c r="T74" s="156" t="s">
        <v>642</v>
      </c>
      <c r="U74" s="164" t="s">
        <v>779</v>
      </c>
      <c r="V74" s="156" t="s">
        <v>298</v>
      </c>
      <c r="W74" s="156"/>
      <c r="X74" s="156"/>
      <c r="Y74" s="156" t="s">
        <v>776</v>
      </c>
      <c r="Z74" s="156" t="s">
        <v>777</v>
      </c>
      <c r="AA74" s="156" t="s">
        <v>780</v>
      </c>
      <c r="AB74" s="156" t="s">
        <v>340</v>
      </c>
      <c r="AC74" s="156" t="s">
        <v>194</v>
      </c>
      <c r="AD74" s="156" t="s">
        <v>346</v>
      </c>
      <c r="AE74" s="156" t="s">
        <v>185</v>
      </c>
      <c r="AF74" s="156" t="s">
        <v>778</v>
      </c>
      <c r="AG74" s="156" t="s">
        <v>781</v>
      </c>
      <c r="AH74" s="156" t="s">
        <v>641</v>
      </c>
      <c r="AI74" s="156" t="s">
        <v>642</v>
      </c>
      <c r="AJ74" s="156" t="s">
        <v>197</v>
      </c>
    </row>
    <row r="75" spans="1:36">
      <c r="A75" s="154" t="s">
        <v>18898</v>
      </c>
      <c r="B75" s="156" t="s">
        <v>782</v>
      </c>
      <c r="C75" s="156" t="s">
        <v>783</v>
      </c>
      <c r="D75" s="156" t="s">
        <v>784</v>
      </c>
      <c r="E75" s="156" t="s">
        <v>785</v>
      </c>
      <c r="F75" s="156" t="s">
        <v>243</v>
      </c>
      <c r="G75" s="156" t="s">
        <v>786</v>
      </c>
      <c r="H75" s="156" t="s">
        <v>787</v>
      </c>
      <c r="I75" s="156" t="s">
        <v>788</v>
      </c>
      <c r="J75" s="156" t="s">
        <v>789</v>
      </c>
      <c r="K75" s="156"/>
      <c r="L75" s="156" t="s">
        <v>287</v>
      </c>
      <c r="M75" s="156" t="s">
        <v>790</v>
      </c>
      <c r="N75" s="156" t="s">
        <v>791</v>
      </c>
      <c r="O75" s="156" t="s">
        <v>792</v>
      </c>
      <c r="P75" s="156" t="s">
        <v>793</v>
      </c>
      <c r="Q75" s="156" t="s">
        <v>185</v>
      </c>
      <c r="R75" s="156" t="s">
        <v>794</v>
      </c>
      <c r="S75" s="156" t="s">
        <v>795</v>
      </c>
      <c r="T75" s="156" t="s">
        <v>796</v>
      </c>
      <c r="U75" s="164" t="s">
        <v>797</v>
      </c>
      <c r="V75" s="156" t="s">
        <v>201</v>
      </c>
      <c r="W75" s="156"/>
      <c r="X75" s="156"/>
      <c r="Y75" s="156" t="s">
        <v>791</v>
      </c>
      <c r="Z75" s="156" t="s">
        <v>792</v>
      </c>
      <c r="AA75" s="156" t="s">
        <v>798</v>
      </c>
      <c r="AB75" s="156" t="s">
        <v>793</v>
      </c>
      <c r="AC75" s="156" t="s">
        <v>194</v>
      </c>
      <c r="AD75" s="156" t="s">
        <v>799</v>
      </c>
      <c r="AE75" s="156" t="s">
        <v>185</v>
      </c>
      <c r="AF75" s="156" t="s">
        <v>794</v>
      </c>
      <c r="AG75" s="156" t="s">
        <v>800</v>
      </c>
      <c r="AH75" s="156" t="s">
        <v>795</v>
      </c>
      <c r="AI75" s="156" t="s">
        <v>796</v>
      </c>
      <c r="AJ75" s="156" t="s">
        <v>197</v>
      </c>
    </row>
    <row r="76" spans="1:36">
      <c r="A76" s="154" t="s">
        <v>18899</v>
      </c>
      <c r="B76" s="156" t="s">
        <v>801</v>
      </c>
      <c r="C76" s="156" t="s">
        <v>802</v>
      </c>
      <c r="D76" s="156" t="s">
        <v>803</v>
      </c>
      <c r="E76" s="156" t="s">
        <v>793</v>
      </c>
      <c r="F76" s="156" t="s">
        <v>194</v>
      </c>
      <c r="G76" s="156" t="s">
        <v>799</v>
      </c>
      <c r="H76" s="156" t="s">
        <v>804</v>
      </c>
      <c r="I76" s="156" t="s">
        <v>805</v>
      </c>
      <c r="J76" s="156" t="s">
        <v>806</v>
      </c>
      <c r="K76" s="156" t="s">
        <v>806</v>
      </c>
      <c r="L76" s="156" t="s">
        <v>180</v>
      </c>
      <c r="M76" s="156" t="s">
        <v>807</v>
      </c>
      <c r="N76" s="156" t="s">
        <v>808</v>
      </c>
      <c r="O76" s="156" t="s">
        <v>809</v>
      </c>
      <c r="P76" s="156" t="s">
        <v>793</v>
      </c>
      <c r="Q76" s="156" t="s">
        <v>185</v>
      </c>
      <c r="R76" s="156" t="s">
        <v>804</v>
      </c>
      <c r="S76" s="156" t="s">
        <v>806</v>
      </c>
      <c r="T76" s="156" t="s">
        <v>806</v>
      </c>
      <c r="U76" s="164" t="s">
        <v>810</v>
      </c>
      <c r="V76" s="156" t="s">
        <v>190</v>
      </c>
      <c r="W76" s="156"/>
      <c r="X76" s="156"/>
      <c r="Y76" s="156" t="s">
        <v>808</v>
      </c>
      <c r="Z76" s="156" t="s">
        <v>809</v>
      </c>
      <c r="AA76" s="156" t="s">
        <v>811</v>
      </c>
      <c r="AB76" s="156" t="s">
        <v>793</v>
      </c>
      <c r="AC76" s="156" t="s">
        <v>194</v>
      </c>
      <c r="AD76" s="156" t="s">
        <v>799</v>
      </c>
      <c r="AE76" s="156" t="s">
        <v>185</v>
      </c>
      <c r="AF76" s="156" t="s">
        <v>804</v>
      </c>
      <c r="AG76" s="156" t="s">
        <v>805</v>
      </c>
      <c r="AH76" s="156" t="s">
        <v>806</v>
      </c>
      <c r="AI76" s="156" t="s">
        <v>806</v>
      </c>
      <c r="AJ76" s="156" t="s">
        <v>197</v>
      </c>
    </row>
    <row r="77" spans="1:36">
      <c r="A77" s="154" t="s">
        <v>18900</v>
      </c>
      <c r="B77" s="156" t="s">
        <v>812</v>
      </c>
      <c r="C77" s="156" t="s">
        <v>813</v>
      </c>
      <c r="D77" s="156" t="s">
        <v>814</v>
      </c>
      <c r="E77" s="156" t="s">
        <v>322</v>
      </c>
      <c r="F77" s="156" t="s">
        <v>194</v>
      </c>
      <c r="G77" s="156" t="s">
        <v>326</v>
      </c>
      <c r="H77" s="156" t="s">
        <v>815</v>
      </c>
      <c r="I77" s="156" t="s">
        <v>816</v>
      </c>
      <c r="J77" s="156" t="s">
        <v>817</v>
      </c>
      <c r="K77" s="156" t="s">
        <v>818</v>
      </c>
      <c r="L77" s="156" t="s">
        <v>721</v>
      </c>
      <c r="M77" s="156" t="s">
        <v>819</v>
      </c>
      <c r="N77" s="156" t="s">
        <v>820</v>
      </c>
      <c r="O77" s="156" t="s">
        <v>821</v>
      </c>
      <c r="P77" s="156" t="s">
        <v>822</v>
      </c>
      <c r="Q77" s="156" t="s">
        <v>185</v>
      </c>
      <c r="R77" s="156" t="s">
        <v>823</v>
      </c>
      <c r="S77" s="156" t="s">
        <v>824</v>
      </c>
      <c r="T77" s="156" t="s">
        <v>825</v>
      </c>
      <c r="U77" s="164" t="s">
        <v>826</v>
      </c>
      <c r="V77" s="156" t="s">
        <v>199</v>
      </c>
      <c r="W77" s="156"/>
      <c r="X77" s="156"/>
      <c r="Y77" s="156" t="s">
        <v>820</v>
      </c>
      <c r="Z77" s="156" t="s">
        <v>821</v>
      </c>
      <c r="AA77" s="156" t="s">
        <v>827</v>
      </c>
      <c r="AB77" s="156" t="s">
        <v>822</v>
      </c>
      <c r="AC77" s="156" t="s">
        <v>194</v>
      </c>
      <c r="AD77" s="156" t="s">
        <v>828</v>
      </c>
      <c r="AE77" s="156" t="s">
        <v>185</v>
      </c>
      <c r="AF77" s="156" t="s">
        <v>823</v>
      </c>
      <c r="AG77" s="156" t="s">
        <v>829</v>
      </c>
      <c r="AH77" s="156" t="s">
        <v>830</v>
      </c>
      <c r="AI77" s="156" t="s">
        <v>818</v>
      </c>
      <c r="AJ77" s="156" t="s">
        <v>197</v>
      </c>
    </row>
    <row r="78" spans="1:36">
      <c r="A78" s="154" t="s">
        <v>18901</v>
      </c>
      <c r="B78" s="156" t="s">
        <v>831</v>
      </c>
      <c r="C78" s="156" t="s">
        <v>832</v>
      </c>
      <c r="D78" s="156" t="s">
        <v>833</v>
      </c>
      <c r="E78" s="156" t="s">
        <v>698</v>
      </c>
      <c r="F78" s="156" t="s">
        <v>243</v>
      </c>
      <c r="G78" s="156" t="s">
        <v>699</v>
      </c>
      <c r="H78" s="156" t="s">
        <v>834</v>
      </c>
      <c r="I78" s="156" t="s">
        <v>835</v>
      </c>
      <c r="J78" s="156" t="s">
        <v>836</v>
      </c>
      <c r="K78" s="156" t="s">
        <v>837</v>
      </c>
      <c r="L78" s="156" t="s">
        <v>721</v>
      </c>
      <c r="M78" s="156" t="s">
        <v>838</v>
      </c>
      <c r="N78" s="156" t="s">
        <v>839</v>
      </c>
      <c r="O78" s="156" t="s">
        <v>840</v>
      </c>
      <c r="P78" s="156" t="s">
        <v>698</v>
      </c>
      <c r="Q78" s="156" t="s">
        <v>185</v>
      </c>
      <c r="R78" s="156" t="s">
        <v>841</v>
      </c>
      <c r="S78" s="156" t="s">
        <v>842</v>
      </c>
      <c r="T78" s="156"/>
      <c r="U78" s="164" t="s">
        <v>843</v>
      </c>
      <c r="V78" s="156" t="s">
        <v>201</v>
      </c>
      <c r="W78" s="156"/>
      <c r="X78" s="156"/>
      <c r="Y78" s="156" t="s">
        <v>839</v>
      </c>
      <c r="Z78" s="156" t="s">
        <v>840</v>
      </c>
      <c r="AA78" s="156" t="s">
        <v>844</v>
      </c>
      <c r="AB78" s="156" t="s">
        <v>698</v>
      </c>
      <c r="AC78" s="156" t="s">
        <v>243</v>
      </c>
      <c r="AD78" s="156" t="s">
        <v>699</v>
      </c>
      <c r="AE78" s="156" t="s">
        <v>185</v>
      </c>
      <c r="AF78" s="156" t="s">
        <v>841</v>
      </c>
      <c r="AG78" s="156" t="s">
        <v>845</v>
      </c>
      <c r="AH78" s="156" t="s">
        <v>842</v>
      </c>
      <c r="AI78" s="156"/>
      <c r="AJ78" s="156" t="s">
        <v>197</v>
      </c>
    </row>
    <row r="79" spans="1:36">
      <c r="A79" s="154" t="s">
        <v>18902</v>
      </c>
      <c r="B79" s="156" t="s">
        <v>185</v>
      </c>
      <c r="C79" s="156" t="s">
        <v>846</v>
      </c>
      <c r="D79" s="156" t="s">
        <v>847</v>
      </c>
      <c r="E79" s="156" t="s">
        <v>522</v>
      </c>
      <c r="F79" s="156" t="s">
        <v>194</v>
      </c>
      <c r="G79" s="156" t="s">
        <v>523</v>
      </c>
      <c r="H79" s="156" t="s">
        <v>848</v>
      </c>
      <c r="I79" s="156" t="s">
        <v>849</v>
      </c>
      <c r="J79" s="156" t="s">
        <v>526</v>
      </c>
      <c r="K79" s="156" t="s">
        <v>850</v>
      </c>
      <c r="L79" s="156" t="s">
        <v>180</v>
      </c>
      <c r="M79" s="156" t="s">
        <v>527</v>
      </c>
      <c r="N79" s="156" t="s">
        <v>851</v>
      </c>
      <c r="O79" s="156" t="s">
        <v>852</v>
      </c>
      <c r="P79" s="156" t="s">
        <v>302</v>
      </c>
      <c r="Q79" s="156" t="s">
        <v>185</v>
      </c>
      <c r="R79" s="156" t="s">
        <v>853</v>
      </c>
      <c r="S79" s="156" t="s">
        <v>854</v>
      </c>
      <c r="T79" s="156" t="s">
        <v>855</v>
      </c>
      <c r="U79" s="164" t="s">
        <v>856</v>
      </c>
      <c r="V79" s="156" t="s">
        <v>222</v>
      </c>
      <c r="W79" s="156"/>
      <c r="X79" s="156"/>
      <c r="Y79" s="156" t="s">
        <v>851</v>
      </c>
      <c r="Z79" s="156" t="s">
        <v>852</v>
      </c>
      <c r="AA79" s="156" t="s">
        <v>857</v>
      </c>
      <c r="AB79" s="156" t="s">
        <v>302</v>
      </c>
      <c r="AC79" s="156" t="s">
        <v>194</v>
      </c>
      <c r="AD79" s="156" t="s">
        <v>303</v>
      </c>
      <c r="AE79" s="156" t="s">
        <v>185</v>
      </c>
      <c r="AF79" s="156" t="s">
        <v>853</v>
      </c>
      <c r="AG79" s="156" t="s">
        <v>858</v>
      </c>
      <c r="AH79" s="156" t="s">
        <v>854</v>
      </c>
      <c r="AI79" s="156" t="s">
        <v>855</v>
      </c>
      <c r="AJ79" s="156" t="s">
        <v>197</v>
      </c>
    </row>
    <row r="80" spans="1:36">
      <c r="A80" s="154" t="s">
        <v>18903</v>
      </c>
      <c r="B80" s="156" t="s">
        <v>859</v>
      </c>
      <c r="C80" s="156" t="s">
        <v>860</v>
      </c>
      <c r="D80" s="156" t="s">
        <v>861</v>
      </c>
      <c r="E80" s="156" t="s">
        <v>862</v>
      </c>
      <c r="F80" s="156" t="s">
        <v>194</v>
      </c>
      <c r="G80" s="156" t="s">
        <v>863</v>
      </c>
      <c r="H80" s="156" t="s">
        <v>864</v>
      </c>
      <c r="I80" s="156" t="s">
        <v>865</v>
      </c>
      <c r="J80" s="156" t="s">
        <v>866</v>
      </c>
      <c r="K80" s="156" t="s">
        <v>867</v>
      </c>
      <c r="L80" s="156" t="s">
        <v>180</v>
      </c>
      <c r="M80" s="156" t="s">
        <v>868</v>
      </c>
      <c r="N80" s="156" t="s">
        <v>869</v>
      </c>
      <c r="O80" s="156" t="s">
        <v>870</v>
      </c>
      <c r="P80" s="156" t="s">
        <v>871</v>
      </c>
      <c r="Q80" s="156" t="s">
        <v>185</v>
      </c>
      <c r="R80" s="156" t="s">
        <v>872</v>
      </c>
      <c r="S80" s="156" t="s">
        <v>866</v>
      </c>
      <c r="T80" s="156" t="s">
        <v>867</v>
      </c>
      <c r="U80" s="164" t="s">
        <v>873</v>
      </c>
      <c r="V80" s="156" t="s">
        <v>201</v>
      </c>
      <c r="W80" s="156"/>
      <c r="X80" s="156"/>
      <c r="Y80" s="156" t="s">
        <v>869</v>
      </c>
      <c r="Z80" s="156" t="s">
        <v>870</v>
      </c>
      <c r="AA80" s="156" t="s">
        <v>874</v>
      </c>
      <c r="AB80" s="156" t="s">
        <v>871</v>
      </c>
      <c r="AC80" s="156" t="s">
        <v>194</v>
      </c>
      <c r="AD80" s="156" t="s">
        <v>875</v>
      </c>
      <c r="AE80" s="156" t="s">
        <v>185</v>
      </c>
      <c r="AF80" s="156" t="s">
        <v>872</v>
      </c>
      <c r="AG80" s="156" t="s">
        <v>876</v>
      </c>
      <c r="AH80" s="156" t="s">
        <v>866</v>
      </c>
      <c r="AI80" s="156" t="s">
        <v>867</v>
      </c>
      <c r="AJ80" s="156" t="s">
        <v>197</v>
      </c>
    </row>
    <row r="81" spans="1:36">
      <c r="A81" s="154" t="s">
        <v>18904</v>
      </c>
      <c r="B81" s="156" t="s">
        <v>877</v>
      </c>
      <c r="C81" s="156" t="s">
        <v>878</v>
      </c>
      <c r="D81" s="156" t="s">
        <v>879</v>
      </c>
      <c r="E81" s="156" t="s">
        <v>880</v>
      </c>
      <c r="F81" s="156" t="s">
        <v>194</v>
      </c>
      <c r="G81" s="156" t="s">
        <v>881</v>
      </c>
      <c r="H81" s="156" t="s">
        <v>882</v>
      </c>
      <c r="I81" s="156" t="s">
        <v>883</v>
      </c>
      <c r="J81" s="156" t="s">
        <v>884</v>
      </c>
      <c r="K81" s="156" t="s">
        <v>884</v>
      </c>
      <c r="L81" s="156" t="s">
        <v>287</v>
      </c>
      <c r="M81" s="156" t="s">
        <v>885</v>
      </c>
      <c r="N81" s="156" t="s">
        <v>886</v>
      </c>
      <c r="O81" s="156" t="s">
        <v>887</v>
      </c>
      <c r="P81" s="156" t="s">
        <v>880</v>
      </c>
      <c r="Q81" s="156" t="s">
        <v>185</v>
      </c>
      <c r="R81" s="156" t="s">
        <v>882</v>
      </c>
      <c r="S81" s="156" t="s">
        <v>884</v>
      </c>
      <c r="T81" s="156" t="s">
        <v>884</v>
      </c>
      <c r="U81" s="164" t="s">
        <v>888</v>
      </c>
      <c r="V81" s="156" t="s">
        <v>295</v>
      </c>
      <c r="W81" s="156"/>
      <c r="X81" s="156"/>
      <c r="Y81" s="156" t="s">
        <v>886</v>
      </c>
      <c r="Z81" s="156" t="s">
        <v>887</v>
      </c>
      <c r="AA81" s="156" t="s">
        <v>889</v>
      </c>
      <c r="AB81" s="156" t="s">
        <v>880</v>
      </c>
      <c r="AC81" s="156" t="s">
        <v>194</v>
      </c>
      <c r="AD81" s="156" t="s">
        <v>881</v>
      </c>
      <c r="AE81" s="156" t="s">
        <v>185</v>
      </c>
      <c r="AF81" s="156" t="s">
        <v>882</v>
      </c>
      <c r="AG81" s="156" t="s">
        <v>883</v>
      </c>
      <c r="AH81" s="156" t="s">
        <v>884</v>
      </c>
      <c r="AI81" s="156" t="s">
        <v>884</v>
      </c>
      <c r="AJ81" s="156" t="s">
        <v>197</v>
      </c>
    </row>
    <row r="82" spans="1:36">
      <c r="A82" s="154" t="s">
        <v>18905</v>
      </c>
      <c r="B82" s="156" t="s">
        <v>519</v>
      </c>
      <c r="C82" s="156" t="s">
        <v>520</v>
      </c>
      <c r="D82" s="156" t="s">
        <v>521</v>
      </c>
      <c r="E82" s="156" t="s">
        <v>522</v>
      </c>
      <c r="F82" s="156" t="s">
        <v>194</v>
      </c>
      <c r="G82" s="156" t="s">
        <v>523</v>
      </c>
      <c r="H82" s="156" t="s">
        <v>524</v>
      </c>
      <c r="I82" s="156" t="s">
        <v>525</v>
      </c>
      <c r="J82" s="156" t="s">
        <v>526</v>
      </c>
      <c r="K82" s="156" t="s">
        <v>526</v>
      </c>
      <c r="L82" s="156" t="s">
        <v>180</v>
      </c>
      <c r="M82" s="156" t="s">
        <v>527</v>
      </c>
      <c r="N82" s="156" t="s">
        <v>890</v>
      </c>
      <c r="O82" s="156" t="s">
        <v>891</v>
      </c>
      <c r="P82" s="156" t="s">
        <v>522</v>
      </c>
      <c r="Q82" s="156" t="s">
        <v>185</v>
      </c>
      <c r="R82" s="156" t="s">
        <v>892</v>
      </c>
      <c r="S82" s="156" t="s">
        <v>893</v>
      </c>
      <c r="T82" s="156" t="s">
        <v>893</v>
      </c>
      <c r="U82" s="164" t="s">
        <v>894</v>
      </c>
      <c r="V82" s="156" t="s">
        <v>190</v>
      </c>
      <c r="W82" s="156"/>
      <c r="X82" s="156"/>
      <c r="Y82" s="156" t="s">
        <v>890</v>
      </c>
      <c r="Z82" s="156" t="s">
        <v>891</v>
      </c>
      <c r="AA82" s="156" t="s">
        <v>895</v>
      </c>
      <c r="AB82" s="156" t="s">
        <v>522</v>
      </c>
      <c r="AC82" s="156" t="s">
        <v>194</v>
      </c>
      <c r="AD82" s="156" t="s">
        <v>523</v>
      </c>
      <c r="AE82" s="156" t="s">
        <v>185</v>
      </c>
      <c r="AF82" s="156" t="s">
        <v>892</v>
      </c>
      <c r="AG82" s="156" t="s">
        <v>896</v>
      </c>
      <c r="AH82" s="156" t="s">
        <v>893</v>
      </c>
      <c r="AI82" s="156" t="s">
        <v>893</v>
      </c>
      <c r="AJ82" s="156" t="s">
        <v>197</v>
      </c>
    </row>
    <row r="83" spans="1:36">
      <c r="A83" s="154" t="s">
        <v>18906</v>
      </c>
      <c r="B83" s="156" t="s">
        <v>519</v>
      </c>
      <c r="C83" s="156" t="s">
        <v>520</v>
      </c>
      <c r="D83" s="156" t="s">
        <v>521</v>
      </c>
      <c r="E83" s="156" t="s">
        <v>522</v>
      </c>
      <c r="F83" s="156" t="s">
        <v>194</v>
      </c>
      <c r="G83" s="156" t="s">
        <v>523</v>
      </c>
      <c r="H83" s="156" t="s">
        <v>524</v>
      </c>
      <c r="I83" s="156" t="s">
        <v>525</v>
      </c>
      <c r="J83" s="156" t="s">
        <v>526</v>
      </c>
      <c r="K83" s="156" t="s">
        <v>526</v>
      </c>
      <c r="L83" s="156" t="s">
        <v>180</v>
      </c>
      <c r="M83" s="156" t="s">
        <v>527</v>
      </c>
      <c r="N83" s="156" t="s">
        <v>890</v>
      </c>
      <c r="O83" s="156" t="s">
        <v>891</v>
      </c>
      <c r="P83" s="156" t="s">
        <v>522</v>
      </c>
      <c r="Q83" s="156" t="s">
        <v>185</v>
      </c>
      <c r="R83" s="156" t="s">
        <v>892</v>
      </c>
      <c r="S83" s="156" t="s">
        <v>893</v>
      </c>
      <c r="T83" s="156" t="s">
        <v>893</v>
      </c>
      <c r="U83" s="164" t="s">
        <v>894</v>
      </c>
      <c r="V83" s="156" t="s">
        <v>201</v>
      </c>
      <c r="W83" s="156"/>
      <c r="X83" s="156"/>
      <c r="Y83" s="156" t="s">
        <v>890</v>
      </c>
      <c r="Z83" s="156" t="s">
        <v>891</v>
      </c>
      <c r="AA83" s="156" t="s">
        <v>895</v>
      </c>
      <c r="AB83" s="156" t="s">
        <v>522</v>
      </c>
      <c r="AC83" s="156" t="s">
        <v>194</v>
      </c>
      <c r="AD83" s="156" t="s">
        <v>523</v>
      </c>
      <c r="AE83" s="156" t="s">
        <v>185</v>
      </c>
      <c r="AF83" s="156" t="s">
        <v>892</v>
      </c>
      <c r="AG83" s="156" t="s">
        <v>896</v>
      </c>
      <c r="AH83" s="156" t="s">
        <v>893</v>
      </c>
      <c r="AI83" s="156" t="s">
        <v>893</v>
      </c>
      <c r="AJ83" s="156" t="s">
        <v>197</v>
      </c>
    </row>
    <row r="84" spans="1:36">
      <c r="A84" s="154" t="s">
        <v>18907</v>
      </c>
      <c r="B84" s="156" t="s">
        <v>897</v>
      </c>
      <c r="C84" s="156" t="s">
        <v>898</v>
      </c>
      <c r="D84" s="156" t="s">
        <v>899</v>
      </c>
      <c r="E84" s="156" t="s">
        <v>512</v>
      </c>
      <c r="F84" s="156" t="s">
        <v>194</v>
      </c>
      <c r="G84" s="156" t="s">
        <v>517</v>
      </c>
      <c r="H84" s="156" t="s">
        <v>900</v>
      </c>
      <c r="I84" s="156" t="s">
        <v>901</v>
      </c>
      <c r="J84" s="156" t="s">
        <v>902</v>
      </c>
      <c r="K84" s="156" t="s">
        <v>903</v>
      </c>
      <c r="L84" s="156" t="s">
        <v>287</v>
      </c>
      <c r="M84" s="156" t="s">
        <v>904</v>
      </c>
      <c r="N84" s="156" t="s">
        <v>905</v>
      </c>
      <c r="O84" s="156" t="s">
        <v>906</v>
      </c>
      <c r="P84" s="156" t="s">
        <v>512</v>
      </c>
      <c r="Q84" s="156" t="s">
        <v>185</v>
      </c>
      <c r="R84" s="156" t="s">
        <v>900</v>
      </c>
      <c r="S84" s="156" t="s">
        <v>902</v>
      </c>
      <c r="T84" s="156" t="s">
        <v>903</v>
      </c>
      <c r="U84" s="164" t="s">
        <v>907</v>
      </c>
      <c r="V84" s="156" t="s">
        <v>295</v>
      </c>
      <c r="W84" s="156"/>
      <c r="X84" s="156"/>
      <c r="Y84" s="156" t="s">
        <v>905</v>
      </c>
      <c r="Z84" s="156" t="s">
        <v>906</v>
      </c>
      <c r="AA84" s="156" t="s">
        <v>908</v>
      </c>
      <c r="AB84" s="156" t="s">
        <v>512</v>
      </c>
      <c r="AC84" s="156" t="s">
        <v>194</v>
      </c>
      <c r="AD84" s="156" t="s">
        <v>517</v>
      </c>
      <c r="AE84" s="156" t="s">
        <v>185</v>
      </c>
      <c r="AF84" s="156" t="s">
        <v>900</v>
      </c>
      <c r="AG84" s="156" t="s">
        <v>901</v>
      </c>
      <c r="AH84" s="156" t="s">
        <v>902</v>
      </c>
      <c r="AI84" s="156" t="s">
        <v>903</v>
      </c>
      <c r="AJ84" s="156" t="s">
        <v>197</v>
      </c>
    </row>
    <row r="85" spans="1:36">
      <c r="A85" s="154" t="s">
        <v>18908</v>
      </c>
      <c r="B85" s="156" t="s">
        <v>897</v>
      </c>
      <c r="C85" s="156" t="s">
        <v>898</v>
      </c>
      <c r="D85" s="156" t="s">
        <v>899</v>
      </c>
      <c r="E85" s="156" t="s">
        <v>512</v>
      </c>
      <c r="F85" s="156" t="s">
        <v>194</v>
      </c>
      <c r="G85" s="156" t="s">
        <v>517</v>
      </c>
      <c r="H85" s="156" t="s">
        <v>900</v>
      </c>
      <c r="I85" s="156" t="s">
        <v>901</v>
      </c>
      <c r="J85" s="156" t="s">
        <v>902</v>
      </c>
      <c r="K85" s="156" t="s">
        <v>903</v>
      </c>
      <c r="L85" s="156" t="s">
        <v>287</v>
      </c>
      <c r="M85" s="156" t="s">
        <v>904</v>
      </c>
      <c r="N85" s="156" t="s">
        <v>905</v>
      </c>
      <c r="O85" s="156" t="s">
        <v>906</v>
      </c>
      <c r="P85" s="156" t="s">
        <v>512</v>
      </c>
      <c r="Q85" s="156" t="s">
        <v>185</v>
      </c>
      <c r="R85" s="156" t="s">
        <v>900</v>
      </c>
      <c r="S85" s="156" t="s">
        <v>902</v>
      </c>
      <c r="T85" s="156" t="s">
        <v>903</v>
      </c>
      <c r="U85" s="164" t="s">
        <v>907</v>
      </c>
      <c r="V85" s="156" t="s">
        <v>298</v>
      </c>
      <c r="W85" s="156"/>
      <c r="X85" s="156"/>
      <c r="Y85" s="156" t="s">
        <v>905</v>
      </c>
      <c r="Z85" s="156" t="s">
        <v>906</v>
      </c>
      <c r="AA85" s="156" t="s">
        <v>908</v>
      </c>
      <c r="AB85" s="156" t="s">
        <v>512</v>
      </c>
      <c r="AC85" s="156" t="s">
        <v>194</v>
      </c>
      <c r="AD85" s="156" t="s">
        <v>517</v>
      </c>
      <c r="AE85" s="156" t="s">
        <v>185</v>
      </c>
      <c r="AF85" s="156" t="s">
        <v>900</v>
      </c>
      <c r="AG85" s="156" t="s">
        <v>901</v>
      </c>
      <c r="AH85" s="156" t="s">
        <v>902</v>
      </c>
      <c r="AI85" s="156" t="s">
        <v>903</v>
      </c>
      <c r="AJ85" s="156" t="s">
        <v>197</v>
      </c>
    </row>
    <row r="86" spans="1:36">
      <c r="A86" s="154" t="s">
        <v>18909</v>
      </c>
      <c r="B86" s="156" t="s">
        <v>909</v>
      </c>
      <c r="C86" s="156" t="s">
        <v>910</v>
      </c>
      <c r="D86" s="156" t="s">
        <v>911</v>
      </c>
      <c r="E86" s="156" t="s">
        <v>912</v>
      </c>
      <c r="F86" s="156" t="s">
        <v>194</v>
      </c>
      <c r="G86" s="156" t="s">
        <v>913</v>
      </c>
      <c r="H86" s="156" t="s">
        <v>914</v>
      </c>
      <c r="I86" s="156" t="s">
        <v>915</v>
      </c>
      <c r="J86" s="156" t="s">
        <v>916</v>
      </c>
      <c r="K86" s="156" t="s">
        <v>917</v>
      </c>
      <c r="L86" s="156" t="s">
        <v>421</v>
      </c>
      <c r="M86" s="156" t="s">
        <v>918</v>
      </c>
      <c r="N86" s="156" t="s">
        <v>919</v>
      </c>
      <c r="O86" s="156" t="s">
        <v>920</v>
      </c>
      <c r="P86" s="156" t="s">
        <v>512</v>
      </c>
      <c r="Q86" s="156" t="s">
        <v>185</v>
      </c>
      <c r="R86" s="156" t="s">
        <v>921</v>
      </c>
      <c r="S86" s="156" t="s">
        <v>922</v>
      </c>
      <c r="T86" s="156" t="s">
        <v>923</v>
      </c>
      <c r="U86" s="164" t="s">
        <v>924</v>
      </c>
      <c r="V86" s="156" t="s">
        <v>190</v>
      </c>
      <c r="W86" s="156"/>
      <c r="X86" s="156"/>
      <c r="Y86" s="156" t="s">
        <v>919</v>
      </c>
      <c r="Z86" s="156" t="s">
        <v>920</v>
      </c>
      <c r="AA86" s="156" t="s">
        <v>925</v>
      </c>
      <c r="AB86" s="156" t="s">
        <v>512</v>
      </c>
      <c r="AC86" s="156" t="s">
        <v>194</v>
      </c>
      <c r="AD86" s="156" t="s">
        <v>517</v>
      </c>
      <c r="AE86" s="156" t="s">
        <v>185</v>
      </c>
      <c r="AF86" s="156" t="s">
        <v>921</v>
      </c>
      <c r="AG86" s="156" t="s">
        <v>926</v>
      </c>
      <c r="AH86" s="156" t="s">
        <v>922</v>
      </c>
      <c r="AI86" s="156" t="s">
        <v>923</v>
      </c>
      <c r="AJ86" s="156" t="s">
        <v>197</v>
      </c>
    </row>
    <row r="87" spans="1:36">
      <c r="A87" s="154" t="s">
        <v>18910</v>
      </c>
      <c r="B87" s="156" t="s">
        <v>909</v>
      </c>
      <c r="C87" s="156" t="s">
        <v>910</v>
      </c>
      <c r="D87" s="156" t="s">
        <v>911</v>
      </c>
      <c r="E87" s="156" t="s">
        <v>912</v>
      </c>
      <c r="F87" s="156" t="s">
        <v>194</v>
      </c>
      <c r="G87" s="156" t="s">
        <v>913</v>
      </c>
      <c r="H87" s="156" t="s">
        <v>914</v>
      </c>
      <c r="I87" s="156" t="s">
        <v>915</v>
      </c>
      <c r="J87" s="156" t="s">
        <v>916</v>
      </c>
      <c r="K87" s="156" t="s">
        <v>917</v>
      </c>
      <c r="L87" s="156" t="s">
        <v>421</v>
      </c>
      <c r="M87" s="156" t="s">
        <v>918</v>
      </c>
      <c r="N87" s="156" t="s">
        <v>919</v>
      </c>
      <c r="O87" s="156" t="s">
        <v>920</v>
      </c>
      <c r="P87" s="156" t="s">
        <v>512</v>
      </c>
      <c r="Q87" s="156" t="s">
        <v>185</v>
      </c>
      <c r="R87" s="156" t="s">
        <v>921</v>
      </c>
      <c r="S87" s="156" t="s">
        <v>922</v>
      </c>
      <c r="T87" s="156" t="s">
        <v>923</v>
      </c>
      <c r="U87" s="164" t="s">
        <v>924</v>
      </c>
      <c r="V87" s="156" t="s">
        <v>198</v>
      </c>
      <c r="W87" s="156"/>
      <c r="X87" s="156"/>
      <c r="Y87" s="156" t="s">
        <v>919</v>
      </c>
      <c r="Z87" s="156" t="s">
        <v>920</v>
      </c>
      <c r="AA87" s="156" t="s">
        <v>925</v>
      </c>
      <c r="AB87" s="156" t="s">
        <v>512</v>
      </c>
      <c r="AC87" s="156" t="s">
        <v>194</v>
      </c>
      <c r="AD87" s="156" t="s">
        <v>517</v>
      </c>
      <c r="AE87" s="156" t="s">
        <v>185</v>
      </c>
      <c r="AF87" s="156" t="s">
        <v>921</v>
      </c>
      <c r="AG87" s="156" t="s">
        <v>926</v>
      </c>
      <c r="AH87" s="156" t="s">
        <v>922</v>
      </c>
      <c r="AI87" s="156" t="s">
        <v>923</v>
      </c>
      <c r="AJ87" s="156" t="s">
        <v>197</v>
      </c>
    </row>
    <row r="88" spans="1:36">
      <c r="A88" s="154" t="s">
        <v>18911</v>
      </c>
      <c r="B88" s="156" t="s">
        <v>412</v>
      </c>
      <c r="C88" s="156" t="s">
        <v>413</v>
      </c>
      <c r="D88" s="156" t="s">
        <v>414</v>
      </c>
      <c r="E88" s="156" t="s">
        <v>415</v>
      </c>
      <c r="F88" s="156" t="s">
        <v>416</v>
      </c>
      <c r="G88" s="156" t="s">
        <v>417</v>
      </c>
      <c r="H88" s="156" t="s">
        <v>418</v>
      </c>
      <c r="I88" s="156" t="s">
        <v>418</v>
      </c>
      <c r="J88" s="156" t="s">
        <v>419</v>
      </c>
      <c r="K88" s="156" t="s">
        <v>420</v>
      </c>
      <c r="L88" s="156" t="s">
        <v>421</v>
      </c>
      <c r="M88" s="156" t="s">
        <v>422</v>
      </c>
      <c r="N88" s="156" t="s">
        <v>927</v>
      </c>
      <c r="O88" s="156" t="s">
        <v>928</v>
      </c>
      <c r="P88" s="156" t="s">
        <v>929</v>
      </c>
      <c r="Q88" s="156" t="s">
        <v>185</v>
      </c>
      <c r="R88" s="156" t="s">
        <v>930</v>
      </c>
      <c r="S88" s="156" t="s">
        <v>931</v>
      </c>
      <c r="T88" s="156" t="s">
        <v>932</v>
      </c>
      <c r="U88" s="164" t="s">
        <v>933</v>
      </c>
      <c r="V88" s="156" t="s">
        <v>295</v>
      </c>
      <c r="W88" s="156"/>
      <c r="X88" s="156"/>
      <c r="Y88" s="156" t="s">
        <v>927</v>
      </c>
      <c r="Z88" s="156" t="s">
        <v>928</v>
      </c>
      <c r="AA88" s="156" t="s">
        <v>934</v>
      </c>
      <c r="AB88" s="156" t="s">
        <v>929</v>
      </c>
      <c r="AC88" s="156" t="s">
        <v>194</v>
      </c>
      <c r="AD88" s="156" t="s">
        <v>935</v>
      </c>
      <c r="AE88" s="156" t="s">
        <v>185</v>
      </c>
      <c r="AF88" s="156" t="s">
        <v>930</v>
      </c>
      <c r="AG88" s="156" t="s">
        <v>936</v>
      </c>
      <c r="AH88" s="156" t="s">
        <v>931</v>
      </c>
      <c r="AI88" s="156" t="s">
        <v>932</v>
      </c>
      <c r="AJ88" s="156" t="s">
        <v>197</v>
      </c>
    </row>
    <row r="89" spans="1:36">
      <c r="A89" s="154" t="s">
        <v>18912</v>
      </c>
      <c r="B89" s="156" t="s">
        <v>412</v>
      </c>
      <c r="C89" s="156" t="s">
        <v>413</v>
      </c>
      <c r="D89" s="156" t="s">
        <v>414</v>
      </c>
      <c r="E89" s="156" t="s">
        <v>415</v>
      </c>
      <c r="F89" s="156" t="s">
        <v>416</v>
      </c>
      <c r="G89" s="156" t="s">
        <v>417</v>
      </c>
      <c r="H89" s="156" t="s">
        <v>418</v>
      </c>
      <c r="I89" s="156" t="s">
        <v>418</v>
      </c>
      <c r="J89" s="156" t="s">
        <v>419</v>
      </c>
      <c r="K89" s="156" t="s">
        <v>420</v>
      </c>
      <c r="L89" s="156" t="s">
        <v>421</v>
      </c>
      <c r="M89" s="156" t="s">
        <v>422</v>
      </c>
      <c r="N89" s="156" t="s">
        <v>927</v>
      </c>
      <c r="O89" s="156" t="s">
        <v>928</v>
      </c>
      <c r="P89" s="156" t="s">
        <v>929</v>
      </c>
      <c r="Q89" s="156" t="s">
        <v>185</v>
      </c>
      <c r="R89" s="156" t="s">
        <v>930</v>
      </c>
      <c r="S89" s="156" t="s">
        <v>931</v>
      </c>
      <c r="T89" s="156" t="s">
        <v>932</v>
      </c>
      <c r="U89" s="164" t="s">
        <v>933</v>
      </c>
      <c r="V89" s="156" t="s">
        <v>298</v>
      </c>
      <c r="W89" s="156"/>
      <c r="X89" s="156"/>
      <c r="Y89" s="156" t="s">
        <v>927</v>
      </c>
      <c r="Z89" s="156" t="s">
        <v>928</v>
      </c>
      <c r="AA89" s="156" t="s">
        <v>934</v>
      </c>
      <c r="AB89" s="156" t="s">
        <v>929</v>
      </c>
      <c r="AC89" s="156" t="s">
        <v>194</v>
      </c>
      <c r="AD89" s="156" t="s">
        <v>935</v>
      </c>
      <c r="AE89" s="156" t="s">
        <v>185</v>
      </c>
      <c r="AF89" s="156" t="s">
        <v>930</v>
      </c>
      <c r="AG89" s="156" t="s">
        <v>936</v>
      </c>
      <c r="AH89" s="156" t="s">
        <v>931</v>
      </c>
      <c r="AI89" s="156" t="s">
        <v>932</v>
      </c>
      <c r="AJ89" s="156" t="s">
        <v>197</v>
      </c>
    </row>
    <row r="90" spans="1:36">
      <c r="A90" s="154" t="s">
        <v>18913</v>
      </c>
      <c r="B90" s="156" t="s">
        <v>937</v>
      </c>
      <c r="C90" s="156" t="s">
        <v>938</v>
      </c>
      <c r="D90" s="156" t="s">
        <v>939</v>
      </c>
      <c r="E90" s="156" t="s">
        <v>229</v>
      </c>
      <c r="F90" s="156" t="s">
        <v>194</v>
      </c>
      <c r="G90" s="156" t="s">
        <v>235</v>
      </c>
      <c r="H90" s="156" t="s">
        <v>940</v>
      </c>
      <c r="I90" s="156" t="s">
        <v>941</v>
      </c>
      <c r="J90" s="156" t="s">
        <v>942</v>
      </c>
      <c r="K90" s="156" t="s">
        <v>943</v>
      </c>
      <c r="L90" s="156" t="s">
        <v>944</v>
      </c>
      <c r="M90" s="156" t="s">
        <v>945</v>
      </c>
      <c r="N90" s="156" t="s">
        <v>946</v>
      </c>
      <c r="O90" s="156" t="s">
        <v>947</v>
      </c>
      <c r="P90" s="156" t="s">
        <v>229</v>
      </c>
      <c r="Q90" s="156" t="s">
        <v>185</v>
      </c>
      <c r="R90" s="156" t="s">
        <v>948</v>
      </c>
      <c r="S90" s="156"/>
      <c r="T90" s="156"/>
      <c r="U90" s="164" t="s">
        <v>949</v>
      </c>
      <c r="V90" s="156" t="s">
        <v>201</v>
      </c>
      <c r="W90" s="156"/>
      <c r="X90" s="156"/>
      <c r="Y90" s="156" t="s">
        <v>946</v>
      </c>
      <c r="Z90" s="156" t="s">
        <v>947</v>
      </c>
      <c r="AA90" s="156" t="s">
        <v>950</v>
      </c>
      <c r="AB90" s="156" t="s">
        <v>229</v>
      </c>
      <c r="AC90" s="156" t="s">
        <v>194</v>
      </c>
      <c r="AD90" s="156" t="s">
        <v>235</v>
      </c>
      <c r="AE90" s="156" t="s">
        <v>185</v>
      </c>
      <c r="AF90" s="156" t="s">
        <v>948</v>
      </c>
      <c r="AG90" s="156" t="s">
        <v>951</v>
      </c>
      <c r="AH90" s="156" t="s">
        <v>942</v>
      </c>
      <c r="AI90" s="156"/>
      <c r="AJ90" s="156" t="s">
        <v>197</v>
      </c>
    </row>
    <row r="91" spans="1:36">
      <c r="A91" s="154" t="s">
        <v>18914</v>
      </c>
      <c r="B91" s="156" t="s">
        <v>952</v>
      </c>
      <c r="C91" s="156" t="s">
        <v>953</v>
      </c>
      <c r="D91" s="156" t="s">
        <v>954</v>
      </c>
      <c r="E91" s="156" t="s">
        <v>678</v>
      </c>
      <c r="F91" s="156" t="s">
        <v>679</v>
      </c>
      <c r="G91" s="156" t="s">
        <v>680</v>
      </c>
      <c r="H91" s="156" t="s">
        <v>955</v>
      </c>
      <c r="I91" s="156" t="s">
        <v>956</v>
      </c>
      <c r="J91" s="156" t="s">
        <v>957</v>
      </c>
      <c r="K91" s="156" t="s">
        <v>958</v>
      </c>
      <c r="L91" s="156" t="s">
        <v>287</v>
      </c>
      <c r="M91" s="156" t="s">
        <v>959</v>
      </c>
      <c r="N91" s="156" t="s">
        <v>960</v>
      </c>
      <c r="O91" s="156" t="s">
        <v>961</v>
      </c>
      <c r="P91" s="156" t="s">
        <v>962</v>
      </c>
      <c r="Q91" s="156" t="s">
        <v>185</v>
      </c>
      <c r="R91" s="156" t="s">
        <v>963</v>
      </c>
      <c r="S91" s="156" t="s">
        <v>964</v>
      </c>
      <c r="T91" s="156" t="s">
        <v>965</v>
      </c>
      <c r="U91" s="164" t="s">
        <v>966</v>
      </c>
      <c r="V91" s="156" t="s">
        <v>199</v>
      </c>
      <c r="W91" s="156"/>
      <c r="X91" s="156"/>
      <c r="Y91" s="156" t="s">
        <v>960</v>
      </c>
      <c r="Z91" s="156" t="s">
        <v>967</v>
      </c>
      <c r="AA91" s="156" t="s">
        <v>968</v>
      </c>
      <c r="AB91" s="156" t="s">
        <v>962</v>
      </c>
      <c r="AC91" s="156" t="s">
        <v>194</v>
      </c>
      <c r="AD91" s="156" t="s">
        <v>969</v>
      </c>
      <c r="AE91" s="156" t="s">
        <v>185</v>
      </c>
      <c r="AF91" s="156" t="s">
        <v>963</v>
      </c>
      <c r="AG91" s="156" t="s">
        <v>970</v>
      </c>
      <c r="AH91" s="156" t="s">
        <v>964</v>
      </c>
      <c r="AI91" s="156" t="s">
        <v>965</v>
      </c>
      <c r="AJ91" s="156" t="s">
        <v>197</v>
      </c>
    </row>
    <row r="92" spans="1:36">
      <c r="A92" s="154" t="s">
        <v>18915</v>
      </c>
      <c r="B92" s="156" t="s">
        <v>519</v>
      </c>
      <c r="C92" s="156" t="s">
        <v>520</v>
      </c>
      <c r="D92" s="156" t="s">
        <v>521</v>
      </c>
      <c r="E92" s="156" t="s">
        <v>522</v>
      </c>
      <c r="F92" s="156" t="s">
        <v>194</v>
      </c>
      <c r="G92" s="156" t="s">
        <v>523</v>
      </c>
      <c r="H92" s="156" t="s">
        <v>524</v>
      </c>
      <c r="I92" s="156" t="s">
        <v>525</v>
      </c>
      <c r="J92" s="156" t="s">
        <v>526</v>
      </c>
      <c r="K92" s="156" t="s">
        <v>526</v>
      </c>
      <c r="L92" s="156" t="s">
        <v>180</v>
      </c>
      <c r="M92" s="156" t="s">
        <v>527</v>
      </c>
      <c r="N92" s="156" t="s">
        <v>971</v>
      </c>
      <c r="O92" s="156" t="s">
        <v>972</v>
      </c>
      <c r="P92" s="156" t="s">
        <v>973</v>
      </c>
      <c r="Q92" s="156" t="s">
        <v>185</v>
      </c>
      <c r="R92" s="156" t="s">
        <v>974</v>
      </c>
      <c r="S92" s="156"/>
      <c r="T92" s="156"/>
      <c r="U92" s="164" t="s">
        <v>975</v>
      </c>
      <c r="V92" s="156" t="s">
        <v>201</v>
      </c>
      <c r="W92" s="156"/>
      <c r="X92" s="156"/>
      <c r="Y92" s="156" t="s">
        <v>971</v>
      </c>
      <c r="Z92" s="156" t="s">
        <v>972</v>
      </c>
      <c r="AA92" s="156" t="s">
        <v>976</v>
      </c>
      <c r="AB92" s="156" t="s">
        <v>973</v>
      </c>
      <c r="AC92" s="156" t="s">
        <v>194</v>
      </c>
      <c r="AD92" s="156" t="s">
        <v>977</v>
      </c>
      <c r="AE92" s="156" t="s">
        <v>185</v>
      </c>
      <c r="AF92" s="156" t="s">
        <v>974</v>
      </c>
      <c r="AG92" s="156" t="s">
        <v>978</v>
      </c>
      <c r="AH92" s="156" t="s">
        <v>526</v>
      </c>
      <c r="AI92" s="156" t="s">
        <v>850</v>
      </c>
      <c r="AJ92" s="156" t="s">
        <v>197</v>
      </c>
    </row>
    <row r="93" spans="1:36">
      <c r="A93" s="154" t="s">
        <v>18916</v>
      </c>
      <c r="B93" s="156" t="s">
        <v>412</v>
      </c>
      <c r="C93" s="156" t="s">
        <v>413</v>
      </c>
      <c r="D93" s="156" t="s">
        <v>414</v>
      </c>
      <c r="E93" s="156" t="s">
        <v>415</v>
      </c>
      <c r="F93" s="156" t="s">
        <v>416</v>
      </c>
      <c r="G93" s="156" t="s">
        <v>417</v>
      </c>
      <c r="H93" s="156" t="s">
        <v>418</v>
      </c>
      <c r="I93" s="156" t="s">
        <v>418</v>
      </c>
      <c r="J93" s="156" t="s">
        <v>419</v>
      </c>
      <c r="K93" s="156" t="s">
        <v>420</v>
      </c>
      <c r="L93" s="156" t="s">
        <v>421</v>
      </c>
      <c r="M93" s="156" t="s">
        <v>422</v>
      </c>
      <c r="N93" s="156" t="s">
        <v>979</v>
      </c>
      <c r="O93" s="156" t="s">
        <v>980</v>
      </c>
      <c r="P93" s="156" t="s">
        <v>765</v>
      </c>
      <c r="Q93" s="156" t="s">
        <v>185</v>
      </c>
      <c r="R93" s="156" t="s">
        <v>981</v>
      </c>
      <c r="S93" s="156" t="s">
        <v>982</v>
      </c>
      <c r="T93" s="156" t="s">
        <v>983</v>
      </c>
      <c r="U93" s="164" t="s">
        <v>984</v>
      </c>
      <c r="V93" s="156" t="s">
        <v>295</v>
      </c>
      <c r="W93" s="156"/>
      <c r="X93" s="156"/>
      <c r="Y93" s="156" t="s">
        <v>979</v>
      </c>
      <c r="Z93" s="156" t="s">
        <v>980</v>
      </c>
      <c r="AA93" s="156" t="s">
        <v>985</v>
      </c>
      <c r="AB93" s="156" t="s">
        <v>765</v>
      </c>
      <c r="AC93" s="156" t="s">
        <v>194</v>
      </c>
      <c r="AD93" s="156" t="s">
        <v>769</v>
      </c>
      <c r="AE93" s="156" t="s">
        <v>185</v>
      </c>
      <c r="AF93" s="156" t="s">
        <v>981</v>
      </c>
      <c r="AG93" s="156" t="s">
        <v>986</v>
      </c>
      <c r="AH93" s="156" t="s">
        <v>982</v>
      </c>
      <c r="AI93" s="156" t="s">
        <v>983</v>
      </c>
      <c r="AJ93" s="156" t="s">
        <v>197</v>
      </c>
    </row>
    <row r="94" spans="1:36">
      <c r="A94" s="154" t="s">
        <v>18917</v>
      </c>
      <c r="B94" s="156" t="s">
        <v>412</v>
      </c>
      <c r="C94" s="156" t="s">
        <v>413</v>
      </c>
      <c r="D94" s="156" t="s">
        <v>414</v>
      </c>
      <c r="E94" s="156" t="s">
        <v>415</v>
      </c>
      <c r="F94" s="156" t="s">
        <v>416</v>
      </c>
      <c r="G94" s="156" t="s">
        <v>417</v>
      </c>
      <c r="H94" s="156" t="s">
        <v>418</v>
      </c>
      <c r="I94" s="156" t="s">
        <v>418</v>
      </c>
      <c r="J94" s="156" t="s">
        <v>419</v>
      </c>
      <c r="K94" s="156" t="s">
        <v>420</v>
      </c>
      <c r="L94" s="156" t="s">
        <v>421</v>
      </c>
      <c r="M94" s="156" t="s">
        <v>422</v>
      </c>
      <c r="N94" s="156" t="s">
        <v>979</v>
      </c>
      <c r="O94" s="156" t="s">
        <v>980</v>
      </c>
      <c r="P94" s="156" t="s">
        <v>765</v>
      </c>
      <c r="Q94" s="156" t="s">
        <v>185</v>
      </c>
      <c r="R94" s="156" t="s">
        <v>981</v>
      </c>
      <c r="S94" s="156" t="s">
        <v>982</v>
      </c>
      <c r="T94" s="156" t="s">
        <v>983</v>
      </c>
      <c r="U94" s="164" t="s">
        <v>984</v>
      </c>
      <c r="V94" s="156" t="s">
        <v>298</v>
      </c>
      <c r="W94" s="156"/>
      <c r="X94" s="156"/>
      <c r="Y94" s="156" t="s">
        <v>979</v>
      </c>
      <c r="Z94" s="156" t="s">
        <v>980</v>
      </c>
      <c r="AA94" s="156" t="s">
        <v>985</v>
      </c>
      <c r="AB94" s="156" t="s">
        <v>765</v>
      </c>
      <c r="AC94" s="156" t="s">
        <v>194</v>
      </c>
      <c r="AD94" s="156" t="s">
        <v>769</v>
      </c>
      <c r="AE94" s="156" t="s">
        <v>185</v>
      </c>
      <c r="AF94" s="156" t="s">
        <v>981</v>
      </c>
      <c r="AG94" s="156" t="s">
        <v>986</v>
      </c>
      <c r="AH94" s="156" t="s">
        <v>982</v>
      </c>
      <c r="AI94" s="156" t="s">
        <v>983</v>
      </c>
      <c r="AJ94" s="156" t="s">
        <v>197</v>
      </c>
    </row>
    <row r="95" spans="1:36">
      <c r="A95" s="154" t="s">
        <v>18918</v>
      </c>
      <c r="B95" s="156" t="s">
        <v>987</v>
      </c>
      <c r="C95" s="156" t="s">
        <v>988</v>
      </c>
      <c r="D95" s="156" t="s">
        <v>989</v>
      </c>
      <c r="E95" s="156" t="s">
        <v>605</v>
      </c>
      <c r="F95" s="156" t="s">
        <v>243</v>
      </c>
      <c r="G95" s="156" t="s">
        <v>610</v>
      </c>
      <c r="H95" s="156" t="s">
        <v>990</v>
      </c>
      <c r="I95" s="156" t="s">
        <v>991</v>
      </c>
      <c r="J95" s="156" t="s">
        <v>992</v>
      </c>
      <c r="K95" s="156" t="s">
        <v>993</v>
      </c>
      <c r="L95" s="156" t="s">
        <v>287</v>
      </c>
      <c r="M95" s="156" t="s">
        <v>994</v>
      </c>
      <c r="N95" s="156" t="s">
        <v>995</v>
      </c>
      <c r="O95" s="156" t="s">
        <v>996</v>
      </c>
      <c r="P95" s="156" t="s">
        <v>605</v>
      </c>
      <c r="Q95" s="156" t="s">
        <v>185</v>
      </c>
      <c r="R95" s="156" t="s">
        <v>990</v>
      </c>
      <c r="S95" s="156" t="s">
        <v>992</v>
      </c>
      <c r="T95" s="156" t="s">
        <v>993</v>
      </c>
      <c r="U95" s="164" t="s">
        <v>997</v>
      </c>
      <c r="V95" s="156" t="s">
        <v>295</v>
      </c>
      <c r="W95" s="156"/>
      <c r="X95" s="156"/>
      <c r="Y95" s="156" t="s">
        <v>995</v>
      </c>
      <c r="Z95" s="156" t="s">
        <v>996</v>
      </c>
      <c r="AA95" s="156" t="s">
        <v>998</v>
      </c>
      <c r="AB95" s="156" t="s">
        <v>605</v>
      </c>
      <c r="AC95" s="156" t="s">
        <v>243</v>
      </c>
      <c r="AD95" s="156" t="s">
        <v>610</v>
      </c>
      <c r="AE95" s="156" t="s">
        <v>185</v>
      </c>
      <c r="AF95" s="156" t="s">
        <v>990</v>
      </c>
      <c r="AG95" s="156" t="s">
        <v>991</v>
      </c>
      <c r="AH95" s="156" t="s">
        <v>992</v>
      </c>
      <c r="AI95" s="156" t="s">
        <v>993</v>
      </c>
      <c r="AJ95" s="156" t="s">
        <v>200</v>
      </c>
    </row>
    <row r="96" spans="1:36">
      <c r="A96" s="154" t="s">
        <v>18919</v>
      </c>
      <c r="B96" s="156" t="s">
        <v>202</v>
      </c>
      <c r="C96" s="156" t="s">
        <v>203</v>
      </c>
      <c r="D96" s="156" t="s">
        <v>204</v>
      </c>
      <c r="E96" s="156" t="s">
        <v>205</v>
      </c>
      <c r="F96" s="156" t="s">
        <v>194</v>
      </c>
      <c r="G96" s="156" t="s">
        <v>206</v>
      </c>
      <c r="H96" s="156" t="s">
        <v>207</v>
      </c>
      <c r="I96" s="156" t="s">
        <v>208</v>
      </c>
      <c r="J96" s="156" t="s">
        <v>209</v>
      </c>
      <c r="K96" s="156" t="s">
        <v>210</v>
      </c>
      <c r="L96" s="156" t="s">
        <v>180</v>
      </c>
      <c r="M96" s="156" t="s">
        <v>211</v>
      </c>
      <c r="N96" s="156" t="s">
        <v>999</v>
      </c>
      <c r="O96" s="156" t="s">
        <v>1000</v>
      </c>
      <c r="P96" s="156" t="s">
        <v>605</v>
      </c>
      <c r="Q96" s="156" t="s">
        <v>185</v>
      </c>
      <c r="R96" s="156" t="s">
        <v>1001</v>
      </c>
      <c r="S96" s="156" t="s">
        <v>1002</v>
      </c>
      <c r="T96" s="156" t="s">
        <v>1003</v>
      </c>
      <c r="U96" s="164" t="s">
        <v>1004</v>
      </c>
      <c r="V96" s="156" t="s">
        <v>190</v>
      </c>
      <c r="W96" s="156"/>
      <c r="X96" s="156"/>
      <c r="Y96" s="156" t="s">
        <v>999</v>
      </c>
      <c r="Z96" s="156" t="s">
        <v>1000</v>
      </c>
      <c r="AA96" s="156" t="s">
        <v>1005</v>
      </c>
      <c r="AB96" s="156" t="s">
        <v>605</v>
      </c>
      <c r="AC96" s="156" t="s">
        <v>243</v>
      </c>
      <c r="AD96" s="156" t="s">
        <v>610</v>
      </c>
      <c r="AE96" s="156" t="s">
        <v>185</v>
      </c>
      <c r="AF96" s="156" t="s">
        <v>1001</v>
      </c>
      <c r="AG96" s="156" t="s">
        <v>1006</v>
      </c>
      <c r="AH96" s="156" t="s">
        <v>1002</v>
      </c>
      <c r="AI96" s="156" t="s">
        <v>1003</v>
      </c>
      <c r="AJ96" s="156" t="s">
        <v>197</v>
      </c>
    </row>
    <row r="97" spans="1:36">
      <c r="A97" s="154" t="s">
        <v>18920</v>
      </c>
      <c r="B97" s="156" t="s">
        <v>1007</v>
      </c>
      <c r="C97" s="156" t="s">
        <v>1008</v>
      </c>
      <c r="D97" s="156" t="s">
        <v>1009</v>
      </c>
      <c r="E97" s="156" t="s">
        <v>1010</v>
      </c>
      <c r="F97" s="156" t="s">
        <v>1011</v>
      </c>
      <c r="G97" s="156" t="s">
        <v>1012</v>
      </c>
      <c r="H97" s="156" t="s">
        <v>1013</v>
      </c>
      <c r="I97" s="156" t="s">
        <v>1014</v>
      </c>
      <c r="J97" s="156" t="s">
        <v>1015</v>
      </c>
      <c r="K97" s="156" t="s">
        <v>1016</v>
      </c>
      <c r="L97" s="156" t="s">
        <v>287</v>
      </c>
      <c r="M97" s="156" t="s">
        <v>1017</v>
      </c>
      <c r="N97" s="156" t="s">
        <v>1018</v>
      </c>
      <c r="O97" s="156" t="s">
        <v>1019</v>
      </c>
      <c r="P97" s="156" t="s">
        <v>1020</v>
      </c>
      <c r="Q97" s="156" t="s">
        <v>185</v>
      </c>
      <c r="R97" s="156" t="s">
        <v>1021</v>
      </c>
      <c r="S97" s="156" t="s">
        <v>1015</v>
      </c>
      <c r="T97" s="156" t="s">
        <v>1016</v>
      </c>
      <c r="U97" s="164" t="s">
        <v>1022</v>
      </c>
      <c r="V97" s="156" t="s">
        <v>198</v>
      </c>
      <c r="W97" s="156"/>
      <c r="X97" s="156"/>
      <c r="Y97" s="156" t="s">
        <v>1018</v>
      </c>
      <c r="Z97" s="156" t="s">
        <v>1019</v>
      </c>
      <c r="AA97" s="156" t="s">
        <v>1023</v>
      </c>
      <c r="AB97" s="156" t="s">
        <v>1020</v>
      </c>
      <c r="AC97" s="156" t="s">
        <v>194</v>
      </c>
      <c r="AD97" s="156" t="s">
        <v>1024</v>
      </c>
      <c r="AE97" s="156" t="s">
        <v>185</v>
      </c>
      <c r="AF97" s="156" t="s">
        <v>1021</v>
      </c>
      <c r="AG97" s="156" t="s">
        <v>1025</v>
      </c>
      <c r="AH97" s="156" t="s">
        <v>1015</v>
      </c>
      <c r="AI97" s="156" t="s">
        <v>1016</v>
      </c>
      <c r="AJ97" s="156" t="s">
        <v>197</v>
      </c>
    </row>
    <row r="98" spans="1:36">
      <c r="A98" s="154" t="s">
        <v>18921</v>
      </c>
      <c r="B98" s="156" t="s">
        <v>1007</v>
      </c>
      <c r="C98" s="156" t="s">
        <v>1008</v>
      </c>
      <c r="D98" s="156" t="s">
        <v>1009</v>
      </c>
      <c r="E98" s="156" t="s">
        <v>1010</v>
      </c>
      <c r="F98" s="156" t="s">
        <v>1011</v>
      </c>
      <c r="G98" s="156" t="s">
        <v>1012</v>
      </c>
      <c r="H98" s="156" t="s">
        <v>1013</v>
      </c>
      <c r="I98" s="156" t="s">
        <v>1014</v>
      </c>
      <c r="J98" s="156" t="s">
        <v>1015</v>
      </c>
      <c r="K98" s="156" t="s">
        <v>1016</v>
      </c>
      <c r="L98" s="156" t="s">
        <v>287</v>
      </c>
      <c r="M98" s="156" t="s">
        <v>1017</v>
      </c>
      <c r="N98" s="156" t="s">
        <v>1018</v>
      </c>
      <c r="O98" s="156" t="s">
        <v>1019</v>
      </c>
      <c r="P98" s="156" t="s">
        <v>1020</v>
      </c>
      <c r="Q98" s="156" t="s">
        <v>185</v>
      </c>
      <c r="R98" s="156" t="s">
        <v>1021</v>
      </c>
      <c r="S98" s="156" t="s">
        <v>1015</v>
      </c>
      <c r="T98" s="156" t="s">
        <v>1016</v>
      </c>
      <c r="U98" s="164" t="s">
        <v>1022</v>
      </c>
      <c r="V98" s="156" t="s">
        <v>201</v>
      </c>
      <c r="W98" s="156"/>
      <c r="X98" s="156"/>
      <c r="Y98" s="156" t="s">
        <v>1018</v>
      </c>
      <c r="Z98" s="156" t="s">
        <v>1019</v>
      </c>
      <c r="AA98" s="156" t="s">
        <v>1023</v>
      </c>
      <c r="AB98" s="156" t="s">
        <v>1020</v>
      </c>
      <c r="AC98" s="156" t="s">
        <v>194</v>
      </c>
      <c r="AD98" s="156" t="s">
        <v>1024</v>
      </c>
      <c r="AE98" s="156" t="s">
        <v>185</v>
      </c>
      <c r="AF98" s="156" t="s">
        <v>1021</v>
      </c>
      <c r="AG98" s="156" t="s">
        <v>1025</v>
      </c>
      <c r="AH98" s="156" t="s">
        <v>1015</v>
      </c>
      <c r="AI98" s="156" t="s">
        <v>1016</v>
      </c>
      <c r="AJ98" s="156" t="s">
        <v>197</v>
      </c>
    </row>
    <row r="99" spans="1:36">
      <c r="A99" s="154" t="s">
        <v>18922</v>
      </c>
      <c r="B99" s="156" t="s">
        <v>202</v>
      </c>
      <c r="C99" s="156" t="s">
        <v>203</v>
      </c>
      <c r="D99" s="156" t="s">
        <v>204</v>
      </c>
      <c r="E99" s="156" t="s">
        <v>205</v>
      </c>
      <c r="F99" s="156" t="s">
        <v>194</v>
      </c>
      <c r="G99" s="156" t="s">
        <v>206</v>
      </c>
      <c r="H99" s="156" t="s">
        <v>207</v>
      </c>
      <c r="I99" s="156" t="s">
        <v>208</v>
      </c>
      <c r="J99" s="156" t="s">
        <v>209</v>
      </c>
      <c r="K99" s="156" t="s">
        <v>210</v>
      </c>
      <c r="L99" s="156" t="s">
        <v>180</v>
      </c>
      <c r="M99" s="156" t="s">
        <v>211</v>
      </c>
      <c r="N99" s="156" t="s">
        <v>1026</v>
      </c>
      <c r="O99" s="156" t="s">
        <v>1027</v>
      </c>
      <c r="P99" s="156" t="s">
        <v>1028</v>
      </c>
      <c r="Q99" s="156" t="s">
        <v>185</v>
      </c>
      <c r="R99" s="156" t="s">
        <v>1029</v>
      </c>
      <c r="S99" s="156" t="s">
        <v>1030</v>
      </c>
      <c r="T99" s="156" t="s">
        <v>1031</v>
      </c>
      <c r="U99" s="164" t="s">
        <v>1032</v>
      </c>
      <c r="V99" s="156" t="s">
        <v>201</v>
      </c>
      <c r="W99" s="156"/>
      <c r="X99" s="156"/>
      <c r="Y99" s="156" t="s">
        <v>1026</v>
      </c>
      <c r="Z99" s="156" t="s">
        <v>1027</v>
      </c>
      <c r="AA99" s="156" t="s">
        <v>1033</v>
      </c>
      <c r="AB99" s="156" t="s">
        <v>1028</v>
      </c>
      <c r="AC99" s="156" t="s">
        <v>194</v>
      </c>
      <c r="AD99" s="156" t="s">
        <v>1034</v>
      </c>
      <c r="AE99" s="156" t="s">
        <v>185</v>
      </c>
      <c r="AF99" s="156" t="s">
        <v>1029</v>
      </c>
      <c r="AG99" s="156" t="s">
        <v>1035</v>
      </c>
      <c r="AH99" s="156" t="s">
        <v>1030</v>
      </c>
      <c r="AI99" s="156" t="s">
        <v>1031</v>
      </c>
      <c r="AJ99" s="156" t="s">
        <v>197</v>
      </c>
    </row>
    <row r="100" spans="1:36">
      <c r="A100" s="154" t="s">
        <v>18923</v>
      </c>
      <c r="B100" s="156" t="s">
        <v>202</v>
      </c>
      <c r="C100" s="156" t="s">
        <v>1036</v>
      </c>
      <c r="D100" s="156" t="s">
        <v>1037</v>
      </c>
      <c r="E100" s="156" t="s">
        <v>229</v>
      </c>
      <c r="F100" s="156" t="s">
        <v>194</v>
      </c>
      <c r="G100" s="156" t="s">
        <v>235</v>
      </c>
      <c r="H100" s="156" t="s">
        <v>207</v>
      </c>
      <c r="I100" s="156" t="s">
        <v>208</v>
      </c>
      <c r="J100" s="156" t="s">
        <v>209</v>
      </c>
      <c r="K100" s="156" t="s">
        <v>210</v>
      </c>
      <c r="L100" s="156" t="s">
        <v>180</v>
      </c>
      <c r="M100" s="156" t="s">
        <v>211</v>
      </c>
      <c r="N100" s="156" t="s">
        <v>1038</v>
      </c>
      <c r="O100" s="156" t="s">
        <v>1039</v>
      </c>
      <c r="P100" s="156" t="s">
        <v>229</v>
      </c>
      <c r="Q100" s="156" t="s">
        <v>185</v>
      </c>
      <c r="R100" s="156" t="s">
        <v>1040</v>
      </c>
      <c r="S100" s="156" t="s">
        <v>1041</v>
      </c>
      <c r="T100" s="156" t="s">
        <v>1003</v>
      </c>
      <c r="U100" s="164" t="s">
        <v>1042</v>
      </c>
      <c r="V100" s="156" t="s">
        <v>222</v>
      </c>
      <c r="W100" s="156"/>
      <c r="X100" s="156"/>
      <c r="Y100" s="156" t="s">
        <v>1038</v>
      </c>
      <c r="Z100" s="156" t="s">
        <v>1039</v>
      </c>
      <c r="AA100" s="156" t="s">
        <v>1043</v>
      </c>
      <c r="AB100" s="156" t="s">
        <v>229</v>
      </c>
      <c r="AC100" s="156" t="s">
        <v>194</v>
      </c>
      <c r="AD100" s="156" t="s">
        <v>235</v>
      </c>
      <c r="AE100" s="156" t="s">
        <v>185</v>
      </c>
      <c r="AF100" s="156" t="s">
        <v>1040</v>
      </c>
      <c r="AG100" s="156" t="s">
        <v>1044</v>
      </c>
      <c r="AH100" s="156" t="s">
        <v>1041</v>
      </c>
      <c r="AI100" s="156" t="s">
        <v>1003</v>
      </c>
      <c r="AJ100" s="156" t="s">
        <v>197</v>
      </c>
    </row>
    <row r="101" spans="1:36">
      <c r="A101" s="154" t="s">
        <v>18924</v>
      </c>
      <c r="B101" s="156" t="s">
        <v>1045</v>
      </c>
      <c r="C101" s="156" t="s">
        <v>1046</v>
      </c>
      <c r="D101" s="156" t="s">
        <v>1047</v>
      </c>
      <c r="E101" s="156" t="s">
        <v>688</v>
      </c>
      <c r="F101" s="156" t="s">
        <v>194</v>
      </c>
      <c r="G101" s="156" t="s">
        <v>693</v>
      </c>
      <c r="H101" s="156" t="s">
        <v>1048</v>
      </c>
      <c r="I101" s="156" t="s">
        <v>1049</v>
      </c>
      <c r="J101" s="156" t="s">
        <v>1050</v>
      </c>
      <c r="K101" s="156" t="s">
        <v>1051</v>
      </c>
      <c r="L101" s="156" t="s">
        <v>721</v>
      </c>
      <c r="M101" s="156" t="s">
        <v>1052</v>
      </c>
      <c r="N101" s="156" t="s">
        <v>1053</v>
      </c>
      <c r="O101" s="156" t="s">
        <v>1054</v>
      </c>
      <c r="P101" s="156" t="s">
        <v>688</v>
      </c>
      <c r="Q101" s="156" t="s">
        <v>185</v>
      </c>
      <c r="R101" s="156" t="s">
        <v>1048</v>
      </c>
      <c r="S101" s="156" t="s">
        <v>1050</v>
      </c>
      <c r="T101" s="156" t="s">
        <v>1051</v>
      </c>
      <c r="U101" s="164" t="s">
        <v>1055</v>
      </c>
      <c r="V101" s="156" t="s">
        <v>1056</v>
      </c>
      <c r="W101" s="156"/>
      <c r="X101" s="156"/>
      <c r="Y101" s="156" t="s">
        <v>1053</v>
      </c>
      <c r="Z101" s="156" t="s">
        <v>1054</v>
      </c>
      <c r="AA101" s="156" t="s">
        <v>1057</v>
      </c>
      <c r="AB101" s="156" t="s">
        <v>688</v>
      </c>
      <c r="AC101" s="156" t="s">
        <v>194</v>
      </c>
      <c r="AD101" s="156" t="s">
        <v>693</v>
      </c>
      <c r="AE101" s="156" t="s">
        <v>185</v>
      </c>
      <c r="AF101" s="156" t="s">
        <v>1048</v>
      </c>
      <c r="AG101" s="156" t="s">
        <v>1049</v>
      </c>
      <c r="AH101" s="156" t="s">
        <v>1050</v>
      </c>
      <c r="AI101" s="156" t="s">
        <v>1051</v>
      </c>
      <c r="AJ101" s="156" t="s">
        <v>197</v>
      </c>
    </row>
    <row r="102" spans="1:36">
      <c r="A102" s="154" t="s">
        <v>18925</v>
      </c>
      <c r="B102" s="156" t="s">
        <v>1058</v>
      </c>
      <c r="C102" s="156" t="s">
        <v>1059</v>
      </c>
      <c r="D102" s="156" t="s">
        <v>1060</v>
      </c>
      <c r="E102" s="156" t="s">
        <v>229</v>
      </c>
      <c r="F102" s="156" t="s">
        <v>194</v>
      </c>
      <c r="G102" s="156" t="s">
        <v>235</v>
      </c>
      <c r="H102" s="156" t="s">
        <v>1061</v>
      </c>
      <c r="I102" s="156" t="s">
        <v>1062</v>
      </c>
      <c r="J102" s="156" t="s">
        <v>1063</v>
      </c>
      <c r="K102" s="156" t="s">
        <v>1063</v>
      </c>
      <c r="L102" s="156" t="s">
        <v>287</v>
      </c>
      <c r="M102" s="156" t="s">
        <v>1064</v>
      </c>
      <c r="N102" s="156" t="s">
        <v>1065</v>
      </c>
      <c r="O102" s="156" t="s">
        <v>1066</v>
      </c>
      <c r="P102" s="156" t="s">
        <v>1020</v>
      </c>
      <c r="Q102" s="156" t="s">
        <v>185</v>
      </c>
      <c r="R102" s="156" t="s">
        <v>1067</v>
      </c>
      <c r="S102" s="156"/>
      <c r="T102" s="156"/>
      <c r="U102" s="164" t="s">
        <v>1068</v>
      </c>
      <c r="V102" s="156" t="s">
        <v>190</v>
      </c>
      <c r="W102" s="156"/>
      <c r="X102" s="156"/>
      <c r="Y102" s="156" t="s">
        <v>1065</v>
      </c>
      <c r="Z102" s="156" t="s">
        <v>1066</v>
      </c>
      <c r="AA102" s="156" t="s">
        <v>1069</v>
      </c>
      <c r="AB102" s="156" t="s">
        <v>1020</v>
      </c>
      <c r="AC102" s="156" t="s">
        <v>194</v>
      </c>
      <c r="AD102" s="156" t="s">
        <v>1024</v>
      </c>
      <c r="AE102" s="156" t="s">
        <v>185</v>
      </c>
      <c r="AF102" s="156" t="s">
        <v>1067</v>
      </c>
      <c r="AG102" s="156" t="s">
        <v>1070</v>
      </c>
      <c r="AH102" s="156" t="s">
        <v>1063</v>
      </c>
      <c r="AI102" s="156"/>
      <c r="AJ102" s="156" t="s">
        <v>197</v>
      </c>
    </row>
    <row r="103" spans="1:36">
      <c r="A103" s="154" t="s">
        <v>18926</v>
      </c>
      <c r="B103" s="156" t="s">
        <v>1071</v>
      </c>
      <c r="C103" s="156" t="s">
        <v>1072</v>
      </c>
      <c r="D103" s="156" t="s">
        <v>1073</v>
      </c>
      <c r="E103" s="156" t="s">
        <v>1074</v>
      </c>
      <c r="F103" s="156" t="s">
        <v>194</v>
      </c>
      <c r="G103" s="156" t="s">
        <v>1075</v>
      </c>
      <c r="H103" s="156" t="s">
        <v>1076</v>
      </c>
      <c r="I103" s="156" t="s">
        <v>1077</v>
      </c>
      <c r="J103" s="156" t="s">
        <v>1078</v>
      </c>
      <c r="K103" s="156" t="s">
        <v>1079</v>
      </c>
      <c r="L103" s="156" t="s">
        <v>180</v>
      </c>
      <c r="M103" s="156" t="s">
        <v>527</v>
      </c>
      <c r="N103" s="156" t="s">
        <v>1080</v>
      </c>
      <c r="O103" s="156" t="s">
        <v>1081</v>
      </c>
      <c r="P103" s="156" t="s">
        <v>1074</v>
      </c>
      <c r="Q103" s="156" t="s">
        <v>185</v>
      </c>
      <c r="R103" s="156" t="s">
        <v>1076</v>
      </c>
      <c r="S103" s="156" t="s">
        <v>1078</v>
      </c>
      <c r="T103" s="156" t="s">
        <v>1079</v>
      </c>
      <c r="U103" s="164" t="s">
        <v>1082</v>
      </c>
      <c r="V103" s="156" t="s">
        <v>222</v>
      </c>
      <c r="W103" s="156"/>
      <c r="X103" s="156"/>
      <c r="Y103" s="156" t="s">
        <v>1080</v>
      </c>
      <c r="Z103" s="156" t="s">
        <v>1081</v>
      </c>
      <c r="AA103" s="156" t="s">
        <v>1083</v>
      </c>
      <c r="AB103" s="156" t="s">
        <v>1074</v>
      </c>
      <c r="AC103" s="156" t="s">
        <v>194</v>
      </c>
      <c r="AD103" s="156" t="s">
        <v>1075</v>
      </c>
      <c r="AE103" s="156" t="s">
        <v>185</v>
      </c>
      <c r="AF103" s="156" t="s">
        <v>1076</v>
      </c>
      <c r="AG103" s="156" t="s">
        <v>1077</v>
      </c>
      <c r="AH103" s="156" t="s">
        <v>1078</v>
      </c>
      <c r="AI103" s="156" t="s">
        <v>1079</v>
      </c>
      <c r="AJ103" s="156" t="s">
        <v>197</v>
      </c>
    </row>
    <row r="104" spans="1:36">
      <c r="A104" s="154" t="s">
        <v>18927</v>
      </c>
      <c r="B104" s="156" t="s">
        <v>1084</v>
      </c>
      <c r="C104" s="156" t="s">
        <v>1085</v>
      </c>
      <c r="D104" s="156" t="s">
        <v>1086</v>
      </c>
      <c r="E104" s="156" t="s">
        <v>302</v>
      </c>
      <c r="F104" s="156" t="s">
        <v>194</v>
      </c>
      <c r="G104" s="156" t="s">
        <v>303</v>
      </c>
      <c r="H104" s="156" t="s">
        <v>1087</v>
      </c>
      <c r="I104" s="156" t="s">
        <v>1088</v>
      </c>
      <c r="J104" s="156" t="s">
        <v>1089</v>
      </c>
      <c r="K104" s="156" t="s">
        <v>1090</v>
      </c>
      <c r="L104" s="156" t="s">
        <v>287</v>
      </c>
      <c r="M104" s="156" t="s">
        <v>1091</v>
      </c>
      <c r="N104" s="156" t="s">
        <v>1092</v>
      </c>
      <c r="O104" s="156" t="s">
        <v>1093</v>
      </c>
      <c r="P104" s="156" t="s">
        <v>302</v>
      </c>
      <c r="Q104" s="156" t="s">
        <v>185</v>
      </c>
      <c r="R104" s="156" t="s">
        <v>1087</v>
      </c>
      <c r="S104" s="156" t="s">
        <v>1089</v>
      </c>
      <c r="T104" s="156" t="s">
        <v>1094</v>
      </c>
      <c r="U104" s="164" t="s">
        <v>1095</v>
      </c>
      <c r="V104" s="156" t="s">
        <v>222</v>
      </c>
      <c r="W104" s="156"/>
      <c r="X104" s="156"/>
      <c r="Y104" s="156" t="s">
        <v>1092</v>
      </c>
      <c r="Z104" s="156" t="s">
        <v>1093</v>
      </c>
      <c r="AA104" s="156" t="s">
        <v>1096</v>
      </c>
      <c r="AB104" s="156" t="s">
        <v>302</v>
      </c>
      <c r="AC104" s="156" t="s">
        <v>194</v>
      </c>
      <c r="AD104" s="156" t="s">
        <v>303</v>
      </c>
      <c r="AE104" s="156" t="s">
        <v>185</v>
      </c>
      <c r="AF104" s="156" t="s">
        <v>1087</v>
      </c>
      <c r="AG104" s="156" t="s">
        <v>1088</v>
      </c>
      <c r="AH104" s="156" t="s">
        <v>1089</v>
      </c>
      <c r="AI104" s="156" t="s">
        <v>1094</v>
      </c>
      <c r="AJ104" s="156" t="s">
        <v>197</v>
      </c>
    </row>
    <row r="105" spans="1:36">
      <c r="A105" s="154" t="s">
        <v>18928</v>
      </c>
      <c r="B105" s="156" t="s">
        <v>1097</v>
      </c>
      <c r="C105" s="156" t="s">
        <v>1098</v>
      </c>
      <c r="D105" s="156" t="s">
        <v>1099</v>
      </c>
      <c r="E105" s="156" t="s">
        <v>1100</v>
      </c>
      <c r="F105" s="156" t="s">
        <v>631</v>
      </c>
      <c r="G105" s="156" t="s">
        <v>365</v>
      </c>
      <c r="H105" s="156" t="s">
        <v>1101</v>
      </c>
      <c r="I105" s="156" t="s">
        <v>1102</v>
      </c>
      <c r="J105" s="156" t="s">
        <v>1103</v>
      </c>
      <c r="K105" s="156" t="s">
        <v>1104</v>
      </c>
      <c r="L105" s="156" t="s">
        <v>180</v>
      </c>
      <c r="M105" s="156" t="s">
        <v>1105</v>
      </c>
      <c r="N105" s="156" t="s">
        <v>1106</v>
      </c>
      <c r="O105" s="156" t="s">
        <v>1107</v>
      </c>
      <c r="P105" s="156" t="s">
        <v>1100</v>
      </c>
      <c r="Q105" s="156" t="s">
        <v>1108</v>
      </c>
      <c r="R105" s="156" t="s">
        <v>1109</v>
      </c>
      <c r="S105" s="156" t="s">
        <v>1103</v>
      </c>
      <c r="T105" s="156" t="s">
        <v>1104</v>
      </c>
      <c r="U105" s="164" t="s">
        <v>1110</v>
      </c>
      <c r="V105" s="156" t="s">
        <v>190</v>
      </c>
      <c r="W105" s="156"/>
      <c r="X105" s="156"/>
      <c r="Y105" s="156" t="s">
        <v>1111</v>
      </c>
      <c r="Z105" s="156" t="s">
        <v>1112</v>
      </c>
      <c r="AA105" s="156" t="s">
        <v>1113</v>
      </c>
      <c r="AB105" s="156" t="s">
        <v>1100</v>
      </c>
      <c r="AC105" s="156" t="s">
        <v>631</v>
      </c>
      <c r="AD105" s="156" t="s">
        <v>365</v>
      </c>
      <c r="AE105" s="156" t="s">
        <v>1108</v>
      </c>
      <c r="AF105" s="156" t="s">
        <v>1109</v>
      </c>
      <c r="AG105" s="156" t="s">
        <v>1114</v>
      </c>
      <c r="AH105" s="156" t="s">
        <v>1103</v>
      </c>
      <c r="AI105" s="156" t="s">
        <v>1104</v>
      </c>
      <c r="AJ105" s="156" t="s">
        <v>197</v>
      </c>
    </row>
    <row r="106" spans="1:36">
      <c r="A106" s="154" t="s">
        <v>18929</v>
      </c>
      <c r="B106" s="156" t="s">
        <v>1097</v>
      </c>
      <c r="C106" s="156" t="s">
        <v>1098</v>
      </c>
      <c r="D106" s="156" t="s">
        <v>1099</v>
      </c>
      <c r="E106" s="156" t="s">
        <v>1100</v>
      </c>
      <c r="F106" s="156" t="s">
        <v>631</v>
      </c>
      <c r="G106" s="156" t="s">
        <v>365</v>
      </c>
      <c r="H106" s="156" t="s">
        <v>1101</v>
      </c>
      <c r="I106" s="156" t="s">
        <v>1102</v>
      </c>
      <c r="J106" s="156" t="s">
        <v>1103</v>
      </c>
      <c r="K106" s="156" t="s">
        <v>1104</v>
      </c>
      <c r="L106" s="156" t="s">
        <v>180</v>
      </c>
      <c r="M106" s="156" t="s">
        <v>1105</v>
      </c>
      <c r="N106" s="156" t="s">
        <v>1106</v>
      </c>
      <c r="O106" s="156" t="s">
        <v>1107</v>
      </c>
      <c r="P106" s="156" t="s">
        <v>1100</v>
      </c>
      <c r="Q106" s="156" t="s">
        <v>1108</v>
      </c>
      <c r="R106" s="156" t="s">
        <v>1109</v>
      </c>
      <c r="S106" s="156" t="s">
        <v>1103</v>
      </c>
      <c r="T106" s="156" t="s">
        <v>1104</v>
      </c>
      <c r="U106" s="164" t="s">
        <v>1110</v>
      </c>
      <c r="V106" s="156" t="s">
        <v>222</v>
      </c>
      <c r="W106" s="156"/>
      <c r="X106" s="156"/>
      <c r="Y106" s="156" t="s">
        <v>1115</v>
      </c>
      <c r="Z106" s="156" t="s">
        <v>1116</v>
      </c>
      <c r="AA106" s="156" t="s">
        <v>1117</v>
      </c>
      <c r="AB106" s="156" t="s">
        <v>1118</v>
      </c>
      <c r="AC106" s="156" t="s">
        <v>631</v>
      </c>
      <c r="AD106" s="156" t="s">
        <v>1119</v>
      </c>
      <c r="AE106" s="156" t="s">
        <v>1108</v>
      </c>
      <c r="AF106" s="156" t="s">
        <v>1120</v>
      </c>
      <c r="AG106" s="156" t="s">
        <v>1121</v>
      </c>
      <c r="AH106" s="156" t="s">
        <v>1122</v>
      </c>
      <c r="AI106" s="156" t="s">
        <v>1122</v>
      </c>
      <c r="AJ106" s="156" t="s">
        <v>197</v>
      </c>
    </row>
    <row r="107" spans="1:36">
      <c r="A107" s="154" t="s">
        <v>18930</v>
      </c>
      <c r="B107" s="156" t="s">
        <v>1123</v>
      </c>
      <c r="C107" s="156" t="s">
        <v>1124</v>
      </c>
      <c r="D107" s="156" t="s">
        <v>1125</v>
      </c>
      <c r="E107" s="156" t="s">
        <v>1126</v>
      </c>
      <c r="F107" s="156" t="s">
        <v>679</v>
      </c>
      <c r="G107" s="156" t="s">
        <v>1127</v>
      </c>
      <c r="H107" s="156" t="s">
        <v>1128</v>
      </c>
      <c r="I107" s="156" t="s">
        <v>1129</v>
      </c>
      <c r="J107" s="156" t="s">
        <v>1130</v>
      </c>
      <c r="K107" s="156" t="s">
        <v>1131</v>
      </c>
      <c r="L107" s="156" t="s">
        <v>308</v>
      </c>
      <c r="M107" s="156" t="s">
        <v>1132</v>
      </c>
      <c r="N107" s="156" t="s">
        <v>1133</v>
      </c>
      <c r="O107" s="156" t="s">
        <v>1134</v>
      </c>
      <c r="P107" s="156" t="s">
        <v>1135</v>
      </c>
      <c r="Q107" s="156" t="s">
        <v>1108</v>
      </c>
      <c r="R107" s="156" t="s">
        <v>1136</v>
      </c>
      <c r="S107" s="156" t="s">
        <v>1137</v>
      </c>
      <c r="T107" s="156" t="s">
        <v>1138</v>
      </c>
      <c r="U107" s="164" t="s">
        <v>1139</v>
      </c>
      <c r="V107" s="156" t="s">
        <v>190</v>
      </c>
      <c r="W107" s="156" t="s">
        <v>156</v>
      </c>
      <c r="X107" s="156"/>
      <c r="Y107" s="156" t="s">
        <v>1133</v>
      </c>
      <c r="Z107" s="156" t="s">
        <v>1140</v>
      </c>
      <c r="AA107" s="156" t="s">
        <v>1141</v>
      </c>
      <c r="AB107" s="156" t="s">
        <v>1135</v>
      </c>
      <c r="AC107" s="156" t="s">
        <v>631</v>
      </c>
      <c r="AD107" s="156" t="s">
        <v>1142</v>
      </c>
      <c r="AE107" s="156" t="s">
        <v>1108</v>
      </c>
      <c r="AF107" s="156" t="s">
        <v>1136</v>
      </c>
      <c r="AG107" s="156" t="s">
        <v>1143</v>
      </c>
      <c r="AH107" s="156" t="s">
        <v>1137</v>
      </c>
      <c r="AI107" s="156" t="s">
        <v>1138</v>
      </c>
      <c r="AJ107" s="156" t="s">
        <v>197</v>
      </c>
    </row>
    <row r="108" spans="1:36">
      <c r="A108" s="154" t="s">
        <v>18931</v>
      </c>
      <c r="B108" s="156" t="s">
        <v>1123</v>
      </c>
      <c r="C108" s="156" t="s">
        <v>1124</v>
      </c>
      <c r="D108" s="156" t="s">
        <v>1125</v>
      </c>
      <c r="E108" s="156" t="s">
        <v>1126</v>
      </c>
      <c r="F108" s="156" t="s">
        <v>679</v>
      </c>
      <c r="G108" s="156" t="s">
        <v>1127</v>
      </c>
      <c r="H108" s="156" t="s">
        <v>1128</v>
      </c>
      <c r="I108" s="156" t="s">
        <v>1129</v>
      </c>
      <c r="J108" s="156" t="s">
        <v>1130</v>
      </c>
      <c r="K108" s="156" t="s">
        <v>1131</v>
      </c>
      <c r="L108" s="156" t="s">
        <v>308</v>
      </c>
      <c r="M108" s="156" t="s">
        <v>1132</v>
      </c>
      <c r="N108" s="156" t="s">
        <v>1133</v>
      </c>
      <c r="O108" s="156" t="s">
        <v>1134</v>
      </c>
      <c r="P108" s="156" t="s">
        <v>1135</v>
      </c>
      <c r="Q108" s="156" t="s">
        <v>1108</v>
      </c>
      <c r="R108" s="156" t="s">
        <v>1136</v>
      </c>
      <c r="S108" s="156" t="s">
        <v>1137</v>
      </c>
      <c r="T108" s="156" t="s">
        <v>1138</v>
      </c>
      <c r="U108" s="164" t="s">
        <v>1139</v>
      </c>
      <c r="V108" s="156" t="s">
        <v>222</v>
      </c>
      <c r="W108" s="156"/>
      <c r="X108" s="156"/>
      <c r="Y108" s="156" t="s">
        <v>1133</v>
      </c>
      <c r="Z108" s="156" t="s">
        <v>1140</v>
      </c>
      <c r="AA108" s="156" t="s">
        <v>1141</v>
      </c>
      <c r="AB108" s="156" t="s">
        <v>1135</v>
      </c>
      <c r="AC108" s="156" t="s">
        <v>631</v>
      </c>
      <c r="AD108" s="156" t="s">
        <v>1142</v>
      </c>
      <c r="AE108" s="156" t="s">
        <v>1108</v>
      </c>
      <c r="AF108" s="156" t="s">
        <v>1136</v>
      </c>
      <c r="AG108" s="156" t="s">
        <v>1143</v>
      </c>
      <c r="AH108" s="156" t="s">
        <v>1138</v>
      </c>
      <c r="AI108" s="156"/>
      <c r="AJ108" s="156" t="s">
        <v>197</v>
      </c>
    </row>
    <row r="109" spans="1:36">
      <c r="A109" s="154" t="s">
        <v>18932</v>
      </c>
      <c r="B109" s="156" t="s">
        <v>1123</v>
      </c>
      <c r="C109" s="156" t="s">
        <v>1124</v>
      </c>
      <c r="D109" s="156" t="s">
        <v>1125</v>
      </c>
      <c r="E109" s="156" t="s">
        <v>1126</v>
      </c>
      <c r="F109" s="156" t="s">
        <v>679</v>
      </c>
      <c r="G109" s="156" t="s">
        <v>1127</v>
      </c>
      <c r="H109" s="156" t="s">
        <v>1128</v>
      </c>
      <c r="I109" s="156" t="s">
        <v>1129</v>
      </c>
      <c r="J109" s="156" t="s">
        <v>1130</v>
      </c>
      <c r="K109" s="156" t="s">
        <v>1131</v>
      </c>
      <c r="L109" s="156" t="s">
        <v>308</v>
      </c>
      <c r="M109" s="156" t="s">
        <v>1132</v>
      </c>
      <c r="N109" s="156" t="s">
        <v>1133</v>
      </c>
      <c r="O109" s="156" t="s">
        <v>1134</v>
      </c>
      <c r="P109" s="156" t="s">
        <v>1135</v>
      </c>
      <c r="Q109" s="156" t="s">
        <v>1108</v>
      </c>
      <c r="R109" s="156" t="s">
        <v>1136</v>
      </c>
      <c r="S109" s="156" t="s">
        <v>1137</v>
      </c>
      <c r="T109" s="156" t="s">
        <v>1138</v>
      </c>
      <c r="U109" s="164" t="s">
        <v>1139</v>
      </c>
      <c r="V109" s="156" t="s">
        <v>1144</v>
      </c>
      <c r="W109" s="156" t="s">
        <v>156</v>
      </c>
      <c r="X109" s="156"/>
      <c r="Y109" s="156" t="s">
        <v>1133</v>
      </c>
      <c r="Z109" s="156" t="s">
        <v>1140</v>
      </c>
      <c r="AA109" s="156" t="s">
        <v>1141</v>
      </c>
      <c r="AB109" s="156" t="s">
        <v>1135</v>
      </c>
      <c r="AC109" s="156" t="s">
        <v>631</v>
      </c>
      <c r="AD109" s="156" t="s">
        <v>1142</v>
      </c>
      <c r="AE109" s="156" t="s">
        <v>1108</v>
      </c>
      <c r="AF109" s="156" t="s">
        <v>1136</v>
      </c>
      <c r="AG109" s="156" t="s">
        <v>1143</v>
      </c>
      <c r="AH109" s="156" t="s">
        <v>1137</v>
      </c>
      <c r="AI109" s="156" t="s">
        <v>1138</v>
      </c>
      <c r="AJ109" s="156" t="s">
        <v>197</v>
      </c>
    </row>
    <row r="110" spans="1:36">
      <c r="A110" s="154" t="s">
        <v>18933</v>
      </c>
      <c r="B110" s="156" t="s">
        <v>1145</v>
      </c>
      <c r="C110" s="156" t="s">
        <v>1146</v>
      </c>
      <c r="D110" s="156" t="s">
        <v>1147</v>
      </c>
      <c r="E110" s="156" t="s">
        <v>1148</v>
      </c>
      <c r="F110" s="156" t="s">
        <v>631</v>
      </c>
      <c r="G110" s="156" t="s">
        <v>1149</v>
      </c>
      <c r="H110" s="156" t="s">
        <v>1150</v>
      </c>
      <c r="I110" s="156" t="s">
        <v>1151</v>
      </c>
      <c r="J110" s="156" t="s">
        <v>1152</v>
      </c>
      <c r="K110" s="156" t="s">
        <v>1153</v>
      </c>
      <c r="L110" s="156" t="s">
        <v>180</v>
      </c>
      <c r="M110" s="156" t="s">
        <v>1154</v>
      </c>
      <c r="N110" s="156" t="s">
        <v>1155</v>
      </c>
      <c r="O110" s="156" t="s">
        <v>1156</v>
      </c>
      <c r="P110" s="156" t="s">
        <v>1148</v>
      </c>
      <c r="Q110" s="156" t="s">
        <v>1108</v>
      </c>
      <c r="R110" s="156" t="s">
        <v>1150</v>
      </c>
      <c r="S110" s="156" t="s">
        <v>1152</v>
      </c>
      <c r="T110" s="156" t="s">
        <v>1153</v>
      </c>
      <c r="U110" s="164" t="s">
        <v>1157</v>
      </c>
      <c r="V110" s="156" t="s">
        <v>295</v>
      </c>
      <c r="W110" s="156"/>
      <c r="X110" s="156"/>
      <c r="Y110" s="156" t="s">
        <v>1155</v>
      </c>
      <c r="Z110" s="156" t="s">
        <v>1156</v>
      </c>
      <c r="AA110" s="156" t="s">
        <v>1158</v>
      </c>
      <c r="AB110" s="156" t="s">
        <v>1148</v>
      </c>
      <c r="AC110" s="156" t="s">
        <v>631</v>
      </c>
      <c r="AD110" s="156" t="s">
        <v>1149</v>
      </c>
      <c r="AE110" s="156" t="s">
        <v>1108</v>
      </c>
      <c r="AF110" s="156" t="s">
        <v>1150</v>
      </c>
      <c r="AG110" s="156" t="s">
        <v>1151</v>
      </c>
      <c r="AH110" s="156" t="s">
        <v>1152</v>
      </c>
      <c r="AI110" s="156" t="s">
        <v>1153</v>
      </c>
      <c r="AJ110" s="156" t="s">
        <v>197</v>
      </c>
    </row>
    <row r="111" spans="1:36">
      <c r="A111" s="154" t="s">
        <v>18934</v>
      </c>
      <c r="B111" s="156" t="s">
        <v>1145</v>
      </c>
      <c r="C111" s="156" t="s">
        <v>1146</v>
      </c>
      <c r="D111" s="156" t="s">
        <v>1147</v>
      </c>
      <c r="E111" s="156" t="s">
        <v>1148</v>
      </c>
      <c r="F111" s="156" t="s">
        <v>631</v>
      </c>
      <c r="G111" s="156" t="s">
        <v>1149</v>
      </c>
      <c r="H111" s="156" t="s">
        <v>1150</v>
      </c>
      <c r="I111" s="156" t="s">
        <v>1151</v>
      </c>
      <c r="J111" s="156" t="s">
        <v>1152</v>
      </c>
      <c r="K111" s="156" t="s">
        <v>1153</v>
      </c>
      <c r="L111" s="156" t="s">
        <v>180</v>
      </c>
      <c r="M111" s="156" t="s">
        <v>1154</v>
      </c>
      <c r="N111" s="156" t="s">
        <v>1155</v>
      </c>
      <c r="O111" s="156" t="s">
        <v>1156</v>
      </c>
      <c r="P111" s="156" t="s">
        <v>1148</v>
      </c>
      <c r="Q111" s="156" t="s">
        <v>1108</v>
      </c>
      <c r="R111" s="156" t="s">
        <v>1150</v>
      </c>
      <c r="S111" s="156" t="s">
        <v>1152</v>
      </c>
      <c r="T111" s="156" t="s">
        <v>1153</v>
      </c>
      <c r="U111" s="164" t="s">
        <v>1157</v>
      </c>
      <c r="V111" s="156" t="s">
        <v>298</v>
      </c>
      <c r="W111" s="156"/>
      <c r="X111" s="156"/>
      <c r="Y111" s="156" t="s">
        <v>1155</v>
      </c>
      <c r="Z111" s="156" t="s">
        <v>1156</v>
      </c>
      <c r="AA111" s="156" t="s">
        <v>1158</v>
      </c>
      <c r="AB111" s="156" t="s">
        <v>1148</v>
      </c>
      <c r="AC111" s="156" t="s">
        <v>631</v>
      </c>
      <c r="AD111" s="156" t="s">
        <v>1149</v>
      </c>
      <c r="AE111" s="156" t="s">
        <v>1108</v>
      </c>
      <c r="AF111" s="156" t="s">
        <v>1150</v>
      </c>
      <c r="AG111" s="156" t="s">
        <v>1151</v>
      </c>
      <c r="AH111" s="156" t="s">
        <v>1152</v>
      </c>
      <c r="AI111" s="156" t="s">
        <v>1153</v>
      </c>
      <c r="AJ111" s="156" t="s">
        <v>197</v>
      </c>
    </row>
    <row r="112" spans="1:36">
      <c r="A112" s="154" t="s">
        <v>18935</v>
      </c>
      <c r="B112" s="156" t="s">
        <v>1145</v>
      </c>
      <c r="C112" s="156" t="s">
        <v>1146</v>
      </c>
      <c r="D112" s="156" t="s">
        <v>1147</v>
      </c>
      <c r="E112" s="156" t="s">
        <v>1148</v>
      </c>
      <c r="F112" s="156" t="s">
        <v>631</v>
      </c>
      <c r="G112" s="156" t="s">
        <v>1149</v>
      </c>
      <c r="H112" s="156" t="s">
        <v>1150</v>
      </c>
      <c r="I112" s="156" t="s">
        <v>1151</v>
      </c>
      <c r="J112" s="156" t="s">
        <v>1152</v>
      </c>
      <c r="K112" s="156" t="s">
        <v>1153</v>
      </c>
      <c r="L112" s="156" t="s">
        <v>180</v>
      </c>
      <c r="M112" s="156" t="s">
        <v>1154</v>
      </c>
      <c r="N112" s="156" t="s">
        <v>1155</v>
      </c>
      <c r="O112" s="156" t="s">
        <v>1156</v>
      </c>
      <c r="P112" s="156" t="s">
        <v>1148</v>
      </c>
      <c r="Q112" s="156" t="s">
        <v>1108</v>
      </c>
      <c r="R112" s="156" t="s">
        <v>1150</v>
      </c>
      <c r="S112" s="156" t="s">
        <v>1152</v>
      </c>
      <c r="T112" s="156" t="s">
        <v>1153</v>
      </c>
      <c r="U112" s="164" t="s">
        <v>1157</v>
      </c>
      <c r="V112" s="156" t="s">
        <v>433</v>
      </c>
      <c r="W112" s="156"/>
      <c r="X112" s="156"/>
      <c r="Y112" s="156" t="s">
        <v>1155</v>
      </c>
      <c r="Z112" s="156" t="s">
        <v>1156</v>
      </c>
      <c r="AA112" s="156" t="s">
        <v>1158</v>
      </c>
      <c r="AB112" s="156" t="s">
        <v>1148</v>
      </c>
      <c r="AC112" s="156" t="s">
        <v>631</v>
      </c>
      <c r="AD112" s="156" t="s">
        <v>1149</v>
      </c>
      <c r="AE112" s="156" t="s">
        <v>1108</v>
      </c>
      <c r="AF112" s="156" t="s">
        <v>1150</v>
      </c>
      <c r="AG112" s="156" t="s">
        <v>1151</v>
      </c>
      <c r="AH112" s="156" t="s">
        <v>1152</v>
      </c>
      <c r="AI112" s="156" t="s">
        <v>1152</v>
      </c>
      <c r="AJ112" s="156" t="s">
        <v>197</v>
      </c>
    </row>
    <row r="113" spans="1:36">
      <c r="A113" s="154" t="s">
        <v>18936</v>
      </c>
      <c r="B113" s="156" t="s">
        <v>1159</v>
      </c>
      <c r="C113" s="156" t="s">
        <v>1160</v>
      </c>
      <c r="D113" s="156" t="s">
        <v>1161</v>
      </c>
      <c r="E113" s="156" t="s">
        <v>1162</v>
      </c>
      <c r="F113" s="156" t="s">
        <v>631</v>
      </c>
      <c r="G113" s="156" t="s">
        <v>1163</v>
      </c>
      <c r="H113" s="156" t="s">
        <v>1164</v>
      </c>
      <c r="I113" s="156" t="s">
        <v>1165</v>
      </c>
      <c r="J113" s="156" t="s">
        <v>1166</v>
      </c>
      <c r="K113" s="156" t="s">
        <v>1167</v>
      </c>
      <c r="L113" s="156" t="s">
        <v>308</v>
      </c>
      <c r="M113" s="156" t="s">
        <v>1168</v>
      </c>
      <c r="N113" s="156" t="s">
        <v>1169</v>
      </c>
      <c r="O113" s="156" t="s">
        <v>1170</v>
      </c>
      <c r="P113" s="156" t="s">
        <v>1162</v>
      </c>
      <c r="Q113" s="156" t="s">
        <v>1108</v>
      </c>
      <c r="R113" s="156" t="s">
        <v>1171</v>
      </c>
      <c r="S113" s="156" t="s">
        <v>1172</v>
      </c>
      <c r="T113" s="156" t="s">
        <v>1173</v>
      </c>
      <c r="U113" s="164" t="s">
        <v>1174</v>
      </c>
      <c r="V113" s="156" t="s">
        <v>295</v>
      </c>
      <c r="W113" s="156"/>
      <c r="X113" s="156"/>
      <c r="Y113" s="156" t="s">
        <v>1169</v>
      </c>
      <c r="Z113" s="156" t="s">
        <v>1170</v>
      </c>
      <c r="AA113" s="156" t="s">
        <v>1175</v>
      </c>
      <c r="AB113" s="156" t="s">
        <v>1162</v>
      </c>
      <c r="AC113" s="156" t="s">
        <v>631</v>
      </c>
      <c r="AD113" s="156" t="s">
        <v>1163</v>
      </c>
      <c r="AE113" s="156" t="s">
        <v>1108</v>
      </c>
      <c r="AF113" s="156" t="s">
        <v>1171</v>
      </c>
      <c r="AG113" s="156" t="s">
        <v>1176</v>
      </c>
      <c r="AH113" s="156" t="s">
        <v>1166</v>
      </c>
      <c r="AI113" s="156" t="s">
        <v>1177</v>
      </c>
      <c r="AJ113" s="156" t="s">
        <v>197</v>
      </c>
    </row>
    <row r="114" spans="1:36">
      <c r="A114" s="154" t="s">
        <v>18937</v>
      </c>
      <c r="B114" s="156" t="s">
        <v>492</v>
      </c>
      <c r="C114" s="156" t="s">
        <v>493</v>
      </c>
      <c r="D114" s="156" t="s">
        <v>494</v>
      </c>
      <c r="E114" s="156" t="s">
        <v>495</v>
      </c>
      <c r="F114" s="156" t="s">
        <v>496</v>
      </c>
      <c r="G114" s="156" t="s">
        <v>497</v>
      </c>
      <c r="H114" s="156" t="s">
        <v>498</v>
      </c>
      <c r="I114" s="156" t="s">
        <v>498</v>
      </c>
      <c r="J114" s="156" t="s">
        <v>499</v>
      </c>
      <c r="K114" s="156" t="s">
        <v>500</v>
      </c>
      <c r="L114" s="156" t="s">
        <v>287</v>
      </c>
      <c r="M114" s="156" t="s">
        <v>501</v>
      </c>
      <c r="N114" s="156" t="s">
        <v>1178</v>
      </c>
      <c r="O114" s="156" t="s">
        <v>1179</v>
      </c>
      <c r="P114" s="156" t="s">
        <v>1180</v>
      </c>
      <c r="Q114" s="156" t="s">
        <v>1108</v>
      </c>
      <c r="R114" s="156" t="s">
        <v>1181</v>
      </c>
      <c r="S114" s="156" t="s">
        <v>1182</v>
      </c>
      <c r="T114" s="156" t="s">
        <v>1183</v>
      </c>
      <c r="U114" s="164" t="s">
        <v>1184</v>
      </c>
      <c r="V114" s="156" t="s">
        <v>295</v>
      </c>
      <c r="W114" s="156"/>
      <c r="X114" s="156"/>
      <c r="Y114" s="156" t="s">
        <v>1178</v>
      </c>
      <c r="Z114" s="156" t="s">
        <v>1179</v>
      </c>
      <c r="AA114" s="156" t="s">
        <v>1185</v>
      </c>
      <c r="AB114" s="156" t="s">
        <v>1180</v>
      </c>
      <c r="AC114" s="156" t="s">
        <v>631</v>
      </c>
      <c r="AD114" s="156" t="s">
        <v>1186</v>
      </c>
      <c r="AE114" s="156" t="s">
        <v>1108</v>
      </c>
      <c r="AF114" s="156" t="s">
        <v>1181</v>
      </c>
      <c r="AG114" s="156" t="s">
        <v>1187</v>
      </c>
      <c r="AH114" s="156" t="s">
        <v>1182</v>
      </c>
      <c r="AI114" s="156" t="s">
        <v>1183</v>
      </c>
      <c r="AJ114" s="156" t="s">
        <v>197</v>
      </c>
    </row>
    <row r="115" spans="1:36">
      <c r="A115" s="154" t="s">
        <v>18938</v>
      </c>
      <c r="B115" s="156" t="s">
        <v>492</v>
      </c>
      <c r="C115" s="156" t="s">
        <v>493</v>
      </c>
      <c r="D115" s="156" t="s">
        <v>494</v>
      </c>
      <c r="E115" s="156" t="s">
        <v>495</v>
      </c>
      <c r="F115" s="156" t="s">
        <v>496</v>
      </c>
      <c r="G115" s="156" t="s">
        <v>497</v>
      </c>
      <c r="H115" s="156" t="s">
        <v>498</v>
      </c>
      <c r="I115" s="156" t="s">
        <v>498</v>
      </c>
      <c r="J115" s="156" t="s">
        <v>499</v>
      </c>
      <c r="K115" s="156" t="s">
        <v>500</v>
      </c>
      <c r="L115" s="156" t="s">
        <v>287</v>
      </c>
      <c r="M115" s="156" t="s">
        <v>501</v>
      </c>
      <c r="N115" s="156" t="s">
        <v>1178</v>
      </c>
      <c r="O115" s="156" t="s">
        <v>1179</v>
      </c>
      <c r="P115" s="156" t="s">
        <v>1180</v>
      </c>
      <c r="Q115" s="156" t="s">
        <v>1108</v>
      </c>
      <c r="R115" s="156" t="s">
        <v>1181</v>
      </c>
      <c r="S115" s="156" t="s">
        <v>1182</v>
      </c>
      <c r="T115" s="156" t="s">
        <v>1183</v>
      </c>
      <c r="U115" s="164" t="s">
        <v>1184</v>
      </c>
      <c r="V115" s="156" t="s">
        <v>298</v>
      </c>
      <c r="W115" s="156"/>
      <c r="X115" s="156"/>
      <c r="Y115" s="156" t="s">
        <v>1178</v>
      </c>
      <c r="Z115" s="156" t="s">
        <v>1179</v>
      </c>
      <c r="AA115" s="156" t="s">
        <v>1185</v>
      </c>
      <c r="AB115" s="156" t="s">
        <v>1180</v>
      </c>
      <c r="AC115" s="156" t="s">
        <v>631</v>
      </c>
      <c r="AD115" s="156" t="s">
        <v>1186</v>
      </c>
      <c r="AE115" s="156" t="s">
        <v>1108</v>
      </c>
      <c r="AF115" s="156" t="s">
        <v>1181</v>
      </c>
      <c r="AG115" s="156" t="s">
        <v>1187</v>
      </c>
      <c r="AH115" s="156" t="s">
        <v>1182</v>
      </c>
      <c r="AI115" s="156" t="s">
        <v>1183</v>
      </c>
      <c r="AJ115" s="156" t="s">
        <v>197</v>
      </c>
    </row>
    <row r="116" spans="1:36">
      <c r="A116" s="154" t="s">
        <v>18939</v>
      </c>
      <c r="B116" s="156" t="s">
        <v>1188</v>
      </c>
      <c r="C116" s="156" t="s">
        <v>1189</v>
      </c>
      <c r="D116" s="156" t="s">
        <v>1190</v>
      </c>
      <c r="E116" s="156" t="s">
        <v>1191</v>
      </c>
      <c r="F116" s="156" t="s">
        <v>631</v>
      </c>
      <c r="G116" s="156" t="s">
        <v>1192</v>
      </c>
      <c r="H116" s="156" t="s">
        <v>1193</v>
      </c>
      <c r="I116" s="156" t="s">
        <v>1194</v>
      </c>
      <c r="J116" s="156" t="s">
        <v>1195</v>
      </c>
      <c r="K116" s="156" t="s">
        <v>1196</v>
      </c>
      <c r="L116" s="156" t="s">
        <v>721</v>
      </c>
      <c r="M116" s="156" t="s">
        <v>1197</v>
      </c>
      <c r="N116" s="156" t="s">
        <v>1198</v>
      </c>
      <c r="O116" s="156" t="s">
        <v>1199</v>
      </c>
      <c r="P116" s="156" t="s">
        <v>1200</v>
      </c>
      <c r="Q116" s="156" t="s">
        <v>1108</v>
      </c>
      <c r="R116" s="156" t="s">
        <v>1201</v>
      </c>
      <c r="S116" s="156" t="s">
        <v>1202</v>
      </c>
      <c r="T116" s="156" t="s">
        <v>1203</v>
      </c>
      <c r="U116" s="164" t="s">
        <v>1204</v>
      </c>
      <c r="V116" s="156" t="s">
        <v>295</v>
      </c>
      <c r="W116" s="156"/>
      <c r="X116" s="156"/>
      <c r="Y116" s="156" t="s">
        <v>1198</v>
      </c>
      <c r="Z116" s="156" t="s">
        <v>1199</v>
      </c>
      <c r="AA116" s="156" t="s">
        <v>1205</v>
      </c>
      <c r="AB116" s="156" t="s">
        <v>1200</v>
      </c>
      <c r="AC116" s="156" t="s">
        <v>631</v>
      </c>
      <c r="AD116" s="156" t="s">
        <v>1206</v>
      </c>
      <c r="AE116" s="156" t="s">
        <v>1108</v>
      </c>
      <c r="AF116" s="156" t="s">
        <v>1201</v>
      </c>
      <c r="AG116" s="156" t="s">
        <v>1207</v>
      </c>
      <c r="AH116" s="156" t="s">
        <v>1202</v>
      </c>
      <c r="AI116" s="156" t="s">
        <v>1203</v>
      </c>
      <c r="AJ116" s="156" t="s">
        <v>197</v>
      </c>
    </row>
    <row r="117" spans="1:36">
      <c r="A117" s="154" t="s">
        <v>18940</v>
      </c>
      <c r="B117" s="156" t="s">
        <v>1188</v>
      </c>
      <c r="C117" s="156" t="s">
        <v>1189</v>
      </c>
      <c r="D117" s="156" t="s">
        <v>1190</v>
      </c>
      <c r="E117" s="156" t="s">
        <v>1191</v>
      </c>
      <c r="F117" s="156" t="s">
        <v>631</v>
      </c>
      <c r="G117" s="156" t="s">
        <v>1192</v>
      </c>
      <c r="H117" s="156" t="s">
        <v>1193</v>
      </c>
      <c r="I117" s="156" t="s">
        <v>1194</v>
      </c>
      <c r="J117" s="156" t="s">
        <v>1195</v>
      </c>
      <c r="K117" s="156" t="s">
        <v>1196</v>
      </c>
      <c r="L117" s="156" t="s">
        <v>721</v>
      </c>
      <c r="M117" s="156" t="s">
        <v>1197</v>
      </c>
      <c r="N117" s="156" t="s">
        <v>1198</v>
      </c>
      <c r="O117" s="156" t="s">
        <v>1199</v>
      </c>
      <c r="P117" s="156" t="s">
        <v>1200</v>
      </c>
      <c r="Q117" s="156" t="s">
        <v>1108</v>
      </c>
      <c r="R117" s="156" t="s">
        <v>1201</v>
      </c>
      <c r="S117" s="156" t="s">
        <v>1202</v>
      </c>
      <c r="T117" s="156" t="s">
        <v>1203</v>
      </c>
      <c r="U117" s="164" t="s">
        <v>1204</v>
      </c>
      <c r="V117" s="156" t="s">
        <v>298</v>
      </c>
      <c r="W117" s="156"/>
      <c r="X117" s="156"/>
      <c r="Y117" s="156" t="s">
        <v>1198</v>
      </c>
      <c r="Z117" s="156" t="s">
        <v>1199</v>
      </c>
      <c r="AA117" s="156" t="s">
        <v>1205</v>
      </c>
      <c r="AB117" s="156" t="s">
        <v>1200</v>
      </c>
      <c r="AC117" s="156" t="s">
        <v>631</v>
      </c>
      <c r="AD117" s="156" t="s">
        <v>1206</v>
      </c>
      <c r="AE117" s="156" t="s">
        <v>1108</v>
      </c>
      <c r="AF117" s="156" t="s">
        <v>1201</v>
      </c>
      <c r="AG117" s="156" t="s">
        <v>1207</v>
      </c>
      <c r="AH117" s="156" t="s">
        <v>1202</v>
      </c>
      <c r="AI117" s="156" t="s">
        <v>1203</v>
      </c>
      <c r="AJ117" s="156" t="s">
        <v>197</v>
      </c>
    </row>
    <row r="118" spans="1:36">
      <c r="A118" s="154" t="s">
        <v>18941</v>
      </c>
      <c r="B118" s="156" t="s">
        <v>412</v>
      </c>
      <c r="C118" s="156" t="s">
        <v>413</v>
      </c>
      <c r="D118" s="156" t="s">
        <v>414</v>
      </c>
      <c r="E118" s="156" t="s">
        <v>415</v>
      </c>
      <c r="F118" s="156" t="s">
        <v>416</v>
      </c>
      <c r="G118" s="156" t="s">
        <v>417</v>
      </c>
      <c r="H118" s="156" t="s">
        <v>418</v>
      </c>
      <c r="I118" s="156" t="s">
        <v>418</v>
      </c>
      <c r="J118" s="156" t="s">
        <v>419</v>
      </c>
      <c r="K118" s="156" t="s">
        <v>420</v>
      </c>
      <c r="L118" s="156" t="s">
        <v>421</v>
      </c>
      <c r="M118" s="156" t="s">
        <v>422</v>
      </c>
      <c r="N118" s="156" t="s">
        <v>1208</v>
      </c>
      <c r="O118" s="156" t="s">
        <v>1209</v>
      </c>
      <c r="P118" s="156" t="s">
        <v>1118</v>
      </c>
      <c r="Q118" s="156" t="s">
        <v>1108</v>
      </c>
      <c r="R118" s="156" t="s">
        <v>1210</v>
      </c>
      <c r="S118" s="156" t="s">
        <v>1211</v>
      </c>
      <c r="T118" s="156" t="s">
        <v>1212</v>
      </c>
      <c r="U118" s="164" t="s">
        <v>1213</v>
      </c>
      <c r="V118" s="156" t="s">
        <v>295</v>
      </c>
      <c r="W118" s="156"/>
      <c r="X118" s="156"/>
      <c r="Y118" s="156" t="s">
        <v>1208</v>
      </c>
      <c r="Z118" s="156" t="s">
        <v>1209</v>
      </c>
      <c r="AA118" s="156" t="s">
        <v>1214</v>
      </c>
      <c r="AB118" s="156" t="s">
        <v>1118</v>
      </c>
      <c r="AC118" s="156" t="s">
        <v>631</v>
      </c>
      <c r="AD118" s="156" t="s">
        <v>1119</v>
      </c>
      <c r="AE118" s="156" t="s">
        <v>1108</v>
      </c>
      <c r="AF118" s="156" t="s">
        <v>1210</v>
      </c>
      <c r="AG118" s="156" t="s">
        <v>1215</v>
      </c>
      <c r="AH118" s="156" t="s">
        <v>1211</v>
      </c>
      <c r="AI118" s="156" t="s">
        <v>1212</v>
      </c>
      <c r="AJ118" s="156" t="s">
        <v>197</v>
      </c>
    </row>
    <row r="119" spans="1:36">
      <c r="A119" s="154" t="s">
        <v>18942</v>
      </c>
      <c r="B119" s="156" t="s">
        <v>412</v>
      </c>
      <c r="C119" s="156" t="s">
        <v>413</v>
      </c>
      <c r="D119" s="156" t="s">
        <v>414</v>
      </c>
      <c r="E119" s="156" t="s">
        <v>415</v>
      </c>
      <c r="F119" s="156" t="s">
        <v>416</v>
      </c>
      <c r="G119" s="156" t="s">
        <v>417</v>
      </c>
      <c r="H119" s="156" t="s">
        <v>418</v>
      </c>
      <c r="I119" s="156" t="s">
        <v>418</v>
      </c>
      <c r="J119" s="156" t="s">
        <v>419</v>
      </c>
      <c r="K119" s="156" t="s">
        <v>420</v>
      </c>
      <c r="L119" s="156" t="s">
        <v>421</v>
      </c>
      <c r="M119" s="156" t="s">
        <v>422</v>
      </c>
      <c r="N119" s="156" t="s">
        <v>1208</v>
      </c>
      <c r="O119" s="156" t="s">
        <v>1209</v>
      </c>
      <c r="P119" s="156" t="s">
        <v>1118</v>
      </c>
      <c r="Q119" s="156" t="s">
        <v>1108</v>
      </c>
      <c r="R119" s="156" t="s">
        <v>1210</v>
      </c>
      <c r="S119" s="156" t="s">
        <v>1211</v>
      </c>
      <c r="T119" s="156" t="s">
        <v>1212</v>
      </c>
      <c r="U119" s="164" t="s">
        <v>1213</v>
      </c>
      <c r="V119" s="156" t="s">
        <v>298</v>
      </c>
      <c r="W119" s="156"/>
      <c r="X119" s="156"/>
      <c r="Y119" s="156" t="s">
        <v>1208</v>
      </c>
      <c r="Z119" s="156" t="s">
        <v>1209</v>
      </c>
      <c r="AA119" s="156" t="s">
        <v>1214</v>
      </c>
      <c r="AB119" s="156" t="s">
        <v>1118</v>
      </c>
      <c r="AC119" s="156" t="s">
        <v>631</v>
      </c>
      <c r="AD119" s="156" t="s">
        <v>1119</v>
      </c>
      <c r="AE119" s="156" t="s">
        <v>1108</v>
      </c>
      <c r="AF119" s="156" t="s">
        <v>1210</v>
      </c>
      <c r="AG119" s="156" t="s">
        <v>1215</v>
      </c>
      <c r="AH119" s="156" t="s">
        <v>1211</v>
      </c>
      <c r="AI119" s="156" t="s">
        <v>1212</v>
      </c>
      <c r="AJ119" s="156" t="s">
        <v>197</v>
      </c>
    </row>
    <row r="120" spans="1:36">
      <c r="A120" s="154" t="s">
        <v>18943</v>
      </c>
      <c r="B120" s="156" t="s">
        <v>412</v>
      </c>
      <c r="C120" s="156" t="s">
        <v>413</v>
      </c>
      <c r="D120" s="156" t="s">
        <v>414</v>
      </c>
      <c r="E120" s="156" t="s">
        <v>415</v>
      </c>
      <c r="F120" s="156" t="s">
        <v>416</v>
      </c>
      <c r="G120" s="156" t="s">
        <v>417</v>
      </c>
      <c r="H120" s="156" t="s">
        <v>418</v>
      </c>
      <c r="I120" s="156" t="s">
        <v>418</v>
      </c>
      <c r="J120" s="156" t="s">
        <v>419</v>
      </c>
      <c r="K120" s="156" t="s">
        <v>420</v>
      </c>
      <c r="L120" s="156" t="s">
        <v>421</v>
      </c>
      <c r="M120" s="156" t="s">
        <v>422</v>
      </c>
      <c r="N120" s="156" t="s">
        <v>1208</v>
      </c>
      <c r="O120" s="156" t="s">
        <v>1209</v>
      </c>
      <c r="P120" s="156" t="s">
        <v>1118</v>
      </c>
      <c r="Q120" s="156" t="s">
        <v>1108</v>
      </c>
      <c r="R120" s="156" t="s">
        <v>1210</v>
      </c>
      <c r="S120" s="156" t="s">
        <v>1211</v>
      </c>
      <c r="T120" s="156" t="s">
        <v>1212</v>
      </c>
      <c r="U120" s="164" t="s">
        <v>1213</v>
      </c>
      <c r="V120" s="156" t="s">
        <v>433</v>
      </c>
      <c r="W120" s="156"/>
      <c r="X120" s="156"/>
      <c r="Y120" s="156" t="s">
        <v>1208</v>
      </c>
      <c r="Z120" s="156" t="s">
        <v>1209</v>
      </c>
      <c r="AA120" s="156" t="s">
        <v>1214</v>
      </c>
      <c r="AB120" s="156" t="s">
        <v>1118</v>
      </c>
      <c r="AC120" s="156" t="s">
        <v>631</v>
      </c>
      <c r="AD120" s="156" t="s">
        <v>1119</v>
      </c>
      <c r="AE120" s="156" t="s">
        <v>1108</v>
      </c>
      <c r="AF120" s="156" t="s">
        <v>1210</v>
      </c>
      <c r="AG120" s="156" t="s">
        <v>1215</v>
      </c>
      <c r="AH120" s="156" t="s">
        <v>1211</v>
      </c>
      <c r="AI120" s="156" t="s">
        <v>1212</v>
      </c>
      <c r="AJ120" s="156" t="s">
        <v>197</v>
      </c>
    </row>
    <row r="121" spans="1:36">
      <c r="A121" s="154" t="s">
        <v>18944</v>
      </c>
      <c r="B121" s="156" t="s">
        <v>434</v>
      </c>
      <c r="C121" s="156" t="s">
        <v>435</v>
      </c>
      <c r="D121" s="156" t="s">
        <v>436</v>
      </c>
      <c r="E121" s="156" t="s">
        <v>437</v>
      </c>
      <c r="F121" s="156" t="s">
        <v>438</v>
      </c>
      <c r="G121" s="156" t="s">
        <v>439</v>
      </c>
      <c r="H121" s="156" t="s">
        <v>440</v>
      </c>
      <c r="I121" s="156" t="s">
        <v>441</v>
      </c>
      <c r="J121" s="156" t="s">
        <v>442</v>
      </c>
      <c r="K121" s="156" t="s">
        <v>443</v>
      </c>
      <c r="L121" s="156" t="s">
        <v>421</v>
      </c>
      <c r="M121" s="156" t="s">
        <v>444</v>
      </c>
      <c r="N121" s="156" t="s">
        <v>1216</v>
      </c>
      <c r="O121" s="156" t="s">
        <v>1217</v>
      </c>
      <c r="P121" s="156" t="s">
        <v>1218</v>
      </c>
      <c r="Q121" s="156" t="s">
        <v>1108</v>
      </c>
      <c r="R121" s="156" t="s">
        <v>1219</v>
      </c>
      <c r="S121" s="156" t="s">
        <v>1220</v>
      </c>
      <c r="T121" s="156" t="s">
        <v>1221</v>
      </c>
      <c r="U121" s="164" t="s">
        <v>1222</v>
      </c>
      <c r="V121" s="156" t="s">
        <v>295</v>
      </c>
      <c r="W121" s="156"/>
      <c r="X121" s="156"/>
      <c r="Y121" s="156" t="s">
        <v>1216</v>
      </c>
      <c r="Z121" s="156" t="s">
        <v>1217</v>
      </c>
      <c r="AA121" s="156" t="s">
        <v>1223</v>
      </c>
      <c r="AB121" s="156" t="s">
        <v>1218</v>
      </c>
      <c r="AC121" s="156" t="s">
        <v>631</v>
      </c>
      <c r="AD121" s="156" t="s">
        <v>1224</v>
      </c>
      <c r="AE121" s="156" t="s">
        <v>1108</v>
      </c>
      <c r="AF121" s="156" t="s">
        <v>1219</v>
      </c>
      <c r="AG121" s="156" t="s">
        <v>1225</v>
      </c>
      <c r="AH121" s="156" t="s">
        <v>1220</v>
      </c>
      <c r="AI121" s="156" t="s">
        <v>1221</v>
      </c>
      <c r="AJ121" s="156" t="s">
        <v>197</v>
      </c>
    </row>
    <row r="122" spans="1:36">
      <c r="A122" s="154" t="s">
        <v>18945</v>
      </c>
      <c r="B122" s="156" t="s">
        <v>434</v>
      </c>
      <c r="C122" s="156" t="s">
        <v>435</v>
      </c>
      <c r="D122" s="156" t="s">
        <v>436</v>
      </c>
      <c r="E122" s="156" t="s">
        <v>437</v>
      </c>
      <c r="F122" s="156" t="s">
        <v>438</v>
      </c>
      <c r="G122" s="156" t="s">
        <v>439</v>
      </c>
      <c r="H122" s="156" t="s">
        <v>440</v>
      </c>
      <c r="I122" s="156" t="s">
        <v>441</v>
      </c>
      <c r="J122" s="156" t="s">
        <v>442</v>
      </c>
      <c r="K122" s="156" t="s">
        <v>443</v>
      </c>
      <c r="L122" s="156" t="s">
        <v>421</v>
      </c>
      <c r="M122" s="156" t="s">
        <v>444</v>
      </c>
      <c r="N122" s="156" t="s">
        <v>1216</v>
      </c>
      <c r="O122" s="156" t="s">
        <v>1217</v>
      </c>
      <c r="P122" s="156" t="s">
        <v>1218</v>
      </c>
      <c r="Q122" s="156" t="s">
        <v>1108</v>
      </c>
      <c r="R122" s="156" t="s">
        <v>1219</v>
      </c>
      <c r="S122" s="156" t="s">
        <v>1220</v>
      </c>
      <c r="T122" s="156" t="s">
        <v>1221</v>
      </c>
      <c r="U122" s="164" t="s">
        <v>1222</v>
      </c>
      <c r="V122" s="156" t="s">
        <v>298</v>
      </c>
      <c r="W122" s="156"/>
      <c r="X122" s="156"/>
      <c r="Y122" s="156" t="s">
        <v>1216</v>
      </c>
      <c r="Z122" s="156" t="s">
        <v>1217</v>
      </c>
      <c r="AA122" s="156" t="s">
        <v>1223</v>
      </c>
      <c r="AB122" s="156" t="s">
        <v>1218</v>
      </c>
      <c r="AC122" s="156" t="s">
        <v>631</v>
      </c>
      <c r="AD122" s="156" t="s">
        <v>1224</v>
      </c>
      <c r="AE122" s="156" t="s">
        <v>1108</v>
      </c>
      <c r="AF122" s="156" t="s">
        <v>1219</v>
      </c>
      <c r="AG122" s="156" t="s">
        <v>1225</v>
      </c>
      <c r="AH122" s="156" t="s">
        <v>1220</v>
      </c>
      <c r="AI122" s="156" t="s">
        <v>1221</v>
      </c>
      <c r="AJ122" s="156" t="s">
        <v>197</v>
      </c>
    </row>
    <row r="123" spans="1:36">
      <c r="A123" s="154" t="s">
        <v>18946</v>
      </c>
      <c r="B123" s="156" t="s">
        <v>434</v>
      </c>
      <c r="C123" s="156" t="s">
        <v>435</v>
      </c>
      <c r="D123" s="156" t="s">
        <v>436</v>
      </c>
      <c r="E123" s="156" t="s">
        <v>437</v>
      </c>
      <c r="F123" s="156" t="s">
        <v>438</v>
      </c>
      <c r="G123" s="156" t="s">
        <v>439</v>
      </c>
      <c r="H123" s="156" t="s">
        <v>440</v>
      </c>
      <c r="I123" s="156" t="s">
        <v>441</v>
      </c>
      <c r="J123" s="156" t="s">
        <v>442</v>
      </c>
      <c r="K123" s="156" t="s">
        <v>443</v>
      </c>
      <c r="L123" s="156" t="s">
        <v>421</v>
      </c>
      <c r="M123" s="156" t="s">
        <v>444</v>
      </c>
      <c r="N123" s="156" t="s">
        <v>1216</v>
      </c>
      <c r="O123" s="156" t="s">
        <v>1217</v>
      </c>
      <c r="P123" s="156" t="s">
        <v>1218</v>
      </c>
      <c r="Q123" s="156" t="s">
        <v>1108</v>
      </c>
      <c r="R123" s="156" t="s">
        <v>1219</v>
      </c>
      <c r="S123" s="156" t="s">
        <v>1220</v>
      </c>
      <c r="T123" s="156" t="s">
        <v>1221</v>
      </c>
      <c r="U123" s="164" t="s">
        <v>1222</v>
      </c>
      <c r="V123" s="156" t="s">
        <v>433</v>
      </c>
      <c r="W123" s="156"/>
      <c r="X123" s="156"/>
      <c r="Y123" s="156" t="s">
        <v>1216</v>
      </c>
      <c r="Z123" s="156" t="s">
        <v>1217</v>
      </c>
      <c r="AA123" s="156" t="s">
        <v>1223</v>
      </c>
      <c r="AB123" s="156" t="s">
        <v>1218</v>
      </c>
      <c r="AC123" s="156" t="s">
        <v>631</v>
      </c>
      <c r="AD123" s="156" t="s">
        <v>1224</v>
      </c>
      <c r="AE123" s="156" t="s">
        <v>1108</v>
      </c>
      <c r="AF123" s="156" t="s">
        <v>1219</v>
      </c>
      <c r="AG123" s="156" t="s">
        <v>1225</v>
      </c>
      <c r="AH123" s="156" t="s">
        <v>1220</v>
      </c>
      <c r="AI123" s="156" t="s">
        <v>1221</v>
      </c>
      <c r="AJ123" s="156" t="s">
        <v>197</v>
      </c>
    </row>
    <row r="124" spans="1:36">
      <c r="A124" s="154" t="s">
        <v>18947</v>
      </c>
      <c r="B124" s="156" t="s">
        <v>1226</v>
      </c>
      <c r="C124" s="156" t="s">
        <v>1227</v>
      </c>
      <c r="D124" s="156" t="s">
        <v>1228</v>
      </c>
      <c r="E124" s="156" t="s">
        <v>1229</v>
      </c>
      <c r="F124" s="156" t="s">
        <v>631</v>
      </c>
      <c r="G124" s="156" t="s">
        <v>1230</v>
      </c>
      <c r="H124" s="156" t="s">
        <v>1231</v>
      </c>
      <c r="I124" s="156" t="s">
        <v>1232</v>
      </c>
      <c r="J124" s="156" t="s">
        <v>1233</v>
      </c>
      <c r="K124" s="156" t="s">
        <v>1234</v>
      </c>
      <c r="L124" s="156" t="s">
        <v>180</v>
      </c>
      <c r="M124" s="156" t="s">
        <v>1235</v>
      </c>
      <c r="N124" s="156" t="s">
        <v>1236</v>
      </c>
      <c r="O124" s="156" t="s">
        <v>1237</v>
      </c>
      <c r="P124" s="156" t="s">
        <v>1229</v>
      </c>
      <c r="Q124" s="156" t="s">
        <v>1108</v>
      </c>
      <c r="R124" s="156" t="s">
        <v>1238</v>
      </c>
      <c r="S124" s="156" t="s">
        <v>1239</v>
      </c>
      <c r="T124" s="156" t="s">
        <v>1234</v>
      </c>
      <c r="U124" s="164" t="s">
        <v>1240</v>
      </c>
      <c r="V124" s="156" t="s">
        <v>201</v>
      </c>
      <c r="W124" s="156"/>
      <c r="X124" s="156"/>
      <c r="Y124" s="156" t="s">
        <v>1236</v>
      </c>
      <c r="Z124" s="156" t="s">
        <v>1237</v>
      </c>
      <c r="AA124" s="156" t="s">
        <v>1241</v>
      </c>
      <c r="AB124" s="156" t="s">
        <v>1229</v>
      </c>
      <c r="AC124" s="156" t="s">
        <v>631</v>
      </c>
      <c r="AD124" s="156" t="s">
        <v>1230</v>
      </c>
      <c r="AE124" s="156" t="s">
        <v>1108</v>
      </c>
      <c r="AF124" s="156" t="s">
        <v>1238</v>
      </c>
      <c r="AG124" s="156" t="s">
        <v>1242</v>
      </c>
      <c r="AH124" s="156" t="s">
        <v>1239</v>
      </c>
      <c r="AI124" s="156" t="s">
        <v>1234</v>
      </c>
      <c r="AJ124" s="156" t="s">
        <v>197</v>
      </c>
    </row>
    <row r="125" spans="1:36">
      <c r="A125" s="154" t="s">
        <v>18948</v>
      </c>
      <c r="B125" s="156" t="s">
        <v>1243</v>
      </c>
      <c r="C125" s="156" t="s">
        <v>1244</v>
      </c>
      <c r="D125" s="156" t="s">
        <v>1245</v>
      </c>
      <c r="E125" s="156" t="s">
        <v>1246</v>
      </c>
      <c r="F125" s="156" t="s">
        <v>631</v>
      </c>
      <c r="G125" s="156" t="s">
        <v>1247</v>
      </c>
      <c r="H125" s="156" t="s">
        <v>1248</v>
      </c>
      <c r="I125" s="156" t="s">
        <v>1249</v>
      </c>
      <c r="J125" s="156" t="s">
        <v>1250</v>
      </c>
      <c r="K125" s="156" t="s">
        <v>1250</v>
      </c>
      <c r="L125" s="156" t="s">
        <v>1251</v>
      </c>
      <c r="M125" s="156" t="s">
        <v>1252</v>
      </c>
      <c r="N125" s="156" t="s">
        <v>1253</v>
      </c>
      <c r="O125" s="156" t="s">
        <v>1254</v>
      </c>
      <c r="P125" s="156" t="s">
        <v>1255</v>
      </c>
      <c r="Q125" s="156" t="s">
        <v>1256</v>
      </c>
      <c r="R125" s="156" t="s">
        <v>1257</v>
      </c>
      <c r="S125" s="156" t="s">
        <v>1258</v>
      </c>
      <c r="T125" s="156" t="s">
        <v>1258</v>
      </c>
      <c r="U125" s="164" t="s">
        <v>1259</v>
      </c>
      <c r="V125" s="156" t="s">
        <v>557</v>
      </c>
      <c r="W125" s="156"/>
      <c r="X125" s="156"/>
      <c r="Y125" s="156" t="s">
        <v>1253</v>
      </c>
      <c r="Z125" s="156" t="s">
        <v>1254</v>
      </c>
      <c r="AA125" s="156" t="s">
        <v>1260</v>
      </c>
      <c r="AB125" s="156" t="s">
        <v>1255</v>
      </c>
      <c r="AC125" s="156" t="s">
        <v>1261</v>
      </c>
      <c r="AD125" s="156" t="s">
        <v>1262</v>
      </c>
      <c r="AE125" s="156" t="s">
        <v>1256</v>
      </c>
      <c r="AF125" s="156" t="s">
        <v>1257</v>
      </c>
      <c r="AG125" s="156" t="s">
        <v>1263</v>
      </c>
      <c r="AH125" s="156" t="s">
        <v>1258</v>
      </c>
      <c r="AI125" s="156" t="s">
        <v>1258</v>
      </c>
      <c r="AJ125" s="156" t="s">
        <v>200</v>
      </c>
    </row>
    <row r="126" spans="1:36">
      <c r="A126" s="154" t="s">
        <v>18949</v>
      </c>
      <c r="B126" s="156" t="s">
        <v>1264</v>
      </c>
      <c r="C126" s="156" t="s">
        <v>1265</v>
      </c>
      <c r="D126" s="156" t="s">
        <v>1266</v>
      </c>
      <c r="E126" s="156" t="s">
        <v>1267</v>
      </c>
      <c r="F126" s="156" t="s">
        <v>631</v>
      </c>
      <c r="G126" s="156" t="s">
        <v>1268</v>
      </c>
      <c r="H126" s="156" t="s">
        <v>1269</v>
      </c>
      <c r="I126" s="156" t="s">
        <v>1270</v>
      </c>
      <c r="J126" s="156" t="s">
        <v>1271</v>
      </c>
      <c r="K126" s="156" t="s">
        <v>1272</v>
      </c>
      <c r="L126" s="156" t="s">
        <v>180</v>
      </c>
      <c r="M126" s="156" t="s">
        <v>1273</v>
      </c>
      <c r="N126" s="156" t="s">
        <v>1274</v>
      </c>
      <c r="O126" s="156" t="s">
        <v>1275</v>
      </c>
      <c r="P126" s="156" t="s">
        <v>1267</v>
      </c>
      <c r="Q126" s="156" t="s">
        <v>1108</v>
      </c>
      <c r="R126" s="156" t="s">
        <v>1276</v>
      </c>
      <c r="S126" s="156" t="s">
        <v>1277</v>
      </c>
      <c r="T126" s="156" t="s">
        <v>1278</v>
      </c>
      <c r="U126" s="164" t="s">
        <v>1279</v>
      </c>
      <c r="V126" s="156" t="s">
        <v>201</v>
      </c>
      <c r="W126" s="156"/>
      <c r="X126" s="156"/>
      <c r="Y126" s="156" t="s">
        <v>1274</v>
      </c>
      <c r="Z126" s="156" t="s">
        <v>1275</v>
      </c>
      <c r="AA126" s="156" t="s">
        <v>1274</v>
      </c>
      <c r="AB126" s="156" t="s">
        <v>1267</v>
      </c>
      <c r="AC126" s="156" t="s">
        <v>631</v>
      </c>
      <c r="AD126" s="156" t="s">
        <v>1268</v>
      </c>
      <c r="AE126" s="156" t="s">
        <v>1108</v>
      </c>
      <c r="AF126" s="156" t="s">
        <v>1276</v>
      </c>
      <c r="AG126" s="156" t="s">
        <v>1280</v>
      </c>
      <c r="AH126" s="156" t="s">
        <v>1277</v>
      </c>
      <c r="AI126" s="156" t="s">
        <v>1278</v>
      </c>
      <c r="AJ126" s="156" t="s">
        <v>197</v>
      </c>
    </row>
    <row r="127" spans="1:36">
      <c r="A127" s="154" t="s">
        <v>18950</v>
      </c>
      <c r="B127" s="156" t="s">
        <v>1281</v>
      </c>
      <c r="C127" s="156" t="s">
        <v>1282</v>
      </c>
      <c r="D127" s="156" t="s">
        <v>1283</v>
      </c>
      <c r="E127" s="156" t="s">
        <v>1284</v>
      </c>
      <c r="F127" s="156" t="s">
        <v>631</v>
      </c>
      <c r="G127" s="156" t="s">
        <v>1285</v>
      </c>
      <c r="H127" s="156" t="s">
        <v>1286</v>
      </c>
      <c r="I127" s="156" t="s">
        <v>1287</v>
      </c>
      <c r="J127" s="156" t="s">
        <v>1288</v>
      </c>
      <c r="K127" s="156" t="s">
        <v>1289</v>
      </c>
      <c r="L127" s="156" t="s">
        <v>287</v>
      </c>
      <c r="M127" s="156" t="s">
        <v>1290</v>
      </c>
      <c r="N127" s="156" t="s">
        <v>1281</v>
      </c>
      <c r="O127" s="156" t="s">
        <v>1282</v>
      </c>
      <c r="P127" s="156" t="s">
        <v>1284</v>
      </c>
      <c r="Q127" s="156" t="s">
        <v>1108</v>
      </c>
      <c r="R127" s="156" t="s">
        <v>1286</v>
      </c>
      <c r="S127" s="156" t="s">
        <v>1288</v>
      </c>
      <c r="T127" s="156" t="s">
        <v>1288</v>
      </c>
      <c r="U127" s="164" t="s">
        <v>1291</v>
      </c>
      <c r="V127" s="156" t="s">
        <v>557</v>
      </c>
      <c r="W127" s="156"/>
      <c r="X127" s="156"/>
      <c r="Y127" s="156" t="s">
        <v>1281</v>
      </c>
      <c r="Z127" s="156" t="s">
        <v>1282</v>
      </c>
      <c r="AA127" s="156" t="s">
        <v>1283</v>
      </c>
      <c r="AB127" s="156" t="s">
        <v>1284</v>
      </c>
      <c r="AC127" s="156" t="s">
        <v>631</v>
      </c>
      <c r="AD127" s="156" t="s">
        <v>1285</v>
      </c>
      <c r="AE127" s="156" t="s">
        <v>1108</v>
      </c>
      <c r="AF127" s="156" t="s">
        <v>1286</v>
      </c>
      <c r="AG127" s="156" t="s">
        <v>1287</v>
      </c>
      <c r="AH127" s="156" t="s">
        <v>1288</v>
      </c>
      <c r="AI127" s="156" t="s">
        <v>1288</v>
      </c>
      <c r="AJ127" s="156" t="s">
        <v>197</v>
      </c>
    </row>
    <row r="128" spans="1:36">
      <c r="A128" s="154" t="s">
        <v>18951</v>
      </c>
      <c r="B128" s="156" t="s">
        <v>627</v>
      </c>
      <c r="C128" s="156" t="s">
        <v>628</v>
      </c>
      <c r="D128" s="156" t="s">
        <v>629</v>
      </c>
      <c r="E128" s="156" t="s">
        <v>630</v>
      </c>
      <c r="F128" s="156" t="s">
        <v>631</v>
      </c>
      <c r="G128" s="156" t="s">
        <v>632</v>
      </c>
      <c r="H128" s="156" t="s">
        <v>633</v>
      </c>
      <c r="I128" s="156" t="s">
        <v>634</v>
      </c>
      <c r="J128" s="156" t="s">
        <v>635</v>
      </c>
      <c r="K128" s="156" t="s">
        <v>636</v>
      </c>
      <c r="L128" s="156" t="s">
        <v>287</v>
      </c>
      <c r="M128" s="156" t="s">
        <v>637</v>
      </c>
      <c r="N128" s="156" t="s">
        <v>1292</v>
      </c>
      <c r="O128" s="156" t="s">
        <v>1293</v>
      </c>
      <c r="P128" s="156" t="s">
        <v>630</v>
      </c>
      <c r="Q128" s="156" t="s">
        <v>1108</v>
      </c>
      <c r="R128" s="156" t="s">
        <v>1294</v>
      </c>
      <c r="S128" s="156" t="s">
        <v>635</v>
      </c>
      <c r="T128" s="156" t="s">
        <v>636</v>
      </c>
      <c r="U128" s="164" t="s">
        <v>1295</v>
      </c>
      <c r="V128" s="156" t="s">
        <v>557</v>
      </c>
      <c r="W128" s="156"/>
      <c r="X128" s="156"/>
      <c r="Y128" s="156" t="s">
        <v>1292</v>
      </c>
      <c r="Z128" s="156" t="s">
        <v>1293</v>
      </c>
      <c r="AA128" s="156" t="s">
        <v>1296</v>
      </c>
      <c r="AB128" s="156" t="s">
        <v>630</v>
      </c>
      <c r="AC128" s="156" t="s">
        <v>631</v>
      </c>
      <c r="AD128" s="156" t="s">
        <v>632</v>
      </c>
      <c r="AE128" s="156" t="s">
        <v>1108</v>
      </c>
      <c r="AF128" s="156" t="s">
        <v>1294</v>
      </c>
      <c r="AG128" s="156" t="s">
        <v>1297</v>
      </c>
      <c r="AH128" s="156" t="s">
        <v>635</v>
      </c>
      <c r="AI128" s="156" t="s">
        <v>636</v>
      </c>
      <c r="AJ128" s="156" t="s">
        <v>197</v>
      </c>
    </row>
    <row r="129" spans="1:36">
      <c r="A129" s="154" t="s">
        <v>18952</v>
      </c>
      <c r="B129" s="156" t="s">
        <v>627</v>
      </c>
      <c r="C129" s="156" t="s">
        <v>628</v>
      </c>
      <c r="D129" s="156" t="s">
        <v>629</v>
      </c>
      <c r="E129" s="156" t="s">
        <v>630</v>
      </c>
      <c r="F129" s="156" t="s">
        <v>631</v>
      </c>
      <c r="G129" s="156" t="s">
        <v>632</v>
      </c>
      <c r="H129" s="156" t="s">
        <v>633</v>
      </c>
      <c r="I129" s="156" t="s">
        <v>634</v>
      </c>
      <c r="J129" s="156" t="s">
        <v>635</v>
      </c>
      <c r="K129" s="156" t="s">
        <v>636</v>
      </c>
      <c r="L129" s="156" t="s">
        <v>287</v>
      </c>
      <c r="M129" s="156" t="s">
        <v>637</v>
      </c>
      <c r="N129" s="156" t="s">
        <v>1298</v>
      </c>
      <c r="O129" s="156" t="s">
        <v>1299</v>
      </c>
      <c r="P129" s="156" t="s">
        <v>1162</v>
      </c>
      <c r="Q129" s="156" t="s">
        <v>1108</v>
      </c>
      <c r="R129" s="156" t="s">
        <v>633</v>
      </c>
      <c r="S129" s="156" t="s">
        <v>635</v>
      </c>
      <c r="T129" s="156" t="s">
        <v>636</v>
      </c>
      <c r="U129" s="164" t="s">
        <v>1300</v>
      </c>
      <c r="V129" s="156" t="s">
        <v>295</v>
      </c>
      <c r="W129" s="156"/>
      <c r="X129" s="156"/>
      <c r="Y129" s="156" t="s">
        <v>1298</v>
      </c>
      <c r="Z129" s="156" t="s">
        <v>1299</v>
      </c>
      <c r="AA129" s="156" t="s">
        <v>1301</v>
      </c>
      <c r="AB129" s="156" t="s">
        <v>1162</v>
      </c>
      <c r="AC129" s="156" t="s">
        <v>631</v>
      </c>
      <c r="AD129" s="156" t="s">
        <v>1163</v>
      </c>
      <c r="AE129" s="156" t="s">
        <v>1108</v>
      </c>
      <c r="AF129" s="156" t="s">
        <v>633</v>
      </c>
      <c r="AG129" s="156" t="s">
        <v>634</v>
      </c>
      <c r="AH129" s="156" t="s">
        <v>635</v>
      </c>
      <c r="AI129" s="156" t="s">
        <v>636</v>
      </c>
      <c r="AJ129" s="156" t="s">
        <v>197</v>
      </c>
    </row>
    <row r="130" spans="1:36">
      <c r="A130" s="154" t="s">
        <v>18953</v>
      </c>
      <c r="B130" s="156" t="s">
        <v>627</v>
      </c>
      <c r="C130" s="156" t="s">
        <v>628</v>
      </c>
      <c r="D130" s="156" t="s">
        <v>629</v>
      </c>
      <c r="E130" s="156" t="s">
        <v>630</v>
      </c>
      <c r="F130" s="156" t="s">
        <v>631</v>
      </c>
      <c r="G130" s="156" t="s">
        <v>632</v>
      </c>
      <c r="H130" s="156" t="s">
        <v>633</v>
      </c>
      <c r="I130" s="156" t="s">
        <v>634</v>
      </c>
      <c r="J130" s="156" t="s">
        <v>635</v>
      </c>
      <c r="K130" s="156" t="s">
        <v>636</v>
      </c>
      <c r="L130" s="156" t="s">
        <v>287</v>
      </c>
      <c r="M130" s="156" t="s">
        <v>637</v>
      </c>
      <c r="N130" s="156" t="s">
        <v>1298</v>
      </c>
      <c r="O130" s="156" t="s">
        <v>1299</v>
      </c>
      <c r="P130" s="156" t="s">
        <v>1162</v>
      </c>
      <c r="Q130" s="156" t="s">
        <v>1108</v>
      </c>
      <c r="R130" s="156" t="s">
        <v>633</v>
      </c>
      <c r="S130" s="156" t="s">
        <v>635</v>
      </c>
      <c r="T130" s="156" t="s">
        <v>636</v>
      </c>
      <c r="U130" s="164" t="s">
        <v>1300</v>
      </c>
      <c r="V130" s="156" t="s">
        <v>298</v>
      </c>
      <c r="W130" s="156"/>
      <c r="X130" s="156"/>
      <c r="Y130" s="156" t="s">
        <v>1298</v>
      </c>
      <c r="Z130" s="156" t="s">
        <v>1299</v>
      </c>
      <c r="AA130" s="156" t="s">
        <v>1301</v>
      </c>
      <c r="AB130" s="156" t="s">
        <v>1162</v>
      </c>
      <c r="AC130" s="156" t="s">
        <v>631</v>
      </c>
      <c r="AD130" s="156" t="s">
        <v>1163</v>
      </c>
      <c r="AE130" s="156" t="s">
        <v>1108</v>
      </c>
      <c r="AF130" s="156" t="s">
        <v>633</v>
      </c>
      <c r="AG130" s="156" t="s">
        <v>634</v>
      </c>
      <c r="AH130" s="156" t="s">
        <v>635</v>
      </c>
      <c r="AI130" s="156" t="s">
        <v>636</v>
      </c>
      <c r="AJ130" s="156" t="s">
        <v>197</v>
      </c>
    </row>
    <row r="131" spans="1:36">
      <c r="A131" s="154" t="s">
        <v>18954</v>
      </c>
      <c r="B131" s="156" t="s">
        <v>627</v>
      </c>
      <c r="C131" s="156" t="s">
        <v>628</v>
      </c>
      <c r="D131" s="156" t="s">
        <v>629</v>
      </c>
      <c r="E131" s="156" t="s">
        <v>630</v>
      </c>
      <c r="F131" s="156" t="s">
        <v>631</v>
      </c>
      <c r="G131" s="156" t="s">
        <v>632</v>
      </c>
      <c r="H131" s="156" t="s">
        <v>633</v>
      </c>
      <c r="I131" s="156" t="s">
        <v>634</v>
      </c>
      <c r="J131" s="156" t="s">
        <v>635</v>
      </c>
      <c r="K131" s="156" t="s">
        <v>636</v>
      </c>
      <c r="L131" s="156" t="s">
        <v>287</v>
      </c>
      <c r="M131" s="156" t="s">
        <v>637</v>
      </c>
      <c r="N131" s="156" t="s">
        <v>1298</v>
      </c>
      <c r="O131" s="156" t="s">
        <v>1299</v>
      </c>
      <c r="P131" s="156" t="s">
        <v>1162</v>
      </c>
      <c r="Q131" s="156" t="s">
        <v>1108</v>
      </c>
      <c r="R131" s="156" t="s">
        <v>633</v>
      </c>
      <c r="S131" s="156" t="s">
        <v>635</v>
      </c>
      <c r="T131" s="156" t="s">
        <v>636</v>
      </c>
      <c r="U131" s="164" t="s">
        <v>1300</v>
      </c>
      <c r="V131" s="156" t="s">
        <v>433</v>
      </c>
      <c r="W131" s="156"/>
      <c r="X131" s="156"/>
      <c r="Y131" s="156" t="s">
        <v>1298</v>
      </c>
      <c r="Z131" s="156" t="s">
        <v>1299</v>
      </c>
      <c r="AA131" s="156" t="s">
        <v>1301</v>
      </c>
      <c r="AB131" s="156" t="s">
        <v>1162</v>
      </c>
      <c r="AC131" s="156" t="s">
        <v>631</v>
      </c>
      <c r="AD131" s="156" t="s">
        <v>1163</v>
      </c>
      <c r="AE131" s="156" t="s">
        <v>1108</v>
      </c>
      <c r="AF131" s="156" t="s">
        <v>633</v>
      </c>
      <c r="AG131" s="156" t="s">
        <v>634</v>
      </c>
      <c r="AH131" s="156" t="s">
        <v>635</v>
      </c>
      <c r="AI131" s="156" t="s">
        <v>636</v>
      </c>
      <c r="AJ131" s="156" t="s">
        <v>197</v>
      </c>
    </row>
    <row r="132" spans="1:36">
      <c r="A132" s="154" t="s">
        <v>18955</v>
      </c>
      <c r="B132" s="156" t="s">
        <v>1302</v>
      </c>
      <c r="C132" s="156" t="s">
        <v>1303</v>
      </c>
      <c r="D132" s="156" t="s">
        <v>1304</v>
      </c>
      <c r="E132" s="156" t="s">
        <v>1305</v>
      </c>
      <c r="F132" s="156" t="s">
        <v>631</v>
      </c>
      <c r="G132" s="156" t="s">
        <v>799</v>
      </c>
      <c r="H132" s="156" t="s">
        <v>1306</v>
      </c>
      <c r="I132" s="156" t="s">
        <v>1307</v>
      </c>
      <c r="J132" s="156" t="s">
        <v>1308</v>
      </c>
      <c r="K132" s="156" t="s">
        <v>1308</v>
      </c>
      <c r="L132" s="156" t="s">
        <v>589</v>
      </c>
      <c r="M132" s="156" t="s">
        <v>1309</v>
      </c>
      <c r="N132" s="156" t="s">
        <v>1310</v>
      </c>
      <c r="O132" s="156" t="s">
        <v>1311</v>
      </c>
      <c r="P132" s="156" t="s">
        <v>1312</v>
      </c>
      <c r="Q132" s="156" t="s">
        <v>1108</v>
      </c>
      <c r="R132" s="156" t="s">
        <v>1313</v>
      </c>
      <c r="S132" s="156"/>
      <c r="T132" s="156"/>
      <c r="U132" s="164" t="s">
        <v>1314</v>
      </c>
      <c r="V132" s="156" t="s">
        <v>295</v>
      </c>
      <c r="W132" s="156"/>
      <c r="X132" s="156"/>
      <c r="Y132" s="156" t="s">
        <v>1310</v>
      </c>
      <c r="Z132" s="156" t="s">
        <v>1311</v>
      </c>
      <c r="AA132" s="156" t="s">
        <v>1315</v>
      </c>
      <c r="AB132" s="156" t="s">
        <v>1312</v>
      </c>
      <c r="AC132" s="156" t="s">
        <v>631</v>
      </c>
      <c r="AD132" s="156" t="s">
        <v>717</v>
      </c>
      <c r="AE132" s="156" t="s">
        <v>1108</v>
      </c>
      <c r="AF132" s="156" t="s">
        <v>1313</v>
      </c>
      <c r="AG132" s="156" t="s">
        <v>1316</v>
      </c>
      <c r="AH132" s="156" t="s">
        <v>1317</v>
      </c>
      <c r="AI132" s="156"/>
      <c r="AJ132" s="156" t="s">
        <v>197</v>
      </c>
    </row>
    <row r="133" spans="1:36">
      <c r="A133" s="154" t="s">
        <v>18956</v>
      </c>
      <c r="B133" s="156" t="s">
        <v>1302</v>
      </c>
      <c r="C133" s="156" t="s">
        <v>1303</v>
      </c>
      <c r="D133" s="156" t="s">
        <v>1304</v>
      </c>
      <c r="E133" s="156" t="s">
        <v>1305</v>
      </c>
      <c r="F133" s="156" t="s">
        <v>631</v>
      </c>
      <c r="G133" s="156" t="s">
        <v>799</v>
      </c>
      <c r="H133" s="156" t="s">
        <v>1306</v>
      </c>
      <c r="I133" s="156" t="s">
        <v>1307</v>
      </c>
      <c r="J133" s="156" t="s">
        <v>1308</v>
      </c>
      <c r="K133" s="156" t="s">
        <v>1308</v>
      </c>
      <c r="L133" s="156" t="s">
        <v>589</v>
      </c>
      <c r="M133" s="156" t="s">
        <v>1309</v>
      </c>
      <c r="N133" s="156" t="s">
        <v>1310</v>
      </c>
      <c r="O133" s="156" t="s">
        <v>1311</v>
      </c>
      <c r="P133" s="156" t="s">
        <v>1312</v>
      </c>
      <c r="Q133" s="156" t="s">
        <v>1108</v>
      </c>
      <c r="R133" s="156" t="s">
        <v>1313</v>
      </c>
      <c r="S133" s="156"/>
      <c r="T133" s="156"/>
      <c r="U133" s="164" t="s">
        <v>1314</v>
      </c>
      <c r="V133" s="156" t="s">
        <v>298</v>
      </c>
      <c r="W133" s="156"/>
      <c r="X133" s="156"/>
      <c r="Y133" s="156" t="s">
        <v>1310</v>
      </c>
      <c r="Z133" s="156" t="s">
        <v>1311</v>
      </c>
      <c r="AA133" s="156" t="s">
        <v>1315</v>
      </c>
      <c r="AB133" s="156" t="s">
        <v>1312</v>
      </c>
      <c r="AC133" s="156" t="s">
        <v>631</v>
      </c>
      <c r="AD133" s="156" t="s">
        <v>717</v>
      </c>
      <c r="AE133" s="156" t="s">
        <v>1108</v>
      </c>
      <c r="AF133" s="156" t="s">
        <v>1313</v>
      </c>
      <c r="AG133" s="156" t="s">
        <v>1316</v>
      </c>
      <c r="AH133" s="156" t="s">
        <v>1317</v>
      </c>
      <c r="AI133" s="156"/>
      <c r="AJ133" s="156" t="s">
        <v>197</v>
      </c>
    </row>
    <row r="134" spans="1:36">
      <c r="A134" s="154" t="s">
        <v>18957</v>
      </c>
      <c r="B134" s="156" t="s">
        <v>1318</v>
      </c>
      <c r="C134" s="156" t="s">
        <v>1319</v>
      </c>
      <c r="D134" s="156" t="s">
        <v>1320</v>
      </c>
      <c r="E134" s="156" t="s">
        <v>1321</v>
      </c>
      <c r="F134" s="156" t="s">
        <v>1261</v>
      </c>
      <c r="G134" s="156" t="s">
        <v>1322</v>
      </c>
      <c r="H134" s="156" t="s">
        <v>1323</v>
      </c>
      <c r="I134" s="156" t="s">
        <v>1324</v>
      </c>
      <c r="J134" s="156" t="s">
        <v>1325</v>
      </c>
      <c r="K134" s="156" t="s">
        <v>1326</v>
      </c>
      <c r="L134" s="156" t="s">
        <v>180</v>
      </c>
      <c r="M134" s="156" t="s">
        <v>1327</v>
      </c>
      <c r="N134" s="156" t="s">
        <v>1328</v>
      </c>
      <c r="O134" s="156" t="s">
        <v>1329</v>
      </c>
      <c r="P134" s="156" t="s">
        <v>1284</v>
      </c>
      <c r="Q134" s="156" t="s">
        <v>1108</v>
      </c>
      <c r="R134" s="156" t="s">
        <v>1330</v>
      </c>
      <c r="S134" s="156" t="s">
        <v>1331</v>
      </c>
      <c r="T134" s="156" t="s">
        <v>1332</v>
      </c>
      <c r="U134" s="164" t="s">
        <v>1333</v>
      </c>
      <c r="V134" s="156" t="s">
        <v>295</v>
      </c>
      <c r="W134" s="156"/>
      <c r="X134" s="156"/>
      <c r="Y134" s="156" t="s">
        <v>1328</v>
      </c>
      <c r="Z134" s="156" t="s">
        <v>1329</v>
      </c>
      <c r="AA134" s="156" t="s">
        <v>1334</v>
      </c>
      <c r="AB134" s="156" t="s">
        <v>1284</v>
      </c>
      <c r="AC134" s="156" t="s">
        <v>631</v>
      </c>
      <c r="AD134" s="156" t="s">
        <v>1285</v>
      </c>
      <c r="AE134" s="156" t="s">
        <v>1108</v>
      </c>
      <c r="AF134" s="156" t="s">
        <v>1330</v>
      </c>
      <c r="AG134" s="156" t="s">
        <v>1335</v>
      </c>
      <c r="AH134" s="156" t="s">
        <v>1331</v>
      </c>
      <c r="AI134" s="156" t="s">
        <v>1332</v>
      </c>
      <c r="AJ134" s="156" t="s">
        <v>197</v>
      </c>
    </row>
    <row r="135" spans="1:36">
      <c r="A135" s="154" t="s">
        <v>18958</v>
      </c>
      <c r="B135" s="156" t="s">
        <v>1336</v>
      </c>
      <c r="C135" s="156" t="s">
        <v>1337</v>
      </c>
      <c r="D135" s="156" t="s">
        <v>1338</v>
      </c>
      <c r="E135" s="156" t="s">
        <v>1339</v>
      </c>
      <c r="F135" s="156" t="s">
        <v>467</v>
      </c>
      <c r="G135" s="156" t="s">
        <v>1247</v>
      </c>
      <c r="H135" s="156" t="s">
        <v>1340</v>
      </c>
      <c r="I135" s="156" t="s">
        <v>1340</v>
      </c>
      <c r="J135" s="156" t="s">
        <v>1341</v>
      </c>
      <c r="K135" s="156" t="s">
        <v>1342</v>
      </c>
      <c r="L135" s="156" t="s">
        <v>287</v>
      </c>
      <c r="M135" s="156" t="s">
        <v>1343</v>
      </c>
      <c r="N135" s="156" t="s">
        <v>1344</v>
      </c>
      <c r="O135" s="156" t="s">
        <v>1345</v>
      </c>
      <c r="P135" s="156" t="s">
        <v>1346</v>
      </c>
      <c r="Q135" s="156" t="s">
        <v>1108</v>
      </c>
      <c r="R135" s="156" t="s">
        <v>1347</v>
      </c>
      <c r="S135" s="156" t="s">
        <v>1348</v>
      </c>
      <c r="T135" s="156" t="s">
        <v>1349</v>
      </c>
      <c r="U135" s="164" t="s">
        <v>1350</v>
      </c>
      <c r="V135" s="156" t="s">
        <v>201</v>
      </c>
      <c r="W135" s="156"/>
      <c r="X135" s="156"/>
      <c r="Y135" s="156" t="s">
        <v>1344</v>
      </c>
      <c r="Z135" s="156" t="s">
        <v>1345</v>
      </c>
      <c r="AA135" s="156" t="s">
        <v>1351</v>
      </c>
      <c r="AB135" s="156" t="s">
        <v>1346</v>
      </c>
      <c r="AC135" s="156" t="s">
        <v>631</v>
      </c>
      <c r="AD135" s="156" t="s">
        <v>1352</v>
      </c>
      <c r="AE135" s="156" t="s">
        <v>1108</v>
      </c>
      <c r="AF135" s="156" t="s">
        <v>1347</v>
      </c>
      <c r="AG135" s="156" t="s">
        <v>1353</v>
      </c>
      <c r="AH135" s="156" t="s">
        <v>1348</v>
      </c>
      <c r="AI135" s="156" t="s">
        <v>1349</v>
      </c>
      <c r="AJ135" s="156" t="s">
        <v>197</v>
      </c>
    </row>
    <row r="136" spans="1:36">
      <c r="A136" s="154" t="s">
        <v>18959</v>
      </c>
      <c r="B136" s="156" t="s">
        <v>1354</v>
      </c>
      <c r="C136" s="156" t="s">
        <v>1355</v>
      </c>
      <c r="D136" s="156" t="s">
        <v>1356</v>
      </c>
      <c r="E136" s="156" t="s">
        <v>1357</v>
      </c>
      <c r="F136" s="156" t="s">
        <v>631</v>
      </c>
      <c r="G136" s="156" t="s">
        <v>235</v>
      </c>
      <c r="H136" s="156" t="s">
        <v>1358</v>
      </c>
      <c r="I136" s="156" t="s">
        <v>1359</v>
      </c>
      <c r="J136" s="156" t="s">
        <v>1360</v>
      </c>
      <c r="K136" s="156"/>
      <c r="L136" s="156" t="s">
        <v>721</v>
      </c>
      <c r="M136" s="156" t="s">
        <v>1361</v>
      </c>
      <c r="N136" s="156" t="s">
        <v>1362</v>
      </c>
      <c r="O136" s="156" t="s">
        <v>1363</v>
      </c>
      <c r="P136" s="156" t="s">
        <v>1284</v>
      </c>
      <c r="Q136" s="156" t="s">
        <v>1108</v>
      </c>
      <c r="R136" s="156" t="s">
        <v>1364</v>
      </c>
      <c r="S136" s="156" t="s">
        <v>1365</v>
      </c>
      <c r="T136" s="156" t="s">
        <v>1366</v>
      </c>
      <c r="U136" s="164" t="s">
        <v>1367</v>
      </c>
      <c r="V136" s="156" t="s">
        <v>201</v>
      </c>
      <c r="W136" s="156"/>
      <c r="X136" s="156"/>
      <c r="Y136" s="156" t="s">
        <v>1362</v>
      </c>
      <c r="Z136" s="156" t="s">
        <v>1363</v>
      </c>
      <c r="AA136" s="156" t="s">
        <v>1368</v>
      </c>
      <c r="AB136" s="156" t="s">
        <v>1284</v>
      </c>
      <c r="AC136" s="156" t="s">
        <v>631</v>
      </c>
      <c r="AD136" s="156" t="s">
        <v>1285</v>
      </c>
      <c r="AE136" s="156" t="s">
        <v>1108</v>
      </c>
      <c r="AF136" s="156" t="s">
        <v>1364</v>
      </c>
      <c r="AG136" s="156" t="s">
        <v>1369</v>
      </c>
      <c r="AH136" s="156" t="s">
        <v>1360</v>
      </c>
      <c r="AI136" s="156" t="s">
        <v>1366</v>
      </c>
      <c r="AJ136" s="156" t="s">
        <v>197</v>
      </c>
    </row>
    <row r="137" spans="1:36">
      <c r="A137" s="154" t="s">
        <v>18960</v>
      </c>
      <c r="B137" s="156" t="s">
        <v>627</v>
      </c>
      <c r="C137" s="156" t="s">
        <v>628</v>
      </c>
      <c r="D137" s="156" t="s">
        <v>629</v>
      </c>
      <c r="E137" s="156" t="s">
        <v>630</v>
      </c>
      <c r="F137" s="156" t="s">
        <v>631</v>
      </c>
      <c r="G137" s="156" t="s">
        <v>632</v>
      </c>
      <c r="H137" s="156" t="s">
        <v>633</v>
      </c>
      <c r="I137" s="156" t="s">
        <v>634</v>
      </c>
      <c r="J137" s="156" t="s">
        <v>635</v>
      </c>
      <c r="K137" s="156" t="s">
        <v>636</v>
      </c>
      <c r="L137" s="156" t="s">
        <v>287</v>
      </c>
      <c r="M137" s="156" t="s">
        <v>637</v>
      </c>
      <c r="N137" s="156" t="s">
        <v>1370</v>
      </c>
      <c r="O137" s="156" t="s">
        <v>1371</v>
      </c>
      <c r="P137" s="156" t="s">
        <v>630</v>
      </c>
      <c r="Q137" s="156" t="s">
        <v>1108</v>
      </c>
      <c r="R137" s="156" t="s">
        <v>1372</v>
      </c>
      <c r="S137" s="156" t="s">
        <v>635</v>
      </c>
      <c r="T137" s="156" t="s">
        <v>636</v>
      </c>
      <c r="U137" s="164" t="s">
        <v>1373</v>
      </c>
      <c r="V137" s="156" t="s">
        <v>201</v>
      </c>
      <c r="W137" s="156"/>
      <c r="X137" s="156"/>
      <c r="Y137" s="156" t="s">
        <v>1370</v>
      </c>
      <c r="Z137" s="156" t="s">
        <v>1371</v>
      </c>
      <c r="AA137" s="156" t="s">
        <v>1374</v>
      </c>
      <c r="AB137" s="156" t="s">
        <v>630</v>
      </c>
      <c r="AC137" s="156" t="s">
        <v>631</v>
      </c>
      <c r="AD137" s="156" t="s">
        <v>632</v>
      </c>
      <c r="AE137" s="156" t="s">
        <v>1108</v>
      </c>
      <c r="AF137" s="156" t="s">
        <v>1372</v>
      </c>
      <c r="AG137" s="156" t="s">
        <v>1375</v>
      </c>
      <c r="AH137" s="156" t="s">
        <v>635</v>
      </c>
      <c r="AI137" s="156" t="s">
        <v>636</v>
      </c>
      <c r="AJ137" s="156" t="s">
        <v>197</v>
      </c>
    </row>
    <row r="138" spans="1:36">
      <c r="A138" s="154" t="s">
        <v>18961</v>
      </c>
      <c r="B138" s="156" t="s">
        <v>1376</v>
      </c>
      <c r="C138" s="156" t="s">
        <v>1377</v>
      </c>
      <c r="D138" s="156" t="s">
        <v>1378</v>
      </c>
      <c r="E138" s="156" t="s">
        <v>1379</v>
      </c>
      <c r="F138" s="156" t="s">
        <v>631</v>
      </c>
      <c r="G138" s="156" t="s">
        <v>601</v>
      </c>
      <c r="H138" s="156" t="s">
        <v>1380</v>
      </c>
      <c r="I138" s="156" t="s">
        <v>1381</v>
      </c>
      <c r="J138" s="156" t="s">
        <v>1382</v>
      </c>
      <c r="K138" s="156"/>
      <c r="L138" s="156" t="s">
        <v>287</v>
      </c>
      <c r="M138" s="156" t="s">
        <v>1383</v>
      </c>
      <c r="N138" s="156" t="s">
        <v>1384</v>
      </c>
      <c r="O138" s="156" t="s">
        <v>1385</v>
      </c>
      <c r="P138" s="156" t="s">
        <v>1379</v>
      </c>
      <c r="Q138" s="156" t="s">
        <v>1108</v>
      </c>
      <c r="R138" s="156" t="s">
        <v>1380</v>
      </c>
      <c r="S138" s="156" t="s">
        <v>1382</v>
      </c>
      <c r="T138" s="156"/>
      <c r="U138" s="164" t="s">
        <v>1386</v>
      </c>
      <c r="V138" s="156" t="s">
        <v>295</v>
      </c>
      <c r="W138" s="156"/>
      <c r="X138" s="156"/>
      <c r="Y138" s="156" t="s">
        <v>1384</v>
      </c>
      <c r="Z138" s="156" t="s">
        <v>1385</v>
      </c>
      <c r="AA138" s="156" t="s">
        <v>1387</v>
      </c>
      <c r="AB138" s="156" t="s">
        <v>1379</v>
      </c>
      <c r="AC138" s="156" t="s">
        <v>631</v>
      </c>
      <c r="AD138" s="156" t="s">
        <v>601</v>
      </c>
      <c r="AE138" s="156" t="s">
        <v>1108</v>
      </c>
      <c r="AF138" s="156" t="s">
        <v>1380</v>
      </c>
      <c r="AG138" s="156" t="s">
        <v>1381</v>
      </c>
      <c r="AH138" s="156" t="s">
        <v>1382</v>
      </c>
      <c r="AI138" s="156"/>
      <c r="AJ138" s="156" t="s">
        <v>197</v>
      </c>
    </row>
    <row r="139" spans="1:36">
      <c r="A139" s="154" t="s">
        <v>18962</v>
      </c>
      <c r="B139" s="156" t="s">
        <v>1376</v>
      </c>
      <c r="C139" s="156" t="s">
        <v>1377</v>
      </c>
      <c r="D139" s="156" t="s">
        <v>1378</v>
      </c>
      <c r="E139" s="156" t="s">
        <v>1379</v>
      </c>
      <c r="F139" s="156" t="s">
        <v>631</v>
      </c>
      <c r="G139" s="156" t="s">
        <v>601</v>
      </c>
      <c r="H139" s="156" t="s">
        <v>1380</v>
      </c>
      <c r="I139" s="156" t="s">
        <v>1381</v>
      </c>
      <c r="J139" s="156" t="s">
        <v>1382</v>
      </c>
      <c r="K139" s="156"/>
      <c r="L139" s="156" t="s">
        <v>287</v>
      </c>
      <c r="M139" s="156" t="s">
        <v>1383</v>
      </c>
      <c r="N139" s="156" t="s">
        <v>1384</v>
      </c>
      <c r="O139" s="156" t="s">
        <v>1385</v>
      </c>
      <c r="P139" s="156" t="s">
        <v>1379</v>
      </c>
      <c r="Q139" s="156" t="s">
        <v>1108</v>
      </c>
      <c r="R139" s="156" t="s">
        <v>1380</v>
      </c>
      <c r="S139" s="156" t="s">
        <v>1382</v>
      </c>
      <c r="T139" s="156"/>
      <c r="U139" s="164" t="s">
        <v>1386</v>
      </c>
      <c r="V139" s="156" t="s">
        <v>298</v>
      </c>
      <c r="W139" s="156"/>
      <c r="X139" s="156"/>
      <c r="Y139" s="156" t="s">
        <v>1384</v>
      </c>
      <c r="Z139" s="156" t="s">
        <v>1385</v>
      </c>
      <c r="AA139" s="156" t="s">
        <v>1387</v>
      </c>
      <c r="AB139" s="156" t="s">
        <v>1379</v>
      </c>
      <c r="AC139" s="156" t="s">
        <v>631</v>
      </c>
      <c r="AD139" s="156" t="s">
        <v>601</v>
      </c>
      <c r="AE139" s="156" t="s">
        <v>1108</v>
      </c>
      <c r="AF139" s="156" t="s">
        <v>1380</v>
      </c>
      <c r="AG139" s="156" t="s">
        <v>1381</v>
      </c>
      <c r="AH139" s="156" t="s">
        <v>1382</v>
      </c>
      <c r="AI139" s="156"/>
      <c r="AJ139" s="156" t="s">
        <v>197</v>
      </c>
    </row>
    <row r="140" spans="1:36">
      <c r="A140" s="154" t="s">
        <v>18963</v>
      </c>
      <c r="B140" s="156" t="s">
        <v>1388</v>
      </c>
      <c r="C140" s="156" t="s">
        <v>1389</v>
      </c>
      <c r="D140" s="156" t="s">
        <v>1390</v>
      </c>
      <c r="E140" s="156" t="s">
        <v>1391</v>
      </c>
      <c r="F140" s="156" t="s">
        <v>1392</v>
      </c>
      <c r="G140" s="156" t="s">
        <v>1393</v>
      </c>
      <c r="H140" s="156" t="s">
        <v>1394</v>
      </c>
      <c r="I140" s="156" t="s">
        <v>1395</v>
      </c>
      <c r="J140" s="156" t="s">
        <v>1396</v>
      </c>
      <c r="K140" s="156" t="s">
        <v>1397</v>
      </c>
      <c r="L140" s="156" t="s">
        <v>180</v>
      </c>
      <c r="M140" s="156" t="s">
        <v>1398</v>
      </c>
      <c r="N140" s="156" t="s">
        <v>1399</v>
      </c>
      <c r="O140" s="156" t="s">
        <v>1400</v>
      </c>
      <c r="P140" s="156" t="s">
        <v>1401</v>
      </c>
      <c r="Q140" s="156" t="s">
        <v>1402</v>
      </c>
      <c r="R140" s="156" t="s">
        <v>1403</v>
      </c>
      <c r="S140" s="156" t="s">
        <v>1404</v>
      </c>
      <c r="T140" s="156"/>
      <c r="U140" s="164" t="s">
        <v>1405</v>
      </c>
      <c r="V140" s="156" t="s">
        <v>201</v>
      </c>
      <c r="W140" s="156"/>
      <c r="X140" s="156"/>
      <c r="Y140" s="156" t="s">
        <v>1399</v>
      </c>
      <c r="Z140" s="156" t="s">
        <v>1400</v>
      </c>
      <c r="AA140" s="156" t="s">
        <v>1406</v>
      </c>
      <c r="AB140" s="156" t="s">
        <v>1401</v>
      </c>
      <c r="AC140" s="156" t="s">
        <v>1392</v>
      </c>
      <c r="AD140" s="156" t="s">
        <v>1407</v>
      </c>
      <c r="AE140" s="156" t="s">
        <v>1402</v>
      </c>
      <c r="AF140" s="156" t="s">
        <v>1403</v>
      </c>
      <c r="AG140" s="156" t="s">
        <v>1408</v>
      </c>
      <c r="AH140" s="156" t="s">
        <v>1404</v>
      </c>
      <c r="AI140" s="156"/>
      <c r="AJ140" s="156" t="s">
        <v>197</v>
      </c>
    </row>
    <row r="141" spans="1:36">
      <c r="A141" s="154" t="s">
        <v>18964</v>
      </c>
      <c r="B141" s="156" t="s">
        <v>1409</v>
      </c>
      <c r="C141" s="156" t="s">
        <v>1410</v>
      </c>
      <c r="D141" s="156" t="s">
        <v>1411</v>
      </c>
      <c r="E141" s="156" t="s">
        <v>1412</v>
      </c>
      <c r="F141" s="156" t="s">
        <v>1392</v>
      </c>
      <c r="G141" s="156" t="s">
        <v>1413</v>
      </c>
      <c r="H141" s="156" t="s">
        <v>1414</v>
      </c>
      <c r="I141" s="156" t="s">
        <v>1415</v>
      </c>
      <c r="J141" s="156" t="s">
        <v>1416</v>
      </c>
      <c r="K141" s="156" t="s">
        <v>1417</v>
      </c>
      <c r="L141" s="156" t="s">
        <v>180</v>
      </c>
      <c r="M141" s="156" t="s">
        <v>1418</v>
      </c>
      <c r="N141" s="156" t="s">
        <v>1419</v>
      </c>
      <c r="O141" s="156" t="s">
        <v>1420</v>
      </c>
      <c r="P141" s="156" t="s">
        <v>1421</v>
      </c>
      <c r="Q141" s="156" t="s">
        <v>1402</v>
      </c>
      <c r="R141" s="156" t="s">
        <v>1422</v>
      </c>
      <c r="S141" s="156" t="s">
        <v>1423</v>
      </c>
      <c r="T141" s="156" t="s">
        <v>1424</v>
      </c>
      <c r="U141" s="164" t="s">
        <v>1425</v>
      </c>
      <c r="V141" s="156" t="s">
        <v>190</v>
      </c>
      <c r="W141" s="156" t="s">
        <v>156</v>
      </c>
      <c r="X141" s="156"/>
      <c r="Y141" s="156" t="s">
        <v>1419</v>
      </c>
      <c r="Z141" s="156" t="s">
        <v>1420</v>
      </c>
      <c r="AA141" s="156" t="s">
        <v>1426</v>
      </c>
      <c r="AB141" s="156" t="s">
        <v>1421</v>
      </c>
      <c r="AC141" s="156" t="s">
        <v>1392</v>
      </c>
      <c r="AD141" s="156" t="s">
        <v>1427</v>
      </c>
      <c r="AE141" s="156" t="s">
        <v>1402</v>
      </c>
      <c r="AF141" s="156" t="s">
        <v>1422</v>
      </c>
      <c r="AG141" s="156" t="s">
        <v>1428</v>
      </c>
      <c r="AH141" s="156" t="s">
        <v>1423</v>
      </c>
      <c r="AI141" s="156" t="s">
        <v>1424</v>
      </c>
      <c r="AJ141" s="156" t="s">
        <v>197</v>
      </c>
    </row>
    <row r="142" spans="1:36">
      <c r="A142" s="154" t="s">
        <v>18965</v>
      </c>
      <c r="B142" s="156" t="s">
        <v>1409</v>
      </c>
      <c r="C142" s="156" t="s">
        <v>1410</v>
      </c>
      <c r="D142" s="156" t="s">
        <v>1411</v>
      </c>
      <c r="E142" s="156" t="s">
        <v>1412</v>
      </c>
      <c r="F142" s="156" t="s">
        <v>1392</v>
      </c>
      <c r="G142" s="156" t="s">
        <v>1413</v>
      </c>
      <c r="H142" s="156" t="s">
        <v>1414</v>
      </c>
      <c r="I142" s="156" t="s">
        <v>1415</v>
      </c>
      <c r="J142" s="156" t="s">
        <v>1416</v>
      </c>
      <c r="K142" s="156" t="s">
        <v>1417</v>
      </c>
      <c r="L142" s="156" t="s">
        <v>180</v>
      </c>
      <c r="M142" s="156" t="s">
        <v>1418</v>
      </c>
      <c r="N142" s="156" t="s">
        <v>1419</v>
      </c>
      <c r="O142" s="156" t="s">
        <v>1420</v>
      </c>
      <c r="P142" s="156" t="s">
        <v>1421</v>
      </c>
      <c r="Q142" s="156" t="s">
        <v>1402</v>
      </c>
      <c r="R142" s="156" t="s">
        <v>1422</v>
      </c>
      <c r="S142" s="156" t="s">
        <v>1423</v>
      </c>
      <c r="T142" s="156" t="s">
        <v>1424</v>
      </c>
      <c r="U142" s="164" t="s">
        <v>1425</v>
      </c>
      <c r="V142" s="156" t="s">
        <v>222</v>
      </c>
      <c r="W142" s="156"/>
      <c r="X142" s="156"/>
      <c r="Y142" s="156" t="s">
        <v>1419</v>
      </c>
      <c r="Z142" s="156" t="s">
        <v>1420</v>
      </c>
      <c r="AA142" s="156" t="s">
        <v>1426</v>
      </c>
      <c r="AB142" s="156" t="s">
        <v>1421</v>
      </c>
      <c r="AC142" s="156" t="s">
        <v>1392</v>
      </c>
      <c r="AD142" s="156" t="s">
        <v>1427</v>
      </c>
      <c r="AE142" s="156" t="s">
        <v>1402</v>
      </c>
      <c r="AF142" s="156" t="s">
        <v>1429</v>
      </c>
      <c r="AG142" s="156" t="s">
        <v>1430</v>
      </c>
      <c r="AH142" s="156" t="s">
        <v>1423</v>
      </c>
      <c r="AI142" s="156" t="s">
        <v>1424</v>
      </c>
      <c r="AJ142" s="156" t="s">
        <v>197</v>
      </c>
    </row>
    <row r="143" spans="1:36">
      <c r="A143" s="154" t="s">
        <v>18966</v>
      </c>
      <c r="B143" s="156" t="s">
        <v>1409</v>
      </c>
      <c r="C143" s="156" t="s">
        <v>1410</v>
      </c>
      <c r="D143" s="156" t="s">
        <v>1411</v>
      </c>
      <c r="E143" s="156" t="s">
        <v>1412</v>
      </c>
      <c r="F143" s="156" t="s">
        <v>1392</v>
      </c>
      <c r="G143" s="156" t="s">
        <v>1413</v>
      </c>
      <c r="H143" s="156" t="s">
        <v>1414</v>
      </c>
      <c r="I143" s="156" t="s">
        <v>1415</v>
      </c>
      <c r="J143" s="156" t="s">
        <v>1416</v>
      </c>
      <c r="K143" s="156" t="s">
        <v>1417</v>
      </c>
      <c r="L143" s="156" t="s">
        <v>180</v>
      </c>
      <c r="M143" s="156" t="s">
        <v>1418</v>
      </c>
      <c r="N143" s="156" t="s">
        <v>1419</v>
      </c>
      <c r="O143" s="156" t="s">
        <v>1420</v>
      </c>
      <c r="P143" s="156" t="s">
        <v>1421</v>
      </c>
      <c r="Q143" s="156" t="s">
        <v>1402</v>
      </c>
      <c r="R143" s="156" t="s">
        <v>1422</v>
      </c>
      <c r="S143" s="156" t="s">
        <v>1423</v>
      </c>
      <c r="T143" s="156" t="s">
        <v>1424</v>
      </c>
      <c r="U143" s="164" t="s">
        <v>1425</v>
      </c>
      <c r="V143" s="156" t="s">
        <v>1144</v>
      </c>
      <c r="W143" s="156" t="s">
        <v>156</v>
      </c>
      <c r="X143" s="156"/>
      <c r="Y143" s="156" t="s">
        <v>1419</v>
      </c>
      <c r="Z143" s="156" t="s">
        <v>1420</v>
      </c>
      <c r="AA143" s="156" t="s">
        <v>1426</v>
      </c>
      <c r="AB143" s="156" t="s">
        <v>1421</v>
      </c>
      <c r="AC143" s="156" t="s">
        <v>1392</v>
      </c>
      <c r="AD143" s="156" t="s">
        <v>1427</v>
      </c>
      <c r="AE143" s="156" t="s">
        <v>1402</v>
      </c>
      <c r="AF143" s="156" t="s">
        <v>1422</v>
      </c>
      <c r="AG143" s="156" t="s">
        <v>1428</v>
      </c>
      <c r="AH143" s="156" t="s">
        <v>1423</v>
      </c>
      <c r="AI143" s="156" t="s">
        <v>1424</v>
      </c>
      <c r="AJ143" s="156" t="s">
        <v>197</v>
      </c>
    </row>
    <row r="144" spans="1:36">
      <c r="A144" s="154" t="s">
        <v>18967</v>
      </c>
      <c r="B144" s="156" t="s">
        <v>1409</v>
      </c>
      <c r="C144" s="156" t="s">
        <v>1410</v>
      </c>
      <c r="D144" s="156" t="s">
        <v>1411</v>
      </c>
      <c r="E144" s="156" t="s">
        <v>1412</v>
      </c>
      <c r="F144" s="156" t="s">
        <v>1392</v>
      </c>
      <c r="G144" s="156" t="s">
        <v>1413</v>
      </c>
      <c r="H144" s="156" t="s">
        <v>1414</v>
      </c>
      <c r="I144" s="156" t="s">
        <v>1415</v>
      </c>
      <c r="J144" s="156" t="s">
        <v>1416</v>
      </c>
      <c r="K144" s="156" t="s">
        <v>1417</v>
      </c>
      <c r="L144" s="156" t="s">
        <v>180</v>
      </c>
      <c r="M144" s="156" t="s">
        <v>1418</v>
      </c>
      <c r="N144" s="156" t="s">
        <v>1431</v>
      </c>
      <c r="O144" s="156" t="s">
        <v>1432</v>
      </c>
      <c r="P144" s="156" t="s">
        <v>1412</v>
      </c>
      <c r="Q144" s="156" t="s">
        <v>1402</v>
      </c>
      <c r="R144" s="156" t="s">
        <v>1433</v>
      </c>
      <c r="S144" s="156" t="s">
        <v>1416</v>
      </c>
      <c r="T144" s="156" t="s">
        <v>1417</v>
      </c>
      <c r="U144" s="164" t="s">
        <v>1434</v>
      </c>
      <c r="V144" s="156" t="s">
        <v>190</v>
      </c>
      <c r="W144" s="156" t="s">
        <v>156</v>
      </c>
      <c r="X144" s="156"/>
      <c r="Y144" s="156" t="s">
        <v>1431</v>
      </c>
      <c r="Z144" s="156" t="s">
        <v>1432</v>
      </c>
      <c r="AA144" s="156" t="s">
        <v>1435</v>
      </c>
      <c r="AB144" s="156" t="s">
        <v>1412</v>
      </c>
      <c r="AC144" s="156" t="s">
        <v>1392</v>
      </c>
      <c r="AD144" s="156" t="s">
        <v>1413</v>
      </c>
      <c r="AE144" s="156" t="s">
        <v>1402</v>
      </c>
      <c r="AF144" s="156" t="s">
        <v>1433</v>
      </c>
      <c r="AG144" s="156" t="s">
        <v>1436</v>
      </c>
      <c r="AH144" s="156" t="s">
        <v>1416</v>
      </c>
      <c r="AI144" s="156" t="s">
        <v>1417</v>
      </c>
      <c r="AJ144" s="156" t="s">
        <v>197</v>
      </c>
    </row>
    <row r="145" spans="1:36">
      <c r="A145" s="154" t="s">
        <v>18968</v>
      </c>
      <c r="B145" s="156" t="s">
        <v>1409</v>
      </c>
      <c r="C145" s="156" t="s">
        <v>1410</v>
      </c>
      <c r="D145" s="156" t="s">
        <v>1411</v>
      </c>
      <c r="E145" s="156" t="s">
        <v>1412</v>
      </c>
      <c r="F145" s="156" t="s">
        <v>1392</v>
      </c>
      <c r="G145" s="156" t="s">
        <v>1413</v>
      </c>
      <c r="H145" s="156" t="s">
        <v>1414</v>
      </c>
      <c r="I145" s="156" t="s">
        <v>1415</v>
      </c>
      <c r="J145" s="156" t="s">
        <v>1416</v>
      </c>
      <c r="K145" s="156" t="s">
        <v>1417</v>
      </c>
      <c r="L145" s="156" t="s">
        <v>180</v>
      </c>
      <c r="M145" s="156" t="s">
        <v>1418</v>
      </c>
      <c r="N145" s="156" t="s">
        <v>1431</v>
      </c>
      <c r="O145" s="156" t="s">
        <v>1432</v>
      </c>
      <c r="P145" s="156" t="s">
        <v>1412</v>
      </c>
      <c r="Q145" s="156" t="s">
        <v>1402</v>
      </c>
      <c r="R145" s="156" t="s">
        <v>1433</v>
      </c>
      <c r="S145" s="156" t="s">
        <v>1416</v>
      </c>
      <c r="T145" s="156" t="s">
        <v>1417</v>
      </c>
      <c r="U145" s="164" t="s">
        <v>1434</v>
      </c>
      <c r="V145" s="156" t="s">
        <v>222</v>
      </c>
      <c r="W145" s="156"/>
      <c r="X145" s="156"/>
      <c r="Y145" s="156" t="s">
        <v>1431</v>
      </c>
      <c r="Z145" s="156" t="s">
        <v>1432</v>
      </c>
      <c r="AA145" s="156" t="s">
        <v>1435</v>
      </c>
      <c r="AB145" s="156" t="s">
        <v>1412</v>
      </c>
      <c r="AC145" s="156" t="s">
        <v>1392</v>
      </c>
      <c r="AD145" s="156" t="s">
        <v>1413</v>
      </c>
      <c r="AE145" s="156" t="s">
        <v>1402</v>
      </c>
      <c r="AF145" s="156" t="s">
        <v>1437</v>
      </c>
      <c r="AG145" s="156" t="s">
        <v>1438</v>
      </c>
      <c r="AH145" s="156" t="s">
        <v>1416</v>
      </c>
      <c r="AI145" s="156" t="s">
        <v>1417</v>
      </c>
      <c r="AJ145" s="156" t="s">
        <v>197</v>
      </c>
    </row>
    <row r="146" spans="1:36">
      <c r="A146" s="154" t="s">
        <v>18969</v>
      </c>
      <c r="B146" s="156" t="s">
        <v>1409</v>
      </c>
      <c r="C146" s="156" t="s">
        <v>1410</v>
      </c>
      <c r="D146" s="156" t="s">
        <v>1411</v>
      </c>
      <c r="E146" s="156" t="s">
        <v>1412</v>
      </c>
      <c r="F146" s="156" t="s">
        <v>1392</v>
      </c>
      <c r="G146" s="156" t="s">
        <v>1413</v>
      </c>
      <c r="H146" s="156" t="s">
        <v>1414</v>
      </c>
      <c r="I146" s="156" t="s">
        <v>1415</v>
      </c>
      <c r="J146" s="156" t="s">
        <v>1416</v>
      </c>
      <c r="K146" s="156" t="s">
        <v>1417</v>
      </c>
      <c r="L146" s="156" t="s">
        <v>180</v>
      </c>
      <c r="M146" s="156" t="s">
        <v>1418</v>
      </c>
      <c r="N146" s="156" t="s">
        <v>1431</v>
      </c>
      <c r="O146" s="156" t="s">
        <v>1432</v>
      </c>
      <c r="P146" s="156" t="s">
        <v>1412</v>
      </c>
      <c r="Q146" s="156" t="s">
        <v>1402</v>
      </c>
      <c r="R146" s="156" t="s">
        <v>1433</v>
      </c>
      <c r="S146" s="156" t="s">
        <v>1416</v>
      </c>
      <c r="T146" s="156" t="s">
        <v>1417</v>
      </c>
      <c r="U146" s="164" t="s">
        <v>1434</v>
      </c>
      <c r="V146" s="156" t="s">
        <v>1144</v>
      </c>
      <c r="W146" s="156" t="s">
        <v>156</v>
      </c>
      <c r="X146" s="156"/>
      <c r="Y146" s="156" t="s">
        <v>1431</v>
      </c>
      <c r="Z146" s="156" t="s">
        <v>1432</v>
      </c>
      <c r="AA146" s="156" t="s">
        <v>1435</v>
      </c>
      <c r="AB146" s="156" t="s">
        <v>1412</v>
      </c>
      <c r="AC146" s="156" t="s">
        <v>1392</v>
      </c>
      <c r="AD146" s="156" t="s">
        <v>1413</v>
      </c>
      <c r="AE146" s="156" t="s">
        <v>1402</v>
      </c>
      <c r="AF146" s="156" t="s">
        <v>1433</v>
      </c>
      <c r="AG146" s="156" t="s">
        <v>1436</v>
      </c>
      <c r="AH146" s="156" t="s">
        <v>1416</v>
      </c>
      <c r="AI146" s="156" t="s">
        <v>1417</v>
      </c>
      <c r="AJ146" s="156" t="s">
        <v>197</v>
      </c>
    </row>
    <row r="147" spans="1:36">
      <c r="A147" s="154" t="s">
        <v>18970</v>
      </c>
      <c r="B147" s="156" t="s">
        <v>1409</v>
      </c>
      <c r="C147" s="156" t="s">
        <v>1410</v>
      </c>
      <c r="D147" s="156" t="s">
        <v>1411</v>
      </c>
      <c r="E147" s="156" t="s">
        <v>1412</v>
      </c>
      <c r="F147" s="156" t="s">
        <v>1392</v>
      </c>
      <c r="G147" s="156" t="s">
        <v>1413</v>
      </c>
      <c r="H147" s="156" t="s">
        <v>1414</v>
      </c>
      <c r="I147" s="156" t="s">
        <v>1415</v>
      </c>
      <c r="J147" s="156" t="s">
        <v>1416</v>
      </c>
      <c r="K147" s="156" t="s">
        <v>1417</v>
      </c>
      <c r="L147" s="156" t="s">
        <v>180</v>
      </c>
      <c r="M147" s="156" t="s">
        <v>1418</v>
      </c>
      <c r="N147" s="156" t="s">
        <v>1439</v>
      </c>
      <c r="O147" s="156" t="s">
        <v>1440</v>
      </c>
      <c r="P147" s="156" t="s">
        <v>1441</v>
      </c>
      <c r="Q147" s="156" t="s">
        <v>1402</v>
      </c>
      <c r="R147" s="156" t="s">
        <v>1442</v>
      </c>
      <c r="S147" s="156" t="s">
        <v>1443</v>
      </c>
      <c r="T147" s="156"/>
      <c r="U147" s="164" t="s">
        <v>1444</v>
      </c>
      <c r="V147" s="156" t="s">
        <v>190</v>
      </c>
      <c r="W147" s="156"/>
      <c r="X147" s="156"/>
      <c r="Y147" s="156" t="s">
        <v>1439</v>
      </c>
      <c r="Z147" s="156" t="s">
        <v>1440</v>
      </c>
      <c r="AA147" s="156" t="s">
        <v>1445</v>
      </c>
      <c r="AB147" s="156" t="s">
        <v>1441</v>
      </c>
      <c r="AC147" s="156" t="s">
        <v>1392</v>
      </c>
      <c r="AD147" s="156" t="s">
        <v>1446</v>
      </c>
      <c r="AE147" s="156" t="s">
        <v>1402</v>
      </c>
      <c r="AF147" s="156" t="s">
        <v>1442</v>
      </c>
      <c r="AG147" s="156" t="s">
        <v>1447</v>
      </c>
      <c r="AH147" s="156" t="s">
        <v>1443</v>
      </c>
      <c r="AI147" s="156"/>
      <c r="AJ147" s="156" t="s">
        <v>197</v>
      </c>
    </row>
    <row r="148" spans="1:36">
      <c r="A148" s="154" t="s">
        <v>18971</v>
      </c>
      <c r="B148" s="156" t="s">
        <v>1448</v>
      </c>
      <c r="C148" s="156" t="s">
        <v>1449</v>
      </c>
      <c r="D148" s="156" t="s">
        <v>1450</v>
      </c>
      <c r="E148" s="156" t="s">
        <v>1412</v>
      </c>
      <c r="F148" s="156" t="s">
        <v>1392</v>
      </c>
      <c r="G148" s="156" t="s">
        <v>1413</v>
      </c>
      <c r="H148" s="156" t="s">
        <v>1451</v>
      </c>
      <c r="I148" s="156" t="s">
        <v>1452</v>
      </c>
      <c r="J148" s="156" t="s">
        <v>1453</v>
      </c>
      <c r="K148" s="156" t="s">
        <v>1454</v>
      </c>
      <c r="L148" s="156" t="s">
        <v>180</v>
      </c>
      <c r="M148" s="156" t="s">
        <v>1455</v>
      </c>
      <c r="N148" s="156" t="s">
        <v>1456</v>
      </c>
      <c r="O148" s="156" t="s">
        <v>1457</v>
      </c>
      <c r="P148" s="156" t="s">
        <v>1412</v>
      </c>
      <c r="Q148" s="156" t="s">
        <v>1402</v>
      </c>
      <c r="R148" s="156" t="s">
        <v>1458</v>
      </c>
      <c r="S148" s="156" t="s">
        <v>1459</v>
      </c>
      <c r="T148" s="156" t="s">
        <v>1460</v>
      </c>
      <c r="U148" s="164" t="s">
        <v>1461</v>
      </c>
      <c r="V148" s="156" t="s">
        <v>190</v>
      </c>
      <c r="W148" s="156" t="s">
        <v>156</v>
      </c>
      <c r="X148" s="156"/>
      <c r="Y148" s="156" t="s">
        <v>1456</v>
      </c>
      <c r="Z148" s="156" t="s">
        <v>1457</v>
      </c>
      <c r="AA148" s="156" t="s">
        <v>1462</v>
      </c>
      <c r="AB148" s="156" t="s">
        <v>1412</v>
      </c>
      <c r="AC148" s="156" t="s">
        <v>1392</v>
      </c>
      <c r="AD148" s="156" t="s">
        <v>1413</v>
      </c>
      <c r="AE148" s="156" t="s">
        <v>1402</v>
      </c>
      <c r="AF148" s="156" t="s">
        <v>1458</v>
      </c>
      <c r="AG148" s="156" t="s">
        <v>1463</v>
      </c>
      <c r="AH148" s="156" t="s">
        <v>1453</v>
      </c>
      <c r="AI148" s="156" t="s">
        <v>1454</v>
      </c>
      <c r="AJ148" s="156" t="s">
        <v>197</v>
      </c>
    </row>
    <row r="149" spans="1:36">
      <c r="A149" s="154" t="s">
        <v>18972</v>
      </c>
      <c r="B149" s="156" t="s">
        <v>1448</v>
      </c>
      <c r="C149" s="156" t="s">
        <v>1449</v>
      </c>
      <c r="D149" s="156" t="s">
        <v>1450</v>
      </c>
      <c r="E149" s="156" t="s">
        <v>1412</v>
      </c>
      <c r="F149" s="156" t="s">
        <v>1392</v>
      </c>
      <c r="G149" s="156" t="s">
        <v>1413</v>
      </c>
      <c r="H149" s="156" t="s">
        <v>1451</v>
      </c>
      <c r="I149" s="156" t="s">
        <v>1452</v>
      </c>
      <c r="J149" s="156" t="s">
        <v>1453</v>
      </c>
      <c r="K149" s="156" t="s">
        <v>1454</v>
      </c>
      <c r="L149" s="156" t="s">
        <v>180</v>
      </c>
      <c r="M149" s="156" t="s">
        <v>1455</v>
      </c>
      <c r="N149" s="156" t="s">
        <v>1456</v>
      </c>
      <c r="O149" s="156" t="s">
        <v>1457</v>
      </c>
      <c r="P149" s="156" t="s">
        <v>1412</v>
      </c>
      <c r="Q149" s="156" t="s">
        <v>1402</v>
      </c>
      <c r="R149" s="156" t="s">
        <v>1458</v>
      </c>
      <c r="S149" s="156" t="s">
        <v>1459</v>
      </c>
      <c r="T149" s="156" t="s">
        <v>1460</v>
      </c>
      <c r="U149" s="164" t="s">
        <v>1461</v>
      </c>
      <c r="V149" s="156" t="s">
        <v>222</v>
      </c>
      <c r="W149" s="156"/>
      <c r="X149" s="156"/>
      <c r="Y149" s="156" t="s">
        <v>1464</v>
      </c>
      <c r="Z149" s="156" t="s">
        <v>1465</v>
      </c>
      <c r="AA149" s="156" t="s">
        <v>1466</v>
      </c>
      <c r="AB149" s="156" t="s">
        <v>1412</v>
      </c>
      <c r="AC149" s="156" t="s">
        <v>1392</v>
      </c>
      <c r="AD149" s="156" t="s">
        <v>1413</v>
      </c>
      <c r="AE149" s="156" t="s">
        <v>1402</v>
      </c>
      <c r="AF149" s="156" t="s">
        <v>1458</v>
      </c>
      <c r="AG149" s="156" t="s">
        <v>1463</v>
      </c>
      <c r="AH149" s="156" t="s">
        <v>1453</v>
      </c>
      <c r="AI149" s="156" t="s">
        <v>1454</v>
      </c>
      <c r="AJ149" s="156" t="s">
        <v>197</v>
      </c>
    </row>
    <row r="150" spans="1:36">
      <c r="A150" s="154" t="s">
        <v>18973</v>
      </c>
      <c r="B150" s="156" t="s">
        <v>1448</v>
      </c>
      <c r="C150" s="156" t="s">
        <v>1449</v>
      </c>
      <c r="D150" s="156" t="s">
        <v>1450</v>
      </c>
      <c r="E150" s="156" t="s">
        <v>1412</v>
      </c>
      <c r="F150" s="156" t="s">
        <v>1392</v>
      </c>
      <c r="G150" s="156" t="s">
        <v>1413</v>
      </c>
      <c r="H150" s="156" t="s">
        <v>1451</v>
      </c>
      <c r="I150" s="156" t="s">
        <v>1452</v>
      </c>
      <c r="J150" s="156" t="s">
        <v>1453</v>
      </c>
      <c r="K150" s="156" t="s">
        <v>1454</v>
      </c>
      <c r="L150" s="156" t="s">
        <v>180</v>
      </c>
      <c r="M150" s="156" t="s">
        <v>1455</v>
      </c>
      <c r="N150" s="156" t="s">
        <v>1456</v>
      </c>
      <c r="O150" s="156" t="s">
        <v>1457</v>
      </c>
      <c r="P150" s="156" t="s">
        <v>1412</v>
      </c>
      <c r="Q150" s="156" t="s">
        <v>1402</v>
      </c>
      <c r="R150" s="156" t="s">
        <v>1458</v>
      </c>
      <c r="S150" s="156" t="s">
        <v>1459</v>
      </c>
      <c r="T150" s="156" t="s">
        <v>1460</v>
      </c>
      <c r="U150" s="164" t="s">
        <v>1461</v>
      </c>
      <c r="V150" s="156" t="s">
        <v>1144</v>
      </c>
      <c r="W150" s="156" t="s">
        <v>156</v>
      </c>
      <c r="X150" s="156"/>
      <c r="Y150" s="156" t="s">
        <v>1456</v>
      </c>
      <c r="Z150" s="156" t="s">
        <v>1457</v>
      </c>
      <c r="AA150" s="156" t="s">
        <v>1462</v>
      </c>
      <c r="AB150" s="156" t="s">
        <v>1412</v>
      </c>
      <c r="AC150" s="156" t="s">
        <v>1392</v>
      </c>
      <c r="AD150" s="156" t="s">
        <v>1413</v>
      </c>
      <c r="AE150" s="156" t="s">
        <v>1402</v>
      </c>
      <c r="AF150" s="156" t="s">
        <v>1458</v>
      </c>
      <c r="AG150" s="156" t="s">
        <v>1463</v>
      </c>
      <c r="AH150" s="156" t="s">
        <v>1453</v>
      </c>
      <c r="AI150" s="156" t="s">
        <v>1454</v>
      </c>
      <c r="AJ150" s="156" t="s">
        <v>197</v>
      </c>
    </row>
    <row r="151" spans="1:36">
      <c r="A151" s="154" t="s">
        <v>18974</v>
      </c>
      <c r="B151" s="156" t="s">
        <v>1448</v>
      </c>
      <c r="C151" s="156" t="s">
        <v>1449</v>
      </c>
      <c r="D151" s="156" t="s">
        <v>1450</v>
      </c>
      <c r="E151" s="156" t="s">
        <v>1412</v>
      </c>
      <c r="F151" s="156" t="s">
        <v>1392</v>
      </c>
      <c r="G151" s="156" t="s">
        <v>1413</v>
      </c>
      <c r="H151" s="156" t="s">
        <v>1451</v>
      </c>
      <c r="I151" s="156" t="s">
        <v>1452</v>
      </c>
      <c r="J151" s="156" t="s">
        <v>1453</v>
      </c>
      <c r="K151" s="156" t="s">
        <v>1454</v>
      </c>
      <c r="L151" s="156" t="s">
        <v>180</v>
      </c>
      <c r="M151" s="156" t="s">
        <v>1455</v>
      </c>
      <c r="N151" s="156" t="s">
        <v>1467</v>
      </c>
      <c r="O151" s="156" t="s">
        <v>1468</v>
      </c>
      <c r="P151" s="156" t="s">
        <v>1412</v>
      </c>
      <c r="Q151" s="156" t="s">
        <v>1402</v>
      </c>
      <c r="R151" s="156" t="s">
        <v>1458</v>
      </c>
      <c r="S151" s="156" t="s">
        <v>1453</v>
      </c>
      <c r="T151" s="156" t="s">
        <v>1454</v>
      </c>
      <c r="U151" s="164" t="s">
        <v>1469</v>
      </c>
      <c r="V151" s="156" t="s">
        <v>190</v>
      </c>
      <c r="W151" s="156"/>
      <c r="X151" s="156"/>
      <c r="Y151" s="156" t="s">
        <v>1467</v>
      </c>
      <c r="Z151" s="156" t="s">
        <v>1468</v>
      </c>
      <c r="AA151" s="156" t="s">
        <v>1470</v>
      </c>
      <c r="AB151" s="156" t="s">
        <v>1412</v>
      </c>
      <c r="AC151" s="156" t="s">
        <v>1392</v>
      </c>
      <c r="AD151" s="156" t="s">
        <v>1413</v>
      </c>
      <c r="AE151" s="156" t="s">
        <v>1402</v>
      </c>
      <c r="AF151" s="156" t="s">
        <v>1458</v>
      </c>
      <c r="AG151" s="156" t="s">
        <v>1463</v>
      </c>
      <c r="AH151" s="156" t="s">
        <v>1453</v>
      </c>
      <c r="AI151" s="156" t="s">
        <v>1454</v>
      </c>
      <c r="AJ151" s="156" t="s">
        <v>197</v>
      </c>
    </row>
    <row r="152" spans="1:36">
      <c r="A152" s="154" t="s">
        <v>18975</v>
      </c>
      <c r="B152" s="156" t="s">
        <v>1471</v>
      </c>
      <c r="C152" s="156" t="s">
        <v>1472</v>
      </c>
      <c r="D152" s="156" t="s">
        <v>1473</v>
      </c>
      <c r="E152" s="156" t="s">
        <v>1474</v>
      </c>
      <c r="F152" s="156" t="s">
        <v>1392</v>
      </c>
      <c r="G152" s="156" t="s">
        <v>1475</v>
      </c>
      <c r="H152" s="156" t="s">
        <v>1476</v>
      </c>
      <c r="I152" s="156" t="s">
        <v>1477</v>
      </c>
      <c r="J152" s="156" t="s">
        <v>1478</v>
      </c>
      <c r="K152" s="156" t="s">
        <v>1479</v>
      </c>
      <c r="L152" s="156" t="s">
        <v>308</v>
      </c>
      <c r="M152" s="156" t="s">
        <v>1480</v>
      </c>
      <c r="N152" s="156" t="s">
        <v>1481</v>
      </c>
      <c r="O152" s="156" t="s">
        <v>1482</v>
      </c>
      <c r="P152" s="156" t="s">
        <v>1483</v>
      </c>
      <c r="Q152" s="156" t="s">
        <v>1402</v>
      </c>
      <c r="R152" s="156" t="s">
        <v>1484</v>
      </c>
      <c r="S152" s="156" t="s">
        <v>1485</v>
      </c>
      <c r="T152" s="156" t="s">
        <v>1486</v>
      </c>
      <c r="U152" s="164" t="s">
        <v>1487</v>
      </c>
      <c r="V152" s="156" t="s">
        <v>295</v>
      </c>
      <c r="W152" s="156"/>
      <c r="X152" s="156"/>
      <c r="Y152" s="156" t="s">
        <v>1481</v>
      </c>
      <c r="Z152" s="156" t="s">
        <v>1482</v>
      </c>
      <c r="AA152" s="156" t="s">
        <v>1488</v>
      </c>
      <c r="AB152" s="156" t="s">
        <v>1483</v>
      </c>
      <c r="AC152" s="156" t="s">
        <v>1392</v>
      </c>
      <c r="AD152" s="156" t="s">
        <v>206</v>
      </c>
      <c r="AE152" s="156" t="s">
        <v>1402</v>
      </c>
      <c r="AF152" s="156" t="s">
        <v>1489</v>
      </c>
      <c r="AG152" s="156" t="s">
        <v>1490</v>
      </c>
      <c r="AH152" s="156" t="s">
        <v>1485</v>
      </c>
      <c r="AI152" s="156" t="s">
        <v>1486</v>
      </c>
      <c r="AJ152" s="156" t="s">
        <v>197</v>
      </c>
    </row>
    <row r="153" spans="1:36">
      <c r="A153" s="154" t="s">
        <v>18976</v>
      </c>
      <c r="B153" s="156" t="s">
        <v>1409</v>
      </c>
      <c r="C153" s="156" t="s">
        <v>1410</v>
      </c>
      <c r="D153" s="156" t="s">
        <v>1411</v>
      </c>
      <c r="E153" s="156" t="s">
        <v>1412</v>
      </c>
      <c r="F153" s="156" t="s">
        <v>1392</v>
      </c>
      <c r="G153" s="156" t="s">
        <v>1413</v>
      </c>
      <c r="H153" s="156" t="s">
        <v>1414</v>
      </c>
      <c r="I153" s="156" t="s">
        <v>1415</v>
      </c>
      <c r="J153" s="156" t="s">
        <v>1416</v>
      </c>
      <c r="K153" s="156" t="s">
        <v>1417</v>
      </c>
      <c r="L153" s="156" t="s">
        <v>180</v>
      </c>
      <c r="M153" s="156" t="s">
        <v>1418</v>
      </c>
      <c r="N153" s="156" t="s">
        <v>1491</v>
      </c>
      <c r="O153" s="156" t="s">
        <v>1492</v>
      </c>
      <c r="P153" s="156" t="s">
        <v>1493</v>
      </c>
      <c r="Q153" s="156" t="s">
        <v>1402</v>
      </c>
      <c r="R153" s="156" t="s">
        <v>1494</v>
      </c>
      <c r="S153" s="156" t="s">
        <v>1495</v>
      </c>
      <c r="T153" s="156" t="s">
        <v>1495</v>
      </c>
      <c r="U153" s="164" t="s">
        <v>1496</v>
      </c>
      <c r="V153" s="156" t="s">
        <v>201</v>
      </c>
      <c r="W153" s="156"/>
      <c r="X153" s="156"/>
      <c r="Y153" s="156" t="s">
        <v>1491</v>
      </c>
      <c r="Z153" s="156" t="s">
        <v>1492</v>
      </c>
      <c r="AA153" s="156" t="s">
        <v>1497</v>
      </c>
      <c r="AB153" s="156" t="s">
        <v>1493</v>
      </c>
      <c r="AC153" s="156" t="s">
        <v>1392</v>
      </c>
      <c r="AD153" s="156" t="s">
        <v>1498</v>
      </c>
      <c r="AE153" s="156" t="s">
        <v>1402</v>
      </c>
      <c r="AF153" s="156" t="s">
        <v>1494</v>
      </c>
      <c r="AG153" s="156" t="s">
        <v>1499</v>
      </c>
      <c r="AH153" s="156" t="s">
        <v>1495</v>
      </c>
      <c r="AI153" s="156" t="s">
        <v>1495</v>
      </c>
      <c r="AJ153" s="156" t="s">
        <v>197</v>
      </c>
    </row>
    <row r="154" spans="1:36">
      <c r="A154" s="154" t="s">
        <v>18977</v>
      </c>
      <c r="B154" s="156" t="s">
        <v>1471</v>
      </c>
      <c r="C154" s="156" t="s">
        <v>1472</v>
      </c>
      <c r="D154" s="156" t="s">
        <v>1473</v>
      </c>
      <c r="E154" s="156" t="s">
        <v>1474</v>
      </c>
      <c r="F154" s="156" t="s">
        <v>1392</v>
      </c>
      <c r="G154" s="156" t="s">
        <v>1475</v>
      </c>
      <c r="H154" s="156" t="s">
        <v>1476</v>
      </c>
      <c r="I154" s="156" t="s">
        <v>1477</v>
      </c>
      <c r="J154" s="156" t="s">
        <v>1478</v>
      </c>
      <c r="K154" s="156" t="s">
        <v>1479</v>
      </c>
      <c r="L154" s="156" t="s">
        <v>308</v>
      </c>
      <c r="M154" s="156" t="s">
        <v>1480</v>
      </c>
      <c r="N154" s="156" t="s">
        <v>1500</v>
      </c>
      <c r="O154" s="156" t="s">
        <v>1501</v>
      </c>
      <c r="P154" s="156" t="s">
        <v>1502</v>
      </c>
      <c r="Q154" s="156" t="s">
        <v>1402</v>
      </c>
      <c r="R154" s="156" t="s">
        <v>1503</v>
      </c>
      <c r="S154" s="156" t="s">
        <v>1504</v>
      </c>
      <c r="T154" s="156" t="s">
        <v>1505</v>
      </c>
      <c r="U154" s="164" t="s">
        <v>1506</v>
      </c>
      <c r="V154" s="156" t="s">
        <v>295</v>
      </c>
      <c r="W154" s="156"/>
      <c r="X154" s="156"/>
      <c r="Y154" s="156" t="s">
        <v>1500</v>
      </c>
      <c r="Z154" s="156" t="s">
        <v>1501</v>
      </c>
      <c r="AA154" s="156" t="s">
        <v>1507</v>
      </c>
      <c r="AB154" s="156" t="s">
        <v>1502</v>
      </c>
      <c r="AC154" s="156" t="s">
        <v>1392</v>
      </c>
      <c r="AD154" s="156" t="s">
        <v>1508</v>
      </c>
      <c r="AE154" s="156" t="s">
        <v>1402</v>
      </c>
      <c r="AF154" s="156" t="s">
        <v>1503</v>
      </c>
      <c r="AG154" s="156" t="s">
        <v>1509</v>
      </c>
      <c r="AH154" s="156" t="s">
        <v>1504</v>
      </c>
      <c r="AI154" s="156" t="s">
        <v>1505</v>
      </c>
      <c r="AJ154" s="156" t="s">
        <v>197</v>
      </c>
    </row>
    <row r="155" spans="1:36">
      <c r="A155" s="154" t="s">
        <v>18978</v>
      </c>
      <c r="B155" s="156" t="s">
        <v>1471</v>
      </c>
      <c r="C155" s="156" t="s">
        <v>1472</v>
      </c>
      <c r="D155" s="156" t="s">
        <v>1473</v>
      </c>
      <c r="E155" s="156" t="s">
        <v>1474</v>
      </c>
      <c r="F155" s="156" t="s">
        <v>1392</v>
      </c>
      <c r="G155" s="156" t="s">
        <v>1475</v>
      </c>
      <c r="H155" s="156" t="s">
        <v>1476</v>
      </c>
      <c r="I155" s="156" t="s">
        <v>1477</v>
      </c>
      <c r="J155" s="156" t="s">
        <v>1478</v>
      </c>
      <c r="K155" s="156" t="s">
        <v>1479</v>
      </c>
      <c r="L155" s="156" t="s">
        <v>308</v>
      </c>
      <c r="M155" s="156" t="s">
        <v>1480</v>
      </c>
      <c r="N155" s="156" t="s">
        <v>1500</v>
      </c>
      <c r="O155" s="156" t="s">
        <v>1501</v>
      </c>
      <c r="P155" s="156" t="s">
        <v>1502</v>
      </c>
      <c r="Q155" s="156" t="s">
        <v>1402</v>
      </c>
      <c r="R155" s="156" t="s">
        <v>1503</v>
      </c>
      <c r="S155" s="156" t="s">
        <v>1504</v>
      </c>
      <c r="T155" s="156" t="s">
        <v>1505</v>
      </c>
      <c r="U155" s="164" t="s">
        <v>1506</v>
      </c>
      <c r="V155" s="156" t="s">
        <v>433</v>
      </c>
      <c r="W155" s="156"/>
      <c r="X155" s="156"/>
      <c r="Y155" s="156" t="s">
        <v>1500</v>
      </c>
      <c r="Z155" s="156" t="s">
        <v>1501</v>
      </c>
      <c r="AA155" s="156" t="s">
        <v>1507</v>
      </c>
      <c r="AB155" s="156" t="s">
        <v>1502</v>
      </c>
      <c r="AC155" s="156" t="s">
        <v>1392</v>
      </c>
      <c r="AD155" s="156" t="s">
        <v>1508</v>
      </c>
      <c r="AE155" s="156" t="s">
        <v>1402</v>
      </c>
      <c r="AF155" s="156" t="s">
        <v>1503</v>
      </c>
      <c r="AG155" s="156" t="s">
        <v>1509</v>
      </c>
      <c r="AH155" s="156" t="s">
        <v>1504</v>
      </c>
      <c r="AI155" s="156" t="s">
        <v>1505</v>
      </c>
      <c r="AJ155" s="156" t="s">
        <v>197</v>
      </c>
    </row>
    <row r="156" spans="1:36">
      <c r="A156" s="154" t="s">
        <v>18979</v>
      </c>
      <c r="B156" s="156" t="s">
        <v>1471</v>
      </c>
      <c r="C156" s="156" t="s">
        <v>1472</v>
      </c>
      <c r="D156" s="156" t="s">
        <v>1473</v>
      </c>
      <c r="E156" s="156" t="s">
        <v>1474</v>
      </c>
      <c r="F156" s="156" t="s">
        <v>1392</v>
      </c>
      <c r="G156" s="156" t="s">
        <v>1475</v>
      </c>
      <c r="H156" s="156" t="s">
        <v>1476</v>
      </c>
      <c r="I156" s="156" t="s">
        <v>1477</v>
      </c>
      <c r="J156" s="156" t="s">
        <v>1478</v>
      </c>
      <c r="K156" s="156" t="s">
        <v>1479</v>
      </c>
      <c r="L156" s="156" t="s">
        <v>308</v>
      </c>
      <c r="M156" s="156" t="s">
        <v>1480</v>
      </c>
      <c r="N156" s="156" t="s">
        <v>1510</v>
      </c>
      <c r="O156" s="156" t="s">
        <v>1511</v>
      </c>
      <c r="P156" s="156" t="s">
        <v>1512</v>
      </c>
      <c r="Q156" s="156" t="s">
        <v>1402</v>
      </c>
      <c r="R156" s="156" t="s">
        <v>1513</v>
      </c>
      <c r="S156" s="156" t="s">
        <v>1514</v>
      </c>
      <c r="T156" s="156" t="s">
        <v>1515</v>
      </c>
      <c r="U156" s="164" t="s">
        <v>1516</v>
      </c>
      <c r="V156" s="156" t="s">
        <v>199</v>
      </c>
      <c r="W156" s="156"/>
      <c r="X156" s="156"/>
      <c r="Y156" s="156" t="s">
        <v>1510</v>
      </c>
      <c r="Z156" s="156" t="s">
        <v>1511</v>
      </c>
      <c r="AA156" s="156" t="s">
        <v>1517</v>
      </c>
      <c r="AB156" s="156" t="s">
        <v>1512</v>
      </c>
      <c r="AC156" s="156" t="s">
        <v>1392</v>
      </c>
      <c r="AD156" s="156" t="s">
        <v>1518</v>
      </c>
      <c r="AE156" s="156" t="s">
        <v>1402</v>
      </c>
      <c r="AF156" s="156" t="s">
        <v>1513</v>
      </c>
      <c r="AG156" s="156" t="s">
        <v>1519</v>
      </c>
      <c r="AH156" s="156" t="s">
        <v>1514</v>
      </c>
      <c r="AI156" s="156" t="s">
        <v>1515</v>
      </c>
      <c r="AJ156" s="156" t="s">
        <v>200</v>
      </c>
    </row>
    <row r="157" spans="1:36">
      <c r="A157" s="154" t="s">
        <v>18980</v>
      </c>
      <c r="B157" s="156" t="s">
        <v>1471</v>
      </c>
      <c r="C157" s="156" t="s">
        <v>1472</v>
      </c>
      <c r="D157" s="156" t="s">
        <v>1473</v>
      </c>
      <c r="E157" s="156" t="s">
        <v>1474</v>
      </c>
      <c r="F157" s="156" t="s">
        <v>1392</v>
      </c>
      <c r="G157" s="156" t="s">
        <v>1475</v>
      </c>
      <c r="H157" s="156" t="s">
        <v>1476</v>
      </c>
      <c r="I157" s="156" t="s">
        <v>1477</v>
      </c>
      <c r="J157" s="156" t="s">
        <v>1478</v>
      </c>
      <c r="K157" s="156" t="s">
        <v>1479</v>
      </c>
      <c r="L157" s="156" t="s">
        <v>308</v>
      </c>
      <c r="M157" s="156" t="s">
        <v>1480</v>
      </c>
      <c r="N157" s="156" t="s">
        <v>1510</v>
      </c>
      <c r="O157" s="156" t="s">
        <v>1511</v>
      </c>
      <c r="P157" s="156" t="s">
        <v>1512</v>
      </c>
      <c r="Q157" s="156" t="s">
        <v>1402</v>
      </c>
      <c r="R157" s="156" t="s">
        <v>1513</v>
      </c>
      <c r="S157" s="156" t="s">
        <v>1514</v>
      </c>
      <c r="T157" s="156" t="s">
        <v>1515</v>
      </c>
      <c r="U157" s="164" t="s">
        <v>1516</v>
      </c>
      <c r="V157" s="156" t="s">
        <v>201</v>
      </c>
      <c r="W157" s="156"/>
      <c r="X157" s="156"/>
      <c r="Y157" s="156" t="s">
        <v>1510</v>
      </c>
      <c r="Z157" s="156" t="s">
        <v>1511</v>
      </c>
      <c r="AA157" s="156" t="s">
        <v>1517</v>
      </c>
      <c r="AB157" s="156" t="s">
        <v>1512</v>
      </c>
      <c r="AC157" s="156" t="s">
        <v>1392</v>
      </c>
      <c r="AD157" s="156" t="s">
        <v>1518</v>
      </c>
      <c r="AE157" s="156" t="s">
        <v>1402</v>
      </c>
      <c r="AF157" s="156" t="s">
        <v>1513</v>
      </c>
      <c r="AG157" s="156" t="s">
        <v>1519</v>
      </c>
      <c r="AH157" s="156" t="s">
        <v>1514</v>
      </c>
      <c r="AI157" s="156" t="s">
        <v>1515</v>
      </c>
      <c r="AJ157" s="156" t="s">
        <v>197</v>
      </c>
    </row>
    <row r="158" spans="1:36">
      <c r="A158" s="154" t="s">
        <v>18981</v>
      </c>
      <c r="B158" s="156" t="s">
        <v>1471</v>
      </c>
      <c r="C158" s="156" t="s">
        <v>1472</v>
      </c>
      <c r="D158" s="156" t="s">
        <v>1473</v>
      </c>
      <c r="E158" s="156" t="s">
        <v>1474</v>
      </c>
      <c r="F158" s="156" t="s">
        <v>1392</v>
      </c>
      <c r="G158" s="156" t="s">
        <v>1475</v>
      </c>
      <c r="H158" s="156" t="s">
        <v>1476</v>
      </c>
      <c r="I158" s="156" t="s">
        <v>1477</v>
      </c>
      <c r="J158" s="156" t="s">
        <v>1478</v>
      </c>
      <c r="K158" s="156" t="s">
        <v>1479</v>
      </c>
      <c r="L158" s="156" t="s">
        <v>308</v>
      </c>
      <c r="M158" s="156" t="s">
        <v>1480</v>
      </c>
      <c r="N158" s="156" t="s">
        <v>1520</v>
      </c>
      <c r="O158" s="156" t="s">
        <v>1521</v>
      </c>
      <c r="P158" s="156" t="s">
        <v>1522</v>
      </c>
      <c r="Q158" s="156" t="s">
        <v>1402</v>
      </c>
      <c r="R158" s="156" t="s">
        <v>1523</v>
      </c>
      <c r="S158" s="156" t="s">
        <v>1524</v>
      </c>
      <c r="T158" s="156" t="s">
        <v>1524</v>
      </c>
      <c r="U158" s="164" t="s">
        <v>1525</v>
      </c>
      <c r="V158" s="156" t="s">
        <v>190</v>
      </c>
      <c r="W158" s="156"/>
      <c r="X158" s="156"/>
      <c r="Y158" s="156" t="s">
        <v>1520</v>
      </c>
      <c r="Z158" s="156" t="s">
        <v>1521</v>
      </c>
      <c r="AA158" s="156" t="s">
        <v>1526</v>
      </c>
      <c r="AB158" s="156" t="s">
        <v>1522</v>
      </c>
      <c r="AC158" s="156" t="s">
        <v>1392</v>
      </c>
      <c r="AD158" s="156" t="s">
        <v>1527</v>
      </c>
      <c r="AE158" s="156" t="s">
        <v>1402</v>
      </c>
      <c r="AF158" s="156" t="s">
        <v>1523</v>
      </c>
      <c r="AG158" s="156" t="s">
        <v>1528</v>
      </c>
      <c r="AH158" s="156" t="s">
        <v>1524</v>
      </c>
      <c r="AI158" s="156" t="s">
        <v>1524</v>
      </c>
      <c r="AJ158" s="156" t="s">
        <v>197</v>
      </c>
    </row>
    <row r="159" spans="1:36">
      <c r="A159" s="154" t="s">
        <v>18982</v>
      </c>
      <c r="B159" s="156" t="s">
        <v>1471</v>
      </c>
      <c r="C159" s="156" t="s">
        <v>1472</v>
      </c>
      <c r="D159" s="156" t="s">
        <v>1473</v>
      </c>
      <c r="E159" s="156" t="s">
        <v>1474</v>
      </c>
      <c r="F159" s="156" t="s">
        <v>1392</v>
      </c>
      <c r="G159" s="156" t="s">
        <v>1475</v>
      </c>
      <c r="H159" s="156" t="s">
        <v>1476</v>
      </c>
      <c r="I159" s="156" t="s">
        <v>1477</v>
      </c>
      <c r="J159" s="156" t="s">
        <v>1478</v>
      </c>
      <c r="K159" s="156" t="s">
        <v>1479</v>
      </c>
      <c r="L159" s="156" t="s">
        <v>308</v>
      </c>
      <c r="M159" s="156" t="s">
        <v>1480</v>
      </c>
      <c r="N159" s="156" t="s">
        <v>1529</v>
      </c>
      <c r="O159" s="156" t="s">
        <v>1530</v>
      </c>
      <c r="P159" s="156" t="s">
        <v>1531</v>
      </c>
      <c r="Q159" s="156" t="s">
        <v>1402</v>
      </c>
      <c r="R159" s="156" t="s">
        <v>1532</v>
      </c>
      <c r="S159" s="156" t="s">
        <v>1533</v>
      </c>
      <c r="T159" s="156" t="s">
        <v>1534</v>
      </c>
      <c r="U159" s="164" t="s">
        <v>1535</v>
      </c>
      <c r="V159" s="156" t="s">
        <v>295</v>
      </c>
      <c r="W159" s="156"/>
      <c r="X159" s="156"/>
      <c r="Y159" s="156" t="s">
        <v>1529</v>
      </c>
      <c r="Z159" s="156" t="s">
        <v>1530</v>
      </c>
      <c r="AA159" s="156" t="s">
        <v>1536</v>
      </c>
      <c r="AB159" s="156" t="s">
        <v>1531</v>
      </c>
      <c r="AC159" s="156" t="s">
        <v>1392</v>
      </c>
      <c r="AD159" s="156" t="s">
        <v>1537</v>
      </c>
      <c r="AE159" s="156" t="s">
        <v>1402</v>
      </c>
      <c r="AF159" s="156" t="s">
        <v>1532</v>
      </c>
      <c r="AG159" s="156" t="s">
        <v>1538</v>
      </c>
      <c r="AH159" s="156" t="s">
        <v>1533</v>
      </c>
      <c r="AI159" s="156" t="s">
        <v>1534</v>
      </c>
      <c r="AJ159" s="156" t="s">
        <v>197</v>
      </c>
    </row>
    <row r="160" spans="1:36">
      <c r="A160" s="154" t="s">
        <v>18983</v>
      </c>
      <c r="B160" s="156" t="s">
        <v>1471</v>
      </c>
      <c r="C160" s="156" t="s">
        <v>1472</v>
      </c>
      <c r="D160" s="156" t="s">
        <v>1473</v>
      </c>
      <c r="E160" s="156" t="s">
        <v>1474</v>
      </c>
      <c r="F160" s="156" t="s">
        <v>1392</v>
      </c>
      <c r="G160" s="156" t="s">
        <v>1475</v>
      </c>
      <c r="H160" s="156" t="s">
        <v>1476</v>
      </c>
      <c r="I160" s="156" t="s">
        <v>1477</v>
      </c>
      <c r="J160" s="156" t="s">
        <v>1478</v>
      </c>
      <c r="K160" s="156" t="s">
        <v>1479</v>
      </c>
      <c r="L160" s="156" t="s">
        <v>308</v>
      </c>
      <c r="M160" s="156" t="s">
        <v>1480</v>
      </c>
      <c r="N160" s="156" t="s">
        <v>1529</v>
      </c>
      <c r="O160" s="156" t="s">
        <v>1530</v>
      </c>
      <c r="P160" s="156" t="s">
        <v>1531</v>
      </c>
      <c r="Q160" s="156" t="s">
        <v>1402</v>
      </c>
      <c r="R160" s="156" t="s">
        <v>1532</v>
      </c>
      <c r="S160" s="156" t="s">
        <v>1533</v>
      </c>
      <c r="T160" s="156" t="s">
        <v>1534</v>
      </c>
      <c r="U160" s="164" t="s">
        <v>1535</v>
      </c>
      <c r="V160" s="156" t="s">
        <v>433</v>
      </c>
      <c r="W160" s="156"/>
      <c r="X160" s="156"/>
      <c r="Y160" s="156" t="s">
        <v>1529</v>
      </c>
      <c r="Z160" s="156" t="s">
        <v>1530</v>
      </c>
      <c r="AA160" s="156" t="s">
        <v>1536</v>
      </c>
      <c r="AB160" s="156" t="s">
        <v>1531</v>
      </c>
      <c r="AC160" s="156" t="s">
        <v>1392</v>
      </c>
      <c r="AD160" s="156" t="s">
        <v>1537</v>
      </c>
      <c r="AE160" s="156" t="s">
        <v>1402</v>
      </c>
      <c r="AF160" s="156" t="s">
        <v>1532</v>
      </c>
      <c r="AG160" s="156" t="s">
        <v>1538</v>
      </c>
      <c r="AH160" s="156" t="s">
        <v>1533</v>
      </c>
      <c r="AI160" s="156" t="s">
        <v>1534</v>
      </c>
      <c r="AJ160" s="156" t="s">
        <v>197</v>
      </c>
    </row>
    <row r="161" spans="1:36">
      <c r="A161" s="154" t="s">
        <v>18984</v>
      </c>
      <c r="B161" s="156" t="s">
        <v>1539</v>
      </c>
      <c r="C161" s="156" t="s">
        <v>1540</v>
      </c>
      <c r="D161" s="156" t="s">
        <v>1541</v>
      </c>
      <c r="E161" s="156" t="s">
        <v>1542</v>
      </c>
      <c r="F161" s="156" t="s">
        <v>1392</v>
      </c>
      <c r="G161" s="156" t="s">
        <v>601</v>
      </c>
      <c r="H161" s="156" t="s">
        <v>1543</v>
      </c>
      <c r="I161" s="156" t="s">
        <v>1544</v>
      </c>
      <c r="J161" s="156" t="s">
        <v>1545</v>
      </c>
      <c r="K161" s="156" t="s">
        <v>1546</v>
      </c>
      <c r="L161" s="156" t="s">
        <v>721</v>
      </c>
      <c r="M161" s="156" t="s">
        <v>1547</v>
      </c>
      <c r="N161" s="156" t="s">
        <v>1548</v>
      </c>
      <c r="O161" s="156" t="s">
        <v>1549</v>
      </c>
      <c r="P161" s="156" t="s">
        <v>1542</v>
      </c>
      <c r="Q161" s="156" t="s">
        <v>1402</v>
      </c>
      <c r="R161" s="156" t="s">
        <v>1543</v>
      </c>
      <c r="S161" s="156" t="s">
        <v>1545</v>
      </c>
      <c r="T161" s="156"/>
      <c r="U161" s="164" t="s">
        <v>1550</v>
      </c>
      <c r="V161" s="156" t="s">
        <v>199</v>
      </c>
      <c r="W161" s="156"/>
      <c r="X161" s="156"/>
      <c r="Y161" s="156" t="s">
        <v>1548</v>
      </c>
      <c r="Z161" s="156" t="s">
        <v>1549</v>
      </c>
      <c r="AA161" s="156" t="s">
        <v>1551</v>
      </c>
      <c r="AB161" s="156" t="s">
        <v>1542</v>
      </c>
      <c r="AC161" s="156" t="s">
        <v>1392</v>
      </c>
      <c r="AD161" s="156" t="s">
        <v>601</v>
      </c>
      <c r="AE161" s="156" t="s">
        <v>1402</v>
      </c>
      <c r="AF161" s="156" t="s">
        <v>1543</v>
      </c>
      <c r="AG161" s="156" t="s">
        <v>1544</v>
      </c>
      <c r="AH161" s="156" t="s">
        <v>1545</v>
      </c>
      <c r="AI161" s="156"/>
      <c r="AJ161" s="156" t="s">
        <v>197</v>
      </c>
    </row>
    <row r="162" spans="1:36">
      <c r="A162" s="154" t="s">
        <v>18985</v>
      </c>
      <c r="B162" s="156" t="s">
        <v>1539</v>
      </c>
      <c r="C162" s="156" t="s">
        <v>1540</v>
      </c>
      <c r="D162" s="156" t="s">
        <v>1541</v>
      </c>
      <c r="E162" s="156" t="s">
        <v>1542</v>
      </c>
      <c r="F162" s="156" t="s">
        <v>1392</v>
      </c>
      <c r="G162" s="156" t="s">
        <v>601</v>
      </c>
      <c r="H162" s="156" t="s">
        <v>1543</v>
      </c>
      <c r="I162" s="156" t="s">
        <v>1544</v>
      </c>
      <c r="J162" s="156" t="s">
        <v>1545</v>
      </c>
      <c r="K162" s="156" t="s">
        <v>1546</v>
      </c>
      <c r="L162" s="156" t="s">
        <v>721</v>
      </c>
      <c r="M162" s="156" t="s">
        <v>1547</v>
      </c>
      <c r="N162" s="156" t="s">
        <v>1548</v>
      </c>
      <c r="O162" s="156" t="s">
        <v>1549</v>
      </c>
      <c r="P162" s="156" t="s">
        <v>1542</v>
      </c>
      <c r="Q162" s="156" t="s">
        <v>1402</v>
      </c>
      <c r="R162" s="156" t="s">
        <v>1543</v>
      </c>
      <c r="S162" s="156" t="s">
        <v>1545</v>
      </c>
      <c r="T162" s="156"/>
      <c r="U162" s="164" t="s">
        <v>1550</v>
      </c>
      <c r="V162" s="156" t="s">
        <v>557</v>
      </c>
      <c r="W162" s="156"/>
      <c r="X162" s="156"/>
      <c r="Y162" s="156" t="s">
        <v>1552</v>
      </c>
      <c r="Z162" s="156" t="s">
        <v>1553</v>
      </c>
      <c r="AA162" s="156" t="s">
        <v>1554</v>
      </c>
      <c r="AB162" s="156" t="s">
        <v>1542</v>
      </c>
      <c r="AC162" s="156" t="s">
        <v>1392</v>
      </c>
      <c r="AD162" s="156" t="s">
        <v>601</v>
      </c>
      <c r="AE162" s="156" t="s">
        <v>1402</v>
      </c>
      <c r="AF162" s="156" t="s">
        <v>1543</v>
      </c>
      <c r="AG162" s="156" t="s">
        <v>1544</v>
      </c>
      <c r="AH162" s="156" t="s">
        <v>1545</v>
      </c>
      <c r="AI162" s="156"/>
      <c r="AJ162" s="156" t="s">
        <v>200</v>
      </c>
    </row>
    <row r="163" spans="1:36">
      <c r="A163" s="154" t="s">
        <v>18986</v>
      </c>
      <c r="B163" s="156" t="s">
        <v>1539</v>
      </c>
      <c r="C163" s="156" t="s">
        <v>1540</v>
      </c>
      <c r="D163" s="156" t="s">
        <v>1541</v>
      </c>
      <c r="E163" s="156" t="s">
        <v>1542</v>
      </c>
      <c r="F163" s="156" t="s">
        <v>1392</v>
      </c>
      <c r="G163" s="156" t="s">
        <v>601</v>
      </c>
      <c r="H163" s="156" t="s">
        <v>1543</v>
      </c>
      <c r="I163" s="156" t="s">
        <v>1544</v>
      </c>
      <c r="J163" s="156" t="s">
        <v>1545</v>
      </c>
      <c r="K163" s="156" t="s">
        <v>1546</v>
      </c>
      <c r="L163" s="156" t="s">
        <v>721</v>
      </c>
      <c r="M163" s="156" t="s">
        <v>1547</v>
      </c>
      <c r="N163" s="156" t="s">
        <v>1548</v>
      </c>
      <c r="O163" s="156" t="s">
        <v>1549</v>
      </c>
      <c r="P163" s="156" t="s">
        <v>1542</v>
      </c>
      <c r="Q163" s="156" t="s">
        <v>1402</v>
      </c>
      <c r="R163" s="156" t="s">
        <v>1543</v>
      </c>
      <c r="S163" s="156" t="s">
        <v>1545</v>
      </c>
      <c r="T163" s="156"/>
      <c r="U163" s="164" t="s">
        <v>1550</v>
      </c>
      <c r="V163" s="156" t="s">
        <v>582</v>
      </c>
      <c r="W163" s="156"/>
      <c r="X163" s="156"/>
      <c r="Y163" s="156" t="s">
        <v>1555</v>
      </c>
      <c r="Z163" s="156" t="s">
        <v>1556</v>
      </c>
      <c r="AA163" s="156" t="s">
        <v>1557</v>
      </c>
      <c r="AB163" s="156" t="s">
        <v>1542</v>
      </c>
      <c r="AC163" s="156" t="s">
        <v>1392</v>
      </c>
      <c r="AD163" s="156" t="s">
        <v>601</v>
      </c>
      <c r="AE163" s="156" t="s">
        <v>1402</v>
      </c>
      <c r="AF163" s="156" t="s">
        <v>1543</v>
      </c>
      <c r="AG163" s="156" t="s">
        <v>1544</v>
      </c>
      <c r="AH163" s="156" t="s">
        <v>1545</v>
      </c>
      <c r="AI163" s="156"/>
      <c r="AJ163" s="156" t="s">
        <v>197</v>
      </c>
    </row>
    <row r="164" spans="1:36">
      <c r="A164" s="154" t="s">
        <v>18987</v>
      </c>
      <c r="B164" s="156" t="s">
        <v>1409</v>
      </c>
      <c r="C164" s="156" t="s">
        <v>1410</v>
      </c>
      <c r="D164" s="156" t="s">
        <v>1411</v>
      </c>
      <c r="E164" s="156" t="s">
        <v>1412</v>
      </c>
      <c r="F164" s="156" t="s">
        <v>1392</v>
      </c>
      <c r="G164" s="156" t="s">
        <v>1413</v>
      </c>
      <c r="H164" s="156" t="s">
        <v>1414</v>
      </c>
      <c r="I164" s="156" t="s">
        <v>1415</v>
      </c>
      <c r="J164" s="156" t="s">
        <v>1416</v>
      </c>
      <c r="K164" s="156" t="s">
        <v>1417</v>
      </c>
      <c r="L164" s="156" t="s">
        <v>180</v>
      </c>
      <c r="M164" s="156" t="s">
        <v>1418</v>
      </c>
      <c r="N164" s="156" t="s">
        <v>1558</v>
      </c>
      <c r="O164" s="156" t="s">
        <v>1559</v>
      </c>
      <c r="P164" s="156" t="s">
        <v>1531</v>
      </c>
      <c r="Q164" s="156" t="s">
        <v>1402</v>
      </c>
      <c r="R164" s="156" t="s">
        <v>1560</v>
      </c>
      <c r="S164" s="156" t="s">
        <v>1561</v>
      </c>
      <c r="T164" s="156" t="s">
        <v>1561</v>
      </c>
      <c r="U164" s="164" t="s">
        <v>1562</v>
      </c>
      <c r="V164" s="156" t="s">
        <v>201</v>
      </c>
      <c r="W164" s="156"/>
      <c r="X164" s="156"/>
      <c r="Y164" s="156" t="s">
        <v>1558</v>
      </c>
      <c r="Z164" s="156" t="s">
        <v>1559</v>
      </c>
      <c r="AA164" s="156" t="s">
        <v>1563</v>
      </c>
      <c r="AB164" s="156" t="s">
        <v>1531</v>
      </c>
      <c r="AC164" s="156" t="s">
        <v>1392</v>
      </c>
      <c r="AD164" s="156" t="s">
        <v>1537</v>
      </c>
      <c r="AE164" s="156" t="s">
        <v>1402</v>
      </c>
      <c r="AF164" s="156" t="s">
        <v>1560</v>
      </c>
      <c r="AG164" s="156" t="s">
        <v>1564</v>
      </c>
      <c r="AH164" s="156" t="s">
        <v>1561</v>
      </c>
      <c r="AI164" s="156" t="s">
        <v>1561</v>
      </c>
      <c r="AJ164" s="156" t="s">
        <v>197</v>
      </c>
    </row>
    <row r="165" spans="1:36">
      <c r="A165" s="154" t="s">
        <v>18988</v>
      </c>
      <c r="B165" s="156" t="s">
        <v>1565</v>
      </c>
      <c r="C165" s="156" t="s">
        <v>1566</v>
      </c>
      <c r="D165" s="156" t="s">
        <v>1567</v>
      </c>
      <c r="E165" s="156" t="s">
        <v>1568</v>
      </c>
      <c r="F165" s="156" t="s">
        <v>1569</v>
      </c>
      <c r="G165" s="156" t="s">
        <v>1570</v>
      </c>
      <c r="H165" s="156" t="s">
        <v>1571</v>
      </c>
      <c r="I165" s="156" t="s">
        <v>1571</v>
      </c>
      <c r="J165" s="156" t="s">
        <v>1572</v>
      </c>
      <c r="K165" s="156" t="s">
        <v>1573</v>
      </c>
      <c r="L165" s="156" t="s">
        <v>287</v>
      </c>
      <c r="M165" s="156" t="s">
        <v>1574</v>
      </c>
      <c r="N165" s="156" t="s">
        <v>1575</v>
      </c>
      <c r="O165" s="156" t="s">
        <v>1576</v>
      </c>
      <c r="P165" s="156" t="s">
        <v>1577</v>
      </c>
      <c r="Q165" s="156" t="s">
        <v>1402</v>
      </c>
      <c r="R165" s="156" t="s">
        <v>1578</v>
      </c>
      <c r="S165" s="156" t="s">
        <v>1579</v>
      </c>
      <c r="T165" s="156" t="s">
        <v>1580</v>
      </c>
      <c r="U165" s="164" t="s">
        <v>1581</v>
      </c>
      <c r="V165" s="156" t="s">
        <v>199</v>
      </c>
      <c r="W165" s="156"/>
      <c r="X165" s="156"/>
      <c r="Y165" s="156" t="s">
        <v>1575</v>
      </c>
      <c r="Z165" s="156" t="s">
        <v>1576</v>
      </c>
      <c r="AA165" s="156" t="s">
        <v>1582</v>
      </c>
      <c r="AB165" s="156" t="s">
        <v>1577</v>
      </c>
      <c r="AC165" s="156" t="s">
        <v>1392</v>
      </c>
      <c r="AD165" s="156" t="s">
        <v>1583</v>
      </c>
      <c r="AE165" s="156" t="s">
        <v>1402</v>
      </c>
      <c r="AF165" s="156" t="s">
        <v>1578</v>
      </c>
      <c r="AG165" s="156" t="s">
        <v>1584</v>
      </c>
      <c r="AH165" s="156" t="s">
        <v>1579</v>
      </c>
      <c r="AI165" s="156" t="s">
        <v>1580</v>
      </c>
      <c r="AJ165" s="156" t="s">
        <v>197</v>
      </c>
    </row>
    <row r="166" spans="1:36">
      <c r="A166" s="154" t="s">
        <v>18989</v>
      </c>
      <c r="B166" s="156" t="s">
        <v>1565</v>
      </c>
      <c r="C166" s="156" t="s">
        <v>1566</v>
      </c>
      <c r="D166" s="156" t="s">
        <v>1567</v>
      </c>
      <c r="E166" s="156" t="s">
        <v>1568</v>
      </c>
      <c r="F166" s="156" t="s">
        <v>1569</v>
      </c>
      <c r="G166" s="156" t="s">
        <v>1570</v>
      </c>
      <c r="H166" s="156" t="s">
        <v>1571</v>
      </c>
      <c r="I166" s="156" t="s">
        <v>1571</v>
      </c>
      <c r="J166" s="156" t="s">
        <v>1572</v>
      </c>
      <c r="K166" s="156" t="s">
        <v>1573</v>
      </c>
      <c r="L166" s="156" t="s">
        <v>287</v>
      </c>
      <c r="M166" s="156" t="s">
        <v>1574</v>
      </c>
      <c r="N166" s="156" t="s">
        <v>1575</v>
      </c>
      <c r="O166" s="156" t="s">
        <v>1576</v>
      </c>
      <c r="P166" s="156" t="s">
        <v>1577</v>
      </c>
      <c r="Q166" s="156" t="s">
        <v>1402</v>
      </c>
      <c r="R166" s="156" t="s">
        <v>1578</v>
      </c>
      <c r="S166" s="156" t="s">
        <v>1579</v>
      </c>
      <c r="T166" s="156" t="s">
        <v>1580</v>
      </c>
      <c r="U166" s="164" t="s">
        <v>1581</v>
      </c>
      <c r="V166" s="156" t="s">
        <v>582</v>
      </c>
      <c r="W166" s="156"/>
      <c r="X166" s="156"/>
      <c r="Y166" s="156" t="s">
        <v>1575</v>
      </c>
      <c r="Z166" s="156" t="s">
        <v>1576</v>
      </c>
      <c r="AA166" s="156" t="s">
        <v>1582</v>
      </c>
      <c r="AB166" s="156" t="s">
        <v>1577</v>
      </c>
      <c r="AC166" s="156" t="s">
        <v>1392</v>
      </c>
      <c r="AD166" s="156" t="s">
        <v>1583</v>
      </c>
      <c r="AE166" s="156" t="s">
        <v>1402</v>
      </c>
      <c r="AF166" s="156" t="s">
        <v>1578</v>
      </c>
      <c r="AG166" s="156" t="s">
        <v>1584</v>
      </c>
      <c r="AH166" s="156" t="s">
        <v>1579</v>
      </c>
      <c r="AI166" s="156" t="s">
        <v>1580</v>
      </c>
      <c r="AJ166" s="156" t="s">
        <v>197</v>
      </c>
    </row>
    <row r="167" spans="1:36">
      <c r="A167" s="154" t="s">
        <v>18990</v>
      </c>
      <c r="B167" s="156" t="s">
        <v>1585</v>
      </c>
      <c r="C167" s="156" t="s">
        <v>1586</v>
      </c>
      <c r="D167" s="156" t="s">
        <v>1587</v>
      </c>
      <c r="E167" s="156" t="s">
        <v>1588</v>
      </c>
      <c r="F167" s="156" t="s">
        <v>1392</v>
      </c>
      <c r="G167" s="156" t="s">
        <v>1589</v>
      </c>
      <c r="H167" s="156" t="s">
        <v>1590</v>
      </c>
      <c r="I167" s="156" t="s">
        <v>1591</v>
      </c>
      <c r="J167" s="156" t="s">
        <v>1592</v>
      </c>
      <c r="K167" s="156" t="s">
        <v>1592</v>
      </c>
      <c r="L167" s="156" t="s">
        <v>180</v>
      </c>
      <c r="M167" s="156" t="s">
        <v>1593</v>
      </c>
      <c r="N167" s="156" t="s">
        <v>1594</v>
      </c>
      <c r="O167" s="156" t="s">
        <v>1595</v>
      </c>
      <c r="P167" s="156" t="s">
        <v>1588</v>
      </c>
      <c r="Q167" s="156" t="s">
        <v>1402</v>
      </c>
      <c r="R167" s="156" t="s">
        <v>1596</v>
      </c>
      <c r="S167" s="156" t="s">
        <v>1592</v>
      </c>
      <c r="T167" s="156" t="s">
        <v>1592</v>
      </c>
      <c r="U167" s="164" t="s">
        <v>1597</v>
      </c>
      <c r="V167" s="156" t="s">
        <v>190</v>
      </c>
      <c r="W167" s="156"/>
      <c r="X167" s="156"/>
      <c r="Y167" s="156" t="s">
        <v>1598</v>
      </c>
      <c r="Z167" s="156" t="s">
        <v>1599</v>
      </c>
      <c r="AA167" s="156" t="s">
        <v>1600</v>
      </c>
      <c r="AB167" s="156" t="s">
        <v>1588</v>
      </c>
      <c r="AC167" s="156" t="s">
        <v>1392</v>
      </c>
      <c r="AD167" s="156" t="s">
        <v>1589</v>
      </c>
      <c r="AE167" s="156" t="s">
        <v>1402</v>
      </c>
      <c r="AF167" s="156" t="s">
        <v>1601</v>
      </c>
      <c r="AG167" s="156" t="s">
        <v>1602</v>
      </c>
      <c r="AH167" s="156" t="s">
        <v>1592</v>
      </c>
      <c r="AI167" s="156" t="s">
        <v>1592</v>
      </c>
      <c r="AJ167" s="156" t="s">
        <v>197</v>
      </c>
    </row>
    <row r="168" spans="1:36">
      <c r="A168" s="154" t="s">
        <v>18991</v>
      </c>
      <c r="B168" s="156" t="s">
        <v>1585</v>
      </c>
      <c r="C168" s="156" t="s">
        <v>1586</v>
      </c>
      <c r="D168" s="156" t="s">
        <v>1587</v>
      </c>
      <c r="E168" s="156" t="s">
        <v>1588</v>
      </c>
      <c r="F168" s="156" t="s">
        <v>1392</v>
      </c>
      <c r="G168" s="156" t="s">
        <v>1589</v>
      </c>
      <c r="H168" s="156" t="s">
        <v>1590</v>
      </c>
      <c r="I168" s="156" t="s">
        <v>1591</v>
      </c>
      <c r="J168" s="156" t="s">
        <v>1592</v>
      </c>
      <c r="K168" s="156" t="s">
        <v>1592</v>
      </c>
      <c r="L168" s="156" t="s">
        <v>180</v>
      </c>
      <c r="M168" s="156" t="s">
        <v>1593</v>
      </c>
      <c r="N168" s="156" t="s">
        <v>1594</v>
      </c>
      <c r="O168" s="156" t="s">
        <v>1595</v>
      </c>
      <c r="P168" s="156" t="s">
        <v>1588</v>
      </c>
      <c r="Q168" s="156" t="s">
        <v>1402</v>
      </c>
      <c r="R168" s="156" t="s">
        <v>1596</v>
      </c>
      <c r="S168" s="156" t="s">
        <v>1592</v>
      </c>
      <c r="T168" s="156" t="s">
        <v>1592</v>
      </c>
      <c r="U168" s="164" t="s">
        <v>1597</v>
      </c>
      <c r="V168" s="156" t="s">
        <v>222</v>
      </c>
      <c r="W168" s="156"/>
      <c r="X168" s="156"/>
      <c r="Y168" s="156" t="s">
        <v>1594</v>
      </c>
      <c r="Z168" s="156" t="s">
        <v>1595</v>
      </c>
      <c r="AA168" s="156" t="s">
        <v>1603</v>
      </c>
      <c r="AB168" s="156" t="s">
        <v>1588</v>
      </c>
      <c r="AC168" s="156" t="s">
        <v>1392</v>
      </c>
      <c r="AD168" s="156" t="s">
        <v>1589</v>
      </c>
      <c r="AE168" s="156" t="s">
        <v>1402</v>
      </c>
      <c r="AF168" s="156" t="s">
        <v>1601</v>
      </c>
      <c r="AG168" s="156" t="s">
        <v>1602</v>
      </c>
      <c r="AH168" s="156" t="s">
        <v>1592</v>
      </c>
      <c r="AI168" s="156" t="s">
        <v>1592</v>
      </c>
      <c r="AJ168" s="156" t="s">
        <v>197</v>
      </c>
    </row>
    <row r="169" spans="1:36">
      <c r="A169" s="154" t="s">
        <v>18992</v>
      </c>
      <c r="B169" s="156" t="s">
        <v>1604</v>
      </c>
      <c r="C169" s="156" t="s">
        <v>1605</v>
      </c>
      <c r="D169" s="156" t="s">
        <v>1606</v>
      </c>
      <c r="E169" s="156" t="s">
        <v>1607</v>
      </c>
      <c r="F169" s="156" t="s">
        <v>1392</v>
      </c>
      <c r="G169" s="156" t="s">
        <v>1024</v>
      </c>
      <c r="H169" s="156" t="s">
        <v>1608</v>
      </c>
      <c r="I169" s="156" t="s">
        <v>1609</v>
      </c>
      <c r="J169" s="156" t="s">
        <v>1610</v>
      </c>
      <c r="K169" s="156" t="s">
        <v>1611</v>
      </c>
      <c r="L169" s="156" t="s">
        <v>180</v>
      </c>
      <c r="M169" s="156" t="s">
        <v>1612</v>
      </c>
      <c r="N169" s="156" t="s">
        <v>1613</v>
      </c>
      <c r="O169" s="156" t="s">
        <v>1614</v>
      </c>
      <c r="P169" s="156" t="s">
        <v>1615</v>
      </c>
      <c r="Q169" s="156" t="s">
        <v>1402</v>
      </c>
      <c r="R169" s="156" t="s">
        <v>1616</v>
      </c>
      <c r="S169" s="156" t="s">
        <v>1617</v>
      </c>
      <c r="T169" s="156" t="s">
        <v>1618</v>
      </c>
      <c r="U169" s="164" t="s">
        <v>1619</v>
      </c>
      <c r="V169" s="156" t="s">
        <v>222</v>
      </c>
      <c r="W169" s="156"/>
      <c r="X169" s="156"/>
      <c r="Y169" s="156" t="s">
        <v>1613</v>
      </c>
      <c r="Z169" s="156" t="s">
        <v>1614</v>
      </c>
      <c r="AA169" s="156" t="s">
        <v>1620</v>
      </c>
      <c r="AB169" s="156" t="s">
        <v>1615</v>
      </c>
      <c r="AC169" s="156" t="s">
        <v>1392</v>
      </c>
      <c r="AD169" s="156" t="s">
        <v>1621</v>
      </c>
      <c r="AE169" s="156" t="s">
        <v>1402</v>
      </c>
      <c r="AF169" s="156" t="s">
        <v>1616</v>
      </c>
      <c r="AG169" s="156" t="s">
        <v>1622</v>
      </c>
      <c r="AH169" s="156" t="s">
        <v>1617</v>
      </c>
      <c r="AI169" s="156" t="s">
        <v>1618</v>
      </c>
      <c r="AJ169" s="156" t="s">
        <v>197</v>
      </c>
    </row>
    <row r="170" spans="1:36">
      <c r="A170" s="154" t="s">
        <v>18993</v>
      </c>
      <c r="B170" s="156" t="s">
        <v>1623</v>
      </c>
      <c r="C170" s="156" t="s">
        <v>1624</v>
      </c>
      <c r="D170" s="156" t="s">
        <v>1625</v>
      </c>
      <c r="E170" s="156" t="s">
        <v>1626</v>
      </c>
      <c r="F170" s="156" t="s">
        <v>1392</v>
      </c>
      <c r="G170" s="156" t="s">
        <v>1206</v>
      </c>
      <c r="H170" s="156" t="s">
        <v>1627</v>
      </c>
      <c r="I170" s="156" t="s">
        <v>1628</v>
      </c>
      <c r="J170" s="156" t="s">
        <v>1629</v>
      </c>
      <c r="K170" s="156" t="s">
        <v>1630</v>
      </c>
      <c r="L170" s="156" t="s">
        <v>721</v>
      </c>
      <c r="M170" s="156" t="s">
        <v>1631</v>
      </c>
      <c r="N170" s="156" t="s">
        <v>1632</v>
      </c>
      <c r="O170" s="156" t="s">
        <v>1633</v>
      </c>
      <c r="P170" s="156" t="s">
        <v>1626</v>
      </c>
      <c r="Q170" s="156" t="s">
        <v>1402</v>
      </c>
      <c r="R170" s="156" t="s">
        <v>1634</v>
      </c>
      <c r="S170" s="156" t="s">
        <v>1635</v>
      </c>
      <c r="T170" s="156" t="s">
        <v>1636</v>
      </c>
      <c r="U170" s="164" t="s">
        <v>1637</v>
      </c>
      <c r="V170" s="156" t="s">
        <v>199</v>
      </c>
      <c r="W170" s="156"/>
      <c r="X170" s="156"/>
      <c r="Y170" s="156" t="s">
        <v>1632</v>
      </c>
      <c r="Z170" s="156" t="s">
        <v>1633</v>
      </c>
      <c r="AA170" s="156" t="s">
        <v>1632</v>
      </c>
      <c r="AB170" s="156" t="s">
        <v>1626</v>
      </c>
      <c r="AC170" s="156" t="s">
        <v>1392</v>
      </c>
      <c r="AD170" s="156" t="s">
        <v>1206</v>
      </c>
      <c r="AE170" s="156" t="s">
        <v>1402</v>
      </c>
      <c r="AF170" s="156" t="s">
        <v>1634</v>
      </c>
      <c r="AG170" s="156" t="s">
        <v>1638</v>
      </c>
      <c r="AH170" s="156" t="s">
        <v>1635</v>
      </c>
      <c r="AI170" s="156" t="s">
        <v>1636</v>
      </c>
      <c r="AJ170" s="156" t="s">
        <v>200</v>
      </c>
    </row>
    <row r="171" spans="1:36">
      <c r="A171" s="154" t="s">
        <v>18994</v>
      </c>
      <c r="B171" s="156" t="s">
        <v>1623</v>
      </c>
      <c r="C171" s="156" t="s">
        <v>1624</v>
      </c>
      <c r="D171" s="156" t="s">
        <v>1625</v>
      </c>
      <c r="E171" s="156" t="s">
        <v>1626</v>
      </c>
      <c r="F171" s="156" t="s">
        <v>1392</v>
      </c>
      <c r="G171" s="156" t="s">
        <v>1206</v>
      </c>
      <c r="H171" s="156" t="s">
        <v>1627</v>
      </c>
      <c r="I171" s="156" t="s">
        <v>1628</v>
      </c>
      <c r="J171" s="156" t="s">
        <v>1629</v>
      </c>
      <c r="K171" s="156" t="s">
        <v>1630</v>
      </c>
      <c r="L171" s="156" t="s">
        <v>721</v>
      </c>
      <c r="M171" s="156" t="s">
        <v>1631</v>
      </c>
      <c r="N171" s="156" t="s">
        <v>1632</v>
      </c>
      <c r="O171" s="156" t="s">
        <v>1633</v>
      </c>
      <c r="P171" s="156" t="s">
        <v>1626</v>
      </c>
      <c r="Q171" s="156" t="s">
        <v>1402</v>
      </c>
      <c r="R171" s="156" t="s">
        <v>1634</v>
      </c>
      <c r="S171" s="156" t="s">
        <v>1635</v>
      </c>
      <c r="T171" s="156" t="s">
        <v>1636</v>
      </c>
      <c r="U171" s="164" t="s">
        <v>1637</v>
      </c>
      <c r="V171" s="156" t="s">
        <v>201</v>
      </c>
      <c r="W171" s="156"/>
      <c r="X171" s="156"/>
      <c r="Y171" s="156" t="s">
        <v>1639</v>
      </c>
      <c r="Z171" s="156" t="s">
        <v>1640</v>
      </c>
      <c r="AA171" s="156" t="s">
        <v>1641</v>
      </c>
      <c r="AB171" s="156" t="s">
        <v>1626</v>
      </c>
      <c r="AC171" s="156" t="s">
        <v>1392</v>
      </c>
      <c r="AD171" s="156" t="s">
        <v>1206</v>
      </c>
      <c r="AE171" s="156" t="s">
        <v>1402</v>
      </c>
      <c r="AF171" s="156" t="s">
        <v>1634</v>
      </c>
      <c r="AG171" s="156" t="s">
        <v>1638</v>
      </c>
      <c r="AH171" s="156" t="s">
        <v>1635</v>
      </c>
      <c r="AI171" s="156" t="s">
        <v>1636</v>
      </c>
      <c r="AJ171" s="156" t="s">
        <v>197</v>
      </c>
    </row>
    <row r="172" spans="1:36">
      <c r="A172" s="154" t="s">
        <v>18995</v>
      </c>
      <c r="B172" s="156" t="s">
        <v>712</v>
      </c>
      <c r="C172" s="156" t="s">
        <v>713</v>
      </c>
      <c r="D172" s="156" t="s">
        <v>714</v>
      </c>
      <c r="E172" s="156" t="s">
        <v>715</v>
      </c>
      <c r="F172" s="156" t="s">
        <v>716</v>
      </c>
      <c r="G172" s="156" t="s">
        <v>717</v>
      </c>
      <c r="H172" s="156" t="s">
        <v>718</v>
      </c>
      <c r="I172" s="156" t="s">
        <v>718</v>
      </c>
      <c r="J172" s="156" t="s">
        <v>719</v>
      </c>
      <c r="K172" s="156" t="s">
        <v>720</v>
      </c>
      <c r="L172" s="156" t="s">
        <v>721</v>
      </c>
      <c r="M172" s="156" t="s">
        <v>722</v>
      </c>
      <c r="N172" s="156" t="s">
        <v>1642</v>
      </c>
      <c r="O172" s="156" t="s">
        <v>1643</v>
      </c>
      <c r="P172" s="156" t="s">
        <v>1644</v>
      </c>
      <c r="Q172" s="156" t="s">
        <v>1402</v>
      </c>
      <c r="R172" s="156" t="s">
        <v>1645</v>
      </c>
      <c r="S172" s="156" t="s">
        <v>1646</v>
      </c>
      <c r="T172" s="156" t="s">
        <v>1647</v>
      </c>
      <c r="U172" s="164" t="s">
        <v>1648</v>
      </c>
      <c r="V172" s="156" t="s">
        <v>190</v>
      </c>
      <c r="W172" s="156"/>
      <c r="X172" s="156"/>
      <c r="Y172" s="156" t="s">
        <v>1642</v>
      </c>
      <c r="Z172" s="156" t="s">
        <v>1643</v>
      </c>
      <c r="AA172" s="156" t="s">
        <v>1649</v>
      </c>
      <c r="AB172" s="156" t="s">
        <v>1644</v>
      </c>
      <c r="AC172" s="156" t="s">
        <v>1392</v>
      </c>
      <c r="AD172" s="156" t="s">
        <v>1650</v>
      </c>
      <c r="AE172" s="156" t="s">
        <v>1402</v>
      </c>
      <c r="AF172" s="156" t="s">
        <v>1645</v>
      </c>
      <c r="AG172" s="156" t="s">
        <v>1651</v>
      </c>
      <c r="AH172" s="156" t="s">
        <v>1646</v>
      </c>
      <c r="AI172" s="156" t="s">
        <v>1647</v>
      </c>
      <c r="AJ172" s="156" t="s">
        <v>197</v>
      </c>
    </row>
    <row r="173" spans="1:36">
      <c r="A173" s="154" t="s">
        <v>18996</v>
      </c>
      <c r="B173" s="156" t="s">
        <v>1652</v>
      </c>
      <c r="C173" s="156" t="s">
        <v>1653</v>
      </c>
      <c r="D173" s="156" t="s">
        <v>1654</v>
      </c>
      <c r="E173" s="156" t="s">
        <v>1655</v>
      </c>
      <c r="F173" s="156" t="s">
        <v>1392</v>
      </c>
      <c r="G173" s="156" t="s">
        <v>497</v>
      </c>
      <c r="H173" s="156" t="s">
        <v>1656</v>
      </c>
      <c r="I173" s="156" t="s">
        <v>1657</v>
      </c>
      <c r="J173" s="156" t="s">
        <v>1658</v>
      </c>
      <c r="K173" s="156" t="s">
        <v>1658</v>
      </c>
      <c r="L173" s="156" t="s">
        <v>721</v>
      </c>
      <c r="M173" s="156" t="s">
        <v>1659</v>
      </c>
      <c r="N173" s="156" t="s">
        <v>1660</v>
      </c>
      <c r="O173" s="156" t="s">
        <v>1661</v>
      </c>
      <c r="P173" s="156" t="s">
        <v>1662</v>
      </c>
      <c r="Q173" s="156" t="s">
        <v>1402</v>
      </c>
      <c r="R173" s="156" t="s">
        <v>1663</v>
      </c>
      <c r="S173" s="156" t="s">
        <v>1658</v>
      </c>
      <c r="T173" s="156" t="s">
        <v>1664</v>
      </c>
      <c r="U173" s="164" t="s">
        <v>1665</v>
      </c>
      <c r="V173" s="156" t="s">
        <v>201</v>
      </c>
      <c r="W173" s="156"/>
      <c r="X173" s="156"/>
      <c r="Y173" s="156" t="s">
        <v>1660</v>
      </c>
      <c r="Z173" s="156" t="s">
        <v>1661</v>
      </c>
      <c r="AA173" s="156" t="s">
        <v>1666</v>
      </c>
      <c r="AB173" s="156" t="s">
        <v>1662</v>
      </c>
      <c r="AC173" s="156" t="s">
        <v>1392</v>
      </c>
      <c r="AD173" s="156" t="s">
        <v>1667</v>
      </c>
      <c r="AE173" s="156" t="s">
        <v>1402</v>
      </c>
      <c r="AF173" s="156" t="s">
        <v>1663</v>
      </c>
      <c r="AG173" s="156" t="s">
        <v>1668</v>
      </c>
      <c r="AH173" s="156" t="s">
        <v>1658</v>
      </c>
      <c r="AI173" s="156" t="s">
        <v>1664</v>
      </c>
      <c r="AJ173" s="156" t="s">
        <v>197</v>
      </c>
    </row>
    <row r="174" spans="1:36">
      <c r="A174" s="154" t="s">
        <v>18997</v>
      </c>
      <c r="B174" s="156" t="s">
        <v>1388</v>
      </c>
      <c r="C174" s="156" t="s">
        <v>1389</v>
      </c>
      <c r="D174" s="156" t="s">
        <v>1390</v>
      </c>
      <c r="E174" s="156" t="s">
        <v>1391</v>
      </c>
      <c r="F174" s="156" t="s">
        <v>1392</v>
      </c>
      <c r="G174" s="156" t="s">
        <v>1393</v>
      </c>
      <c r="H174" s="156" t="s">
        <v>1394</v>
      </c>
      <c r="I174" s="156" t="s">
        <v>1395</v>
      </c>
      <c r="J174" s="156" t="s">
        <v>1396</v>
      </c>
      <c r="K174" s="156" t="s">
        <v>1397</v>
      </c>
      <c r="L174" s="156" t="s">
        <v>180</v>
      </c>
      <c r="M174" s="156" t="s">
        <v>1398</v>
      </c>
      <c r="N174" s="156" t="s">
        <v>1669</v>
      </c>
      <c r="O174" s="156" t="s">
        <v>1670</v>
      </c>
      <c r="P174" s="156" t="s">
        <v>1401</v>
      </c>
      <c r="Q174" s="156" t="s">
        <v>1402</v>
      </c>
      <c r="R174" s="156" t="s">
        <v>1671</v>
      </c>
      <c r="S174" s="156" t="s">
        <v>1672</v>
      </c>
      <c r="T174" s="156" t="s">
        <v>1397</v>
      </c>
      <c r="U174" s="164" t="s">
        <v>1673</v>
      </c>
      <c r="V174" s="156" t="s">
        <v>295</v>
      </c>
      <c r="W174" s="156"/>
      <c r="X174" s="156"/>
      <c r="Y174" s="156" t="s">
        <v>1669</v>
      </c>
      <c r="Z174" s="156" t="s">
        <v>1670</v>
      </c>
      <c r="AA174" s="156" t="s">
        <v>1669</v>
      </c>
      <c r="AB174" s="156" t="s">
        <v>1401</v>
      </c>
      <c r="AC174" s="156" t="s">
        <v>1392</v>
      </c>
      <c r="AD174" s="156" t="s">
        <v>1407</v>
      </c>
      <c r="AE174" s="156" t="s">
        <v>1402</v>
      </c>
      <c r="AF174" s="156" t="s">
        <v>1671</v>
      </c>
      <c r="AG174" s="156" t="s">
        <v>1674</v>
      </c>
      <c r="AH174" s="156" t="s">
        <v>1672</v>
      </c>
      <c r="AI174" s="156" t="s">
        <v>1397</v>
      </c>
      <c r="AJ174" s="156" t="s">
        <v>197</v>
      </c>
    </row>
    <row r="175" spans="1:36">
      <c r="A175" s="154" t="s">
        <v>18998</v>
      </c>
      <c r="B175" s="156" t="s">
        <v>1675</v>
      </c>
      <c r="C175" s="156" t="s">
        <v>1676</v>
      </c>
      <c r="D175" s="156" t="s">
        <v>1677</v>
      </c>
      <c r="E175" s="156" t="s">
        <v>1678</v>
      </c>
      <c r="F175" s="156" t="s">
        <v>1392</v>
      </c>
      <c r="G175" s="156" t="s">
        <v>1679</v>
      </c>
      <c r="H175" s="156" t="s">
        <v>1680</v>
      </c>
      <c r="I175" s="156" t="s">
        <v>1681</v>
      </c>
      <c r="J175" s="156" t="s">
        <v>1682</v>
      </c>
      <c r="K175" s="156" t="s">
        <v>1683</v>
      </c>
      <c r="L175" s="156" t="s">
        <v>180</v>
      </c>
      <c r="M175" s="156" t="s">
        <v>1684</v>
      </c>
      <c r="N175" s="156" t="s">
        <v>1685</v>
      </c>
      <c r="O175" s="156" t="s">
        <v>1686</v>
      </c>
      <c r="P175" s="156" t="s">
        <v>1678</v>
      </c>
      <c r="Q175" s="156" t="s">
        <v>1402</v>
      </c>
      <c r="R175" s="156" t="s">
        <v>1680</v>
      </c>
      <c r="S175" s="156" t="s">
        <v>1682</v>
      </c>
      <c r="T175" s="156" t="s">
        <v>1683</v>
      </c>
      <c r="U175" s="164" t="s">
        <v>1687</v>
      </c>
      <c r="V175" s="156" t="s">
        <v>190</v>
      </c>
      <c r="W175" s="156"/>
      <c r="X175" s="156"/>
      <c r="Y175" s="156" t="s">
        <v>1688</v>
      </c>
      <c r="Z175" s="156" t="s">
        <v>1689</v>
      </c>
      <c r="AA175" s="156" t="s">
        <v>1690</v>
      </c>
      <c r="AB175" s="156" t="s">
        <v>1678</v>
      </c>
      <c r="AC175" s="156" t="s">
        <v>1392</v>
      </c>
      <c r="AD175" s="156" t="s">
        <v>1679</v>
      </c>
      <c r="AE175" s="156" t="s">
        <v>1402</v>
      </c>
      <c r="AF175" s="156" t="s">
        <v>1680</v>
      </c>
      <c r="AG175" s="156" t="s">
        <v>1681</v>
      </c>
      <c r="AH175" s="156" t="s">
        <v>1682</v>
      </c>
      <c r="AI175" s="156" t="s">
        <v>1683</v>
      </c>
      <c r="AJ175" s="156" t="s">
        <v>197</v>
      </c>
    </row>
    <row r="176" spans="1:36">
      <c r="A176" s="154" t="s">
        <v>18999</v>
      </c>
      <c r="B176" s="156" t="s">
        <v>1691</v>
      </c>
      <c r="C176" s="156" t="s">
        <v>1692</v>
      </c>
      <c r="D176" s="156" t="s">
        <v>1693</v>
      </c>
      <c r="E176" s="156" t="s">
        <v>1694</v>
      </c>
      <c r="F176" s="156" t="s">
        <v>174</v>
      </c>
      <c r="G176" s="156" t="s">
        <v>1570</v>
      </c>
      <c r="H176" s="156" t="s">
        <v>1695</v>
      </c>
      <c r="I176" s="156" t="s">
        <v>1696</v>
      </c>
      <c r="J176" s="156" t="s">
        <v>1697</v>
      </c>
      <c r="K176" s="156" t="s">
        <v>1698</v>
      </c>
      <c r="L176" s="156" t="s">
        <v>180</v>
      </c>
      <c r="M176" s="156" t="s">
        <v>1699</v>
      </c>
      <c r="N176" s="156" t="s">
        <v>1700</v>
      </c>
      <c r="O176" s="156" t="s">
        <v>1701</v>
      </c>
      <c r="P176" s="156" t="s">
        <v>1694</v>
      </c>
      <c r="Q176" s="156" t="s">
        <v>1702</v>
      </c>
      <c r="R176" s="156" t="s">
        <v>1703</v>
      </c>
      <c r="S176" s="156" t="s">
        <v>1704</v>
      </c>
      <c r="T176" s="156"/>
      <c r="U176" s="164" t="s">
        <v>1705</v>
      </c>
      <c r="V176" s="156" t="s">
        <v>190</v>
      </c>
      <c r="W176" s="156"/>
      <c r="X176" s="156"/>
      <c r="Y176" s="156" t="s">
        <v>1700</v>
      </c>
      <c r="Z176" s="156" t="s">
        <v>1701</v>
      </c>
      <c r="AA176" s="156" t="s">
        <v>1706</v>
      </c>
      <c r="AB176" s="156" t="s">
        <v>1694</v>
      </c>
      <c r="AC176" s="156" t="s">
        <v>174</v>
      </c>
      <c r="AD176" s="156" t="s">
        <v>1570</v>
      </c>
      <c r="AE176" s="156" t="s">
        <v>1702</v>
      </c>
      <c r="AF176" s="156" t="s">
        <v>1707</v>
      </c>
      <c r="AG176" s="156" t="s">
        <v>1708</v>
      </c>
      <c r="AH176" s="156" t="s">
        <v>1704</v>
      </c>
      <c r="AI176" s="156" t="s">
        <v>1709</v>
      </c>
      <c r="AJ176" s="156" t="s">
        <v>197</v>
      </c>
    </row>
    <row r="177" spans="1:36">
      <c r="A177" s="154" t="s">
        <v>19000</v>
      </c>
      <c r="B177" s="156" t="s">
        <v>1691</v>
      </c>
      <c r="C177" s="156" t="s">
        <v>1692</v>
      </c>
      <c r="D177" s="156" t="s">
        <v>1693</v>
      </c>
      <c r="E177" s="156" t="s">
        <v>1694</v>
      </c>
      <c r="F177" s="156" t="s">
        <v>174</v>
      </c>
      <c r="G177" s="156" t="s">
        <v>1570</v>
      </c>
      <c r="H177" s="156" t="s">
        <v>1695</v>
      </c>
      <c r="I177" s="156" t="s">
        <v>1696</v>
      </c>
      <c r="J177" s="156" t="s">
        <v>1697</v>
      </c>
      <c r="K177" s="156" t="s">
        <v>1698</v>
      </c>
      <c r="L177" s="156" t="s">
        <v>180</v>
      </c>
      <c r="M177" s="156" t="s">
        <v>1699</v>
      </c>
      <c r="N177" s="156" t="s">
        <v>1700</v>
      </c>
      <c r="O177" s="156" t="s">
        <v>1701</v>
      </c>
      <c r="P177" s="156" t="s">
        <v>1694</v>
      </c>
      <c r="Q177" s="156" t="s">
        <v>1702</v>
      </c>
      <c r="R177" s="156" t="s">
        <v>1703</v>
      </c>
      <c r="S177" s="156" t="s">
        <v>1704</v>
      </c>
      <c r="T177" s="156"/>
      <c r="U177" s="164" t="s">
        <v>1705</v>
      </c>
      <c r="V177" s="156" t="s">
        <v>222</v>
      </c>
      <c r="W177" s="156"/>
      <c r="X177" s="156"/>
      <c r="Y177" s="156" t="s">
        <v>1700</v>
      </c>
      <c r="Z177" s="156" t="s">
        <v>1701</v>
      </c>
      <c r="AA177" s="156" t="s">
        <v>1706</v>
      </c>
      <c r="AB177" s="156" t="s">
        <v>1694</v>
      </c>
      <c r="AC177" s="156" t="s">
        <v>174</v>
      </c>
      <c r="AD177" s="156" t="s">
        <v>1570</v>
      </c>
      <c r="AE177" s="156" t="s">
        <v>1702</v>
      </c>
      <c r="AF177" s="156" t="s">
        <v>1703</v>
      </c>
      <c r="AG177" s="156" t="s">
        <v>1710</v>
      </c>
      <c r="AH177" s="156" t="s">
        <v>1704</v>
      </c>
      <c r="AI177" s="156"/>
      <c r="AJ177" s="156" t="s">
        <v>197</v>
      </c>
    </row>
    <row r="178" spans="1:36">
      <c r="A178" s="154" t="s">
        <v>19001</v>
      </c>
      <c r="B178" s="156" t="s">
        <v>1691</v>
      </c>
      <c r="C178" s="156" t="s">
        <v>1692</v>
      </c>
      <c r="D178" s="156" t="s">
        <v>1693</v>
      </c>
      <c r="E178" s="156" t="s">
        <v>1694</v>
      </c>
      <c r="F178" s="156" t="s">
        <v>174</v>
      </c>
      <c r="G178" s="156" t="s">
        <v>1570</v>
      </c>
      <c r="H178" s="156" t="s">
        <v>1695</v>
      </c>
      <c r="I178" s="156" t="s">
        <v>1696</v>
      </c>
      <c r="J178" s="156" t="s">
        <v>1697</v>
      </c>
      <c r="K178" s="156" t="s">
        <v>1698</v>
      </c>
      <c r="L178" s="156" t="s">
        <v>180</v>
      </c>
      <c r="M178" s="156" t="s">
        <v>1699</v>
      </c>
      <c r="N178" s="156" t="s">
        <v>1711</v>
      </c>
      <c r="O178" s="156" t="s">
        <v>1712</v>
      </c>
      <c r="P178" s="156" t="s">
        <v>1694</v>
      </c>
      <c r="Q178" s="156" t="s">
        <v>1702</v>
      </c>
      <c r="R178" s="156" t="s">
        <v>1695</v>
      </c>
      <c r="S178" s="156" t="s">
        <v>1697</v>
      </c>
      <c r="T178" s="156" t="s">
        <v>1698</v>
      </c>
      <c r="U178" s="164" t="s">
        <v>1713</v>
      </c>
      <c r="V178" s="156" t="s">
        <v>190</v>
      </c>
      <c r="W178" s="156" t="s">
        <v>156</v>
      </c>
      <c r="X178" s="156"/>
      <c r="Y178" s="156" t="s">
        <v>1711</v>
      </c>
      <c r="Z178" s="156" t="s">
        <v>1712</v>
      </c>
      <c r="AA178" s="156" t="s">
        <v>1714</v>
      </c>
      <c r="AB178" s="156" t="s">
        <v>1694</v>
      </c>
      <c r="AC178" s="156" t="s">
        <v>174</v>
      </c>
      <c r="AD178" s="156" t="s">
        <v>1570</v>
      </c>
      <c r="AE178" s="156" t="s">
        <v>1702</v>
      </c>
      <c r="AF178" s="156" t="s">
        <v>1715</v>
      </c>
      <c r="AG178" s="156" t="s">
        <v>1716</v>
      </c>
      <c r="AH178" s="156" t="s">
        <v>1697</v>
      </c>
      <c r="AI178" s="156" t="s">
        <v>1698</v>
      </c>
      <c r="AJ178" s="156" t="s">
        <v>197</v>
      </c>
    </row>
    <row r="179" spans="1:36">
      <c r="A179" s="154" t="s">
        <v>19002</v>
      </c>
      <c r="B179" s="156" t="s">
        <v>1691</v>
      </c>
      <c r="C179" s="156" t="s">
        <v>1692</v>
      </c>
      <c r="D179" s="156" t="s">
        <v>1693</v>
      </c>
      <c r="E179" s="156" t="s">
        <v>1694</v>
      </c>
      <c r="F179" s="156" t="s">
        <v>174</v>
      </c>
      <c r="G179" s="156" t="s">
        <v>1570</v>
      </c>
      <c r="H179" s="156" t="s">
        <v>1695</v>
      </c>
      <c r="I179" s="156" t="s">
        <v>1696</v>
      </c>
      <c r="J179" s="156" t="s">
        <v>1697</v>
      </c>
      <c r="K179" s="156" t="s">
        <v>1698</v>
      </c>
      <c r="L179" s="156" t="s">
        <v>180</v>
      </c>
      <c r="M179" s="156" t="s">
        <v>1699</v>
      </c>
      <c r="N179" s="156" t="s">
        <v>1711</v>
      </c>
      <c r="O179" s="156" t="s">
        <v>1712</v>
      </c>
      <c r="P179" s="156" t="s">
        <v>1694</v>
      </c>
      <c r="Q179" s="156" t="s">
        <v>1702</v>
      </c>
      <c r="R179" s="156" t="s">
        <v>1695</v>
      </c>
      <c r="S179" s="156" t="s">
        <v>1697</v>
      </c>
      <c r="T179" s="156" t="s">
        <v>1698</v>
      </c>
      <c r="U179" s="164" t="s">
        <v>1713</v>
      </c>
      <c r="V179" s="156" t="s">
        <v>222</v>
      </c>
      <c r="W179" s="156"/>
      <c r="X179" s="156"/>
      <c r="Y179" s="156" t="s">
        <v>1711</v>
      </c>
      <c r="Z179" s="156" t="s">
        <v>1712</v>
      </c>
      <c r="AA179" s="156" t="s">
        <v>1714</v>
      </c>
      <c r="AB179" s="156" t="s">
        <v>1694</v>
      </c>
      <c r="AC179" s="156" t="s">
        <v>174</v>
      </c>
      <c r="AD179" s="156" t="s">
        <v>1570</v>
      </c>
      <c r="AE179" s="156" t="s">
        <v>1702</v>
      </c>
      <c r="AF179" s="156" t="s">
        <v>1695</v>
      </c>
      <c r="AG179" s="156" t="s">
        <v>1696</v>
      </c>
      <c r="AH179" s="156" t="s">
        <v>1697</v>
      </c>
      <c r="AI179" s="156" t="s">
        <v>1698</v>
      </c>
      <c r="AJ179" s="156" t="s">
        <v>197</v>
      </c>
    </row>
    <row r="180" spans="1:36">
      <c r="A180" s="154" t="s">
        <v>19003</v>
      </c>
      <c r="B180" s="156" t="s">
        <v>1691</v>
      </c>
      <c r="C180" s="156" t="s">
        <v>1692</v>
      </c>
      <c r="D180" s="156" t="s">
        <v>1693</v>
      </c>
      <c r="E180" s="156" t="s">
        <v>1694</v>
      </c>
      <c r="F180" s="156" t="s">
        <v>174</v>
      </c>
      <c r="G180" s="156" t="s">
        <v>1570</v>
      </c>
      <c r="H180" s="156" t="s">
        <v>1695</v>
      </c>
      <c r="I180" s="156" t="s">
        <v>1696</v>
      </c>
      <c r="J180" s="156" t="s">
        <v>1697</v>
      </c>
      <c r="K180" s="156" t="s">
        <v>1698</v>
      </c>
      <c r="L180" s="156" t="s">
        <v>180</v>
      </c>
      <c r="M180" s="156" t="s">
        <v>1699</v>
      </c>
      <c r="N180" s="156" t="s">
        <v>1711</v>
      </c>
      <c r="O180" s="156" t="s">
        <v>1712</v>
      </c>
      <c r="P180" s="156" t="s">
        <v>1694</v>
      </c>
      <c r="Q180" s="156" t="s">
        <v>1702</v>
      </c>
      <c r="R180" s="156" t="s">
        <v>1695</v>
      </c>
      <c r="S180" s="156" t="s">
        <v>1697</v>
      </c>
      <c r="T180" s="156" t="s">
        <v>1698</v>
      </c>
      <c r="U180" s="164" t="s">
        <v>1713</v>
      </c>
      <c r="V180" s="156" t="s">
        <v>1144</v>
      </c>
      <c r="W180" s="156" t="s">
        <v>156</v>
      </c>
      <c r="X180" s="156"/>
      <c r="Y180" s="156" t="s">
        <v>1711</v>
      </c>
      <c r="Z180" s="156" t="s">
        <v>1712</v>
      </c>
      <c r="AA180" s="156" t="s">
        <v>1714</v>
      </c>
      <c r="AB180" s="156" t="s">
        <v>1694</v>
      </c>
      <c r="AC180" s="156" t="s">
        <v>174</v>
      </c>
      <c r="AD180" s="156" t="s">
        <v>1570</v>
      </c>
      <c r="AE180" s="156" t="s">
        <v>1702</v>
      </c>
      <c r="AF180" s="156" t="s">
        <v>1715</v>
      </c>
      <c r="AG180" s="156" t="s">
        <v>1716</v>
      </c>
      <c r="AH180" s="156" t="s">
        <v>1697</v>
      </c>
      <c r="AI180" s="156" t="s">
        <v>1698</v>
      </c>
      <c r="AJ180" s="156" t="s">
        <v>197</v>
      </c>
    </row>
    <row r="181" spans="1:36">
      <c r="A181" s="154" t="s">
        <v>19004</v>
      </c>
      <c r="B181" s="156" t="s">
        <v>1691</v>
      </c>
      <c r="C181" s="156" t="s">
        <v>1692</v>
      </c>
      <c r="D181" s="156" t="s">
        <v>1693</v>
      </c>
      <c r="E181" s="156" t="s">
        <v>1694</v>
      </c>
      <c r="F181" s="156" t="s">
        <v>174</v>
      </c>
      <c r="G181" s="156" t="s">
        <v>1570</v>
      </c>
      <c r="H181" s="156" t="s">
        <v>1695</v>
      </c>
      <c r="I181" s="156" t="s">
        <v>1696</v>
      </c>
      <c r="J181" s="156" t="s">
        <v>1697</v>
      </c>
      <c r="K181" s="156" t="s">
        <v>1698</v>
      </c>
      <c r="L181" s="156" t="s">
        <v>180</v>
      </c>
      <c r="M181" s="156" t="s">
        <v>1699</v>
      </c>
      <c r="N181" s="156" t="s">
        <v>1717</v>
      </c>
      <c r="O181" s="156" t="s">
        <v>1718</v>
      </c>
      <c r="P181" s="156" t="s">
        <v>1719</v>
      </c>
      <c r="Q181" s="156" t="s">
        <v>1702</v>
      </c>
      <c r="R181" s="156" t="s">
        <v>1720</v>
      </c>
      <c r="S181" s="156" t="s">
        <v>1721</v>
      </c>
      <c r="T181" s="156" t="s">
        <v>1722</v>
      </c>
      <c r="U181" s="164" t="s">
        <v>1723</v>
      </c>
      <c r="V181" s="156" t="s">
        <v>201</v>
      </c>
      <c r="W181" s="156"/>
      <c r="X181" s="156"/>
      <c r="Y181" s="156" t="s">
        <v>1717</v>
      </c>
      <c r="Z181" s="156" t="s">
        <v>1718</v>
      </c>
      <c r="AA181" s="156" t="s">
        <v>1724</v>
      </c>
      <c r="AB181" s="156" t="s">
        <v>1719</v>
      </c>
      <c r="AC181" s="156" t="s">
        <v>174</v>
      </c>
      <c r="AD181" s="156" t="s">
        <v>1725</v>
      </c>
      <c r="AE181" s="156" t="s">
        <v>1702</v>
      </c>
      <c r="AF181" s="156" t="s">
        <v>1720</v>
      </c>
      <c r="AG181" s="156" t="s">
        <v>1726</v>
      </c>
      <c r="AH181" s="156" t="s">
        <v>1721</v>
      </c>
      <c r="AI181" s="156"/>
      <c r="AJ181" s="156" t="s">
        <v>197</v>
      </c>
    </row>
    <row r="182" spans="1:36">
      <c r="A182" s="154" t="s">
        <v>19005</v>
      </c>
      <c r="B182" s="156" t="s">
        <v>1691</v>
      </c>
      <c r="C182" s="156" t="s">
        <v>1692</v>
      </c>
      <c r="D182" s="156" t="s">
        <v>1693</v>
      </c>
      <c r="E182" s="156" t="s">
        <v>1694</v>
      </c>
      <c r="F182" s="156" t="s">
        <v>174</v>
      </c>
      <c r="G182" s="156" t="s">
        <v>1570</v>
      </c>
      <c r="H182" s="156" t="s">
        <v>1695</v>
      </c>
      <c r="I182" s="156" t="s">
        <v>1696</v>
      </c>
      <c r="J182" s="156" t="s">
        <v>1697</v>
      </c>
      <c r="K182" s="156" t="s">
        <v>1698</v>
      </c>
      <c r="L182" s="156" t="s">
        <v>180</v>
      </c>
      <c r="M182" s="156" t="s">
        <v>1699</v>
      </c>
      <c r="N182" s="156" t="s">
        <v>1727</v>
      </c>
      <c r="O182" s="156" t="s">
        <v>1728</v>
      </c>
      <c r="P182" s="156" t="s">
        <v>1694</v>
      </c>
      <c r="Q182" s="156" t="s">
        <v>1702</v>
      </c>
      <c r="R182" s="156" t="s">
        <v>1729</v>
      </c>
      <c r="S182" s="156" t="s">
        <v>1730</v>
      </c>
      <c r="T182" s="156"/>
      <c r="U182" s="164" t="s">
        <v>1731</v>
      </c>
      <c r="V182" s="156" t="s">
        <v>190</v>
      </c>
      <c r="W182" s="156" t="s">
        <v>156</v>
      </c>
      <c r="X182" s="156"/>
      <c r="Y182" s="156" t="s">
        <v>1727</v>
      </c>
      <c r="Z182" s="156" t="s">
        <v>1728</v>
      </c>
      <c r="AA182" s="156" t="s">
        <v>1732</v>
      </c>
      <c r="AB182" s="156" t="s">
        <v>1694</v>
      </c>
      <c r="AC182" s="156" t="s">
        <v>174</v>
      </c>
      <c r="AD182" s="156" t="s">
        <v>1570</v>
      </c>
      <c r="AE182" s="156" t="s">
        <v>1702</v>
      </c>
      <c r="AF182" s="156" t="s">
        <v>1733</v>
      </c>
      <c r="AG182" s="156" t="s">
        <v>1734</v>
      </c>
      <c r="AH182" s="156" t="s">
        <v>1730</v>
      </c>
      <c r="AI182" s="156"/>
      <c r="AJ182" s="156" t="s">
        <v>197</v>
      </c>
    </row>
    <row r="183" spans="1:36">
      <c r="A183" s="154" t="s">
        <v>19006</v>
      </c>
      <c r="B183" s="156" t="s">
        <v>1691</v>
      </c>
      <c r="C183" s="156" t="s">
        <v>1692</v>
      </c>
      <c r="D183" s="156" t="s">
        <v>1693</v>
      </c>
      <c r="E183" s="156" t="s">
        <v>1694</v>
      </c>
      <c r="F183" s="156" t="s">
        <v>174</v>
      </c>
      <c r="G183" s="156" t="s">
        <v>1570</v>
      </c>
      <c r="H183" s="156" t="s">
        <v>1695</v>
      </c>
      <c r="I183" s="156" t="s">
        <v>1696</v>
      </c>
      <c r="J183" s="156" t="s">
        <v>1697</v>
      </c>
      <c r="K183" s="156" t="s">
        <v>1698</v>
      </c>
      <c r="L183" s="156" t="s">
        <v>180</v>
      </c>
      <c r="M183" s="156" t="s">
        <v>1699</v>
      </c>
      <c r="N183" s="156" t="s">
        <v>1727</v>
      </c>
      <c r="O183" s="156" t="s">
        <v>1728</v>
      </c>
      <c r="P183" s="156" t="s">
        <v>1694</v>
      </c>
      <c r="Q183" s="156" t="s">
        <v>1702</v>
      </c>
      <c r="R183" s="156" t="s">
        <v>1729</v>
      </c>
      <c r="S183" s="156" t="s">
        <v>1730</v>
      </c>
      <c r="T183" s="156"/>
      <c r="U183" s="164" t="s">
        <v>1731</v>
      </c>
      <c r="V183" s="156" t="s">
        <v>222</v>
      </c>
      <c r="W183" s="156"/>
      <c r="X183" s="156"/>
      <c r="Y183" s="156" t="s">
        <v>1727</v>
      </c>
      <c r="Z183" s="156" t="s">
        <v>1728</v>
      </c>
      <c r="AA183" s="156" t="s">
        <v>1732</v>
      </c>
      <c r="AB183" s="156" t="s">
        <v>1694</v>
      </c>
      <c r="AC183" s="156" t="s">
        <v>174</v>
      </c>
      <c r="AD183" s="156" t="s">
        <v>1570</v>
      </c>
      <c r="AE183" s="156" t="s">
        <v>1702</v>
      </c>
      <c r="AF183" s="156" t="s">
        <v>1729</v>
      </c>
      <c r="AG183" s="156" t="s">
        <v>1735</v>
      </c>
      <c r="AH183" s="156" t="s">
        <v>1730</v>
      </c>
      <c r="AI183" s="156"/>
      <c r="AJ183" s="156" t="s">
        <v>197</v>
      </c>
    </row>
    <row r="184" spans="1:36">
      <c r="A184" s="154" t="s">
        <v>19007</v>
      </c>
      <c r="B184" s="156" t="s">
        <v>1691</v>
      </c>
      <c r="C184" s="156" t="s">
        <v>1692</v>
      </c>
      <c r="D184" s="156" t="s">
        <v>1693</v>
      </c>
      <c r="E184" s="156" t="s">
        <v>1694</v>
      </c>
      <c r="F184" s="156" t="s">
        <v>174</v>
      </c>
      <c r="G184" s="156" t="s">
        <v>1570</v>
      </c>
      <c r="H184" s="156" t="s">
        <v>1695</v>
      </c>
      <c r="I184" s="156" t="s">
        <v>1696</v>
      </c>
      <c r="J184" s="156" t="s">
        <v>1697</v>
      </c>
      <c r="K184" s="156" t="s">
        <v>1698</v>
      </c>
      <c r="L184" s="156" t="s">
        <v>180</v>
      </c>
      <c r="M184" s="156" t="s">
        <v>1699</v>
      </c>
      <c r="N184" s="156" t="s">
        <v>1727</v>
      </c>
      <c r="O184" s="156" t="s">
        <v>1728</v>
      </c>
      <c r="P184" s="156" t="s">
        <v>1694</v>
      </c>
      <c r="Q184" s="156" t="s">
        <v>1702</v>
      </c>
      <c r="R184" s="156" t="s">
        <v>1729</v>
      </c>
      <c r="S184" s="156" t="s">
        <v>1730</v>
      </c>
      <c r="T184" s="156"/>
      <c r="U184" s="164" t="s">
        <v>1731</v>
      </c>
      <c r="V184" s="156" t="s">
        <v>1144</v>
      </c>
      <c r="W184" s="156" t="s">
        <v>156</v>
      </c>
      <c r="X184" s="156"/>
      <c r="Y184" s="156" t="s">
        <v>1727</v>
      </c>
      <c r="Z184" s="156" t="s">
        <v>1728</v>
      </c>
      <c r="AA184" s="156" t="s">
        <v>1732</v>
      </c>
      <c r="AB184" s="156" t="s">
        <v>1694</v>
      </c>
      <c r="AC184" s="156" t="s">
        <v>174</v>
      </c>
      <c r="AD184" s="156" t="s">
        <v>1570</v>
      </c>
      <c r="AE184" s="156" t="s">
        <v>1702</v>
      </c>
      <c r="AF184" s="156" t="s">
        <v>1733</v>
      </c>
      <c r="AG184" s="156" t="s">
        <v>1734</v>
      </c>
      <c r="AH184" s="156" t="s">
        <v>1730</v>
      </c>
      <c r="AI184" s="156"/>
      <c r="AJ184" s="156" t="s">
        <v>197</v>
      </c>
    </row>
    <row r="185" spans="1:36">
      <c r="A185" s="154" t="s">
        <v>19008</v>
      </c>
      <c r="B185" s="156" t="s">
        <v>1736</v>
      </c>
      <c r="C185" s="156" t="s">
        <v>1737</v>
      </c>
      <c r="D185" s="156" t="s">
        <v>1738</v>
      </c>
      <c r="E185" s="156" t="s">
        <v>1739</v>
      </c>
      <c r="F185" s="156" t="s">
        <v>174</v>
      </c>
      <c r="G185" s="156" t="s">
        <v>699</v>
      </c>
      <c r="H185" s="156" t="s">
        <v>1740</v>
      </c>
      <c r="I185" s="156" t="s">
        <v>1741</v>
      </c>
      <c r="J185" s="156" t="s">
        <v>1742</v>
      </c>
      <c r="K185" s="156" t="s">
        <v>1743</v>
      </c>
      <c r="L185" s="156" t="s">
        <v>287</v>
      </c>
      <c r="M185" s="156" t="s">
        <v>1744</v>
      </c>
      <c r="N185" s="156" t="s">
        <v>1736</v>
      </c>
      <c r="O185" s="156" t="s">
        <v>1737</v>
      </c>
      <c r="P185" s="156" t="s">
        <v>1739</v>
      </c>
      <c r="Q185" s="156" t="s">
        <v>1702</v>
      </c>
      <c r="R185" s="156" t="s">
        <v>1740</v>
      </c>
      <c r="S185" s="156" t="s">
        <v>1742</v>
      </c>
      <c r="T185" s="156" t="s">
        <v>1743</v>
      </c>
      <c r="U185" s="164" t="s">
        <v>1745</v>
      </c>
      <c r="V185" s="156" t="s">
        <v>295</v>
      </c>
      <c r="W185" s="156"/>
      <c r="X185" s="156"/>
      <c r="Y185" s="156" t="s">
        <v>1736</v>
      </c>
      <c r="Z185" s="156" t="s">
        <v>1737</v>
      </c>
      <c r="AA185" s="156" t="s">
        <v>1738</v>
      </c>
      <c r="AB185" s="156" t="s">
        <v>1739</v>
      </c>
      <c r="AC185" s="156" t="s">
        <v>174</v>
      </c>
      <c r="AD185" s="156" t="s">
        <v>699</v>
      </c>
      <c r="AE185" s="156" t="s">
        <v>1702</v>
      </c>
      <c r="AF185" s="156" t="s">
        <v>1740</v>
      </c>
      <c r="AG185" s="156" t="s">
        <v>1741</v>
      </c>
      <c r="AH185" s="156" t="s">
        <v>1742</v>
      </c>
      <c r="AI185" s="156" t="s">
        <v>1743</v>
      </c>
      <c r="AJ185" s="156" t="s">
        <v>197</v>
      </c>
    </row>
    <row r="186" spans="1:36">
      <c r="A186" s="154" t="s">
        <v>19009</v>
      </c>
      <c r="B186" s="156" t="s">
        <v>1736</v>
      </c>
      <c r="C186" s="156" t="s">
        <v>1737</v>
      </c>
      <c r="D186" s="156" t="s">
        <v>1738</v>
      </c>
      <c r="E186" s="156" t="s">
        <v>1739</v>
      </c>
      <c r="F186" s="156" t="s">
        <v>174</v>
      </c>
      <c r="G186" s="156" t="s">
        <v>699</v>
      </c>
      <c r="H186" s="156" t="s">
        <v>1740</v>
      </c>
      <c r="I186" s="156" t="s">
        <v>1741</v>
      </c>
      <c r="J186" s="156" t="s">
        <v>1742</v>
      </c>
      <c r="K186" s="156" t="s">
        <v>1743</v>
      </c>
      <c r="L186" s="156" t="s">
        <v>287</v>
      </c>
      <c r="M186" s="156" t="s">
        <v>1744</v>
      </c>
      <c r="N186" s="156" t="s">
        <v>1736</v>
      </c>
      <c r="O186" s="156" t="s">
        <v>1737</v>
      </c>
      <c r="P186" s="156" t="s">
        <v>1739</v>
      </c>
      <c r="Q186" s="156" t="s">
        <v>1702</v>
      </c>
      <c r="R186" s="156" t="s">
        <v>1740</v>
      </c>
      <c r="S186" s="156" t="s">
        <v>1742</v>
      </c>
      <c r="T186" s="156" t="s">
        <v>1743</v>
      </c>
      <c r="U186" s="164" t="s">
        <v>1745</v>
      </c>
      <c r="V186" s="156" t="s">
        <v>298</v>
      </c>
      <c r="W186" s="156"/>
      <c r="X186" s="156"/>
      <c r="Y186" s="156" t="s">
        <v>1736</v>
      </c>
      <c r="Z186" s="156" t="s">
        <v>1737</v>
      </c>
      <c r="AA186" s="156" t="s">
        <v>1738</v>
      </c>
      <c r="AB186" s="156" t="s">
        <v>1739</v>
      </c>
      <c r="AC186" s="156" t="s">
        <v>174</v>
      </c>
      <c r="AD186" s="156" t="s">
        <v>699</v>
      </c>
      <c r="AE186" s="156" t="s">
        <v>1702</v>
      </c>
      <c r="AF186" s="156" t="s">
        <v>1740</v>
      </c>
      <c r="AG186" s="156" t="s">
        <v>1741</v>
      </c>
      <c r="AH186" s="156" t="s">
        <v>1742</v>
      </c>
      <c r="AI186" s="156" t="s">
        <v>1743</v>
      </c>
      <c r="AJ186" s="156" t="s">
        <v>197</v>
      </c>
    </row>
    <row r="187" spans="1:36">
      <c r="A187" s="154" t="s">
        <v>19010</v>
      </c>
      <c r="B187" s="156" t="s">
        <v>1746</v>
      </c>
      <c r="C187" s="156" t="s">
        <v>1747</v>
      </c>
      <c r="D187" s="156" t="s">
        <v>1748</v>
      </c>
      <c r="E187" s="156" t="s">
        <v>1749</v>
      </c>
      <c r="F187" s="156" t="s">
        <v>174</v>
      </c>
      <c r="G187" s="156" t="s">
        <v>1750</v>
      </c>
      <c r="H187" s="156" t="s">
        <v>1751</v>
      </c>
      <c r="I187" s="156" t="s">
        <v>1752</v>
      </c>
      <c r="J187" s="156" t="s">
        <v>1753</v>
      </c>
      <c r="K187" s="156" t="s">
        <v>1754</v>
      </c>
      <c r="L187" s="156" t="s">
        <v>308</v>
      </c>
      <c r="M187" s="156" t="s">
        <v>1755</v>
      </c>
      <c r="N187" s="156" t="s">
        <v>1756</v>
      </c>
      <c r="O187" s="156" t="s">
        <v>1757</v>
      </c>
      <c r="P187" s="156" t="s">
        <v>1749</v>
      </c>
      <c r="Q187" s="156" t="s">
        <v>1702</v>
      </c>
      <c r="R187" s="156" t="s">
        <v>1751</v>
      </c>
      <c r="S187" s="156" t="s">
        <v>1753</v>
      </c>
      <c r="T187" s="156" t="s">
        <v>1758</v>
      </c>
      <c r="U187" s="164" t="s">
        <v>1759</v>
      </c>
      <c r="V187" s="156" t="s">
        <v>295</v>
      </c>
      <c r="W187" s="156"/>
      <c r="X187" s="156"/>
      <c r="Y187" s="156" t="s">
        <v>1756</v>
      </c>
      <c r="Z187" s="156" t="s">
        <v>1757</v>
      </c>
      <c r="AA187" s="156" t="s">
        <v>1760</v>
      </c>
      <c r="AB187" s="156" t="s">
        <v>1749</v>
      </c>
      <c r="AC187" s="156" t="s">
        <v>174</v>
      </c>
      <c r="AD187" s="156" t="s">
        <v>1750</v>
      </c>
      <c r="AE187" s="156" t="s">
        <v>1702</v>
      </c>
      <c r="AF187" s="156" t="s">
        <v>1751</v>
      </c>
      <c r="AG187" s="156" t="s">
        <v>1752</v>
      </c>
      <c r="AH187" s="156" t="s">
        <v>1753</v>
      </c>
      <c r="AI187" s="156" t="s">
        <v>1758</v>
      </c>
      <c r="AJ187" s="156" t="s">
        <v>197</v>
      </c>
    </row>
    <row r="188" spans="1:36">
      <c r="A188" s="154" t="s">
        <v>19011</v>
      </c>
      <c r="B188" s="156" t="s">
        <v>1746</v>
      </c>
      <c r="C188" s="156" t="s">
        <v>1747</v>
      </c>
      <c r="D188" s="156" t="s">
        <v>1748</v>
      </c>
      <c r="E188" s="156" t="s">
        <v>1749</v>
      </c>
      <c r="F188" s="156" t="s">
        <v>174</v>
      </c>
      <c r="G188" s="156" t="s">
        <v>1750</v>
      </c>
      <c r="H188" s="156" t="s">
        <v>1751</v>
      </c>
      <c r="I188" s="156" t="s">
        <v>1752</v>
      </c>
      <c r="J188" s="156" t="s">
        <v>1753</v>
      </c>
      <c r="K188" s="156" t="s">
        <v>1754</v>
      </c>
      <c r="L188" s="156" t="s">
        <v>308</v>
      </c>
      <c r="M188" s="156" t="s">
        <v>1755</v>
      </c>
      <c r="N188" s="156" t="s">
        <v>1756</v>
      </c>
      <c r="O188" s="156" t="s">
        <v>1757</v>
      </c>
      <c r="P188" s="156" t="s">
        <v>1749</v>
      </c>
      <c r="Q188" s="156" t="s">
        <v>1702</v>
      </c>
      <c r="R188" s="156" t="s">
        <v>1751</v>
      </c>
      <c r="S188" s="156" t="s">
        <v>1753</v>
      </c>
      <c r="T188" s="156" t="s">
        <v>1758</v>
      </c>
      <c r="U188" s="164" t="s">
        <v>1759</v>
      </c>
      <c r="V188" s="156" t="s">
        <v>298</v>
      </c>
      <c r="W188" s="156"/>
      <c r="X188" s="156"/>
      <c r="Y188" s="156" t="s">
        <v>1756</v>
      </c>
      <c r="Z188" s="156" t="s">
        <v>1757</v>
      </c>
      <c r="AA188" s="156" t="s">
        <v>1760</v>
      </c>
      <c r="AB188" s="156" t="s">
        <v>1749</v>
      </c>
      <c r="AC188" s="156" t="s">
        <v>174</v>
      </c>
      <c r="AD188" s="156" t="s">
        <v>1750</v>
      </c>
      <c r="AE188" s="156" t="s">
        <v>1702</v>
      </c>
      <c r="AF188" s="156" t="s">
        <v>1751</v>
      </c>
      <c r="AG188" s="156" t="s">
        <v>1752</v>
      </c>
      <c r="AH188" s="156" t="s">
        <v>1753</v>
      </c>
      <c r="AI188" s="156" t="s">
        <v>1758</v>
      </c>
      <c r="AJ188" s="156" t="s">
        <v>197</v>
      </c>
    </row>
    <row r="189" spans="1:36">
      <c r="A189" s="154" t="s">
        <v>19012</v>
      </c>
      <c r="B189" s="156" t="s">
        <v>1691</v>
      </c>
      <c r="C189" s="156" t="s">
        <v>1692</v>
      </c>
      <c r="D189" s="156" t="s">
        <v>1693</v>
      </c>
      <c r="E189" s="156" t="s">
        <v>1694</v>
      </c>
      <c r="F189" s="156" t="s">
        <v>174</v>
      </c>
      <c r="G189" s="156" t="s">
        <v>1570</v>
      </c>
      <c r="H189" s="156" t="s">
        <v>1695</v>
      </c>
      <c r="I189" s="156" t="s">
        <v>1696</v>
      </c>
      <c r="J189" s="156" t="s">
        <v>1697</v>
      </c>
      <c r="K189" s="156" t="s">
        <v>1698</v>
      </c>
      <c r="L189" s="156" t="s">
        <v>180</v>
      </c>
      <c r="M189" s="156" t="s">
        <v>1699</v>
      </c>
      <c r="N189" s="156" t="s">
        <v>1761</v>
      </c>
      <c r="O189" s="156" t="s">
        <v>1762</v>
      </c>
      <c r="P189" s="156" t="s">
        <v>1763</v>
      </c>
      <c r="Q189" s="156" t="s">
        <v>1702</v>
      </c>
      <c r="R189" s="156" t="s">
        <v>1764</v>
      </c>
      <c r="S189" s="156" t="s">
        <v>1765</v>
      </c>
      <c r="T189" s="156" t="s">
        <v>1766</v>
      </c>
      <c r="U189" s="164" t="s">
        <v>1767</v>
      </c>
      <c r="V189" s="156" t="s">
        <v>295</v>
      </c>
      <c r="W189" s="156"/>
      <c r="X189" s="156"/>
      <c r="Y189" s="156" t="s">
        <v>1761</v>
      </c>
      <c r="Z189" s="156" t="s">
        <v>1762</v>
      </c>
      <c r="AA189" s="156" t="s">
        <v>1768</v>
      </c>
      <c r="AB189" s="156" t="s">
        <v>1763</v>
      </c>
      <c r="AC189" s="156" t="s">
        <v>174</v>
      </c>
      <c r="AD189" s="156" t="s">
        <v>1769</v>
      </c>
      <c r="AE189" s="156" t="s">
        <v>1702</v>
      </c>
      <c r="AF189" s="156" t="s">
        <v>1764</v>
      </c>
      <c r="AG189" s="156" t="s">
        <v>1770</v>
      </c>
      <c r="AH189" s="156" t="s">
        <v>1765</v>
      </c>
      <c r="AI189" s="156" t="s">
        <v>1766</v>
      </c>
      <c r="AJ189" s="156" t="s">
        <v>197</v>
      </c>
    </row>
    <row r="190" spans="1:36">
      <c r="A190" s="154" t="s">
        <v>19013</v>
      </c>
      <c r="B190" s="156" t="s">
        <v>1691</v>
      </c>
      <c r="C190" s="156" t="s">
        <v>1692</v>
      </c>
      <c r="D190" s="156" t="s">
        <v>1693</v>
      </c>
      <c r="E190" s="156" t="s">
        <v>1694</v>
      </c>
      <c r="F190" s="156" t="s">
        <v>174</v>
      </c>
      <c r="G190" s="156" t="s">
        <v>1570</v>
      </c>
      <c r="H190" s="156" t="s">
        <v>1695</v>
      </c>
      <c r="I190" s="156" t="s">
        <v>1696</v>
      </c>
      <c r="J190" s="156" t="s">
        <v>1697</v>
      </c>
      <c r="K190" s="156" t="s">
        <v>1698</v>
      </c>
      <c r="L190" s="156" t="s">
        <v>180</v>
      </c>
      <c r="M190" s="156" t="s">
        <v>1699</v>
      </c>
      <c r="N190" s="156" t="s">
        <v>1761</v>
      </c>
      <c r="O190" s="156" t="s">
        <v>1762</v>
      </c>
      <c r="P190" s="156" t="s">
        <v>1763</v>
      </c>
      <c r="Q190" s="156" t="s">
        <v>1702</v>
      </c>
      <c r="R190" s="156" t="s">
        <v>1764</v>
      </c>
      <c r="S190" s="156" t="s">
        <v>1765</v>
      </c>
      <c r="T190" s="156" t="s">
        <v>1766</v>
      </c>
      <c r="U190" s="164" t="s">
        <v>1767</v>
      </c>
      <c r="V190" s="156" t="s">
        <v>298</v>
      </c>
      <c r="W190" s="156"/>
      <c r="X190" s="156"/>
      <c r="Y190" s="156" t="s">
        <v>1761</v>
      </c>
      <c r="Z190" s="156" t="s">
        <v>1762</v>
      </c>
      <c r="AA190" s="156" t="s">
        <v>1768</v>
      </c>
      <c r="AB190" s="156" t="s">
        <v>1763</v>
      </c>
      <c r="AC190" s="156" t="s">
        <v>174</v>
      </c>
      <c r="AD190" s="156" t="s">
        <v>1769</v>
      </c>
      <c r="AE190" s="156" t="s">
        <v>1702</v>
      </c>
      <c r="AF190" s="156" t="s">
        <v>1764</v>
      </c>
      <c r="AG190" s="156" t="s">
        <v>1770</v>
      </c>
      <c r="AH190" s="156" t="s">
        <v>1765</v>
      </c>
      <c r="AI190" s="156" t="s">
        <v>1766</v>
      </c>
      <c r="AJ190" s="156" t="s">
        <v>197</v>
      </c>
    </row>
    <row r="191" spans="1:36">
      <c r="A191" s="154" t="s">
        <v>19014</v>
      </c>
      <c r="B191" s="156" t="s">
        <v>1691</v>
      </c>
      <c r="C191" s="156" t="s">
        <v>1692</v>
      </c>
      <c r="D191" s="156" t="s">
        <v>1693</v>
      </c>
      <c r="E191" s="156" t="s">
        <v>1694</v>
      </c>
      <c r="F191" s="156" t="s">
        <v>174</v>
      </c>
      <c r="G191" s="156" t="s">
        <v>1570</v>
      </c>
      <c r="H191" s="156" t="s">
        <v>1695</v>
      </c>
      <c r="I191" s="156" t="s">
        <v>1696</v>
      </c>
      <c r="J191" s="156" t="s">
        <v>1697</v>
      </c>
      <c r="K191" s="156" t="s">
        <v>1698</v>
      </c>
      <c r="L191" s="156" t="s">
        <v>180</v>
      </c>
      <c r="M191" s="156" t="s">
        <v>1699</v>
      </c>
      <c r="N191" s="156" t="s">
        <v>1761</v>
      </c>
      <c r="O191" s="156" t="s">
        <v>1762</v>
      </c>
      <c r="P191" s="156" t="s">
        <v>1763</v>
      </c>
      <c r="Q191" s="156" t="s">
        <v>1702</v>
      </c>
      <c r="R191" s="156" t="s">
        <v>1764</v>
      </c>
      <c r="S191" s="156" t="s">
        <v>1765</v>
      </c>
      <c r="T191" s="156" t="s">
        <v>1766</v>
      </c>
      <c r="U191" s="164" t="s">
        <v>1767</v>
      </c>
      <c r="V191" s="156" t="s">
        <v>359</v>
      </c>
      <c r="W191" s="156"/>
      <c r="X191" s="156"/>
      <c r="Y191" s="156" t="s">
        <v>1761</v>
      </c>
      <c r="Z191" s="156" t="s">
        <v>1762</v>
      </c>
      <c r="AA191" s="156" t="s">
        <v>1768</v>
      </c>
      <c r="AB191" s="156" t="s">
        <v>1763</v>
      </c>
      <c r="AC191" s="156" t="s">
        <v>174</v>
      </c>
      <c r="AD191" s="156" t="s">
        <v>1769</v>
      </c>
      <c r="AE191" s="156" t="s">
        <v>1702</v>
      </c>
      <c r="AF191" s="156" t="s">
        <v>1764</v>
      </c>
      <c r="AG191" s="156" t="s">
        <v>1770</v>
      </c>
      <c r="AH191" s="156" t="s">
        <v>1765</v>
      </c>
      <c r="AI191" s="156" t="s">
        <v>1766</v>
      </c>
      <c r="AJ191" s="156" t="s">
        <v>197</v>
      </c>
    </row>
    <row r="192" spans="1:36">
      <c r="A192" s="154" t="s">
        <v>19015</v>
      </c>
      <c r="B192" s="156" t="s">
        <v>1691</v>
      </c>
      <c r="C192" s="156" t="s">
        <v>1692</v>
      </c>
      <c r="D192" s="156" t="s">
        <v>1693</v>
      </c>
      <c r="E192" s="156" t="s">
        <v>1694</v>
      </c>
      <c r="F192" s="156" t="s">
        <v>174</v>
      </c>
      <c r="G192" s="156" t="s">
        <v>1570</v>
      </c>
      <c r="H192" s="156" t="s">
        <v>1695</v>
      </c>
      <c r="I192" s="156" t="s">
        <v>1696</v>
      </c>
      <c r="J192" s="156" t="s">
        <v>1697</v>
      </c>
      <c r="K192" s="156" t="s">
        <v>1698</v>
      </c>
      <c r="L192" s="156" t="s">
        <v>180</v>
      </c>
      <c r="M192" s="156" t="s">
        <v>1699</v>
      </c>
      <c r="N192" s="156" t="s">
        <v>1761</v>
      </c>
      <c r="O192" s="156" t="s">
        <v>1762</v>
      </c>
      <c r="P192" s="156" t="s">
        <v>1763</v>
      </c>
      <c r="Q192" s="156" t="s">
        <v>1702</v>
      </c>
      <c r="R192" s="156" t="s">
        <v>1764</v>
      </c>
      <c r="S192" s="156" t="s">
        <v>1765</v>
      </c>
      <c r="T192" s="156" t="s">
        <v>1766</v>
      </c>
      <c r="U192" s="164" t="s">
        <v>1767</v>
      </c>
      <c r="V192" s="156" t="s">
        <v>433</v>
      </c>
      <c r="W192" s="156"/>
      <c r="X192" s="156"/>
      <c r="Y192" s="156" t="s">
        <v>1761</v>
      </c>
      <c r="Z192" s="156" t="s">
        <v>1762</v>
      </c>
      <c r="AA192" s="156" t="s">
        <v>1768</v>
      </c>
      <c r="AB192" s="156" t="s">
        <v>1763</v>
      </c>
      <c r="AC192" s="156" t="s">
        <v>174</v>
      </c>
      <c r="AD192" s="156" t="s">
        <v>1769</v>
      </c>
      <c r="AE192" s="156" t="s">
        <v>1702</v>
      </c>
      <c r="AF192" s="156" t="s">
        <v>1771</v>
      </c>
      <c r="AG192" s="156" t="s">
        <v>1772</v>
      </c>
      <c r="AH192" s="156" t="s">
        <v>1765</v>
      </c>
      <c r="AI192" s="156" t="s">
        <v>1766</v>
      </c>
      <c r="AJ192" s="156" t="s">
        <v>197</v>
      </c>
    </row>
    <row r="193" spans="1:36">
      <c r="A193" s="154" t="s">
        <v>19016</v>
      </c>
      <c r="B193" s="156" t="s">
        <v>1691</v>
      </c>
      <c r="C193" s="156" t="s">
        <v>1692</v>
      </c>
      <c r="D193" s="156" t="s">
        <v>1693</v>
      </c>
      <c r="E193" s="156" t="s">
        <v>1694</v>
      </c>
      <c r="F193" s="156" t="s">
        <v>174</v>
      </c>
      <c r="G193" s="156" t="s">
        <v>1570</v>
      </c>
      <c r="H193" s="156" t="s">
        <v>1695</v>
      </c>
      <c r="I193" s="156" t="s">
        <v>1696</v>
      </c>
      <c r="J193" s="156" t="s">
        <v>1697</v>
      </c>
      <c r="K193" s="156" t="s">
        <v>1698</v>
      </c>
      <c r="L193" s="156" t="s">
        <v>180</v>
      </c>
      <c r="M193" s="156" t="s">
        <v>1699</v>
      </c>
      <c r="N193" s="156" t="s">
        <v>1773</v>
      </c>
      <c r="O193" s="156" t="s">
        <v>1774</v>
      </c>
      <c r="P193" s="156" t="s">
        <v>1775</v>
      </c>
      <c r="Q193" s="156" t="s">
        <v>1702</v>
      </c>
      <c r="R193" s="156" t="s">
        <v>1776</v>
      </c>
      <c r="S193" s="156" t="s">
        <v>1777</v>
      </c>
      <c r="T193" s="156" t="s">
        <v>1778</v>
      </c>
      <c r="U193" s="164" t="s">
        <v>1779</v>
      </c>
      <c r="V193" s="156" t="s">
        <v>201</v>
      </c>
      <c r="W193" s="156"/>
      <c r="X193" s="156"/>
      <c r="Y193" s="156" t="s">
        <v>1773</v>
      </c>
      <c r="Z193" s="156" t="s">
        <v>1774</v>
      </c>
      <c r="AA193" s="156" t="s">
        <v>1780</v>
      </c>
      <c r="AB193" s="156" t="s">
        <v>1775</v>
      </c>
      <c r="AC193" s="156" t="s">
        <v>174</v>
      </c>
      <c r="AD193" s="156" t="s">
        <v>1781</v>
      </c>
      <c r="AE193" s="156" t="s">
        <v>1702</v>
      </c>
      <c r="AF193" s="156" t="s">
        <v>1776</v>
      </c>
      <c r="AG193" s="156" t="s">
        <v>1782</v>
      </c>
      <c r="AH193" s="156" t="s">
        <v>1777</v>
      </c>
      <c r="AI193" s="156" t="s">
        <v>1778</v>
      </c>
      <c r="AJ193" s="156" t="s">
        <v>197</v>
      </c>
    </row>
    <row r="194" spans="1:36">
      <c r="A194" s="154" t="s">
        <v>19017</v>
      </c>
      <c r="B194" s="156" t="s">
        <v>1783</v>
      </c>
      <c r="C194" s="156" t="s">
        <v>1784</v>
      </c>
      <c r="D194" s="156" t="s">
        <v>1785</v>
      </c>
      <c r="E194" s="156" t="s">
        <v>1749</v>
      </c>
      <c r="F194" s="156" t="s">
        <v>174</v>
      </c>
      <c r="G194" s="156" t="s">
        <v>1750</v>
      </c>
      <c r="H194" s="156" t="s">
        <v>1786</v>
      </c>
      <c r="I194" s="156" t="s">
        <v>1787</v>
      </c>
      <c r="J194" s="156" t="s">
        <v>1788</v>
      </c>
      <c r="K194" s="156" t="s">
        <v>1789</v>
      </c>
      <c r="L194" s="156" t="s">
        <v>180</v>
      </c>
      <c r="M194" s="156" t="s">
        <v>1790</v>
      </c>
      <c r="N194" s="156" t="s">
        <v>1791</v>
      </c>
      <c r="O194" s="156" t="s">
        <v>1792</v>
      </c>
      <c r="P194" s="156" t="s">
        <v>1749</v>
      </c>
      <c r="Q194" s="156" t="s">
        <v>1702</v>
      </c>
      <c r="R194" s="156" t="s">
        <v>1786</v>
      </c>
      <c r="S194" s="156" t="s">
        <v>1788</v>
      </c>
      <c r="T194" s="156" t="s">
        <v>1789</v>
      </c>
      <c r="U194" s="164" t="s">
        <v>1793</v>
      </c>
      <c r="V194" s="156" t="s">
        <v>295</v>
      </c>
      <c r="W194" s="156"/>
      <c r="X194" s="156"/>
      <c r="Y194" s="156" t="s">
        <v>1791</v>
      </c>
      <c r="Z194" s="156" t="s">
        <v>1792</v>
      </c>
      <c r="AA194" s="156" t="s">
        <v>1794</v>
      </c>
      <c r="AB194" s="156" t="s">
        <v>1749</v>
      </c>
      <c r="AC194" s="156" t="s">
        <v>174</v>
      </c>
      <c r="AD194" s="156" t="s">
        <v>1750</v>
      </c>
      <c r="AE194" s="156" t="s">
        <v>1702</v>
      </c>
      <c r="AF194" s="156" t="s">
        <v>1786</v>
      </c>
      <c r="AG194" s="156" t="s">
        <v>1787</v>
      </c>
      <c r="AH194" s="156" t="s">
        <v>1788</v>
      </c>
      <c r="AI194" s="156" t="s">
        <v>1789</v>
      </c>
      <c r="AJ194" s="156" t="s">
        <v>197</v>
      </c>
    </row>
    <row r="195" spans="1:36">
      <c r="A195" s="154" t="s">
        <v>19018</v>
      </c>
      <c r="B195" s="156" t="s">
        <v>434</v>
      </c>
      <c r="C195" s="156" t="s">
        <v>435</v>
      </c>
      <c r="D195" s="156" t="s">
        <v>436</v>
      </c>
      <c r="E195" s="156" t="s">
        <v>437</v>
      </c>
      <c r="F195" s="156" t="s">
        <v>438</v>
      </c>
      <c r="G195" s="156" t="s">
        <v>439</v>
      </c>
      <c r="H195" s="156" t="s">
        <v>440</v>
      </c>
      <c r="I195" s="156" t="s">
        <v>441</v>
      </c>
      <c r="J195" s="156" t="s">
        <v>442</v>
      </c>
      <c r="K195" s="156" t="s">
        <v>443</v>
      </c>
      <c r="L195" s="156" t="s">
        <v>421</v>
      </c>
      <c r="M195" s="156" t="s">
        <v>444</v>
      </c>
      <c r="N195" s="156" t="s">
        <v>1795</v>
      </c>
      <c r="O195" s="156" t="s">
        <v>1796</v>
      </c>
      <c r="P195" s="156" t="s">
        <v>1797</v>
      </c>
      <c r="Q195" s="156" t="s">
        <v>1702</v>
      </c>
      <c r="R195" s="156" t="s">
        <v>1798</v>
      </c>
      <c r="S195" s="156" t="s">
        <v>1799</v>
      </c>
      <c r="T195" s="156" t="s">
        <v>1800</v>
      </c>
      <c r="U195" s="164" t="s">
        <v>1801</v>
      </c>
      <c r="V195" s="156" t="s">
        <v>295</v>
      </c>
      <c r="W195" s="156"/>
      <c r="X195" s="156"/>
      <c r="Y195" s="156" t="s">
        <v>1795</v>
      </c>
      <c r="Z195" s="156" t="s">
        <v>1796</v>
      </c>
      <c r="AA195" s="156" t="s">
        <v>1802</v>
      </c>
      <c r="AB195" s="156" t="s">
        <v>1797</v>
      </c>
      <c r="AC195" s="156" t="s">
        <v>174</v>
      </c>
      <c r="AD195" s="156" t="s">
        <v>1803</v>
      </c>
      <c r="AE195" s="156" t="s">
        <v>1702</v>
      </c>
      <c r="AF195" s="156" t="s">
        <v>1798</v>
      </c>
      <c r="AG195" s="156" t="s">
        <v>1804</v>
      </c>
      <c r="AH195" s="156" t="s">
        <v>1799</v>
      </c>
      <c r="AI195" s="156" t="s">
        <v>1800</v>
      </c>
      <c r="AJ195" s="156" t="s">
        <v>197</v>
      </c>
    </row>
    <row r="196" spans="1:36">
      <c r="A196" s="154" t="s">
        <v>19019</v>
      </c>
      <c r="B196" s="156" t="s">
        <v>434</v>
      </c>
      <c r="C196" s="156" t="s">
        <v>435</v>
      </c>
      <c r="D196" s="156" t="s">
        <v>436</v>
      </c>
      <c r="E196" s="156" t="s">
        <v>437</v>
      </c>
      <c r="F196" s="156" t="s">
        <v>438</v>
      </c>
      <c r="G196" s="156" t="s">
        <v>439</v>
      </c>
      <c r="H196" s="156" t="s">
        <v>440</v>
      </c>
      <c r="I196" s="156" t="s">
        <v>441</v>
      </c>
      <c r="J196" s="156" t="s">
        <v>442</v>
      </c>
      <c r="K196" s="156" t="s">
        <v>443</v>
      </c>
      <c r="L196" s="156" t="s">
        <v>421</v>
      </c>
      <c r="M196" s="156" t="s">
        <v>444</v>
      </c>
      <c r="N196" s="156" t="s">
        <v>1795</v>
      </c>
      <c r="O196" s="156" t="s">
        <v>1796</v>
      </c>
      <c r="P196" s="156" t="s">
        <v>1797</v>
      </c>
      <c r="Q196" s="156" t="s">
        <v>1702</v>
      </c>
      <c r="R196" s="156" t="s">
        <v>1798</v>
      </c>
      <c r="S196" s="156" t="s">
        <v>1799</v>
      </c>
      <c r="T196" s="156" t="s">
        <v>1800</v>
      </c>
      <c r="U196" s="164" t="s">
        <v>1801</v>
      </c>
      <c r="V196" s="156" t="s">
        <v>298</v>
      </c>
      <c r="W196" s="156"/>
      <c r="X196" s="156"/>
      <c r="Y196" s="156" t="s">
        <v>1795</v>
      </c>
      <c r="Z196" s="156" t="s">
        <v>1796</v>
      </c>
      <c r="AA196" s="156" t="s">
        <v>1802</v>
      </c>
      <c r="AB196" s="156" t="s">
        <v>1797</v>
      </c>
      <c r="AC196" s="156" t="s">
        <v>174</v>
      </c>
      <c r="AD196" s="156" t="s">
        <v>1803</v>
      </c>
      <c r="AE196" s="156" t="s">
        <v>1702</v>
      </c>
      <c r="AF196" s="156" t="s">
        <v>1798</v>
      </c>
      <c r="AG196" s="156" t="s">
        <v>1804</v>
      </c>
      <c r="AH196" s="156" t="s">
        <v>1799</v>
      </c>
      <c r="AI196" s="156" t="s">
        <v>1800</v>
      </c>
      <c r="AJ196" s="156" t="s">
        <v>197</v>
      </c>
    </row>
    <row r="197" spans="1:36">
      <c r="A197" s="154" t="s">
        <v>19020</v>
      </c>
      <c r="B197" s="156" t="s">
        <v>1805</v>
      </c>
      <c r="C197" s="156" t="s">
        <v>1806</v>
      </c>
      <c r="D197" s="156" t="s">
        <v>1807</v>
      </c>
      <c r="E197" s="156" t="s">
        <v>1808</v>
      </c>
      <c r="F197" s="156" t="s">
        <v>174</v>
      </c>
      <c r="G197" s="156" t="s">
        <v>1809</v>
      </c>
      <c r="H197" s="156" t="s">
        <v>1810</v>
      </c>
      <c r="I197" s="156" t="s">
        <v>1811</v>
      </c>
      <c r="J197" s="156" t="s">
        <v>1812</v>
      </c>
      <c r="K197" s="156" t="s">
        <v>1813</v>
      </c>
      <c r="L197" s="156" t="s">
        <v>421</v>
      </c>
      <c r="M197" s="156" t="s">
        <v>1814</v>
      </c>
      <c r="N197" s="156" t="s">
        <v>1815</v>
      </c>
      <c r="O197" s="156" t="s">
        <v>1816</v>
      </c>
      <c r="P197" s="156" t="s">
        <v>1808</v>
      </c>
      <c r="Q197" s="156" t="s">
        <v>1702</v>
      </c>
      <c r="R197" s="156" t="s">
        <v>1817</v>
      </c>
      <c r="S197" s="156" t="s">
        <v>1812</v>
      </c>
      <c r="T197" s="156" t="s">
        <v>1813</v>
      </c>
      <c r="U197" s="164" t="s">
        <v>1818</v>
      </c>
      <c r="V197" s="156" t="s">
        <v>199</v>
      </c>
      <c r="W197" s="156"/>
      <c r="X197" s="156"/>
      <c r="Y197" s="156" t="s">
        <v>1815</v>
      </c>
      <c r="Z197" s="156" t="s">
        <v>1816</v>
      </c>
      <c r="AA197" s="156" t="s">
        <v>1819</v>
      </c>
      <c r="AB197" s="156" t="s">
        <v>1808</v>
      </c>
      <c r="AC197" s="156" t="s">
        <v>174</v>
      </c>
      <c r="AD197" s="156" t="s">
        <v>1809</v>
      </c>
      <c r="AE197" s="156" t="s">
        <v>1702</v>
      </c>
      <c r="AF197" s="156" t="s">
        <v>1817</v>
      </c>
      <c r="AG197" s="156" t="s">
        <v>1820</v>
      </c>
      <c r="AH197" s="156" t="s">
        <v>1812</v>
      </c>
      <c r="AI197" s="156" t="s">
        <v>1813</v>
      </c>
      <c r="AJ197" s="156" t="s">
        <v>200</v>
      </c>
    </row>
    <row r="198" spans="1:36">
      <c r="A198" s="154" t="s">
        <v>19021</v>
      </c>
      <c r="B198" s="156" t="s">
        <v>1805</v>
      </c>
      <c r="C198" s="156" t="s">
        <v>1806</v>
      </c>
      <c r="D198" s="156" t="s">
        <v>1807</v>
      </c>
      <c r="E198" s="156" t="s">
        <v>1808</v>
      </c>
      <c r="F198" s="156" t="s">
        <v>174</v>
      </c>
      <c r="G198" s="156" t="s">
        <v>1809</v>
      </c>
      <c r="H198" s="156" t="s">
        <v>1810</v>
      </c>
      <c r="I198" s="156" t="s">
        <v>1811</v>
      </c>
      <c r="J198" s="156" t="s">
        <v>1812</v>
      </c>
      <c r="K198" s="156" t="s">
        <v>1813</v>
      </c>
      <c r="L198" s="156" t="s">
        <v>421</v>
      </c>
      <c r="M198" s="156" t="s">
        <v>1814</v>
      </c>
      <c r="N198" s="156" t="s">
        <v>1815</v>
      </c>
      <c r="O198" s="156" t="s">
        <v>1816</v>
      </c>
      <c r="P198" s="156" t="s">
        <v>1808</v>
      </c>
      <c r="Q198" s="156" t="s">
        <v>1702</v>
      </c>
      <c r="R198" s="156" t="s">
        <v>1817</v>
      </c>
      <c r="S198" s="156" t="s">
        <v>1812</v>
      </c>
      <c r="T198" s="156" t="s">
        <v>1813</v>
      </c>
      <c r="U198" s="164" t="s">
        <v>1818</v>
      </c>
      <c r="V198" s="156" t="s">
        <v>557</v>
      </c>
      <c r="W198" s="156"/>
      <c r="X198" s="156"/>
      <c r="Y198" s="156" t="s">
        <v>1815</v>
      </c>
      <c r="Z198" s="156" t="s">
        <v>1816</v>
      </c>
      <c r="AA198" s="156" t="s">
        <v>1819</v>
      </c>
      <c r="AB198" s="156" t="s">
        <v>1808</v>
      </c>
      <c r="AC198" s="156" t="s">
        <v>174</v>
      </c>
      <c r="AD198" s="156" t="s">
        <v>1809</v>
      </c>
      <c r="AE198" s="156" t="s">
        <v>1702</v>
      </c>
      <c r="AF198" s="156" t="s">
        <v>1817</v>
      </c>
      <c r="AG198" s="156" t="s">
        <v>1820</v>
      </c>
      <c r="AH198" s="156" t="s">
        <v>1812</v>
      </c>
      <c r="AI198" s="156" t="s">
        <v>1813</v>
      </c>
      <c r="AJ198" s="156" t="s">
        <v>197</v>
      </c>
    </row>
    <row r="199" spans="1:36">
      <c r="A199" s="154" t="s">
        <v>19022</v>
      </c>
      <c r="B199" s="156" t="s">
        <v>1805</v>
      </c>
      <c r="C199" s="156" t="s">
        <v>1806</v>
      </c>
      <c r="D199" s="156" t="s">
        <v>1807</v>
      </c>
      <c r="E199" s="156" t="s">
        <v>1808</v>
      </c>
      <c r="F199" s="156" t="s">
        <v>174</v>
      </c>
      <c r="G199" s="156" t="s">
        <v>1809</v>
      </c>
      <c r="H199" s="156" t="s">
        <v>1810</v>
      </c>
      <c r="I199" s="156" t="s">
        <v>1811</v>
      </c>
      <c r="J199" s="156" t="s">
        <v>1812</v>
      </c>
      <c r="K199" s="156" t="s">
        <v>1813</v>
      </c>
      <c r="L199" s="156" t="s">
        <v>421</v>
      </c>
      <c r="M199" s="156" t="s">
        <v>1814</v>
      </c>
      <c r="N199" s="156" t="s">
        <v>1815</v>
      </c>
      <c r="O199" s="156" t="s">
        <v>1816</v>
      </c>
      <c r="P199" s="156" t="s">
        <v>1808</v>
      </c>
      <c r="Q199" s="156" t="s">
        <v>1702</v>
      </c>
      <c r="R199" s="156" t="s">
        <v>1817</v>
      </c>
      <c r="S199" s="156" t="s">
        <v>1812</v>
      </c>
      <c r="T199" s="156" t="s">
        <v>1813</v>
      </c>
      <c r="U199" s="164" t="s">
        <v>1818</v>
      </c>
      <c r="V199" s="156" t="s">
        <v>201</v>
      </c>
      <c r="W199" s="156"/>
      <c r="X199" s="156"/>
      <c r="Y199" s="156" t="s">
        <v>1815</v>
      </c>
      <c r="Z199" s="156" t="s">
        <v>1816</v>
      </c>
      <c r="AA199" s="156" t="s">
        <v>1819</v>
      </c>
      <c r="AB199" s="156" t="s">
        <v>1808</v>
      </c>
      <c r="AC199" s="156" t="s">
        <v>174</v>
      </c>
      <c r="AD199" s="156" t="s">
        <v>1809</v>
      </c>
      <c r="AE199" s="156" t="s">
        <v>1702</v>
      </c>
      <c r="AF199" s="156" t="s">
        <v>1817</v>
      </c>
      <c r="AG199" s="156" t="s">
        <v>1820</v>
      </c>
      <c r="AH199" s="156" t="s">
        <v>1812</v>
      </c>
      <c r="AI199" s="156" t="s">
        <v>1813</v>
      </c>
      <c r="AJ199" s="156" t="s">
        <v>197</v>
      </c>
    </row>
    <row r="200" spans="1:36">
      <c r="A200" s="154" t="s">
        <v>19023</v>
      </c>
      <c r="B200" s="156" t="s">
        <v>1821</v>
      </c>
      <c r="C200" s="156" t="s">
        <v>1822</v>
      </c>
      <c r="D200" s="156" t="s">
        <v>1823</v>
      </c>
      <c r="E200" s="156" t="s">
        <v>1824</v>
      </c>
      <c r="F200" s="156" t="s">
        <v>174</v>
      </c>
      <c r="G200" s="156" t="s">
        <v>1825</v>
      </c>
      <c r="H200" s="156" t="s">
        <v>1826</v>
      </c>
      <c r="I200" s="156" t="s">
        <v>1827</v>
      </c>
      <c r="J200" s="156" t="s">
        <v>1828</v>
      </c>
      <c r="K200" s="156" t="s">
        <v>1829</v>
      </c>
      <c r="L200" s="156" t="s">
        <v>287</v>
      </c>
      <c r="M200" s="156" t="s">
        <v>1830</v>
      </c>
      <c r="N200" s="156" t="s">
        <v>1831</v>
      </c>
      <c r="O200" s="156" t="s">
        <v>1832</v>
      </c>
      <c r="P200" s="156" t="s">
        <v>1763</v>
      </c>
      <c r="Q200" s="156" t="s">
        <v>1702</v>
      </c>
      <c r="R200" s="156" t="s">
        <v>1833</v>
      </c>
      <c r="S200" s="156" t="s">
        <v>1834</v>
      </c>
      <c r="T200" s="156" t="s">
        <v>1835</v>
      </c>
      <c r="U200" s="164" t="s">
        <v>1836</v>
      </c>
      <c r="V200" s="156" t="s">
        <v>295</v>
      </c>
      <c r="W200" s="156"/>
      <c r="X200" s="156"/>
      <c r="Y200" s="156" t="s">
        <v>1831</v>
      </c>
      <c r="Z200" s="156" t="s">
        <v>1832</v>
      </c>
      <c r="AA200" s="156" t="s">
        <v>1837</v>
      </c>
      <c r="AB200" s="156" t="s">
        <v>1763</v>
      </c>
      <c r="AC200" s="156" t="s">
        <v>174</v>
      </c>
      <c r="AD200" s="156" t="s">
        <v>1769</v>
      </c>
      <c r="AE200" s="156" t="s">
        <v>1702</v>
      </c>
      <c r="AF200" s="156" t="s">
        <v>1833</v>
      </c>
      <c r="AG200" s="156" t="s">
        <v>1838</v>
      </c>
      <c r="AH200" s="156" t="s">
        <v>1834</v>
      </c>
      <c r="AI200" s="156" t="s">
        <v>1835</v>
      </c>
      <c r="AJ200" s="156" t="s">
        <v>197</v>
      </c>
    </row>
    <row r="201" spans="1:36">
      <c r="A201" s="154" t="s">
        <v>19024</v>
      </c>
      <c r="B201" s="156" t="s">
        <v>1821</v>
      </c>
      <c r="C201" s="156" t="s">
        <v>1822</v>
      </c>
      <c r="D201" s="156" t="s">
        <v>1823</v>
      </c>
      <c r="E201" s="156" t="s">
        <v>1824</v>
      </c>
      <c r="F201" s="156" t="s">
        <v>174</v>
      </c>
      <c r="G201" s="156" t="s">
        <v>1825</v>
      </c>
      <c r="H201" s="156" t="s">
        <v>1826</v>
      </c>
      <c r="I201" s="156" t="s">
        <v>1827</v>
      </c>
      <c r="J201" s="156" t="s">
        <v>1828</v>
      </c>
      <c r="K201" s="156" t="s">
        <v>1829</v>
      </c>
      <c r="L201" s="156" t="s">
        <v>287</v>
      </c>
      <c r="M201" s="156" t="s">
        <v>1830</v>
      </c>
      <c r="N201" s="156" t="s">
        <v>1831</v>
      </c>
      <c r="O201" s="156" t="s">
        <v>1832</v>
      </c>
      <c r="P201" s="156" t="s">
        <v>1763</v>
      </c>
      <c r="Q201" s="156" t="s">
        <v>1702</v>
      </c>
      <c r="R201" s="156" t="s">
        <v>1833</v>
      </c>
      <c r="S201" s="156" t="s">
        <v>1834</v>
      </c>
      <c r="T201" s="156" t="s">
        <v>1835</v>
      </c>
      <c r="U201" s="164" t="s">
        <v>1836</v>
      </c>
      <c r="V201" s="156" t="s">
        <v>298</v>
      </c>
      <c r="W201" s="156"/>
      <c r="X201" s="156"/>
      <c r="Y201" s="156" t="s">
        <v>1831</v>
      </c>
      <c r="Z201" s="156" t="s">
        <v>1832</v>
      </c>
      <c r="AA201" s="156" t="s">
        <v>1837</v>
      </c>
      <c r="AB201" s="156" t="s">
        <v>1763</v>
      </c>
      <c r="AC201" s="156" t="s">
        <v>174</v>
      </c>
      <c r="AD201" s="156" t="s">
        <v>1769</v>
      </c>
      <c r="AE201" s="156" t="s">
        <v>1702</v>
      </c>
      <c r="AF201" s="156" t="s">
        <v>1833</v>
      </c>
      <c r="AG201" s="156" t="s">
        <v>1838</v>
      </c>
      <c r="AH201" s="156" t="s">
        <v>1834</v>
      </c>
      <c r="AI201" s="156" t="s">
        <v>1835</v>
      </c>
      <c r="AJ201" s="156" t="s">
        <v>197</v>
      </c>
    </row>
    <row r="202" spans="1:36">
      <c r="A202" s="154" t="s">
        <v>19025</v>
      </c>
      <c r="B202" s="156" t="s">
        <v>1839</v>
      </c>
      <c r="C202" s="156" t="s">
        <v>1840</v>
      </c>
      <c r="D202" s="156" t="s">
        <v>1841</v>
      </c>
      <c r="E202" s="156" t="s">
        <v>1842</v>
      </c>
      <c r="F202" s="156" t="s">
        <v>1261</v>
      </c>
      <c r="G202" s="156" t="s">
        <v>1843</v>
      </c>
      <c r="H202" s="156" t="s">
        <v>1844</v>
      </c>
      <c r="I202" s="156" t="s">
        <v>1845</v>
      </c>
      <c r="J202" s="156" t="s">
        <v>1846</v>
      </c>
      <c r="K202" s="156" t="s">
        <v>1847</v>
      </c>
      <c r="L202" s="156" t="s">
        <v>180</v>
      </c>
      <c r="M202" s="156" t="s">
        <v>1848</v>
      </c>
      <c r="N202" s="156" t="s">
        <v>1849</v>
      </c>
      <c r="O202" s="156" t="s">
        <v>1850</v>
      </c>
      <c r="P202" s="156" t="s">
        <v>1842</v>
      </c>
      <c r="Q202" s="156" t="s">
        <v>1851</v>
      </c>
      <c r="R202" s="156" t="s">
        <v>1844</v>
      </c>
      <c r="S202" s="156" t="s">
        <v>1846</v>
      </c>
      <c r="T202" s="156" t="s">
        <v>1847</v>
      </c>
      <c r="U202" s="164" t="s">
        <v>1852</v>
      </c>
      <c r="V202" s="156" t="s">
        <v>190</v>
      </c>
      <c r="W202" s="156"/>
      <c r="X202" s="156"/>
      <c r="Y202" s="156" t="s">
        <v>1849</v>
      </c>
      <c r="Z202" s="156" t="s">
        <v>1850</v>
      </c>
      <c r="AA202" s="156" t="s">
        <v>1853</v>
      </c>
      <c r="AB202" s="156" t="s">
        <v>1842</v>
      </c>
      <c r="AC202" s="156" t="s">
        <v>1261</v>
      </c>
      <c r="AD202" s="156" t="s">
        <v>1843</v>
      </c>
      <c r="AE202" s="156" t="s">
        <v>1851</v>
      </c>
      <c r="AF202" s="156" t="s">
        <v>1844</v>
      </c>
      <c r="AG202" s="156" t="s">
        <v>1845</v>
      </c>
      <c r="AH202" s="156" t="s">
        <v>1846</v>
      </c>
      <c r="AI202" s="156" t="s">
        <v>1847</v>
      </c>
      <c r="AJ202" s="156" t="s">
        <v>197</v>
      </c>
    </row>
    <row r="203" spans="1:36">
      <c r="A203" s="154" t="s">
        <v>19026</v>
      </c>
      <c r="B203" s="156" t="s">
        <v>1839</v>
      </c>
      <c r="C203" s="156" t="s">
        <v>1840</v>
      </c>
      <c r="D203" s="156" t="s">
        <v>1841</v>
      </c>
      <c r="E203" s="156" t="s">
        <v>1842</v>
      </c>
      <c r="F203" s="156" t="s">
        <v>1261</v>
      </c>
      <c r="G203" s="156" t="s">
        <v>1843</v>
      </c>
      <c r="H203" s="156" t="s">
        <v>1844</v>
      </c>
      <c r="I203" s="156" t="s">
        <v>1845</v>
      </c>
      <c r="J203" s="156" t="s">
        <v>1846</v>
      </c>
      <c r="K203" s="156" t="s">
        <v>1847</v>
      </c>
      <c r="L203" s="156" t="s">
        <v>180</v>
      </c>
      <c r="M203" s="156" t="s">
        <v>1848</v>
      </c>
      <c r="N203" s="156" t="s">
        <v>1849</v>
      </c>
      <c r="O203" s="156" t="s">
        <v>1850</v>
      </c>
      <c r="P203" s="156" t="s">
        <v>1842</v>
      </c>
      <c r="Q203" s="156" t="s">
        <v>1851</v>
      </c>
      <c r="R203" s="156" t="s">
        <v>1844</v>
      </c>
      <c r="S203" s="156" t="s">
        <v>1846</v>
      </c>
      <c r="T203" s="156" t="s">
        <v>1847</v>
      </c>
      <c r="U203" s="164" t="s">
        <v>1852</v>
      </c>
      <c r="V203" s="156" t="s">
        <v>222</v>
      </c>
      <c r="W203" s="156"/>
      <c r="X203" s="156"/>
      <c r="Y203" s="156" t="s">
        <v>1849</v>
      </c>
      <c r="Z203" s="156" t="s">
        <v>1850</v>
      </c>
      <c r="AA203" s="156" t="s">
        <v>1853</v>
      </c>
      <c r="AB203" s="156" t="s">
        <v>1842</v>
      </c>
      <c r="AC203" s="156" t="s">
        <v>1261</v>
      </c>
      <c r="AD203" s="156" t="s">
        <v>1843</v>
      </c>
      <c r="AE203" s="156" t="s">
        <v>1851</v>
      </c>
      <c r="AF203" s="156" t="s">
        <v>1844</v>
      </c>
      <c r="AG203" s="156" t="s">
        <v>1845</v>
      </c>
      <c r="AH203" s="156" t="s">
        <v>1846</v>
      </c>
      <c r="AI203" s="156" t="s">
        <v>1847</v>
      </c>
      <c r="AJ203" s="156" t="s">
        <v>197</v>
      </c>
    </row>
    <row r="204" spans="1:36">
      <c r="A204" s="154" t="s">
        <v>19027</v>
      </c>
      <c r="B204" s="156" t="s">
        <v>1854</v>
      </c>
      <c r="C204" s="156" t="s">
        <v>1855</v>
      </c>
      <c r="D204" s="156" t="s">
        <v>1856</v>
      </c>
      <c r="E204" s="156" t="s">
        <v>1857</v>
      </c>
      <c r="F204" s="156" t="s">
        <v>1261</v>
      </c>
      <c r="G204" s="156" t="s">
        <v>1858</v>
      </c>
      <c r="H204" s="156" t="s">
        <v>1859</v>
      </c>
      <c r="I204" s="156" t="s">
        <v>1860</v>
      </c>
      <c r="J204" s="156" t="s">
        <v>1861</v>
      </c>
      <c r="K204" s="156" t="s">
        <v>1862</v>
      </c>
      <c r="L204" s="156" t="s">
        <v>287</v>
      </c>
      <c r="M204" s="156" t="s">
        <v>1863</v>
      </c>
      <c r="N204" s="156" t="s">
        <v>1854</v>
      </c>
      <c r="O204" s="156" t="s">
        <v>1864</v>
      </c>
      <c r="P204" s="156" t="s">
        <v>1865</v>
      </c>
      <c r="Q204" s="156" t="s">
        <v>1851</v>
      </c>
      <c r="R204" s="156" t="s">
        <v>1866</v>
      </c>
      <c r="S204" s="156" t="s">
        <v>1861</v>
      </c>
      <c r="T204" s="156" t="s">
        <v>1862</v>
      </c>
      <c r="U204" s="164" t="s">
        <v>1867</v>
      </c>
      <c r="V204" s="156" t="s">
        <v>295</v>
      </c>
      <c r="W204" s="156"/>
      <c r="X204" s="156"/>
      <c r="Y204" s="156" t="s">
        <v>1854</v>
      </c>
      <c r="Z204" s="156" t="s">
        <v>1864</v>
      </c>
      <c r="AA204" s="156" t="s">
        <v>1868</v>
      </c>
      <c r="AB204" s="156" t="s">
        <v>1865</v>
      </c>
      <c r="AC204" s="156" t="s">
        <v>1261</v>
      </c>
      <c r="AD204" s="156" t="s">
        <v>1869</v>
      </c>
      <c r="AE204" s="156" t="s">
        <v>1851</v>
      </c>
      <c r="AF204" s="156" t="s">
        <v>1870</v>
      </c>
      <c r="AG204" s="156" t="s">
        <v>1871</v>
      </c>
      <c r="AH204" s="156" t="s">
        <v>1861</v>
      </c>
      <c r="AI204" s="156" t="s">
        <v>1862</v>
      </c>
      <c r="AJ204" s="156" t="s">
        <v>197</v>
      </c>
    </row>
    <row r="205" spans="1:36">
      <c r="A205" s="154" t="s">
        <v>19028</v>
      </c>
      <c r="B205" s="156" t="s">
        <v>1854</v>
      </c>
      <c r="C205" s="156" t="s">
        <v>1855</v>
      </c>
      <c r="D205" s="156" t="s">
        <v>1856</v>
      </c>
      <c r="E205" s="156" t="s">
        <v>1857</v>
      </c>
      <c r="F205" s="156" t="s">
        <v>1261</v>
      </c>
      <c r="G205" s="156" t="s">
        <v>1858</v>
      </c>
      <c r="H205" s="156" t="s">
        <v>1859</v>
      </c>
      <c r="I205" s="156" t="s">
        <v>1860</v>
      </c>
      <c r="J205" s="156" t="s">
        <v>1861</v>
      </c>
      <c r="K205" s="156" t="s">
        <v>1862</v>
      </c>
      <c r="L205" s="156" t="s">
        <v>287</v>
      </c>
      <c r="M205" s="156" t="s">
        <v>1863</v>
      </c>
      <c r="N205" s="156" t="s">
        <v>1854</v>
      </c>
      <c r="O205" s="156" t="s">
        <v>1864</v>
      </c>
      <c r="P205" s="156" t="s">
        <v>1865</v>
      </c>
      <c r="Q205" s="156" t="s">
        <v>1851</v>
      </c>
      <c r="R205" s="156" t="s">
        <v>1866</v>
      </c>
      <c r="S205" s="156" t="s">
        <v>1861</v>
      </c>
      <c r="T205" s="156" t="s">
        <v>1862</v>
      </c>
      <c r="U205" s="164" t="s">
        <v>1867</v>
      </c>
      <c r="V205" s="156" t="s">
        <v>298</v>
      </c>
      <c r="W205" s="156"/>
      <c r="X205" s="156"/>
      <c r="Y205" s="156" t="s">
        <v>1854</v>
      </c>
      <c r="Z205" s="156" t="s">
        <v>1864</v>
      </c>
      <c r="AA205" s="156" t="s">
        <v>1868</v>
      </c>
      <c r="AB205" s="156" t="s">
        <v>1865</v>
      </c>
      <c r="AC205" s="156" t="s">
        <v>1261</v>
      </c>
      <c r="AD205" s="156" t="s">
        <v>1869</v>
      </c>
      <c r="AE205" s="156" t="s">
        <v>1851</v>
      </c>
      <c r="AF205" s="156" t="s">
        <v>1870</v>
      </c>
      <c r="AG205" s="156" t="s">
        <v>1871</v>
      </c>
      <c r="AH205" s="156" t="s">
        <v>1861</v>
      </c>
      <c r="AI205" s="156" t="s">
        <v>1862</v>
      </c>
      <c r="AJ205" s="156" t="s">
        <v>197</v>
      </c>
    </row>
    <row r="206" spans="1:36">
      <c r="A206" s="154" t="s">
        <v>19029</v>
      </c>
      <c r="B206" s="156" t="s">
        <v>1872</v>
      </c>
      <c r="C206" s="156" t="s">
        <v>1873</v>
      </c>
      <c r="D206" s="156" t="s">
        <v>1874</v>
      </c>
      <c r="E206" s="156" t="s">
        <v>1875</v>
      </c>
      <c r="F206" s="156" t="s">
        <v>1261</v>
      </c>
      <c r="G206" s="156" t="s">
        <v>1876</v>
      </c>
      <c r="H206" s="156" t="s">
        <v>1877</v>
      </c>
      <c r="I206" s="156" t="s">
        <v>1878</v>
      </c>
      <c r="J206" s="156" t="s">
        <v>1879</v>
      </c>
      <c r="K206" s="156" t="s">
        <v>1880</v>
      </c>
      <c r="L206" s="156" t="s">
        <v>308</v>
      </c>
      <c r="M206" s="156" t="s">
        <v>1881</v>
      </c>
      <c r="N206" s="156" t="s">
        <v>1882</v>
      </c>
      <c r="O206" s="156" t="s">
        <v>1883</v>
      </c>
      <c r="P206" s="156" t="s">
        <v>1875</v>
      </c>
      <c r="Q206" s="156" t="s">
        <v>1851</v>
      </c>
      <c r="R206" s="156" t="s">
        <v>1877</v>
      </c>
      <c r="S206" s="156" t="s">
        <v>1879</v>
      </c>
      <c r="T206" s="156" t="s">
        <v>1880</v>
      </c>
      <c r="U206" s="164" t="s">
        <v>1884</v>
      </c>
      <c r="V206" s="156" t="s">
        <v>295</v>
      </c>
      <c r="W206" s="156"/>
      <c r="X206" s="156"/>
      <c r="Y206" s="156" t="s">
        <v>1882</v>
      </c>
      <c r="Z206" s="156" t="s">
        <v>1883</v>
      </c>
      <c r="AA206" s="156" t="s">
        <v>1885</v>
      </c>
      <c r="AB206" s="156" t="s">
        <v>1875</v>
      </c>
      <c r="AC206" s="156" t="s">
        <v>1261</v>
      </c>
      <c r="AD206" s="156" t="s">
        <v>1876</v>
      </c>
      <c r="AE206" s="156" t="s">
        <v>1851</v>
      </c>
      <c r="AF206" s="156" t="s">
        <v>1877</v>
      </c>
      <c r="AG206" s="156" t="s">
        <v>1878</v>
      </c>
      <c r="AH206" s="156" t="s">
        <v>1886</v>
      </c>
      <c r="AI206" s="156" t="s">
        <v>1887</v>
      </c>
      <c r="AJ206" s="156" t="s">
        <v>197</v>
      </c>
    </row>
    <row r="207" spans="1:36">
      <c r="A207" s="154" t="s">
        <v>19030</v>
      </c>
      <c r="B207" s="156" t="s">
        <v>1872</v>
      </c>
      <c r="C207" s="156" t="s">
        <v>1873</v>
      </c>
      <c r="D207" s="156" t="s">
        <v>1874</v>
      </c>
      <c r="E207" s="156" t="s">
        <v>1875</v>
      </c>
      <c r="F207" s="156" t="s">
        <v>1261</v>
      </c>
      <c r="G207" s="156" t="s">
        <v>1876</v>
      </c>
      <c r="H207" s="156" t="s">
        <v>1877</v>
      </c>
      <c r="I207" s="156" t="s">
        <v>1878</v>
      </c>
      <c r="J207" s="156" t="s">
        <v>1879</v>
      </c>
      <c r="K207" s="156" t="s">
        <v>1880</v>
      </c>
      <c r="L207" s="156" t="s">
        <v>308</v>
      </c>
      <c r="M207" s="156" t="s">
        <v>1881</v>
      </c>
      <c r="N207" s="156" t="s">
        <v>1882</v>
      </c>
      <c r="O207" s="156" t="s">
        <v>1883</v>
      </c>
      <c r="P207" s="156" t="s">
        <v>1875</v>
      </c>
      <c r="Q207" s="156" t="s">
        <v>1851</v>
      </c>
      <c r="R207" s="156" t="s">
        <v>1877</v>
      </c>
      <c r="S207" s="156" t="s">
        <v>1879</v>
      </c>
      <c r="T207" s="156" t="s">
        <v>1880</v>
      </c>
      <c r="U207" s="164" t="s">
        <v>1884</v>
      </c>
      <c r="V207" s="156" t="s">
        <v>298</v>
      </c>
      <c r="W207" s="156"/>
      <c r="X207" s="156"/>
      <c r="Y207" s="156" t="s">
        <v>1882</v>
      </c>
      <c r="Z207" s="156" t="s">
        <v>1883</v>
      </c>
      <c r="AA207" s="156" t="s">
        <v>1885</v>
      </c>
      <c r="AB207" s="156" t="s">
        <v>1875</v>
      </c>
      <c r="AC207" s="156" t="s">
        <v>1261</v>
      </c>
      <c r="AD207" s="156" t="s">
        <v>1876</v>
      </c>
      <c r="AE207" s="156" t="s">
        <v>1851</v>
      </c>
      <c r="AF207" s="156" t="s">
        <v>1877</v>
      </c>
      <c r="AG207" s="156" t="s">
        <v>1878</v>
      </c>
      <c r="AH207" s="156" t="s">
        <v>1886</v>
      </c>
      <c r="AI207" s="156" t="s">
        <v>1887</v>
      </c>
      <c r="AJ207" s="156" t="s">
        <v>197</v>
      </c>
    </row>
    <row r="208" spans="1:36">
      <c r="A208" s="154" t="s">
        <v>19031</v>
      </c>
      <c r="B208" s="156" t="s">
        <v>1872</v>
      </c>
      <c r="C208" s="156" t="s">
        <v>1873</v>
      </c>
      <c r="D208" s="156" t="s">
        <v>1874</v>
      </c>
      <c r="E208" s="156" t="s">
        <v>1875</v>
      </c>
      <c r="F208" s="156" t="s">
        <v>1261</v>
      </c>
      <c r="G208" s="156" t="s">
        <v>1876</v>
      </c>
      <c r="H208" s="156" t="s">
        <v>1877</v>
      </c>
      <c r="I208" s="156" t="s">
        <v>1878</v>
      </c>
      <c r="J208" s="156" t="s">
        <v>1879</v>
      </c>
      <c r="K208" s="156" t="s">
        <v>1880</v>
      </c>
      <c r="L208" s="156" t="s">
        <v>308</v>
      </c>
      <c r="M208" s="156" t="s">
        <v>1881</v>
      </c>
      <c r="N208" s="156" t="s">
        <v>1882</v>
      </c>
      <c r="O208" s="156" t="s">
        <v>1883</v>
      </c>
      <c r="P208" s="156" t="s">
        <v>1875</v>
      </c>
      <c r="Q208" s="156" t="s">
        <v>1851</v>
      </c>
      <c r="R208" s="156" t="s">
        <v>1877</v>
      </c>
      <c r="S208" s="156" t="s">
        <v>1879</v>
      </c>
      <c r="T208" s="156" t="s">
        <v>1880</v>
      </c>
      <c r="U208" s="164" t="s">
        <v>1884</v>
      </c>
      <c r="V208" s="156" t="s">
        <v>359</v>
      </c>
      <c r="W208" s="156"/>
      <c r="X208" s="156"/>
      <c r="Y208" s="156" t="s">
        <v>1882</v>
      </c>
      <c r="Z208" s="156" t="s">
        <v>1883</v>
      </c>
      <c r="AA208" s="156" t="s">
        <v>1885</v>
      </c>
      <c r="AB208" s="156" t="s">
        <v>1875</v>
      </c>
      <c r="AC208" s="156" t="s">
        <v>1261</v>
      </c>
      <c r="AD208" s="156" t="s">
        <v>1876</v>
      </c>
      <c r="AE208" s="156" t="s">
        <v>1851</v>
      </c>
      <c r="AF208" s="156" t="s">
        <v>1877</v>
      </c>
      <c r="AG208" s="156" t="s">
        <v>1878</v>
      </c>
      <c r="AH208" s="156" t="s">
        <v>1886</v>
      </c>
      <c r="AI208" s="156" t="s">
        <v>1887</v>
      </c>
      <c r="AJ208" s="156" t="s">
        <v>197</v>
      </c>
    </row>
    <row r="209" spans="1:36">
      <c r="A209" s="154" t="s">
        <v>19032</v>
      </c>
      <c r="B209" s="156" t="s">
        <v>1872</v>
      </c>
      <c r="C209" s="156" t="s">
        <v>1873</v>
      </c>
      <c r="D209" s="156" t="s">
        <v>1874</v>
      </c>
      <c r="E209" s="156" t="s">
        <v>1875</v>
      </c>
      <c r="F209" s="156" t="s">
        <v>1261</v>
      </c>
      <c r="G209" s="156" t="s">
        <v>1876</v>
      </c>
      <c r="H209" s="156" t="s">
        <v>1877</v>
      </c>
      <c r="I209" s="156" t="s">
        <v>1878</v>
      </c>
      <c r="J209" s="156" t="s">
        <v>1879</v>
      </c>
      <c r="K209" s="156" t="s">
        <v>1880</v>
      </c>
      <c r="L209" s="156" t="s">
        <v>308</v>
      </c>
      <c r="M209" s="156" t="s">
        <v>1881</v>
      </c>
      <c r="N209" s="156" t="s">
        <v>1882</v>
      </c>
      <c r="O209" s="156" t="s">
        <v>1883</v>
      </c>
      <c r="P209" s="156" t="s">
        <v>1875</v>
      </c>
      <c r="Q209" s="156" t="s">
        <v>1851</v>
      </c>
      <c r="R209" s="156" t="s">
        <v>1877</v>
      </c>
      <c r="S209" s="156" t="s">
        <v>1879</v>
      </c>
      <c r="T209" s="156" t="s">
        <v>1880</v>
      </c>
      <c r="U209" s="164" t="s">
        <v>1884</v>
      </c>
      <c r="V209" s="156" t="s">
        <v>433</v>
      </c>
      <c r="W209" s="156"/>
      <c r="X209" s="156"/>
      <c r="Y209" s="156" t="s">
        <v>1882</v>
      </c>
      <c r="Z209" s="156" t="s">
        <v>1883</v>
      </c>
      <c r="AA209" s="156" t="s">
        <v>1885</v>
      </c>
      <c r="AB209" s="156" t="s">
        <v>1875</v>
      </c>
      <c r="AC209" s="156" t="s">
        <v>1261</v>
      </c>
      <c r="AD209" s="156" t="s">
        <v>1876</v>
      </c>
      <c r="AE209" s="156" t="s">
        <v>1851</v>
      </c>
      <c r="AF209" s="156" t="s">
        <v>1877</v>
      </c>
      <c r="AG209" s="156" t="s">
        <v>1878</v>
      </c>
      <c r="AH209" s="156" t="s">
        <v>1886</v>
      </c>
      <c r="AI209" s="156" t="s">
        <v>1887</v>
      </c>
      <c r="AJ209" s="156" t="s">
        <v>200</v>
      </c>
    </row>
    <row r="210" spans="1:36">
      <c r="A210" s="154" t="s">
        <v>19033</v>
      </c>
      <c r="B210" s="156" t="s">
        <v>1888</v>
      </c>
      <c r="C210" s="156" t="s">
        <v>1889</v>
      </c>
      <c r="D210" s="156" t="s">
        <v>1890</v>
      </c>
      <c r="E210" s="156" t="s">
        <v>1857</v>
      </c>
      <c r="F210" s="156" t="s">
        <v>1261</v>
      </c>
      <c r="G210" s="156" t="s">
        <v>1858</v>
      </c>
      <c r="H210" s="156" t="s">
        <v>1891</v>
      </c>
      <c r="I210" s="156" t="s">
        <v>1892</v>
      </c>
      <c r="J210" s="156" t="s">
        <v>1893</v>
      </c>
      <c r="K210" s="156" t="s">
        <v>1894</v>
      </c>
      <c r="L210" s="156" t="s">
        <v>180</v>
      </c>
      <c r="M210" s="156" t="s">
        <v>1895</v>
      </c>
      <c r="N210" s="156" t="s">
        <v>1896</v>
      </c>
      <c r="O210" s="156" t="s">
        <v>1897</v>
      </c>
      <c r="P210" s="156" t="s">
        <v>1857</v>
      </c>
      <c r="Q210" s="156" t="s">
        <v>1851</v>
      </c>
      <c r="R210" s="156" t="s">
        <v>1891</v>
      </c>
      <c r="S210" s="156" t="s">
        <v>1893</v>
      </c>
      <c r="T210" s="156" t="s">
        <v>1894</v>
      </c>
      <c r="U210" s="164" t="s">
        <v>1898</v>
      </c>
      <c r="V210" s="156" t="s">
        <v>295</v>
      </c>
      <c r="W210" s="156"/>
      <c r="X210" s="156"/>
      <c r="Y210" s="156" t="s">
        <v>1896</v>
      </c>
      <c r="Z210" s="156" t="s">
        <v>1897</v>
      </c>
      <c r="AA210" s="156" t="s">
        <v>1899</v>
      </c>
      <c r="AB210" s="156" t="s">
        <v>1857</v>
      </c>
      <c r="AC210" s="156" t="s">
        <v>1261</v>
      </c>
      <c r="AD210" s="156" t="s">
        <v>1858</v>
      </c>
      <c r="AE210" s="156" t="s">
        <v>1851</v>
      </c>
      <c r="AF210" s="156" t="s">
        <v>1891</v>
      </c>
      <c r="AG210" s="156" t="s">
        <v>1892</v>
      </c>
      <c r="AH210" s="156" t="s">
        <v>1893</v>
      </c>
      <c r="AI210" s="156" t="s">
        <v>1894</v>
      </c>
      <c r="AJ210" s="156" t="s">
        <v>197</v>
      </c>
    </row>
    <row r="211" spans="1:36">
      <c r="A211" s="154" t="s">
        <v>19034</v>
      </c>
      <c r="B211" s="156" t="s">
        <v>1888</v>
      </c>
      <c r="C211" s="156" t="s">
        <v>1889</v>
      </c>
      <c r="D211" s="156" t="s">
        <v>1890</v>
      </c>
      <c r="E211" s="156" t="s">
        <v>1857</v>
      </c>
      <c r="F211" s="156" t="s">
        <v>1261</v>
      </c>
      <c r="G211" s="156" t="s">
        <v>1858</v>
      </c>
      <c r="H211" s="156" t="s">
        <v>1891</v>
      </c>
      <c r="I211" s="156" t="s">
        <v>1892</v>
      </c>
      <c r="J211" s="156" t="s">
        <v>1893</v>
      </c>
      <c r="K211" s="156" t="s">
        <v>1894</v>
      </c>
      <c r="L211" s="156" t="s">
        <v>180</v>
      </c>
      <c r="M211" s="156" t="s">
        <v>1895</v>
      </c>
      <c r="N211" s="156" t="s">
        <v>1896</v>
      </c>
      <c r="O211" s="156" t="s">
        <v>1897</v>
      </c>
      <c r="P211" s="156" t="s">
        <v>1857</v>
      </c>
      <c r="Q211" s="156" t="s">
        <v>1851</v>
      </c>
      <c r="R211" s="156" t="s">
        <v>1891</v>
      </c>
      <c r="S211" s="156" t="s">
        <v>1893</v>
      </c>
      <c r="T211" s="156" t="s">
        <v>1894</v>
      </c>
      <c r="U211" s="164" t="s">
        <v>1898</v>
      </c>
      <c r="V211" s="156" t="s">
        <v>298</v>
      </c>
      <c r="W211" s="156"/>
      <c r="X211" s="156"/>
      <c r="Y211" s="156" t="s">
        <v>1896</v>
      </c>
      <c r="Z211" s="156" t="s">
        <v>1897</v>
      </c>
      <c r="AA211" s="156" t="s">
        <v>1899</v>
      </c>
      <c r="AB211" s="156" t="s">
        <v>1857</v>
      </c>
      <c r="AC211" s="156" t="s">
        <v>1261</v>
      </c>
      <c r="AD211" s="156" t="s">
        <v>1858</v>
      </c>
      <c r="AE211" s="156" t="s">
        <v>1851</v>
      </c>
      <c r="AF211" s="156" t="s">
        <v>1891</v>
      </c>
      <c r="AG211" s="156" t="s">
        <v>1892</v>
      </c>
      <c r="AH211" s="156" t="s">
        <v>1893</v>
      </c>
      <c r="AI211" s="156" t="s">
        <v>1894</v>
      </c>
      <c r="AJ211" s="156" t="s">
        <v>197</v>
      </c>
    </row>
    <row r="212" spans="1:36">
      <c r="A212" s="154" t="s">
        <v>19035</v>
      </c>
      <c r="B212" s="156" t="s">
        <v>1900</v>
      </c>
      <c r="C212" s="156" t="s">
        <v>1901</v>
      </c>
      <c r="D212" s="156" t="s">
        <v>1902</v>
      </c>
      <c r="E212" s="156" t="s">
        <v>1903</v>
      </c>
      <c r="F212" s="156" t="s">
        <v>1261</v>
      </c>
      <c r="G212" s="156" t="s">
        <v>1904</v>
      </c>
      <c r="H212" s="156" t="s">
        <v>1905</v>
      </c>
      <c r="I212" s="156" t="s">
        <v>1906</v>
      </c>
      <c r="J212" s="156" t="s">
        <v>1907</v>
      </c>
      <c r="K212" s="156" t="s">
        <v>1908</v>
      </c>
      <c r="L212" s="156" t="s">
        <v>421</v>
      </c>
      <c r="M212" s="156" t="s">
        <v>1909</v>
      </c>
      <c r="N212" s="156" t="s">
        <v>1910</v>
      </c>
      <c r="O212" s="156" t="s">
        <v>1911</v>
      </c>
      <c r="P212" s="156" t="s">
        <v>1903</v>
      </c>
      <c r="Q212" s="156" t="s">
        <v>1851</v>
      </c>
      <c r="R212" s="156" t="s">
        <v>1905</v>
      </c>
      <c r="S212" s="156" t="s">
        <v>1912</v>
      </c>
      <c r="T212" s="156" t="s">
        <v>1913</v>
      </c>
      <c r="U212" s="164" t="s">
        <v>1914</v>
      </c>
      <c r="V212" s="156" t="s">
        <v>295</v>
      </c>
      <c r="W212" s="156"/>
      <c r="X212" s="156"/>
      <c r="Y212" s="156" t="s">
        <v>1910</v>
      </c>
      <c r="Z212" s="156" t="s">
        <v>1911</v>
      </c>
      <c r="AA212" s="156" t="s">
        <v>1915</v>
      </c>
      <c r="AB212" s="156" t="s">
        <v>1903</v>
      </c>
      <c r="AC212" s="156" t="s">
        <v>1261</v>
      </c>
      <c r="AD212" s="156" t="s">
        <v>1904</v>
      </c>
      <c r="AE212" s="156" t="s">
        <v>1851</v>
      </c>
      <c r="AF212" s="156" t="s">
        <v>1905</v>
      </c>
      <c r="AG212" s="156" t="s">
        <v>1906</v>
      </c>
      <c r="AH212" s="156" t="s">
        <v>1912</v>
      </c>
      <c r="AI212" s="156" t="s">
        <v>1913</v>
      </c>
      <c r="AJ212" s="156" t="s">
        <v>197</v>
      </c>
    </row>
    <row r="213" spans="1:36">
      <c r="A213" s="154" t="s">
        <v>19036</v>
      </c>
      <c r="B213" s="156" t="s">
        <v>1900</v>
      </c>
      <c r="C213" s="156" t="s">
        <v>1901</v>
      </c>
      <c r="D213" s="156" t="s">
        <v>1902</v>
      </c>
      <c r="E213" s="156" t="s">
        <v>1903</v>
      </c>
      <c r="F213" s="156" t="s">
        <v>1261</v>
      </c>
      <c r="G213" s="156" t="s">
        <v>1904</v>
      </c>
      <c r="H213" s="156" t="s">
        <v>1905</v>
      </c>
      <c r="I213" s="156" t="s">
        <v>1906</v>
      </c>
      <c r="J213" s="156" t="s">
        <v>1907</v>
      </c>
      <c r="K213" s="156" t="s">
        <v>1908</v>
      </c>
      <c r="L213" s="156" t="s">
        <v>421</v>
      </c>
      <c r="M213" s="156" t="s">
        <v>1909</v>
      </c>
      <c r="N213" s="156" t="s">
        <v>1910</v>
      </c>
      <c r="O213" s="156" t="s">
        <v>1911</v>
      </c>
      <c r="P213" s="156" t="s">
        <v>1903</v>
      </c>
      <c r="Q213" s="156" t="s">
        <v>1851</v>
      </c>
      <c r="R213" s="156" t="s">
        <v>1905</v>
      </c>
      <c r="S213" s="156" t="s">
        <v>1912</v>
      </c>
      <c r="T213" s="156" t="s">
        <v>1913</v>
      </c>
      <c r="U213" s="164" t="s">
        <v>1914</v>
      </c>
      <c r="V213" s="156" t="s">
        <v>298</v>
      </c>
      <c r="W213" s="156"/>
      <c r="X213" s="156"/>
      <c r="Y213" s="156" t="s">
        <v>1910</v>
      </c>
      <c r="Z213" s="156" t="s">
        <v>1911</v>
      </c>
      <c r="AA213" s="156" t="s">
        <v>1915</v>
      </c>
      <c r="AB213" s="156" t="s">
        <v>1903</v>
      </c>
      <c r="AC213" s="156" t="s">
        <v>1261</v>
      </c>
      <c r="AD213" s="156" t="s">
        <v>1904</v>
      </c>
      <c r="AE213" s="156" t="s">
        <v>1851</v>
      </c>
      <c r="AF213" s="156" t="s">
        <v>1905</v>
      </c>
      <c r="AG213" s="156" t="s">
        <v>1906</v>
      </c>
      <c r="AH213" s="156" t="s">
        <v>1912</v>
      </c>
      <c r="AI213" s="156" t="s">
        <v>1913</v>
      </c>
      <c r="AJ213" s="156" t="s">
        <v>197</v>
      </c>
    </row>
    <row r="214" spans="1:36">
      <c r="A214" s="154" t="s">
        <v>19037</v>
      </c>
      <c r="B214" s="156" t="s">
        <v>412</v>
      </c>
      <c r="C214" s="156" t="s">
        <v>413</v>
      </c>
      <c r="D214" s="156" t="s">
        <v>414</v>
      </c>
      <c r="E214" s="156" t="s">
        <v>415</v>
      </c>
      <c r="F214" s="156" t="s">
        <v>416</v>
      </c>
      <c r="G214" s="156" t="s">
        <v>417</v>
      </c>
      <c r="H214" s="156" t="s">
        <v>418</v>
      </c>
      <c r="I214" s="156" t="s">
        <v>418</v>
      </c>
      <c r="J214" s="156" t="s">
        <v>419</v>
      </c>
      <c r="K214" s="156" t="s">
        <v>420</v>
      </c>
      <c r="L214" s="156" t="s">
        <v>421</v>
      </c>
      <c r="M214" s="156" t="s">
        <v>422</v>
      </c>
      <c r="N214" s="156" t="s">
        <v>1916</v>
      </c>
      <c r="O214" s="156" t="s">
        <v>1917</v>
      </c>
      <c r="P214" s="156" t="s">
        <v>1918</v>
      </c>
      <c r="Q214" s="156" t="s">
        <v>1851</v>
      </c>
      <c r="R214" s="156" t="s">
        <v>1919</v>
      </c>
      <c r="S214" s="156" t="s">
        <v>1920</v>
      </c>
      <c r="T214" s="156" t="s">
        <v>1921</v>
      </c>
      <c r="U214" s="164" t="s">
        <v>1922</v>
      </c>
      <c r="V214" s="156" t="s">
        <v>295</v>
      </c>
      <c r="W214" s="156"/>
      <c r="X214" s="156"/>
      <c r="Y214" s="156" t="s">
        <v>1916</v>
      </c>
      <c r="Z214" s="156" t="s">
        <v>1917</v>
      </c>
      <c r="AA214" s="156" t="s">
        <v>1923</v>
      </c>
      <c r="AB214" s="156" t="s">
        <v>1918</v>
      </c>
      <c r="AC214" s="156" t="s">
        <v>1261</v>
      </c>
      <c r="AD214" s="156" t="s">
        <v>1924</v>
      </c>
      <c r="AE214" s="156" t="s">
        <v>1851</v>
      </c>
      <c r="AF214" s="156" t="s">
        <v>1919</v>
      </c>
      <c r="AG214" s="156" t="s">
        <v>1925</v>
      </c>
      <c r="AH214" s="156" t="s">
        <v>1920</v>
      </c>
      <c r="AI214" s="156" t="s">
        <v>1921</v>
      </c>
      <c r="AJ214" s="156" t="s">
        <v>197</v>
      </c>
    </row>
    <row r="215" spans="1:36">
      <c r="A215" s="154" t="s">
        <v>19038</v>
      </c>
      <c r="B215" s="156" t="s">
        <v>412</v>
      </c>
      <c r="C215" s="156" t="s">
        <v>413</v>
      </c>
      <c r="D215" s="156" t="s">
        <v>414</v>
      </c>
      <c r="E215" s="156" t="s">
        <v>415</v>
      </c>
      <c r="F215" s="156" t="s">
        <v>416</v>
      </c>
      <c r="G215" s="156" t="s">
        <v>417</v>
      </c>
      <c r="H215" s="156" t="s">
        <v>418</v>
      </c>
      <c r="I215" s="156" t="s">
        <v>418</v>
      </c>
      <c r="J215" s="156" t="s">
        <v>419</v>
      </c>
      <c r="K215" s="156" t="s">
        <v>420</v>
      </c>
      <c r="L215" s="156" t="s">
        <v>421</v>
      </c>
      <c r="M215" s="156" t="s">
        <v>422</v>
      </c>
      <c r="N215" s="156" t="s">
        <v>1916</v>
      </c>
      <c r="O215" s="156" t="s">
        <v>1917</v>
      </c>
      <c r="P215" s="156" t="s">
        <v>1918</v>
      </c>
      <c r="Q215" s="156" t="s">
        <v>1851</v>
      </c>
      <c r="R215" s="156" t="s">
        <v>1919</v>
      </c>
      <c r="S215" s="156" t="s">
        <v>1920</v>
      </c>
      <c r="T215" s="156" t="s">
        <v>1921</v>
      </c>
      <c r="U215" s="164" t="s">
        <v>1922</v>
      </c>
      <c r="V215" s="156" t="s">
        <v>298</v>
      </c>
      <c r="W215" s="156"/>
      <c r="X215" s="156"/>
      <c r="Y215" s="156" t="s">
        <v>1916</v>
      </c>
      <c r="Z215" s="156" t="s">
        <v>1917</v>
      </c>
      <c r="AA215" s="156" t="s">
        <v>1923</v>
      </c>
      <c r="AB215" s="156" t="s">
        <v>1918</v>
      </c>
      <c r="AC215" s="156" t="s">
        <v>1261</v>
      </c>
      <c r="AD215" s="156" t="s">
        <v>1924</v>
      </c>
      <c r="AE215" s="156" t="s">
        <v>1851</v>
      </c>
      <c r="AF215" s="156" t="s">
        <v>1919</v>
      </c>
      <c r="AG215" s="156" t="s">
        <v>1925</v>
      </c>
      <c r="AH215" s="156" t="s">
        <v>1920</v>
      </c>
      <c r="AI215" s="156" t="s">
        <v>1921</v>
      </c>
      <c r="AJ215" s="156" t="s">
        <v>197</v>
      </c>
    </row>
    <row r="216" spans="1:36">
      <c r="A216" s="154" t="s">
        <v>19039</v>
      </c>
      <c r="B216" s="156" t="s">
        <v>1926</v>
      </c>
      <c r="C216" s="156" t="s">
        <v>1927</v>
      </c>
      <c r="D216" s="156" t="s">
        <v>1928</v>
      </c>
      <c r="E216" s="156" t="s">
        <v>1929</v>
      </c>
      <c r="F216" s="156" t="s">
        <v>1261</v>
      </c>
      <c r="G216" s="156" t="s">
        <v>1930</v>
      </c>
      <c r="H216" s="156" t="s">
        <v>1931</v>
      </c>
      <c r="I216" s="156" t="s">
        <v>1932</v>
      </c>
      <c r="J216" s="156" t="s">
        <v>1933</v>
      </c>
      <c r="K216" s="156" t="s">
        <v>1934</v>
      </c>
      <c r="L216" s="156" t="s">
        <v>287</v>
      </c>
      <c r="M216" s="156" t="s">
        <v>1935</v>
      </c>
      <c r="N216" s="156" t="s">
        <v>1926</v>
      </c>
      <c r="O216" s="156" t="s">
        <v>1927</v>
      </c>
      <c r="P216" s="156" t="s">
        <v>1929</v>
      </c>
      <c r="Q216" s="156" t="s">
        <v>1851</v>
      </c>
      <c r="R216" s="156" t="s">
        <v>1931</v>
      </c>
      <c r="S216" s="156" t="s">
        <v>1933</v>
      </c>
      <c r="T216" s="156" t="s">
        <v>1934</v>
      </c>
      <c r="U216" s="164" t="s">
        <v>1936</v>
      </c>
      <c r="V216" s="156" t="s">
        <v>295</v>
      </c>
      <c r="W216" s="156"/>
      <c r="X216" s="156"/>
      <c r="Y216" s="156" t="s">
        <v>1926</v>
      </c>
      <c r="Z216" s="156" t="s">
        <v>1927</v>
      </c>
      <c r="AA216" s="156" t="s">
        <v>1928</v>
      </c>
      <c r="AB216" s="156" t="s">
        <v>1929</v>
      </c>
      <c r="AC216" s="156" t="s">
        <v>1261</v>
      </c>
      <c r="AD216" s="156" t="s">
        <v>1930</v>
      </c>
      <c r="AE216" s="156" t="s">
        <v>1851</v>
      </c>
      <c r="AF216" s="156" t="s">
        <v>1931</v>
      </c>
      <c r="AG216" s="156" t="s">
        <v>1932</v>
      </c>
      <c r="AH216" s="156" t="s">
        <v>1933</v>
      </c>
      <c r="AI216" s="156" t="s">
        <v>1934</v>
      </c>
      <c r="AJ216" s="156" t="s">
        <v>197</v>
      </c>
    </row>
    <row r="217" spans="1:36">
      <c r="A217" s="154" t="s">
        <v>19040</v>
      </c>
      <c r="B217" s="156" t="s">
        <v>1926</v>
      </c>
      <c r="C217" s="156" t="s">
        <v>1927</v>
      </c>
      <c r="D217" s="156" t="s">
        <v>1928</v>
      </c>
      <c r="E217" s="156" t="s">
        <v>1929</v>
      </c>
      <c r="F217" s="156" t="s">
        <v>1261</v>
      </c>
      <c r="G217" s="156" t="s">
        <v>1930</v>
      </c>
      <c r="H217" s="156" t="s">
        <v>1931</v>
      </c>
      <c r="I217" s="156" t="s">
        <v>1932</v>
      </c>
      <c r="J217" s="156" t="s">
        <v>1933</v>
      </c>
      <c r="K217" s="156" t="s">
        <v>1934</v>
      </c>
      <c r="L217" s="156" t="s">
        <v>287</v>
      </c>
      <c r="M217" s="156" t="s">
        <v>1935</v>
      </c>
      <c r="N217" s="156" t="s">
        <v>1926</v>
      </c>
      <c r="O217" s="156" t="s">
        <v>1927</v>
      </c>
      <c r="P217" s="156" t="s">
        <v>1929</v>
      </c>
      <c r="Q217" s="156" t="s">
        <v>1851</v>
      </c>
      <c r="R217" s="156" t="s">
        <v>1931</v>
      </c>
      <c r="S217" s="156" t="s">
        <v>1933</v>
      </c>
      <c r="T217" s="156" t="s">
        <v>1934</v>
      </c>
      <c r="U217" s="164" t="s">
        <v>1936</v>
      </c>
      <c r="V217" s="156" t="s">
        <v>298</v>
      </c>
      <c r="W217" s="156"/>
      <c r="X217" s="156"/>
      <c r="Y217" s="156" t="s">
        <v>1926</v>
      </c>
      <c r="Z217" s="156" t="s">
        <v>1927</v>
      </c>
      <c r="AA217" s="156" t="s">
        <v>1928</v>
      </c>
      <c r="AB217" s="156" t="s">
        <v>1929</v>
      </c>
      <c r="AC217" s="156" t="s">
        <v>1261</v>
      </c>
      <c r="AD217" s="156" t="s">
        <v>1930</v>
      </c>
      <c r="AE217" s="156" t="s">
        <v>1851</v>
      </c>
      <c r="AF217" s="156" t="s">
        <v>1931</v>
      </c>
      <c r="AG217" s="156" t="s">
        <v>1932</v>
      </c>
      <c r="AH217" s="156" t="s">
        <v>1933</v>
      </c>
      <c r="AI217" s="156" t="s">
        <v>1934</v>
      </c>
      <c r="AJ217" s="156" t="s">
        <v>197</v>
      </c>
    </row>
    <row r="218" spans="1:36">
      <c r="A218" s="154" t="s">
        <v>19041</v>
      </c>
      <c r="B218" s="156" t="s">
        <v>1926</v>
      </c>
      <c r="C218" s="156" t="s">
        <v>1927</v>
      </c>
      <c r="D218" s="156" t="s">
        <v>1928</v>
      </c>
      <c r="E218" s="156" t="s">
        <v>1929</v>
      </c>
      <c r="F218" s="156" t="s">
        <v>1261</v>
      </c>
      <c r="G218" s="156" t="s">
        <v>1930</v>
      </c>
      <c r="H218" s="156" t="s">
        <v>1931</v>
      </c>
      <c r="I218" s="156" t="s">
        <v>1932</v>
      </c>
      <c r="J218" s="156" t="s">
        <v>1933</v>
      </c>
      <c r="K218" s="156" t="s">
        <v>1934</v>
      </c>
      <c r="L218" s="156" t="s">
        <v>287</v>
      </c>
      <c r="M218" s="156" t="s">
        <v>1935</v>
      </c>
      <c r="N218" s="156" t="s">
        <v>1926</v>
      </c>
      <c r="O218" s="156" t="s">
        <v>1927</v>
      </c>
      <c r="P218" s="156" t="s">
        <v>1929</v>
      </c>
      <c r="Q218" s="156" t="s">
        <v>1851</v>
      </c>
      <c r="R218" s="156" t="s">
        <v>1931</v>
      </c>
      <c r="S218" s="156" t="s">
        <v>1933</v>
      </c>
      <c r="T218" s="156" t="s">
        <v>1934</v>
      </c>
      <c r="U218" s="164" t="s">
        <v>1936</v>
      </c>
      <c r="V218" s="156" t="s">
        <v>359</v>
      </c>
      <c r="W218" s="156"/>
      <c r="X218" s="156"/>
      <c r="Y218" s="156" t="s">
        <v>1926</v>
      </c>
      <c r="Z218" s="156" t="s">
        <v>1927</v>
      </c>
      <c r="AA218" s="156" t="s">
        <v>1928</v>
      </c>
      <c r="AB218" s="156" t="s">
        <v>1929</v>
      </c>
      <c r="AC218" s="156" t="s">
        <v>1261</v>
      </c>
      <c r="AD218" s="156" t="s">
        <v>1930</v>
      </c>
      <c r="AE218" s="156" t="s">
        <v>1851</v>
      </c>
      <c r="AF218" s="156" t="s">
        <v>1931</v>
      </c>
      <c r="AG218" s="156" t="s">
        <v>1932</v>
      </c>
      <c r="AH218" s="156" t="s">
        <v>1933</v>
      </c>
      <c r="AI218" s="156" t="s">
        <v>1934</v>
      </c>
      <c r="AJ218" s="156" t="s">
        <v>197</v>
      </c>
    </row>
    <row r="219" spans="1:36">
      <c r="A219" s="154" t="s">
        <v>19042</v>
      </c>
      <c r="B219" s="156" t="s">
        <v>1926</v>
      </c>
      <c r="C219" s="156" t="s">
        <v>1927</v>
      </c>
      <c r="D219" s="156" t="s">
        <v>1928</v>
      </c>
      <c r="E219" s="156" t="s">
        <v>1929</v>
      </c>
      <c r="F219" s="156" t="s">
        <v>1261</v>
      </c>
      <c r="G219" s="156" t="s">
        <v>1930</v>
      </c>
      <c r="H219" s="156" t="s">
        <v>1931</v>
      </c>
      <c r="I219" s="156" t="s">
        <v>1932</v>
      </c>
      <c r="J219" s="156" t="s">
        <v>1933</v>
      </c>
      <c r="K219" s="156" t="s">
        <v>1934</v>
      </c>
      <c r="L219" s="156" t="s">
        <v>287</v>
      </c>
      <c r="M219" s="156" t="s">
        <v>1935</v>
      </c>
      <c r="N219" s="156" t="s">
        <v>1926</v>
      </c>
      <c r="O219" s="156" t="s">
        <v>1927</v>
      </c>
      <c r="P219" s="156" t="s">
        <v>1929</v>
      </c>
      <c r="Q219" s="156" t="s">
        <v>1851</v>
      </c>
      <c r="R219" s="156" t="s">
        <v>1931</v>
      </c>
      <c r="S219" s="156" t="s">
        <v>1933</v>
      </c>
      <c r="T219" s="156" t="s">
        <v>1934</v>
      </c>
      <c r="U219" s="164" t="s">
        <v>1936</v>
      </c>
      <c r="V219" s="156" t="s">
        <v>433</v>
      </c>
      <c r="W219" s="156"/>
      <c r="X219" s="156"/>
      <c r="Y219" s="156" t="s">
        <v>1926</v>
      </c>
      <c r="Z219" s="156" t="s">
        <v>1927</v>
      </c>
      <c r="AA219" s="156" t="s">
        <v>1928</v>
      </c>
      <c r="AB219" s="156" t="s">
        <v>1929</v>
      </c>
      <c r="AC219" s="156" t="s">
        <v>1261</v>
      </c>
      <c r="AD219" s="156" t="s">
        <v>1930</v>
      </c>
      <c r="AE219" s="156" t="s">
        <v>1851</v>
      </c>
      <c r="AF219" s="156" t="s">
        <v>1931</v>
      </c>
      <c r="AG219" s="156" t="s">
        <v>1932</v>
      </c>
      <c r="AH219" s="156" t="s">
        <v>1933</v>
      </c>
      <c r="AI219" s="156" t="s">
        <v>1934</v>
      </c>
      <c r="AJ219" s="156" t="s">
        <v>197</v>
      </c>
    </row>
    <row r="220" spans="1:36">
      <c r="A220" s="154" t="s">
        <v>19043</v>
      </c>
      <c r="B220" s="156" t="s">
        <v>1937</v>
      </c>
      <c r="C220" s="156" t="s">
        <v>1938</v>
      </c>
      <c r="D220" s="156" t="s">
        <v>1939</v>
      </c>
      <c r="E220" s="156" t="s">
        <v>1918</v>
      </c>
      <c r="F220" s="156" t="s">
        <v>1261</v>
      </c>
      <c r="G220" s="156" t="s">
        <v>1924</v>
      </c>
      <c r="H220" s="156" t="s">
        <v>1940</v>
      </c>
      <c r="I220" s="156" t="s">
        <v>1941</v>
      </c>
      <c r="J220" s="156" t="s">
        <v>1942</v>
      </c>
      <c r="K220" s="156" t="s">
        <v>1943</v>
      </c>
      <c r="L220" s="156" t="s">
        <v>1944</v>
      </c>
      <c r="M220" s="156" t="s">
        <v>1945</v>
      </c>
      <c r="N220" s="156" t="s">
        <v>1946</v>
      </c>
      <c r="O220" s="156" t="s">
        <v>1947</v>
      </c>
      <c r="P220" s="156" t="s">
        <v>1918</v>
      </c>
      <c r="Q220" s="156" t="s">
        <v>1851</v>
      </c>
      <c r="R220" s="156" t="s">
        <v>1940</v>
      </c>
      <c r="S220" s="156" t="s">
        <v>1942</v>
      </c>
      <c r="T220" s="156" t="s">
        <v>1943</v>
      </c>
      <c r="U220" s="164" t="s">
        <v>1948</v>
      </c>
      <c r="V220" s="156" t="s">
        <v>295</v>
      </c>
      <c r="W220" s="156"/>
      <c r="X220" s="156"/>
      <c r="Y220" s="156" t="s">
        <v>1946</v>
      </c>
      <c r="Z220" s="156" t="s">
        <v>1947</v>
      </c>
      <c r="AA220" s="156" t="s">
        <v>1949</v>
      </c>
      <c r="AB220" s="156" t="s">
        <v>1918</v>
      </c>
      <c r="AC220" s="156" t="s">
        <v>1261</v>
      </c>
      <c r="AD220" s="156" t="s">
        <v>1924</v>
      </c>
      <c r="AE220" s="156" t="s">
        <v>1851</v>
      </c>
      <c r="AF220" s="156" t="s">
        <v>1940</v>
      </c>
      <c r="AG220" s="156" t="s">
        <v>1941</v>
      </c>
      <c r="AH220" s="156" t="s">
        <v>1942</v>
      </c>
      <c r="AI220" s="156" t="s">
        <v>1943</v>
      </c>
      <c r="AJ220" s="156" t="s">
        <v>197</v>
      </c>
    </row>
    <row r="221" spans="1:36">
      <c r="A221" s="154" t="s">
        <v>19044</v>
      </c>
      <c r="B221" s="156" t="s">
        <v>1950</v>
      </c>
      <c r="C221" s="156" t="s">
        <v>1951</v>
      </c>
      <c r="D221" s="156" t="s">
        <v>1952</v>
      </c>
      <c r="E221" s="156" t="s">
        <v>1865</v>
      </c>
      <c r="F221" s="156" t="s">
        <v>1261</v>
      </c>
      <c r="G221" s="156" t="s">
        <v>1869</v>
      </c>
      <c r="H221" s="156" t="s">
        <v>1953</v>
      </c>
      <c r="I221" s="156" t="s">
        <v>1954</v>
      </c>
      <c r="J221" s="156" t="s">
        <v>1955</v>
      </c>
      <c r="K221" s="156" t="s">
        <v>1956</v>
      </c>
      <c r="L221" s="156" t="s">
        <v>180</v>
      </c>
      <c r="M221" s="156" t="s">
        <v>1957</v>
      </c>
      <c r="N221" s="156" t="s">
        <v>1958</v>
      </c>
      <c r="O221" s="156" t="s">
        <v>1959</v>
      </c>
      <c r="P221" s="156" t="s">
        <v>1865</v>
      </c>
      <c r="Q221" s="156" t="s">
        <v>1851</v>
      </c>
      <c r="R221" s="156" t="s">
        <v>1953</v>
      </c>
      <c r="S221" s="156" t="s">
        <v>1955</v>
      </c>
      <c r="T221" s="156" t="s">
        <v>1956</v>
      </c>
      <c r="U221" s="164" t="s">
        <v>1960</v>
      </c>
      <c r="V221" s="156" t="s">
        <v>295</v>
      </c>
      <c r="W221" s="156"/>
      <c r="X221" s="156"/>
      <c r="Y221" s="156" t="s">
        <v>1958</v>
      </c>
      <c r="Z221" s="156" t="s">
        <v>1959</v>
      </c>
      <c r="AA221" s="156" t="s">
        <v>1961</v>
      </c>
      <c r="AB221" s="156" t="s">
        <v>1865</v>
      </c>
      <c r="AC221" s="156" t="s">
        <v>1261</v>
      </c>
      <c r="AD221" s="156" t="s">
        <v>1869</v>
      </c>
      <c r="AE221" s="156" t="s">
        <v>1851</v>
      </c>
      <c r="AF221" s="156" t="s">
        <v>1953</v>
      </c>
      <c r="AG221" s="156" t="s">
        <v>1954</v>
      </c>
      <c r="AH221" s="156" t="s">
        <v>1955</v>
      </c>
      <c r="AI221" s="156" t="s">
        <v>1956</v>
      </c>
      <c r="AJ221" s="156" t="s">
        <v>197</v>
      </c>
    </row>
    <row r="222" spans="1:36">
      <c r="A222" s="154" t="s">
        <v>19045</v>
      </c>
      <c r="B222" s="156" t="s">
        <v>1950</v>
      </c>
      <c r="C222" s="156" t="s">
        <v>1951</v>
      </c>
      <c r="D222" s="156" t="s">
        <v>1952</v>
      </c>
      <c r="E222" s="156" t="s">
        <v>1865</v>
      </c>
      <c r="F222" s="156" t="s">
        <v>1261</v>
      </c>
      <c r="G222" s="156" t="s">
        <v>1869</v>
      </c>
      <c r="H222" s="156" t="s">
        <v>1953</v>
      </c>
      <c r="I222" s="156" t="s">
        <v>1954</v>
      </c>
      <c r="J222" s="156" t="s">
        <v>1955</v>
      </c>
      <c r="K222" s="156" t="s">
        <v>1956</v>
      </c>
      <c r="L222" s="156" t="s">
        <v>180</v>
      </c>
      <c r="M222" s="156" t="s">
        <v>1957</v>
      </c>
      <c r="N222" s="156" t="s">
        <v>1958</v>
      </c>
      <c r="O222" s="156" t="s">
        <v>1959</v>
      </c>
      <c r="P222" s="156" t="s">
        <v>1865</v>
      </c>
      <c r="Q222" s="156" t="s">
        <v>1851</v>
      </c>
      <c r="R222" s="156" t="s">
        <v>1953</v>
      </c>
      <c r="S222" s="156" t="s">
        <v>1955</v>
      </c>
      <c r="T222" s="156" t="s">
        <v>1956</v>
      </c>
      <c r="U222" s="164" t="s">
        <v>1960</v>
      </c>
      <c r="V222" s="156" t="s">
        <v>298</v>
      </c>
      <c r="W222" s="156"/>
      <c r="X222" s="156"/>
      <c r="Y222" s="156" t="s">
        <v>1958</v>
      </c>
      <c r="Z222" s="156" t="s">
        <v>1959</v>
      </c>
      <c r="AA222" s="156" t="s">
        <v>1961</v>
      </c>
      <c r="AB222" s="156" t="s">
        <v>1865</v>
      </c>
      <c r="AC222" s="156" t="s">
        <v>1261</v>
      </c>
      <c r="AD222" s="156" t="s">
        <v>1869</v>
      </c>
      <c r="AE222" s="156" t="s">
        <v>1851</v>
      </c>
      <c r="AF222" s="156" t="s">
        <v>1953</v>
      </c>
      <c r="AG222" s="156" t="s">
        <v>1954</v>
      </c>
      <c r="AH222" s="156" t="s">
        <v>1955</v>
      </c>
      <c r="AI222" s="156" t="s">
        <v>1956</v>
      </c>
      <c r="AJ222" s="156" t="s">
        <v>197</v>
      </c>
    </row>
    <row r="223" spans="1:36">
      <c r="A223" s="154" t="s">
        <v>19046</v>
      </c>
      <c r="B223" s="156" t="s">
        <v>1872</v>
      </c>
      <c r="C223" s="156" t="s">
        <v>1873</v>
      </c>
      <c r="D223" s="156" t="s">
        <v>1874</v>
      </c>
      <c r="E223" s="156" t="s">
        <v>1875</v>
      </c>
      <c r="F223" s="156" t="s">
        <v>1261</v>
      </c>
      <c r="G223" s="156" t="s">
        <v>1876</v>
      </c>
      <c r="H223" s="156" t="s">
        <v>1877</v>
      </c>
      <c r="I223" s="156" t="s">
        <v>1878</v>
      </c>
      <c r="J223" s="156" t="s">
        <v>1879</v>
      </c>
      <c r="K223" s="156" t="s">
        <v>1880</v>
      </c>
      <c r="L223" s="156" t="s">
        <v>308</v>
      </c>
      <c r="M223" s="156" t="s">
        <v>1881</v>
      </c>
      <c r="N223" s="156" t="s">
        <v>1962</v>
      </c>
      <c r="O223" s="156" t="s">
        <v>1963</v>
      </c>
      <c r="P223" s="156" t="s">
        <v>1875</v>
      </c>
      <c r="Q223" s="156" t="s">
        <v>1851</v>
      </c>
      <c r="R223" s="156" t="s">
        <v>1964</v>
      </c>
      <c r="S223" s="156" t="s">
        <v>1965</v>
      </c>
      <c r="T223" s="156" t="s">
        <v>1966</v>
      </c>
      <c r="U223" s="164" t="s">
        <v>1967</v>
      </c>
      <c r="V223" s="156" t="s">
        <v>199</v>
      </c>
      <c r="W223" s="156"/>
      <c r="X223" s="156"/>
      <c r="Y223" s="156" t="s">
        <v>1962</v>
      </c>
      <c r="Z223" s="156" t="s">
        <v>1963</v>
      </c>
      <c r="AA223" s="156" t="s">
        <v>1968</v>
      </c>
      <c r="AB223" s="156" t="s">
        <v>1875</v>
      </c>
      <c r="AC223" s="156" t="s">
        <v>1261</v>
      </c>
      <c r="AD223" s="156" t="s">
        <v>1876</v>
      </c>
      <c r="AE223" s="156" t="s">
        <v>1851</v>
      </c>
      <c r="AF223" s="156" t="s">
        <v>1964</v>
      </c>
      <c r="AG223" s="156" t="s">
        <v>1969</v>
      </c>
      <c r="AH223" s="156" t="s">
        <v>1965</v>
      </c>
      <c r="AI223" s="156" t="s">
        <v>1966</v>
      </c>
      <c r="AJ223" s="156" t="s">
        <v>197</v>
      </c>
    </row>
    <row r="224" spans="1:36">
      <c r="A224" s="154" t="s">
        <v>19047</v>
      </c>
      <c r="B224" s="156" t="s">
        <v>1872</v>
      </c>
      <c r="C224" s="156" t="s">
        <v>1873</v>
      </c>
      <c r="D224" s="156" t="s">
        <v>1874</v>
      </c>
      <c r="E224" s="156" t="s">
        <v>1875</v>
      </c>
      <c r="F224" s="156" t="s">
        <v>1261</v>
      </c>
      <c r="G224" s="156" t="s">
        <v>1876</v>
      </c>
      <c r="H224" s="156" t="s">
        <v>1877</v>
      </c>
      <c r="I224" s="156" t="s">
        <v>1878</v>
      </c>
      <c r="J224" s="156" t="s">
        <v>1879</v>
      </c>
      <c r="K224" s="156" t="s">
        <v>1880</v>
      </c>
      <c r="L224" s="156" t="s">
        <v>308</v>
      </c>
      <c r="M224" s="156" t="s">
        <v>1881</v>
      </c>
      <c r="N224" s="156" t="s">
        <v>1962</v>
      </c>
      <c r="O224" s="156" t="s">
        <v>1963</v>
      </c>
      <c r="P224" s="156" t="s">
        <v>1875</v>
      </c>
      <c r="Q224" s="156" t="s">
        <v>1851</v>
      </c>
      <c r="R224" s="156" t="s">
        <v>1964</v>
      </c>
      <c r="S224" s="156" t="s">
        <v>1965</v>
      </c>
      <c r="T224" s="156" t="s">
        <v>1966</v>
      </c>
      <c r="U224" s="164" t="s">
        <v>1967</v>
      </c>
      <c r="V224" s="156" t="s">
        <v>201</v>
      </c>
      <c r="W224" s="156"/>
      <c r="X224" s="156"/>
      <c r="Y224" s="156" t="s">
        <v>1962</v>
      </c>
      <c r="Z224" s="156" t="s">
        <v>1963</v>
      </c>
      <c r="AA224" s="156" t="s">
        <v>1968</v>
      </c>
      <c r="AB224" s="156" t="s">
        <v>1875</v>
      </c>
      <c r="AC224" s="156" t="s">
        <v>1261</v>
      </c>
      <c r="AD224" s="156" t="s">
        <v>1876</v>
      </c>
      <c r="AE224" s="156" t="s">
        <v>1851</v>
      </c>
      <c r="AF224" s="156" t="s">
        <v>1964</v>
      </c>
      <c r="AG224" s="156" t="s">
        <v>1969</v>
      </c>
      <c r="AH224" s="156" t="s">
        <v>1965</v>
      </c>
      <c r="AI224" s="156" t="s">
        <v>1966</v>
      </c>
      <c r="AJ224" s="156" t="s">
        <v>197</v>
      </c>
    </row>
    <row r="225" spans="1:36">
      <c r="A225" s="154" t="s">
        <v>19048</v>
      </c>
      <c r="B225" s="156" t="s">
        <v>1970</v>
      </c>
      <c r="C225" s="156" t="s">
        <v>1971</v>
      </c>
      <c r="D225" s="156" t="s">
        <v>1972</v>
      </c>
      <c r="E225" s="156" t="s">
        <v>1973</v>
      </c>
      <c r="F225" s="156" t="s">
        <v>1261</v>
      </c>
      <c r="G225" s="156" t="s">
        <v>1974</v>
      </c>
      <c r="H225" s="156" t="s">
        <v>1975</v>
      </c>
      <c r="I225" s="156" t="s">
        <v>1976</v>
      </c>
      <c r="J225" s="156" t="s">
        <v>1977</v>
      </c>
      <c r="K225" s="156" t="s">
        <v>1978</v>
      </c>
      <c r="L225" s="156" t="s">
        <v>721</v>
      </c>
      <c r="M225" s="156" t="s">
        <v>1979</v>
      </c>
      <c r="N225" s="156" t="s">
        <v>1980</v>
      </c>
      <c r="O225" s="156" t="s">
        <v>1981</v>
      </c>
      <c r="P225" s="156" t="s">
        <v>1973</v>
      </c>
      <c r="Q225" s="156" t="s">
        <v>1851</v>
      </c>
      <c r="R225" s="156" t="s">
        <v>1982</v>
      </c>
      <c r="S225" s="156" t="s">
        <v>1977</v>
      </c>
      <c r="T225" s="156" t="s">
        <v>1978</v>
      </c>
      <c r="U225" s="164" t="s">
        <v>1983</v>
      </c>
      <c r="V225" s="156" t="s">
        <v>557</v>
      </c>
      <c r="W225" s="156"/>
      <c r="X225" s="156"/>
      <c r="Y225" s="156" t="s">
        <v>1980</v>
      </c>
      <c r="Z225" s="156" t="s">
        <v>1981</v>
      </c>
      <c r="AA225" s="156" t="s">
        <v>1980</v>
      </c>
      <c r="AB225" s="156" t="s">
        <v>1973</v>
      </c>
      <c r="AC225" s="156" t="s">
        <v>1261</v>
      </c>
      <c r="AD225" s="156" t="s">
        <v>1974</v>
      </c>
      <c r="AE225" s="156" t="s">
        <v>1851</v>
      </c>
      <c r="AF225" s="156" t="s">
        <v>1982</v>
      </c>
      <c r="AG225" s="156" t="s">
        <v>1984</v>
      </c>
      <c r="AH225" s="156" t="s">
        <v>1977</v>
      </c>
      <c r="AI225" s="156" t="s">
        <v>1978</v>
      </c>
      <c r="AJ225" s="156" t="s">
        <v>197</v>
      </c>
    </row>
    <row r="226" spans="1:36">
      <c r="A226" s="154" t="s">
        <v>19049</v>
      </c>
      <c r="B226" s="156" t="s">
        <v>1985</v>
      </c>
      <c r="C226" s="156" t="s">
        <v>1986</v>
      </c>
      <c r="D226" s="156" t="s">
        <v>1987</v>
      </c>
      <c r="E226" s="156" t="s">
        <v>1875</v>
      </c>
      <c r="F226" s="156" t="s">
        <v>1261</v>
      </c>
      <c r="G226" s="156" t="s">
        <v>1876</v>
      </c>
      <c r="H226" s="156" t="s">
        <v>1988</v>
      </c>
      <c r="I226" s="156" t="s">
        <v>1989</v>
      </c>
      <c r="J226" s="156" t="s">
        <v>1990</v>
      </c>
      <c r="K226" s="156" t="s">
        <v>1990</v>
      </c>
      <c r="L226" s="156" t="s">
        <v>589</v>
      </c>
      <c r="M226" s="156" t="s">
        <v>1991</v>
      </c>
      <c r="N226" s="156" t="s">
        <v>1992</v>
      </c>
      <c r="O226" s="156" t="s">
        <v>1993</v>
      </c>
      <c r="P226" s="156" t="s">
        <v>1875</v>
      </c>
      <c r="Q226" s="156" t="s">
        <v>1851</v>
      </c>
      <c r="R226" s="156" t="s">
        <v>1988</v>
      </c>
      <c r="S226" s="156" t="s">
        <v>1990</v>
      </c>
      <c r="T226" s="156" t="s">
        <v>1990</v>
      </c>
      <c r="U226" s="164" t="s">
        <v>1994</v>
      </c>
      <c r="V226" s="156" t="s">
        <v>295</v>
      </c>
      <c r="W226" s="156"/>
      <c r="X226" s="156"/>
      <c r="Y226" s="156" t="s">
        <v>1992</v>
      </c>
      <c r="Z226" s="156" t="s">
        <v>1993</v>
      </c>
      <c r="AA226" s="156" t="s">
        <v>1995</v>
      </c>
      <c r="AB226" s="156" t="s">
        <v>1875</v>
      </c>
      <c r="AC226" s="156" t="s">
        <v>1261</v>
      </c>
      <c r="AD226" s="156" t="s">
        <v>1876</v>
      </c>
      <c r="AE226" s="156" t="s">
        <v>1851</v>
      </c>
      <c r="AF226" s="156" t="s">
        <v>1988</v>
      </c>
      <c r="AG226" s="156" t="s">
        <v>1989</v>
      </c>
      <c r="AH226" s="156" t="s">
        <v>1990</v>
      </c>
      <c r="AI226" s="156" t="s">
        <v>1990</v>
      </c>
      <c r="AJ226" s="156" t="s">
        <v>197</v>
      </c>
    </row>
    <row r="227" spans="1:36">
      <c r="A227" s="154" t="s">
        <v>19050</v>
      </c>
      <c r="B227" s="156" t="s">
        <v>1985</v>
      </c>
      <c r="C227" s="156" t="s">
        <v>1986</v>
      </c>
      <c r="D227" s="156" t="s">
        <v>1987</v>
      </c>
      <c r="E227" s="156" t="s">
        <v>1875</v>
      </c>
      <c r="F227" s="156" t="s">
        <v>1261</v>
      </c>
      <c r="G227" s="156" t="s">
        <v>1876</v>
      </c>
      <c r="H227" s="156" t="s">
        <v>1988</v>
      </c>
      <c r="I227" s="156" t="s">
        <v>1989</v>
      </c>
      <c r="J227" s="156" t="s">
        <v>1990</v>
      </c>
      <c r="K227" s="156" t="s">
        <v>1990</v>
      </c>
      <c r="L227" s="156" t="s">
        <v>589</v>
      </c>
      <c r="M227" s="156" t="s">
        <v>1991</v>
      </c>
      <c r="N227" s="156" t="s">
        <v>1992</v>
      </c>
      <c r="O227" s="156" t="s">
        <v>1993</v>
      </c>
      <c r="P227" s="156" t="s">
        <v>1875</v>
      </c>
      <c r="Q227" s="156" t="s">
        <v>1851</v>
      </c>
      <c r="R227" s="156" t="s">
        <v>1988</v>
      </c>
      <c r="S227" s="156" t="s">
        <v>1990</v>
      </c>
      <c r="T227" s="156" t="s">
        <v>1990</v>
      </c>
      <c r="U227" s="164" t="s">
        <v>1994</v>
      </c>
      <c r="V227" s="156" t="s">
        <v>298</v>
      </c>
      <c r="W227" s="156"/>
      <c r="X227" s="156"/>
      <c r="Y227" s="156" t="s">
        <v>1992</v>
      </c>
      <c r="Z227" s="156" t="s">
        <v>1993</v>
      </c>
      <c r="AA227" s="156" t="s">
        <v>1995</v>
      </c>
      <c r="AB227" s="156" t="s">
        <v>1875</v>
      </c>
      <c r="AC227" s="156" t="s">
        <v>1261</v>
      </c>
      <c r="AD227" s="156" t="s">
        <v>1876</v>
      </c>
      <c r="AE227" s="156" t="s">
        <v>1851</v>
      </c>
      <c r="AF227" s="156" t="s">
        <v>1988</v>
      </c>
      <c r="AG227" s="156" t="s">
        <v>1989</v>
      </c>
      <c r="AH227" s="156" t="s">
        <v>1990</v>
      </c>
      <c r="AI227" s="156" t="s">
        <v>1990</v>
      </c>
      <c r="AJ227" s="156" t="s">
        <v>197</v>
      </c>
    </row>
    <row r="228" spans="1:36">
      <c r="A228" s="154" t="s">
        <v>19051</v>
      </c>
      <c r="B228" s="156" t="s">
        <v>1996</v>
      </c>
      <c r="C228" s="156" t="s">
        <v>1997</v>
      </c>
      <c r="D228" s="156" t="s">
        <v>1998</v>
      </c>
      <c r="E228" s="156" t="s">
        <v>1999</v>
      </c>
      <c r="F228" s="156" t="s">
        <v>174</v>
      </c>
      <c r="G228" s="156" t="s">
        <v>2000</v>
      </c>
      <c r="H228" s="156" t="s">
        <v>2001</v>
      </c>
      <c r="I228" s="156" t="s">
        <v>2002</v>
      </c>
      <c r="J228" s="156" t="s">
        <v>2003</v>
      </c>
      <c r="K228" s="156" t="s">
        <v>2004</v>
      </c>
      <c r="L228" s="156" t="s">
        <v>180</v>
      </c>
      <c r="M228" s="156" t="s">
        <v>2005</v>
      </c>
      <c r="N228" s="156" t="s">
        <v>2006</v>
      </c>
      <c r="O228" s="156" t="s">
        <v>2007</v>
      </c>
      <c r="P228" s="156" t="s">
        <v>2008</v>
      </c>
      <c r="Q228" s="156" t="s">
        <v>1851</v>
      </c>
      <c r="R228" s="156" t="s">
        <v>2009</v>
      </c>
      <c r="S228" s="156" t="s">
        <v>2010</v>
      </c>
      <c r="T228" s="156" t="s">
        <v>2011</v>
      </c>
      <c r="U228" s="164" t="s">
        <v>2012</v>
      </c>
      <c r="V228" s="156" t="s">
        <v>295</v>
      </c>
      <c r="W228" s="156"/>
      <c r="X228" s="156"/>
      <c r="Y228" s="156" t="s">
        <v>2006</v>
      </c>
      <c r="Z228" s="156" t="s">
        <v>2007</v>
      </c>
      <c r="AA228" s="156" t="s">
        <v>2013</v>
      </c>
      <c r="AB228" s="156" t="s">
        <v>1973</v>
      </c>
      <c r="AC228" s="156" t="s">
        <v>1261</v>
      </c>
      <c r="AD228" s="156" t="s">
        <v>1974</v>
      </c>
      <c r="AE228" s="156" t="s">
        <v>1851</v>
      </c>
      <c r="AF228" s="156" t="s">
        <v>2014</v>
      </c>
      <c r="AG228" s="156" t="s">
        <v>2015</v>
      </c>
      <c r="AH228" s="156" t="s">
        <v>2016</v>
      </c>
      <c r="AI228" s="156" t="s">
        <v>2011</v>
      </c>
      <c r="AJ228" s="156" t="s">
        <v>197</v>
      </c>
    </row>
    <row r="229" spans="1:36">
      <c r="A229" s="154" t="s">
        <v>19052</v>
      </c>
      <c r="B229" s="156" t="s">
        <v>1996</v>
      </c>
      <c r="C229" s="156" t="s">
        <v>1997</v>
      </c>
      <c r="D229" s="156" t="s">
        <v>1998</v>
      </c>
      <c r="E229" s="156" t="s">
        <v>1999</v>
      </c>
      <c r="F229" s="156" t="s">
        <v>174</v>
      </c>
      <c r="G229" s="156" t="s">
        <v>2000</v>
      </c>
      <c r="H229" s="156" t="s">
        <v>2001</v>
      </c>
      <c r="I229" s="156" t="s">
        <v>2002</v>
      </c>
      <c r="J229" s="156" t="s">
        <v>2003</v>
      </c>
      <c r="K229" s="156" t="s">
        <v>2004</v>
      </c>
      <c r="L229" s="156" t="s">
        <v>180</v>
      </c>
      <c r="M229" s="156" t="s">
        <v>2005</v>
      </c>
      <c r="N229" s="156" t="s">
        <v>2006</v>
      </c>
      <c r="O229" s="156" t="s">
        <v>2007</v>
      </c>
      <c r="P229" s="156" t="s">
        <v>2008</v>
      </c>
      <c r="Q229" s="156" t="s">
        <v>1851</v>
      </c>
      <c r="R229" s="156" t="s">
        <v>2009</v>
      </c>
      <c r="S229" s="156" t="s">
        <v>2010</v>
      </c>
      <c r="T229" s="156" t="s">
        <v>2011</v>
      </c>
      <c r="U229" s="164" t="s">
        <v>2012</v>
      </c>
      <c r="V229" s="156" t="s">
        <v>298</v>
      </c>
      <c r="W229" s="156"/>
      <c r="X229" s="156"/>
      <c r="Y229" s="156" t="s">
        <v>2006</v>
      </c>
      <c r="Z229" s="156" t="s">
        <v>2007</v>
      </c>
      <c r="AA229" s="156" t="s">
        <v>2013</v>
      </c>
      <c r="AB229" s="156" t="s">
        <v>1973</v>
      </c>
      <c r="AC229" s="156" t="s">
        <v>1261</v>
      </c>
      <c r="AD229" s="156" t="s">
        <v>1974</v>
      </c>
      <c r="AE229" s="156" t="s">
        <v>1851</v>
      </c>
      <c r="AF229" s="156" t="s">
        <v>2014</v>
      </c>
      <c r="AG229" s="156" t="s">
        <v>2015</v>
      </c>
      <c r="AH229" s="156" t="s">
        <v>2010</v>
      </c>
      <c r="AI229" s="156" t="s">
        <v>2011</v>
      </c>
      <c r="AJ229" s="156" t="s">
        <v>197</v>
      </c>
    </row>
    <row r="230" spans="1:36">
      <c r="A230" s="154" t="s">
        <v>19053</v>
      </c>
      <c r="B230" s="156" t="s">
        <v>2017</v>
      </c>
      <c r="C230" s="156" t="s">
        <v>2018</v>
      </c>
      <c r="D230" s="156" t="s">
        <v>2019</v>
      </c>
      <c r="E230" s="156" t="s">
        <v>2020</v>
      </c>
      <c r="F230" s="156" t="s">
        <v>1261</v>
      </c>
      <c r="G230" s="156" t="s">
        <v>2021</v>
      </c>
      <c r="H230" s="156" t="s">
        <v>2022</v>
      </c>
      <c r="I230" s="156" t="s">
        <v>2023</v>
      </c>
      <c r="J230" s="156" t="s">
        <v>2024</v>
      </c>
      <c r="K230" s="156" t="s">
        <v>2025</v>
      </c>
      <c r="L230" s="156" t="s">
        <v>287</v>
      </c>
      <c r="M230" s="156" t="s">
        <v>2026</v>
      </c>
      <c r="N230" s="156" t="s">
        <v>2027</v>
      </c>
      <c r="O230" s="156" t="s">
        <v>2028</v>
      </c>
      <c r="P230" s="156" t="s">
        <v>2029</v>
      </c>
      <c r="Q230" s="156" t="s">
        <v>1851</v>
      </c>
      <c r="R230" s="156" t="s">
        <v>2030</v>
      </c>
      <c r="S230" s="156" t="s">
        <v>2031</v>
      </c>
      <c r="T230" s="156" t="s">
        <v>2032</v>
      </c>
      <c r="U230" s="164" t="s">
        <v>2033</v>
      </c>
      <c r="V230" s="156" t="s">
        <v>190</v>
      </c>
      <c r="W230" s="156"/>
      <c r="X230" s="156"/>
      <c r="Y230" s="156" t="s">
        <v>2027</v>
      </c>
      <c r="Z230" s="156" t="s">
        <v>2028</v>
      </c>
      <c r="AA230" s="156" t="s">
        <v>2034</v>
      </c>
      <c r="AB230" s="156" t="s">
        <v>2029</v>
      </c>
      <c r="AC230" s="156" t="s">
        <v>1261</v>
      </c>
      <c r="AD230" s="156" t="s">
        <v>2035</v>
      </c>
      <c r="AE230" s="156" t="s">
        <v>1851</v>
      </c>
      <c r="AF230" s="156" t="s">
        <v>2030</v>
      </c>
      <c r="AG230" s="156" t="s">
        <v>2036</v>
      </c>
      <c r="AH230" s="156" t="s">
        <v>2031</v>
      </c>
      <c r="AI230" s="156" t="s">
        <v>2032</v>
      </c>
      <c r="AJ230" s="156" t="s">
        <v>197</v>
      </c>
    </row>
    <row r="231" spans="1:36">
      <c r="A231" s="154" t="s">
        <v>19054</v>
      </c>
      <c r="B231" s="156" t="s">
        <v>2037</v>
      </c>
      <c r="C231" s="156" t="s">
        <v>2038</v>
      </c>
      <c r="D231" s="156" t="s">
        <v>2039</v>
      </c>
      <c r="E231" s="156" t="s">
        <v>1865</v>
      </c>
      <c r="F231" s="156" t="s">
        <v>1261</v>
      </c>
      <c r="G231" s="156" t="s">
        <v>1869</v>
      </c>
      <c r="H231" s="156" t="s">
        <v>2040</v>
      </c>
      <c r="I231" s="156" t="s">
        <v>2041</v>
      </c>
      <c r="J231" s="156" t="s">
        <v>2042</v>
      </c>
      <c r="K231" s="156" t="s">
        <v>2043</v>
      </c>
      <c r="L231" s="156" t="s">
        <v>721</v>
      </c>
      <c r="M231" s="156" t="s">
        <v>2044</v>
      </c>
      <c r="N231" s="156" t="s">
        <v>2045</v>
      </c>
      <c r="O231" s="156" t="s">
        <v>2046</v>
      </c>
      <c r="P231" s="156" t="s">
        <v>1865</v>
      </c>
      <c r="Q231" s="156" t="s">
        <v>1851</v>
      </c>
      <c r="R231" s="156" t="s">
        <v>2047</v>
      </c>
      <c r="S231" s="156" t="s">
        <v>2042</v>
      </c>
      <c r="T231" s="156" t="s">
        <v>2043</v>
      </c>
      <c r="U231" s="164" t="s">
        <v>2048</v>
      </c>
      <c r="V231" s="156" t="s">
        <v>201</v>
      </c>
      <c r="W231" s="156"/>
      <c r="X231" s="156"/>
      <c r="Y231" s="156" t="s">
        <v>2045</v>
      </c>
      <c r="Z231" s="156" t="s">
        <v>2046</v>
      </c>
      <c r="AA231" s="156" t="s">
        <v>2049</v>
      </c>
      <c r="AB231" s="156" t="s">
        <v>1865</v>
      </c>
      <c r="AC231" s="156" t="s">
        <v>1261</v>
      </c>
      <c r="AD231" s="156" t="s">
        <v>1869</v>
      </c>
      <c r="AE231" s="156" t="s">
        <v>1851</v>
      </c>
      <c r="AF231" s="156" t="s">
        <v>2047</v>
      </c>
      <c r="AG231" s="156" t="s">
        <v>2050</v>
      </c>
      <c r="AH231" s="156" t="s">
        <v>2042</v>
      </c>
      <c r="AI231" s="156" t="s">
        <v>2043</v>
      </c>
      <c r="AJ231" s="156" t="s">
        <v>197</v>
      </c>
    </row>
    <row r="232" spans="1:36">
      <c r="A232" s="154" t="s">
        <v>19055</v>
      </c>
      <c r="B232" s="156" t="s">
        <v>1839</v>
      </c>
      <c r="C232" s="156" t="s">
        <v>1840</v>
      </c>
      <c r="D232" s="156" t="s">
        <v>1841</v>
      </c>
      <c r="E232" s="156" t="s">
        <v>1842</v>
      </c>
      <c r="F232" s="156" t="s">
        <v>1261</v>
      </c>
      <c r="G232" s="156" t="s">
        <v>1843</v>
      </c>
      <c r="H232" s="156" t="s">
        <v>1844</v>
      </c>
      <c r="I232" s="156" t="s">
        <v>1845</v>
      </c>
      <c r="J232" s="156" t="s">
        <v>1846</v>
      </c>
      <c r="K232" s="156" t="s">
        <v>1847</v>
      </c>
      <c r="L232" s="156" t="s">
        <v>180</v>
      </c>
      <c r="M232" s="156" t="s">
        <v>1848</v>
      </c>
      <c r="N232" s="156" t="s">
        <v>2051</v>
      </c>
      <c r="O232" s="156" t="s">
        <v>2052</v>
      </c>
      <c r="P232" s="156" t="s">
        <v>1875</v>
      </c>
      <c r="Q232" s="156" t="s">
        <v>1851</v>
      </c>
      <c r="R232" s="156" t="s">
        <v>2053</v>
      </c>
      <c r="S232" s="156" t="s">
        <v>2054</v>
      </c>
      <c r="T232" s="156" t="s">
        <v>2054</v>
      </c>
      <c r="U232" s="164" t="s">
        <v>2055</v>
      </c>
      <c r="V232" s="156" t="s">
        <v>201</v>
      </c>
      <c r="W232" s="156"/>
      <c r="X232" s="156"/>
      <c r="Y232" s="156" t="s">
        <v>2051</v>
      </c>
      <c r="Z232" s="156" t="s">
        <v>2052</v>
      </c>
      <c r="AA232" s="156" t="s">
        <v>2056</v>
      </c>
      <c r="AB232" s="156" t="s">
        <v>1875</v>
      </c>
      <c r="AC232" s="156" t="s">
        <v>1261</v>
      </c>
      <c r="AD232" s="156" t="s">
        <v>1876</v>
      </c>
      <c r="AE232" s="156" t="s">
        <v>1851</v>
      </c>
      <c r="AF232" s="156" t="s">
        <v>2053</v>
      </c>
      <c r="AG232" s="156" t="s">
        <v>2057</v>
      </c>
      <c r="AH232" s="156" t="s">
        <v>2054</v>
      </c>
      <c r="AI232" s="156" t="s">
        <v>2054</v>
      </c>
      <c r="AJ232" s="156" t="s">
        <v>197</v>
      </c>
    </row>
    <row r="233" spans="1:36">
      <c r="A233" s="154" t="s">
        <v>19056</v>
      </c>
      <c r="B233" s="156" t="s">
        <v>2058</v>
      </c>
      <c r="C233" s="156" t="s">
        <v>2059</v>
      </c>
      <c r="D233" s="156" t="s">
        <v>2060</v>
      </c>
      <c r="E233" s="156" t="s">
        <v>1857</v>
      </c>
      <c r="F233" s="156" t="s">
        <v>1261</v>
      </c>
      <c r="G233" s="156" t="s">
        <v>1858</v>
      </c>
      <c r="H233" s="156" t="s">
        <v>2061</v>
      </c>
      <c r="I233" s="156" t="s">
        <v>2062</v>
      </c>
      <c r="J233" s="156" t="s">
        <v>2063</v>
      </c>
      <c r="K233" s="156" t="s">
        <v>2064</v>
      </c>
      <c r="L233" s="156" t="s">
        <v>287</v>
      </c>
      <c r="M233" s="156" t="s">
        <v>2065</v>
      </c>
      <c r="N233" s="156" t="s">
        <v>2066</v>
      </c>
      <c r="O233" s="156" t="s">
        <v>2067</v>
      </c>
      <c r="P233" s="156" t="s">
        <v>1857</v>
      </c>
      <c r="Q233" s="156" t="s">
        <v>1851</v>
      </c>
      <c r="R233" s="156" t="s">
        <v>2061</v>
      </c>
      <c r="S233" s="156" t="s">
        <v>2063</v>
      </c>
      <c r="T233" s="156" t="s">
        <v>2064</v>
      </c>
      <c r="U233" s="164" t="s">
        <v>2068</v>
      </c>
      <c r="V233" s="156" t="s">
        <v>201</v>
      </c>
      <c r="W233" s="156"/>
      <c r="X233" s="156"/>
      <c r="Y233" s="156" t="s">
        <v>2066</v>
      </c>
      <c r="Z233" s="156" t="s">
        <v>2067</v>
      </c>
      <c r="AA233" s="156" t="s">
        <v>2066</v>
      </c>
      <c r="AB233" s="156" t="s">
        <v>1857</v>
      </c>
      <c r="AC233" s="156" t="s">
        <v>1261</v>
      </c>
      <c r="AD233" s="156" t="s">
        <v>1858</v>
      </c>
      <c r="AE233" s="156" t="s">
        <v>1851</v>
      </c>
      <c r="AF233" s="156" t="s">
        <v>2061</v>
      </c>
      <c r="AG233" s="156" t="s">
        <v>2062</v>
      </c>
      <c r="AH233" s="156" t="s">
        <v>2063</v>
      </c>
      <c r="AI233" s="156" t="s">
        <v>2064</v>
      </c>
      <c r="AJ233" s="156" t="s">
        <v>197</v>
      </c>
    </row>
    <row r="234" spans="1:36">
      <c r="A234" s="154" t="s">
        <v>19057</v>
      </c>
      <c r="B234" s="156" t="s">
        <v>2069</v>
      </c>
      <c r="C234" s="156" t="s">
        <v>2070</v>
      </c>
      <c r="D234" s="156" t="s">
        <v>2071</v>
      </c>
      <c r="E234" s="156" t="s">
        <v>2072</v>
      </c>
      <c r="F234" s="156" t="s">
        <v>2073</v>
      </c>
      <c r="G234" s="156" t="s">
        <v>378</v>
      </c>
      <c r="H234" s="156" t="s">
        <v>2074</v>
      </c>
      <c r="I234" s="156" t="s">
        <v>2074</v>
      </c>
      <c r="J234" s="156" t="s">
        <v>2075</v>
      </c>
      <c r="K234" s="156" t="s">
        <v>2076</v>
      </c>
      <c r="L234" s="156" t="s">
        <v>180</v>
      </c>
      <c r="M234" s="156" t="s">
        <v>2077</v>
      </c>
      <c r="N234" s="156" t="s">
        <v>2078</v>
      </c>
      <c r="O234" s="156" t="s">
        <v>2079</v>
      </c>
      <c r="P234" s="156" t="s">
        <v>2080</v>
      </c>
      <c r="Q234" s="156" t="s">
        <v>1851</v>
      </c>
      <c r="R234" s="156" t="s">
        <v>2081</v>
      </c>
      <c r="S234" s="156" t="s">
        <v>2082</v>
      </c>
      <c r="T234" s="156" t="s">
        <v>2083</v>
      </c>
      <c r="U234" s="164" t="s">
        <v>2084</v>
      </c>
      <c r="V234" s="156" t="s">
        <v>295</v>
      </c>
      <c r="W234" s="156"/>
      <c r="X234" s="156"/>
      <c r="Y234" s="156" t="s">
        <v>2078</v>
      </c>
      <c r="Z234" s="156" t="s">
        <v>2079</v>
      </c>
      <c r="AA234" s="156" t="s">
        <v>2085</v>
      </c>
      <c r="AB234" s="156" t="s">
        <v>2080</v>
      </c>
      <c r="AC234" s="156" t="s">
        <v>1261</v>
      </c>
      <c r="AD234" s="156" t="s">
        <v>2086</v>
      </c>
      <c r="AE234" s="156" t="s">
        <v>1851</v>
      </c>
      <c r="AF234" s="156" t="s">
        <v>2081</v>
      </c>
      <c r="AG234" s="156" t="s">
        <v>2087</v>
      </c>
      <c r="AH234" s="156" t="s">
        <v>2082</v>
      </c>
      <c r="AI234" s="156" t="s">
        <v>2083</v>
      </c>
      <c r="AJ234" s="156" t="s">
        <v>197</v>
      </c>
    </row>
    <row r="235" spans="1:36">
      <c r="A235" s="154" t="s">
        <v>19058</v>
      </c>
      <c r="B235" s="156" t="s">
        <v>2069</v>
      </c>
      <c r="C235" s="156" t="s">
        <v>2070</v>
      </c>
      <c r="D235" s="156" t="s">
        <v>2071</v>
      </c>
      <c r="E235" s="156" t="s">
        <v>2072</v>
      </c>
      <c r="F235" s="156" t="s">
        <v>2073</v>
      </c>
      <c r="G235" s="156" t="s">
        <v>378</v>
      </c>
      <c r="H235" s="156" t="s">
        <v>2074</v>
      </c>
      <c r="I235" s="156" t="s">
        <v>2074</v>
      </c>
      <c r="J235" s="156" t="s">
        <v>2075</v>
      </c>
      <c r="K235" s="156" t="s">
        <v>2076</v>
      </c>
      <c r="L235" s="156" t="s">
        <v>180</v>
      </c>
      <c r="M235" s="156" t="s">
        <v>2077</v>
      </c>
      <c r="N235" s="156" t="s">
        <v>2078</v>
      </c>
      <c r="O235" s="156" t="s">
        <v>2079</v>
      </c>
      <c r="P235" s="156" t="s">
        <v>2080</v>
      </c>
      <c r="Q235" s="156" t="s">
        <v>1851</v>
      </c>
      <c r="R235" s="156" t="s">
        <v>2081</v>
      </c>
      <c r="S235" s="156" t="s">
        <v>2082</v>
      </c>
      <c r="T235" s="156" t="s">
        <v>2083</v>
      </c>
      <c r="U235" s="164" t="s">
        <v>2084</v>
      </c>
      <c r="V235" s="156" t="s">
        <v>298</v>
      </c>
      <c r="W235" s="156"/>
      <c r="X235" s="156"/>
      <c r="Y235" s="156" t="s">
        <v>2078</v>
      </c>
      <c r="Z235" s="156" t="s">
        <v>2079</v>
      </c>
      <c r="AA235" s="156" t="s">
        <v>2085</v>
      </c>
      <c r="AB235" s="156" t="s">
        <v>2080</v>
      </c>
      <c r="AC235" s="156" t="s">
        <v>1261</v>
      </c>
      <c r="AD235" s="156" t="s">
        <v>2086</v>
      </c>
      <c r="AE235" s="156" t="s">
        <v>1851</v>
      </c>
      <c r="AF235" s="156" t="s">
        <v>2081</v>
      </c>
      <c r="AG235" s="156" t="s">
        <v>2087</v>
      </c>
      <c r="AH235" s="156" t="s">
        <v>2082</v>
      </c>
      <c r="AI235" s="156" t="s">
        <v>2083</v>
      </c>
      <c r="AJ235" s="156" t="s">
        <v>197</v>
      </c>
    </row>
    <row r="236" spans="1:36">
      <c r="A236" s="154" t="s">
        <v>19059</v>
      </c>
      <c r="B236" s="156" t="s">
        <v>2069</v>
      </c>
      <c r="C236" s="156" t="s">
        <v>2070</v>
      </c>
      <c r="D236" s="156" t="s">
        <v>2071</v>
      </c>
      <c r="E236" s="156" t="s">
        <v>2072</v>
      </c>
      <c r="F236" s="156" t="s">
        <v>2073</v>
      </c>
      <c r="G236" s="156" t="s">
        <v>378</v>
      </c>
      <c r="H236" s="156" t="s">
        <v>2074</v>
      </c>
      <c r="I236" s="156" t="s">
        <v>2074</v>
      </c>
      <c r="J236" s="156" t="s">
        <v>2075</v>
      </c>
      <c r="K236" s="156" t="s">
        <v>2076</v>
      </c>
      <c r="L236" s="156" t="s">
        <v>180</v>
      </c>
      <c r="M236" s="156" t="s">
        <v>2077</v>
      </c>
      <c r="N236" s="156" t="s">
        <v>2078</v>
      </c>
      <c r="O236" s="156" t="s">
        <v>2079</v>
      </c>
      <c r="P236" s="156" t="s">
        <v>2080</v>
      </c>
      <c r="Q236" s="156" t="s">
        <v>1851</v>
      </c>
      <c r="R236" s="156" t="s">
        <v>2081</v>
      </c>
      <c r="S236" s="156" t="s">
        <v>2082</v>
      </c>
      <c r="T236" s="156" t="s">
        <v>2083</v>
      </c>
      <c r="U236" s="164" t="s">
        <v>2084</v>
      </c>
      <c r="V236" s="156" t="s">
        <v>359</v>
      </c>
      <c r="W236" s="156"/>
      <c r="X236" s="156"/>
      <c r="Y236" s="156" t="s">
        <v>2078</v>
      </c>
      <c r="Z236" s="156" t="s">
        <v>2079</v>
      </c>
      <c r="AA236" s="156" t="s">
        <v>2085</v>
      </c>
      <c r="AB236" s="156" t="s">
        <v>2080</v>
      </c>
      <c r="AC236" s="156" t="s">
        <v>1261</v>
      </c>
      <c r="AD236" s="156" t="s">
        <v>2086</v>
      </c>
      <c r="AE236" s="156" t="s">
        <v>1851</v>
      </c>
      <c r="AF236" s="156" t="s">
        <v>2081</v>
      </c>
      <c r="AG236" s="156" t="s">
        <v>2087</v>
      </c>
      <c r="AH236" s="156" t="s">
        <v>2082</v>
      </c>
      <c r="AI236" s="156" t="s">
        <v>2083</v>
      </c>
      <c r="AJ236" s="156" t="s">
        <v>200</v>
      </c>
    </row>
    <row r="237" spans="1:36">
      <c r="A237" s="154" t="s">
        <v>19060</v>
      </c>
      <c r="B237" s="156" t="s">
        <v>2088</v>
      </c>
      <c r="C237" s="156" t="s">
        <v>2089</v>
      </c>
      <c r="D237" s="156" t="s">
        <v>2090</v>
      </c>
      <c r="E237" s="156" t="s">
        <v>1842</v>
      </c>
      <c r="F237" s="156" t="s">
        <v>1261</v>
      </c>
      <c r="G237" s="156" t="s">
        <v>1843</v>
      </c>
      <c r="H237" s="156" t="s">
        <v>2091</v>
      </c>
      <c r="I237" s="156" t="s">
        <v>2092</v>
      </c>
      <c r="J237" s="156" t="s">
        <v>2093</v>
      </c>
      <c r="K237" s="156" t="s">
        <v>2093</v>
      </c>
      <c r="L237" s="156" t="s">
        <v>589</v>
      </c>
      <c r="M237" s="156" t="s">
        <v>2094</v>
      </c>
      <c r="N237" s="156" t="s">
        <v>2095</v>
      </c>
      <c r="O237" s="156" t="s">
        <v>2096</v>
      </c>
      <c r="P237" s="156" t="s">
        <v>1842</v>
      </c>
      <c r="Q237" s="156" t="s">
        <v>1851</v>
      </c>
      <c r="R237" s="156" t="s">
        <v>2097</v>
      </c>
      <c r="S237" s="156" t="s">
        <v>2098</v>
      </c>
      <c r="T237" s="156" t="s">
        <v>2099</v>
      </c>
      <c r="U237" s="164" t="s">
        <v>2100</v>
      </c>
      <c r="V237" s="156" t="s">
        <v>198</v>
      </c>
      <c r="W237" s="156"/>
      <c r="X237" s="156"/>
      <c r="Y237" s="156" t="s">
        <v>2095</v>
      </c>
      <c r="Z237" s="156" t="s">
        <v>2096</v>
      </c>
      <c r="AA237" s="156" t="s">
        <v>2101</v>
      </c>
      <c r="AB237" s="156" t="s">
        <v>1842</v>
      </c>
      <c r="AC237" s="156" t="s">
        <v>1261</v>
      </c>
      <c r="AD237" s="156" t="s">
        <v>1843</v>
      </c>
      <c r="AE237" s="156" t="s">
        <v>1851</v>
      </c>
      <c r="AF237" s="156" t="s">
        <v>2097</v>
      </c>
      <c r="AG237" s="156" t="s">
        <v>2102</v>
      </c>
      <c r="AH237" s="156" t="s">
        <v>2098</v>
      </c>
      <c r="AI237" s="156" t="s">
        <v>2099</v>
      </c>
      <c r="AJ237" s="156" t="s">
        <v>197</v>
      </c>
    </row>
    <row r="238" spans="1:36">
      <c r="A238" s="154" t="s">
        <v>19061</v>
      </c>
      <c r="B238" s="156" t="s">
        <v>2103</v>
      </c>
      <c r="C238" s="156" t="s">
        <v>2104</v>
      </c>
      <c r="D238" s="156" t="s">
        <v>2105</v>
      </c>
      <c r="E238" s="156" t="s">
        <v>2106</v>
      </c>
      <c r="F238" s="156" t="s">
        <v>2107</v>
      </c>
      <c r="G238" s="156" t="s">
        <v>2108</v>
      </c>
      <c r="H238" s="156" t="s">
        <v>2109</v>
      </c>
      <c r="I238" s="156" t="s">
        <v>2110</v>
      </c>
      <c r="J238" s="156" t="s">
        <v>2111</v>
      </c>
      <c r="K238" s="156" t="s">
        <v>2112</v>
      </c>
      <c r="L238" s="156" t="s">
        <v>287</v>
      </c>
      <c r="M238" s="156" t="s">
        <v>2113</v>
      </c>
      <c r="N238" s="156" t="s">
        <v>2114</v>
      </c>
      <c r="O238" s="156" t="s">
        <v>2115</v>
      </c>
      <c r="P238" s="156" t="s">
        <v>2116</v>
      </c>
      <c r="Q238" s="156" t="s">
        <v>1851</v>
      </c>
      <c r="R238" s="156" t="s">
        <v>2117</v>
      </c>
      <c r="S238" s="156" t="s">
        <v>2118</v>
      </c>
      <c r="T238" s="156" t="s">
        <v>2119</v>
      </c>
      <c r="U238" s="164" t="s">
        <v>2120</v>
      </c>
      <c r="V238" s="156" t="s">
        <v>222</v>
      </c>
      <c r="W238" s="156"/>
      <c r="X238" s="156"/>
      <c r="Y238" s="156" t="s">
        <v>2114</v>
      </c>
      <c r="Z238" s="156" t="s">
        <v>2121</v>
      </c>
      <c r="AA238" s="156" t="s">
        <v>2122</v>
      </c>
      <c r="AB238" s="156" t="s">
        <v>2116</v>
      </c>
      <c r="AC238" s="156" t="s">
        <v>174</v>
      </c>
      <c r="AD238" s="156" t="s">
        <v>2123</v>
      </c>
      <c r="AE238" s="156" t="s">
        <v>1851</v>
      </c>
      <c r="AF238" s="156" t="s">
        <v>2117</v>
      </c>
      <c r="AG238" s="156" t="s">
        <v>2124</v>
      </c>
      <c r="AH238" s="156" t="s">
        <v>2118</v>
      </c>
      <c r="AI238" s="156" t="s">
        <v>2119</v>
      </c>
      <c r="AJ238" s="156" t="s">
        <v>197</v>
      </c>
    </row>
    <row r="239" spans="1:36">
      <c r="A239" s="154" t="s">
        <v>19062</v>
      </c>
      <c r="B239" s="156" t="s">
        <v>2125</v>
      </c>
      <c r="C239" s="156" t="s">
        <v>2126</v>
      </c>
      <c r="D239" s="156" t="s">
        <v>2127</v>
      </c>
      <c r="E239" s="156" t="s">
        <v>2116</v>
      </c>
      <c r="F239" s="156" t="s">
        <v>174</v>
      </c>
      <c r="G239" s="156" t="s">
        <v>2123</v>
      </c>
      <c r="H239" s="156" t="s">
        <v>2128</v>
      </c>
      <c r="I239" s="156" t="s">
        <v>2129</v>
      </c>
      <c r="J239" s="156" t="s">
        <v>2130</v>
      </c>
      <c r="K239" s="156"/>
      <c r="L239" s="156" t="s">
        <v>287</v>
      </c>
      <c r="M239" s="156" t="s">
        <v>2131</v>
      </c>
      <c r="N239" s="156" t="s">
        <v>2132</v>
      </c>
      <c r="O239" s="156" t="s">
        <v>2133</v>
      </c>
      <c r="P239" s="156" t="s">
        <v>2116</v>
      </c>
      <c r="Q239" s="156" t="s">
        <v>1851</v>
      </c>
      <c r="R239" s="156" t="s">
        <v>2128</v>
      </c>
      <c r="S239" s="156" t="s">
        <v>2130</v>
      </c>
      <c r="T239" s="156"/>
      <c r="U239" s="164" t="s">
        <v>2134</v>
      </c>
      <c r="V239" s="156" t="s">
        <v>295</v>
      </c>
      <c r="W239" s="156"/>
      <c r="X239" s="156"/>
      <c r="Y239" s="156" t="s">
        <v>2132</v>
      </c>
      <c r="Z239" s="156" t="s">
        <v>2133</v>
      </c>
      <c r="AA239" s="156" t="s">
        <v>2135</v>
      </c>
      <c r="AB239" s="156" t="s">
        <v>2116</v>
      </c>
      <c r="AC239" s="156" t="s">
        <v>174</v>
      </c>
      <c r="AD239" s="156" t="s">
        <v>2123</v>
      </c>
      <c r="AE239" s="156" t="s">
        <v>1851</v>
      </c>
      <c r="AF239" s="156" t="s">
        <v>2128</v>
      </c>
      <c r="AG239" s="156" t="s">
        <v>2129</v>
      </c>
      <c r="AH239" s="156" t="s">
        <v>2130</v>
      </c>
      <c r="AI239" s="156"/>
      <c r="AJ239" s="156" t="s">
        <v>197</v>
      </c>
    </row>
    <row r="240" spans="1:36">
      <c r="A240" s="154" t="s">
        <v>19063</v>
      </c>
      <c r="B240" s="156" t="s">
        <v>2125</v>
      </c>
      <c r="C240" s="156" t="s">
        <v>2126</v>
      </c>
      <c r="D240" s="156" t="s">
        <v>2127</v>
      </c>
      <c r="E240" s="156" t="s">
        <v>2116</v>
      </c>
      <c r="F240" s="156" t="s">
        <v>174</v>
      </c>
      <c r="G240" s="156" t="s">
        <v>2123</v>
      </c>
      <c r="H240" s="156" t="s">
        <v>2128</v>
      </c>
      <c r="I240" s="156" t="s">
        <v>2129</v>
      </c>
      <c r="J240" s="156" t="s">
        <v>2130</v>
      </c>
      <c r="K240" s="156"/>
      <c r="L240" s="156" t="s">
        <v>287</v>
      </c>
      <c r="M240" s="156" t="s">
        <v>2131</v>
      </c>
      <c r="N240" s="156" t="s">
        <v>2132</v>
      </c>
      <c r="O240" s="156" t="s">
        <v>2133</v>
      </c>
      <c r="P240" s="156" t="s">
        <v>2116</v>
      </c>
      <c r="Q240" s="156" t="s">
        <v>1851</v>
      </c>
      <c r="R240" s="156" t="s">
        <v>2128</v>
      </c>
      <c r="S240" s="156" t="s">
        <v>2130</v>
      </c>
      <c r="T240" s="156"/>
      <c r="U240" s="164" t="s">
        <v>2134</v>
      </c>
      <c r="V240" s="156" t="s">
        <v>298</v>
      </c>
      <c r="W240" s="156"/>
      <c r="X240" s="156"/>
      <c r="Y240" s="156" t="s">
        <v>2132</v>
      </c>
      <c r="Z240" s="156" t="s">
        <v>2133</v>
      </c>
      <c r="AA240" s="156" t="s">
        <v>2135</v>
      </c>
      <c r="AB240" s="156" t="s">
        <v>2116</v>
      </c>
      <c r="AC240" s="156" t="s">
        <v>174</v>
      </c>
      <c r="AD240" s="156" t="s">
        <v>2123</v>
      </c>
      <c r="AE240" s="156" t="s">
        <v>1851</v>
      </c>
      <c r="AF240" s="156" t="s">
        <v>2128</v>
      </c>
      <c r="AG240" s="156" t="s">
        <v>2129</v>
      </c>
      <c r="AH240" s="156" t="s">
        <v>2130</v>
      </c>
      <c r="AI240" s="156"/>
      <c r="AJ240" s="156" t="s">
        <v>197</v>
      </c>
    </row>
    <row r="241" spans="1:36">
      <c r="A241" s="154" t="s">
        <v>19064</v>
      </c>
      <c r="B241" s="156" t="s">
        <v>2069</v>
      </c>
      <c r="C241" s="156" t="s">
        <v>2070</v>
      </c>
      <c r="D241" s="156" t="s">
        <v>2071</v>
      </c>
      <c r="E241" s="156" t="s">
        <v>2072</v>
      </c>
      <c r="F241" s="156" t="s">
        <v>2073</v>
      </c>
      <c r="G241" s="156" t="s">
        <v>378</v>
      </c>
      <c r="H241" s="156" t="s">
        <v>2074</v>
      </c>
      <c r="I241" s="156" t="s">
        <v>2074</v>
      </c>
      <c r="J241" s="156" t="s">
        <v>2075</v>
      </c>
      <c r="K241" s="156" t="s">
        <v>2076</v>
      </c>
      <c r="L241" s="156" t="s">
        <v>180</v>
      </c>
      <c r="M241" s="156" t="s">
        <v>2077</v>
      </c>
      <c r="N241" s="156" t="s">
        <v>2136</v>
      </c>
      <c r="O241" s="156" t="s">
        <v>2137</v>
      </c>
      <c r="P241" s="156" t="s">
        <v>1875</v>
      </c>
      <c r="Q241" s="156" t="s">
        <v>1851</v>
      </c>
      <c r="R241" s="156" t="s">
        <v>2138</v>
      </c>
      <c r="S241" s="156" t="s">
        <v>2082</v>
      </c>
      <c r="T241" s="156" t="s">
        <v>2083</v>
      </c>
      <c r="U241" s="164" t="s">
        <v>2139</v>
      </c>
      <c r="V241" s="156" t="s">
        <v>190</v>
      </c>
      <c r="W241" s="156"/>
      <c r="X241" s="156"/>
      <c r="Y241" s="156" t="s">
        <v>2136</v>
      </c>
      <c r="Z241" s="156" t="s">
        <v>2137</v>
      </c>
      <c r="AA241" s="156" t="s">
        <v>2140</v>
      </c>
      <c r="AB241" s="156" t="s">
        <v>1875</v>
      </c>
      <c r="AC241" s="156" t="s">
        <v>1261</v>
      </c>
      <c r="AD241" s="156" t="s">
        <v>1876</v>
      </c>
      <c r="AE241" s="156" t="s">
        <v>1851</v>
      </c>
      <c r="AF241" s="156" t="s">
        <v>2141</v>
      </c>
      <c r="AG241" s="156" t="s">
        <v>2142</v>
      </c>
      <c r="AH241" s="156" t="s">
        <v>2143</v>
      </c>
      <c r="AI241" s="156"/>
      <c r="AJ241" s="156" t="s">
        <v>197</v>
      </c>
    </row>
    <row r="242" spans="1:36">
      <c r="A242" s="154" t="s">
        <v>19065</v>
      </c>
      <c r="B242" s="156" t="s">
        <v>2017</v>
      </c>
      <c r="C242" s="156" t="s">
        <v>2018</v>
      </c>
      <c r="D242" s="156" t="s">
        <v>2019</v>
      </c>
      <c r="E242" s="156" t="s">
        <v>2020</v>
      </c>
      <c r="F242" s="156" t="s">
        <v>1261</v>
      </c>
      <c r="G242" s="156" t="s">
        <v>2021</v>
      </c>
      <c r="H242" s="156" t="s">
        <v>2022</v>
      </c>
      <c r="I242" s="156" t="s">
        <v>2023</v>
      </c>
      <c r="J242" s="156" t="s">
        <v>2024</v>
      </c>
      <c r="K242" s="156" t="s">
        <v>2025</v>
      </c>
      <c r="L242" s="156" t="s">
        <v>287</v>
      </c>
      <c r="M242" s="156" t="s">
        <v>2026</v>
      </c>
      <c r="N242" s="156" t="s">
        <v>2144</v>
      </c>
      <c r="O242" s="156" t="s">
        <v>2145</v>
      </c>
      <c r="P242" s="156" t="s">
        <v>2029</v>
      </c>
      <c r="Q242" s="156" t="s">
        <v>1851</v>
      </c>
      <c r="R242" s="156" t="s">
        <v>2146</v>
      </c>
      <c r="S242" s="156" t="s">
        <v>2147</v>
      </c>
      <c r="T242" s="156" t="s">
        <v>2148</v>
      </c>
      <c r="U242" s="164" t="s">
        <v>2149</v>
      </c>
      <c r="V242" s="156" t="s">
        <v>222</v>
      </c>
      <c r="W242" s="156"/>
      <c r="X242" s="156"/>
      <c r="Y242" s="156" t="s">
        <v>2144</v>
      </c>
      <c r="Z242" s="156" t="s">
        <v>2145</v>
      </c>
      <c r="AA242" s="156" t="s">
        <v>2150</v>
      </c>
      <c r="AB242" s="156" t="s">
        <v>2029</v>
      </c>
      <c r="AC242" s="156" t="s">
        <v>1261</v>
      </c>
      <c r="AD242" s="156" t="s">
        <v>2035</v>
      </c>
      <c r="AE242" s="156" t="s">
        <v>1851</v>
      </c>
      <c r="AF242" s="156" t="s">
        <v>2146</v>
      </c>
      <c r="AG242" s="156" t="s">
        <v>2151</v>
      </c>
      <c r="AH242" s="156" t="s">
        <v>2147</v>
      </c>
      <c r="AI242" s="156" t="s">
        <v>2148</v>
      </c>
      <c r="AJ242" s="156" t="s">
        <v>197</v>
      </c>
    </row>
    <row r="243" spans="1:36">
      <c r="A243" s="154" t="s">
        <v>19066</v>
      </c>
      <c r="B243" s="156" t="s">
        <v>2152</v>
      </c>
      <c r="C243" s="156" t="s">
        <v>2153</v>
      </c>
      <c r="D243" s="156" t="s">
        <v>2154</v>
      </c>
      <c r="E243" s="156" t="s">
        <v>2155</v>
      </c>
      <c r="F243" s="156" t="s">
        <v>1261</v>
      </c>
      <c r="G243" s="156" t="s">
        <v>2156</v>
      </c>
      <c r="H243" s="156" t="s">
        <v>2157</v>
      </c>
      <c r="I243" s="156" t="s">
        <v>2158</v>
      </c>
      <c r="J243" s="156" t="s">
        <v>2159</v>
      </c>
      <c r="K243" s="156" t="s">
        <v>2160</v>
      </c>
      <c r="L243" s="156" t="s">
        <v>180</v>
      </c>
      <c r="M243" s="156" t="s">
        <v>2161</v>
      </c>
      <c r="N243" s="156" t="s">
        <v>2162</v>
      </c>
      <c r="O243" s="156" t="s">
        <v>2163</v>
      </c>
      <c r="P243" s="156" t="s">
        <v>2155</v>
      </c>
      <c r="Q243" s="156" t="s">
        <v>1851</v>
      </c>
      <c r="R243" s="156" t="s">
        <v>2157</v>
      </c>
      <c r="S243" s="156" t="s">
        <v>2164</v>
      </c>
      <c r="T243" s="156" t="s">
        <v>2160</v>
      </c>
      <c r="U243" s="164" t="s">
        <v>2165</v>
      </c>
      <c r="V243" s="156" t="s">
        <v>222</v>
      </c>
      <c r="W243" s="156"/>
      <c r="X243" s="156"/>
      <c r="Y243" s="156" t="s">
        <v>2162</v>
      </c>
      <c r="Z243" s="156" t="s">
        <v>2163</v>
      </c>
      <c r="AA243" s="156" t="s">
        <v>2166</v>
      </c>
      <c r="AB243" s="156" t="s">
        <v>2155</v>
      </c>
      <c r="AC243" s="156" t="s">
        <v>1261</v>
      </c>
      <c r="AD243" s="156" t="s">
        <v>2156</v>
      </c>
      <c r="AE243" s="156" t="s">
        <v>1851</v>
      </c>
      <c r="AF243" s="156" t="s">
        <v>2157</v>
      </c>
      <c r="AG243" s="156" t="s">
        <v>2158</v>
      </c>
      <c r="AH243" s="156" t="s">
        <v>2164</v>
      </c>
      <c r="AI243" s="156" t="s">
        <v>2160</v>
      </c>
      <c r="AJ243" s="156" t="s">
        <v>197</v>
      </c>
    </row>
    <row r="244" spans="1:36">
      <c r="A244" s="154" t="s">
        <v>19067</v>
      </c>
      <c r="B244" s="156" t="s">
        <v>2037</v>
      </c>
      <c r="C244" s="156" t="s">
        <v>2038</v>
      </c>
      <c r="D244" s="156" t="s">
        <v>2039</v>
      </c>
      <c r="E244" s="156" t="s">
        <v>1865</v>
      </c>
      <c r="F244" s="156" t="s">
        <v>1261</v>
      </c>
      <c r="G244" s="156" t="s">
        <v>1869</v>
      </c>
      <c r="H244" s="156" t="s">
        <v>2040</v>
      </c>
      <c r="I244" s="156" t="s">
        <v>2041</v>
      </c>
      <c r="J244" s="156" t="s">
        <v>2042</v>
      </c>
      <c r="K244" s="156" t="s">
        <v>2043</v>
      </c>
      <c r="L244" s="156" t="s">
        <v>721</v>
      </c>
      <c r="M244" s="156" t="s">
        <v>2044</v>
      </c>
      <c r="N244" s="156" t="s">
        <v>2167</v>
      </c>
      <c r="O244" s="156" t="s">
        <v>2168</v>
      </c>
      <c r="P244" s="156" t="s">
        <v>1865</v>
      </c>
      <c r="Q244" s="156" t="s">
        <v>1851</v>
      </c>
      <c r="R244" s="156" t="s">
        <v>2169</v>
      </c>
      <c r="S244" s="156" t="s">
        <v>2170</v>
      </c>
      <c r="T244" s="156" t="s">
        <v>2171</v>
      </c>
      <c r="U244" s="164" t="s">
        <v>2172</v>
      </c>
      <c r="V244" s="156" t="s">
        <v>557</v>
      </c>
      <c r="W244" s="156"/>
      <c r="X244" s="156"/>
      <c r="Y244" s="156" t="s">
        <v>2167</v>
      </c>
      <c r="Z244" s="156" t="s">
        <v>2168</v>
      </c>
      <c r="AA244" s="156" t="s">
        <v>2167</v>
      </c>
      <c r="AB244" s="156" t="s">
        <v>1865</v>
      </c>
      <c r="AC244" s="156" t="s">
        <v>1261</v>
      </c>
      <c r="AD244" s="156" t="s">
        <v>1869</v>
      </c>
      <c r="AE244" s="156" t="s">
        <v>1851</v>
      </c>
      <c r="AF244" s="156" t="s">
        <v>2173</v>
      </c>
      <c r="AG244" s="156" t="s">
        <v>2174</v>
      </c>
      <c r="AH244" s="156" t="s">
        <v>2170</v>
      </c>
      <c r="AI244" s="156" t="s">
        <v>2171</v>
      </c>
      <c r="AJ244" s="156" t="s">
        <v>197</v>
      </c>
    </row>
    <row r="245" spans="1:36">
      <c r="A245" s="154" t="s">
        <v>19068</v>
      </c>
      <c r="B245" s="156" t="s">
        <v>2037</v>
      </c>
      <c r="C245" s="156" t="s">
        <v>2038</v>
      </c>
      <c r="D245" s="156" t="s">
        <v>2039</v>
      </c>
      <c r="E245" s="156" t="s">
        <v>1865</v>
      </c>
      <c r="F245" s="156" t="s">
        <v>1261</v>
      </c>
      <c r="G245" s="156" t="s">
        <v>1869</v>
      </c>
      <c r="H245" s="156" t="s">
        <v>2040</v>
      </c>
      <c r="I245" s="156" t="s">
        <v>2041</v>
      </c>
      <c r="J245" s="156" t="s">
        <v>2042</v>
      </c>
      <c r="K245" s="156" t="s">
        <v>2043</v>
      </c>
      <c r="L245" s="156" t="s">
        <v>721</v>
      </c>
      <c r="M245" s="156" t="s">
        <v>2044</v>
      </c>
      <c r="N245" s="156" t="s">
        <v>2167</v>
      </c>
      <c r="O245" s="156" t="s">
        <v>2168</v>
      </c>
      <c r="P245" s="156" t="s">
        <v>1865</v>
      </c>
      <c r="Q245" s="156" t="s">
        <v>1851</v>
      </c>
      <c r="R245" s="156" t="s">
        <v>2169</v>
      </c>
      <c r="S245" s="156" t="s">
        <v>2170</v>
      </c>
      <c r="T245" s="156" t="s">
        <v>2171</v>
      </c>
      <c r="U245" s="164" t="s">
        <v>2172</v>
      </c>
      <c r="V245" s="156" t="s">
        <v>201</v>
      </c>
      <c r="W245" s="156"/>
      <c r="X245" s="156"/>
      <c r="Y245" s="156" t="s">
        <v>2167</v>
      </c>
      <c r="Z245" s="156" t="s">
        <v>2168</v>
      </c>
      <c r="AA245" s="156" t="s">
        <v>2167</v>
      </c>
      <c r="AB245" s="156" t="s">
        <v>1875</v>
      </c>
      <c r="AC245" s="156" t="s">
        <v>1261</v>
      </c>
      <c r="AD245" s="156" t="s">
        <v>1876</v>
      </c>
      <c r="AE245" s="156" t="s">
        <v>1851</v>
      </c>
      <c r="AF245" s="156" t="s">
        <v>2175</v>
      </c>
      <c r="AG245" s="156" t="s">
        <v>2176</v>
      </c>
      <c r="AH245" s="156" t="s">
        <v>2042</v>
      </c>
      <c r="AI245" s="156" t="s">
        <v>2043</v>
      </c>
      <c r="AJ245" s="156" t="s">
        <v>197</v>
      </c>
    </row>
    <row r="246" spans="1:36">
      <c r="A246" s="154" t="s">
        <v>19069</v>
      </c>
      <c r="B246" s="156" t="s">
        <v>2177</v>
      </c>
      <c r="C246" s="156" t="s">
        <v>2178</v>
      </c>
      <c r="D246" s="156" t="s">
        <v>2179</v>
      </c>
      <c r="E246" s="156" t="s">
        <v>2180</v>
      </c>
      <c r="F246" s="156" t="s">
        <v>1261</v>
      </c>
      <c r="G246" s="156" t="s">
        <v>2181</v>
      </c>
      <c r="H246" s="156" t="s">
        <v>2182</v>
      </c>
      <c r="I246" s="156" t="s">
        <v>2183</v>
      </c>
      <c r="J246" s="156" t="s">
        <v>2184</v>
      </c>
      <c r="K246" s="156" t="s">
        <v>2184</v>
      </c>
      <c r="L246" s="156" t="s">
        <v>287</v>
      </c>
      <c r="M246" s="156" t="s">
        <v>2185</v>
      </c>
      <c r="N246" s="156" t="s">
        <v>2186</v>
      </c>
      <c r="O246" s="156" t="s">
        <v>2187</v>
      </c>
      <c r="P246" s="156" t="s">
        <v>1842</v>
      </c>
      <c r="Q246" s="156" t="s">
        <v>1851</v>
      </c>
      <c r="R246" s="156" t="s">
        <v>2188</v>
      </c>
      <c r="S246" s="156" t="s">
        <v>2189</v>
      </c>
      <c r="T246" s="156" t="s">
        <v>2184</v>
      </c>
      <c r="U246" s="164" t="s">
        <v>2190</v>
      </c>
      <c r="V246" s="156" t="s">
        <v>201</v>
      </c>
      <c r="W246" s="156"/>
      <c r="X246" s="156"/>
      <c r="Y246" s="156" t="s">
        <v>2186</v>
      </c>
      <c r="Z246" s="156" t="s">
        <v>2187</v>
      </c>
      <c r="AA246" s="156" t="s">
        <v>2191</v>
      </c>
      <c r="AB246" s="156" t="s">
        <v>1842</v>
      </c>
      <c r="AC246" s="156" t="s">
        <v>1261</v>
      </c>
      <c r="AD246" s="156" t="s">
        <v>1843</v>
      </c>
      <c r="AE246" s="156" t="s">
        <v>1851</v>
      </c>
      <c r="AF246" s="156" t="s">
        <v>2192</v>
      </c>
      <c r="AG246" s="156" t="s">
        <v>2193</v>
      </c>
      <c r="AH246" s="156" t="s">
        <v>2184</v>
      </c>
      <c r="AI246" s="156" t="s">
        <v>2184</v>
      </c>
      <c r="AJ246" s="156" t="s">
        <v>197</v>
      </c>
    </row>
    <row r="247" spans="1:36">
      <c r="A247" s="154" t="s">
        <v>19070</v>
      </c>
      <c r="B247" s="156" t="s">
        <v>2194</v>
      </c>
      <c r="C247" s="156" t="s">
        <v>2195</v>
      </c>
      <c r="D247" s="156" t="s">
        <v>2196</v>
      </c>
      <c r="E247" s="156" t="s">
        <v>2197</v>
      </c>
      <c r="F247" s="156" t="s">
        <v>438</v>
      </c>
      <c r="G247" s="156" t="s">
        <v>2198</v>
      </c>
      <c r="H247" s="156" t="s">
        <v>2199</v>
      </c>
      <c r="I247" s="156" t="s">
        <v>2200</v>
      </c>
      <c r="J247" s="156" t="s">
        <v>2201</v>
      </c>
      <c r="K247" s="156" t="s">
        <v>2202</v>
      </c>
      <c r="L247" s="156" t="s">
        <v>287</v>
      </c>
      <c r="M247" s="156" t="s">
        <v>2203</v>
      </c>
      <c r="N247" s="156" t="s">
        <v>2204</v>
      </c>
      <c r="O247" s="156" t="s">
        <v>2205</v>
      </c>
      <c r="P247" s="156" t="s">
        <v>2008</v>
      </c>
      <c r="Q247" s="156" t="s">
        <v>1851</v>
      </c>
      <c r="R247" s="156" t="s">
        <v>2206</v>
      </c>
      <c r="S247" s="156" t="s">
        <v>2207</v>
      </c>
      <c r="T247" s="156" t="s">
        <v>2208</v>
      </c>
      <c r="U247" s="164" t="s">
        <v>2209</v>
      </c>
      <c r="V247" s="156" t="s">
        <v>222</v>
      </c>
      <c r="W247" s="156"/>
      <c r="X247" s="156"/>
      <c r="Y247" s="156" t="s">
        <v>2204</v>
      </c>
      <c r="Z247" s="156" t="s">
        <v>2205</v>
      </c>
      <c r="AA247" s="156" t="s">
        <v>2210</v>
      </c>
      <c r="AB247" s="156" t="s">
        <v>2008</v>
      </c>
      <c r="AC247" s="156" t="s">
        <v>1261</v>
      </c>
      <c r="AD247" s="156" t="s">
        <v>2211</v>
      </c>
      <c r="AE247" s="156" t="s">
        <v>1851</v>
      </c>
      <c r="AF247" s="156" t="s">
        <v>2206</v>
      </c>
      <c r="AG247" s="156" t="s">
        <v>2212</v>
      </c>
      <c r="AH247" s="156" t="s">
        <v>2207</v>
      </c>
      <c r="AI247" s="156" t="s">
        <v>2208</v>
      </c>
      <c r="AJ247" s="156" t="s">
        <v>197</v>
      </c>
    </row>
    <row r="248" spans="1:36">
      <c r="A248" s="154" t="s">
        <v>19071</v>
      </c>
      <c r="B248" s="156" t="s">
        <v>2213</v>
      </c>
      <c r="C248" s="156" t="s">
        <v>2214</v>
      </c>
      <c r="D248" s="156" t="s">
        <v>2215</v>
      </c>
      <c r="E248" s="156" t="s">
        <v>2216</v>
      </c>
      <c r="F248" s="156" t="s">
        <v>1261</v>
      </c>
      <c r="G248" s="156" t="s">
        <v>2217</v>
      </c>
      <c r="H248" s="156" t="s">
        <v>2218</v>
      </c>
      <c r="I248" s="156" t="s">
        <v>2219</v>
      </c>
      <c r="J248" s="156" t="s">
        <v>2220</v>
      </c>
      <c r="K248" s="156" t="s">
        <v>2221</v>
      </c>
      <c r="L248" s="156" t="s">
        <v>287</v>
      </c>
      <c r="M248" s="156" t="s">
        <v>2222</v>
      </c>
      <c r="N248" s="156" t="s">
        <v>2223</v>
      </c>
      <c r="O248" s="156" t="s">
        <v>2224</v>
      </c>
      <c r="P248" s="156" t="s">
        <v>2216</v>
      </c>
      <c r="Q248" s="156" t="s">
        <v>1851</v>
      </c>
      <c r="R248" s="156" t="s">
        <v>2218</v>
      </c>
      <c r="S248" s="156" t="s">
        <v>2220</v>
      </c>
      <c r="T248" s="156" t="s">
        <v>2221</v>
      </c>
      <c r="U248" s="164" t="s">
        <v>2225</v>
      </c>
      <c r="V248" s="156" t="s">
        <v>295</v>
      </c>
      <c r="W248" s="156"/>
      <c r="X248" s="156"/>
      <c r="Y248" s="156" t="s">
        <v>2223</v>
      </c>
      <c r="Z248" s="156" t="s">
        <v>2224</v>
      </c>
      <c r="AA248" s="156" t="s">
        <v>2226</v>
      </c>
      <c r="AB248" s="156" t="s">
        <v>2216</v>
      </c>
      <c r="AC248" s="156" t="s">
        <v>1261</v>
      </c>
      <c r="AD248" s="156" t="s">
        <v>2217</v>
      </c>
      <c r="AE248" s="156" t="s">
        <v>1851</v>
      </c>
      <c r="AF248" s="156" t="s">
        <v>2218</v>
      </c>
      <c r="AG248" s="156" t="s">
        <v>2219</v>
      </c>
      <c r="AH248" s="156" t="s">
        <v>2220</v>
      </c>
      <c r="AI248" s="156" t="s">
        <v>2221</v>
      </c>
      <c r="AJ248" s="156" t="s">
        <v>197</v>
      </c>
    </row>
    <row r="249" spans="1:36">
      <c r="A249" s="154" t="s">
        <v>19072</v>
      </c>
      <c r="B249" s="156" t="s">
        <v>2213</v>
      </c>
      <c r="C249" s="156" t="s">
        <v>2214</v>
      </c>
      <c r="D249" s="156" t="s">
        <v>2215</v>
      </c>
      <c r="E249" s="156" t="s">
        <v>2216</v>
      </c>
      <c r="F249" s="156" t="s">
        <v>1261</v>
      </c>
      <c r="G249" s="156" t="s">
        <v>2217</v>
      </c>
      <c r="H249" s="156" t="s">
        <v>2218</v>
      </c>
      <c r="I249" s="156" t="s">
        <v>2219</v>
      </c>
      <c r="J249" s="156" t="s">
        <v>2220</v>
      </c>
      <c r="K249" s="156" t="s">
        <v>2221</v>
      </c>
      <c r="L249" s="156" t="s">
        <v>287</v>
      </c>
      <c r="M249" s="156" t="s">
        <v>2222</v>
      </c>
      <c r="N249" s="156" t="s">
        <v>2223</v>
      </c>
      <c r="O249" s="156" t="s">
        <v>2224</v>
      </c>
      <c r="P249" s="156" t="s">
        <v>2216</v>
      </c>
      <c r="Q249" s="156" t="s">
        <v>1851</v>
      </c>
      <c r="R249" s="156" t="s">
        <v>2218</v>
      </c>
      <c r="S249" s="156" t="s">
        <v>2220</v>
      </c>
      <c r="T249" s="156" t="s">
        <v>2221</v>
      </c>
      <c r="U249" s="164" t="s">
        <v>2225</v>
      </c>
      <c r="V249" s="156" t="s">
        <v>298</v>
      </c>
      <c r="W249" s="156"/>
      <c r="X249" s="156"/>
      <c r="Y249" s="156" t="s">
        <v>2223</v>
      </c>
      <c r="Z249" s="156" t="s">
        <v>2224</v>
      </c>
      <c r="AA249" s="156" t="s">
        <v>2226</v>
      </c>
      <c r="AB249" s="156" t="s">
        <v>2216</v>
      </c>
      <c r="AC249" s="156" t="s">
        <v>1261</v>
      </c>
      <c r="AD249" s="156" t="s">
        <v>2217</v>
      </c>
      <c r="AE249" s="156" t="s">
        <v>1851</v>
      </c>
      <c r="AF249" s="156" t="s">
        <v>2218</v>
      </c>
      <c r="AG249" s="156" t="s">
        <v>2219</v>
      </c>
      <c r="AH249" s="156" t="s">
        <v>2220</v>
      </c>
      <c r="AI249" s="156" t="s">
        <v>2221</v>
      </c>
      <c r="AJ249" s="156" t="s">
        <v>197</v>
      </c>
    </row>
    <row r="250" spans="1:36">
      <c r="A250" s="154" t="s">
        <v>19073</v>
      </c>
      <c r="B250" s="156" t="s">
        <v>2194</v>
      </c>
      <c r="C250" s="156" t="s">
        <v>2195</v>
      </c>
      <c r="D250" s="156" t="s">
        <v>2196</v>
      </c>
      <c r="E250" s="156" t="s">
        <v>2197</v>
      </c>
      <c r="F250" s="156" t="s">
        <v>438</v>
      </c>
      <c r="G250" s="156" t="s">
        <v>2198</v>
      </c>
      <c r="H250" s="156" t="s">
        <v>2199</v>
      </c>
      <c r="I250" s="156" t="s">
        <v>2200</v>
      </c>
      <c r="J250" s="156" t="s">
        <v>2201</v>
      </c>
      <c r="K250" s="156" t="s">
        <v>2202</v>
      </c>
      <c r="L250" s="156" t="s">
        <v>287</v>
      </c>
      <c r="M250" s="156" t="s">
        <v>2203</v>
      </c>
      <c r="N250" s="156" t="s">
        <v>2227</v>
      </c>
      <c r="O250" s="156" t="s">
        <v>2228</v>
      </c>
      <c r="P250" s="156" t="s">
        <v>2008</v>
      </c>
      <c r="Q250" s="156" t="s">
        <v>1851</v>
      </c>
      <c r="R250" s="156" t="s">
        <v>2206</v>
      </c>
      <c r="S250" s="156" t="s">
        <v>2207</v>
      </c>
      <c r="T250" s="156" t="s">
        <v>2208</v>
      </c>
      <c r="U250" s="164" t="s">
        <v>2229</v>
      </c>
      <c r="V250" s="156" t="s">
        <v>190</v>
      </c>
      <c r="W250" s="156"/>
      <c r="X250" s="156"/>
      <c r="Y250" s="156" t="s">
        <v>2230</v>
      </c>
      <c r="Z250" s="156" t="s">
        <v>2231</v>
      </c>
      <c r="AA250" s="156" t="s">
        <v>2232</v>
      </c>
      <c r="AB250" s="156" t="s">
        <v>2008</v>
      </c>
      <c r="AC250" s="156" t="s">
        <v>1261</v>
      </c>
      <c r="AD250" s="156" t="s">
        <v>2211</v>
      </c>
      <c r="AE250" s="156" t="s">
        <v>1851</v>
      </c>
      <c r="AF250" s="156" t="s">
        <v>2206</v>
      </c>
      <c r="AG250" s="156" t="s">
        <v>2212</v>
      </c>
      <c r="AH250" s="156" t="s">
        <v>2207</v>
      </c>
      <c r="AI250" s="156" t="s">
        <v>2208</v>
      </c>
      <c r="AJ250" s="156" t="s">
        <v>197</v>
      </c>
    </row>
    <row r="251" spans="1:36">
      <c r="A251" s="154" t="s">
        <v>19074</v>
      </c>
      <c r="B251" s="156" t="s">
        <v>2233</v>
      </c>
      <c r="C251" s="156" t="s">
        <v>2234</v>
      </c>
      <c r="D251" s="156" t="s">
        <v>2235</v>
      </c>
      <c r="E251" s="156" t="s">
        <v>2236</v>
      </c>
      <c r="F251" s="156" t="s">
        <v>174</v>
      </c>
      <c r="G251" s="156" t="s">
        <v>2237</v>
      </c>
      <c r="H251" s="156" t="s">
        <v>2238</v>
      </c>
      <c r="I251" s="156" t="s">
        <v>2239</v>
      </c>
      <c r="J251" s="156" t="s">
        <v>2240</v>
      </c>
      <c r="K251" s="156" t="s">
        <v>2240</v>
      </c>
      <c r="L251" s="156" t="s">
        <v>1251</v>
      </c>
      <c r="M251" s="156" t="s">
        <v>2241</v>
      </c>
      <c r="N251" s="156" t="s">
        <v>2242</v>
      </c>
      <c r="O251" s="156" t="s">
        <v>2243</v>
      </c>
      <c r="P251" s="156" t="s">
        <v>1918</v>
      </c>
      <c r="Q251" s="156" t="s">
        <v>1851</v>
      </c>
      <c r="R251" s="156" t="s">
        <v>2244</v>
      </c>
      <c r="S251" s="156" t="s">
        <v>2245</v>
      </c>
      <c r="T251" s="156" t="s">
        <v>2245</v>
      </c>
      <c r="U251" s="164" t="s">
        <v>2246</v>
      </c>
      <c r="V251" s="156" t="s">
        <v>295</v>
      </c>
      <c r="W251" s="156"/>
      <c r="X251" s="156"/>
      <c r="Y251" s="156" t="s">
        <v>2242</v>
      </c>
      <c r="Z251" s="156" t="s">
        <v>2243</v>
      </c>
      <c r="AA251" s="156" t="s">
        <v>2247</v>
      </c>
      <c r="AB251" s="156" t="s">
        <v>1918</v>
      </c>
      <c r="AC251" s="156" t="s">
        <v>1261</v>
      </c>
      <c r="AD251" s="156" t="s">
        <v>1924</v>
      </c>
      <c r="AE251" s="156" t="s">
        <v>1851</v>
      </c>
      <c r="AF251" s="156" t="s">
        <v>2244</v>
      </c>
      <c r="AG251" s="156" t="s">
        <v>2248</v>
      </c>
      <c r="AH251" s="156" t="s">
        <v>2245</v>
      </c>
      <c r="AI251" s="156" t="s">
        <v>2245</v>
      </c>
      <c r="AJ251" s="156" t="s">
        <v>197</v>
      </c>
    </row>
    <row r="252" spans="1:36">
      <c r="A252" s="154" t="s">
        <v>19075</v>
      </c>
      <c r="B252" s="156" t="s">
        <v>2249</v>
      </c>
      <c r="C252" s="156" t="s">
        <v>2250</v>
      </c>
      <c r="D252" s="156" t="s">
        <v>2251</v>
      </c>
      <c r="E252" s="156" t="s">
        <v>2252</v>
      </c>
      <c r="F252" s="156" t="s">
        <v>1261</v>
      </c>
      <c r="G252" s="156" t="s">
        <v>2253</v>
      </c>
      <c r="H252" s="156" t="s">
        <v>2254</v>
      </c>
      <c r="I252" s="156" t="s">
        <v>2255</v>
      </c>
      <c r="J252" s="156" t="s">
        <v>2256</v>
      </c>
      <c r="K252" s="156" t="s">
        <v>2257</v>
      </c>
      <c r="L252" s="156" t="s">
        <v>721</v>
      </c>
      <c r="M252" s="156" t="s">
        <v>2258</v>
      </c>
      <c r="N252" s="156" t="s">
        <v>2259</v>
      </c>
      <c r="O252" s="156" t="s">
        <v>2260</v>
      </c>
      <c r="P252" s="156" t="s">
        <v>1875</v>
      </c>
      <c r="Q252" s="156" t="s">
        <v>1851</v>
      </c>
      <c r="R252" s="156" t="s">
        <v>2261</v>
      </c>
      <c r="S252" s="156" t="s">
        <v>2256</v>
      </c>
      <c r="T252" s="156" t="s">
        <v>2257</v>
      </c>
      <c r="U252" s="164" t="s">
        <v>2262</v>
      </c>
      <c r="V252" s="156" t="s">
        <v>295</v>
      </c>
      <c r="W252" s="156"/>
      <c r="X252" s="156"/>
      <c r="Y252" s="156" t="s">
        <v>2259</v>
      </c>
      <c r="Z252" s="156" t="s">
        <v>2260</v>
      </c>
      <c r="AA252" s="156" t="s">
        <v>2263</v>
      </c>
      <c r="AB252" s="156" t="s">
        <v>1875</v>
      </c>
      <c r="AC252" s="156" t="s">
        <v>1261</v>
      </c>
      <c r="AD252" s="156" t="s">
        <v>1876</v>
      </c>
      <c r="AE252" s="156" t="s">
        <v>1851</v>
      </c>
      <c r="AF252" s="156" t="s">
        <v>2261</v>
      </c>
      <c r="AG252" s="156" t="s">
        <v>2264</v>
      </c>
      <c r="AH252" s="156" t="s">
        <v>2256</v>
      </c>
      <c r="AI252" s="156" t="s">
        <v>2257</v>
      </c>
      <c r="AJ252" s="156" t="s">
        <v>197</v>
      </c>
    </row>
    <row r="253" spans="1:36">
      <c r="A253" s="154" t="s">
        <v>19076</v>
      </c>
      <c r="B253" s="156" t="s">
        <v>2249</v>
      </c>
      <c r="C253" s="156" t="s">
        <v>2250</v>
      </c>
      <c r="D253" s="156" t="s">
        <v>2251</v>
      </c>
      <c r="E253" s="156" t="s">
        <v>2252</v>
      </c>
      <c r="F253" s="156" t="s">
        <v>1261</v>
      </c>
      <c r="G253" s="156" t="s">
        <v>2253</v>
      </c>
      <c r="H253" s="156" t="s">
        <v>2254</v>
      </c>
      <c r="I253" s="156" t="s">
        <v>2255</v>
      </c>
      <c r="J253" s="156" t="s">
        <v>2256</v>
      </c>
      <c r="K253" s="156" t="s">
        <v>2257</v>
      </c>
      <c r="L253" s="156" t="s">
        <v>721</v>
      </c>
      <c r="M253" s="156" t="s">
        <v>2258</v>
      </c>
      <c r="N253" s="156" t="s">
        <v>2259</v>
      </c>
      <c r="O253" s="156" t="s">
        <v>2260</v>
      </c>
      <c r="P253" s="156" t="s">
        <v>1875</v>
      </c>
      <c r="Q253" s="156" t="s">
        <v>1851</v>
      </c>
      <c r="R253" s="156" t="s">
        <v>2261</v>
      </c>
      <c r="S253" s="156" t="s">
        <v>2256</v>
      </c>
      <c r="T253" s="156" t="s">
        <v>2257</v>
      </c>
      <c r="U253" s="164" t="s">
        <v>2262</v>
      </c>
      <c r="V253" s="156" t="s">
        <v>298</v>
      </c>
      <c r="W253" s="156"/>
      <c r="X253" s="156"/>
      <c r="Y253" s="156" t="s">
        <v>2259</v>
      </c>
      <c r="Z253" s="156" t="s">
        <v>2260</v>
      </c>
      <c r="AA253" s="156" t="s">
        <v>2263</v>
      </c>
      <c r="AB253" s="156" t="s">
        <v>1875</v>
      </c>
      <c r="AC253" s="156" t="s">
        <v>1261</v>
      </c>
      <c r="AD253" s="156" t="s">
        <v>1876</v>
      </c>
      <c r="AE253" s="156" t="s">
        <v>1851</v>
      </c>
      <c r="AF253" s="156" t="s">
        <v>2261</v>
      </c>
      <c r="AG253" s="156" t="s">
        <v>2264</v>
      </c>
      <c r="AH253" s="156" t="s">
        <v>2256</v>
      </c>
      <c r="AI253" s="156" t="s">
        <v>2257</v>
      </c>
      <c r="AJ253" s="156" t="s">
        <v>197</v>
      </c>
    </row>
    <row r="254" spans="1:36">
      <c r="A254" s="154" t="s">
        <v>19077</v>
      </c>
      <c r="B254" s="156" t="s">
        <v>2265</v>
      </c>
      <c r="C254" s="156" t="s">
        <v>2266</v>
      </c>
      <c r="D254" s="156" t="s">
        <v>2267</v>
      </c>
      <c r="E254" s="156" t="s">
        <v>2268</v>
      </c>
      <c r="F254" s="156" t="s">
        <v>2269</v>
      </c>
      <c r="G254" s="156" t="s">
        <v>2270</v>
      </c>
      <c r="H254" s="156" t="s">
        <v>2271</v>
      </c>
      <c r="I254" s="156" t="s">
        <v>2271</v>
      </c>
      <c r="J254" s="156" t="s">
        <v>2272</v>
      </c>
      <c r="K254" s="156" t="s">
        <v>2273</v>
      </c>
      <c r="L254" s="156" t="s">
        <v>721</v>
      </c>
      <c r="M254" s="156" t="s">
        <v>2274</v>
      </c>
      <c r="N254" s="156" t="s">
        <v>2275</v>
      </c>
      <c r="O254" s="156" t="s">
        <v>2276</v>
      </c>
      <c r="P254" s="156" t="s">
        <v>2216</v>
      </c>
      <c r="Q254" s="156" t="s">
        <v>1851</v>
      </c>
      <c r="R254" s="156" t="s">
        <v>2277</v>
      </c>
      <c r="S254" s="156" t="s">
        <v>2278</v>
      </c>
      <c r="T254" s="156" t="s">
        <v>2279</v>
      </c>
      <c r="U254" s="164" t="s">
        <v>2280</v>
      </c>
      <c r="V254" s="156" t="s">
        <v>557</v>
      </c>
      <c r="W254" s="156"/>
      <c r="X254" s="156"/>
      <c r="Y254" s="156" t="s">
        <v>2275</v>
      </c>
      <c r="Z254" s="156" t="s">
        <v>2276</v>
      </c>
      <c r="AA254" s="156" t="s">
        <v>2281</v>
      </c>
      <c r="AB254" s="156" t="s">
        <v>2216</v>
      </c>
      <c r="AC254" s="156" t="s">
        <v>1261</v>
      </c>
      <c r="AD254" s="156" t="s">
        <v>2217</v>
      </c>
      <c r="AE254" s="156" t="s">
        <v>1851</v>
      </c>
      <c r="AF254" s="156" t="s">
        <v>2277</v>
      </c>
      <c r="AG254" s="156" t="s">
        <v>2282</v>
      </c>
      <c r="AH254" s="156" t="s">
        <v>2278</v>
      </c>
      <c r="AI254" s="156" t="s">
        <v>2279</v>
      </c>
      <c r="AJ254" s="156" t="s">
        <v>197</v>
      </c>
    </row>
    <row r="255" spans="1:36">
      <c r="A255" s="154" t="s">
        <v>19078</v>
      </c>
      <c r="B255" s="156" t="s">
        <v>2283</v>
      </c>
      <c r="C255" s="156" t="s">
        <v>2284</v>
      </c>
      <c r="D255" s="156" t="s">
        <v>2285</v>
      </c>
      <c r="E255" s="156" t="s">
        <v>1875</v>
      </c>
      <c r="F255" s="156" t="s">
        <v>1261</v>
      </c>
      <c r="G255" s="156" t="s">
        <v>1876</v>
      </c>
      <c r="H255" s="156" t="s">
        <v>2286</v>
      </c>
      <c r="I255" s="156" t="s">
        <v>2287</v>
      </c>
      <c r="J255" s="156" t="s">
        <v>2288</v>
      </c>
      <c r="K255" s="156" t="s">
        <v>2289</v>
      </c>
      <c r="L255" s="156" t="s">
        <v>287</v>
      </c>
      <c r="M255" s="156" t="s">
        <v>2290</v>
      </c>
      <c r="N255" s="156" t="s">
        <v>2291</v>
      </c>
      <c r="O255" s="156" t="s">
        <v>2292</v>
      </c>
      <c r="P255" s="156" t="s">
        <v>1875</v>
      </c>
      <c r="Q255" s="156" t="s">
        <v>1851</v>
      </c>
      <c r="R255" s="156" t="s">
        <v>2293</v>
      </c>
      <c r="S255" s="156" t="s">
        <v>2288</v>
      </c>
      <c r="T255" s="156" t="s">
        <v>2289</v>
      </c>
      <c r="U255" s="164" t="s">
        <v>2294</v>
      </c>
      <c r="V255" s="156" t="s">
        <v>201</v>
      </c>
      <c r="W255" s="156"/>
      <c r="X255" s="156"/>
      <c r="Y255" s="156" t="s">
        <v>2291</v>
      </c>
      <c r="Z255" s="156" t="s">
        <v>2292</v>
      </c>
      <c r="AA255" s="156" t="s">
        <v>2295</v>
      </c>
      <c r="AB255" s="156" t="s">
        <v>1875</v>
      </c>
      <c r="AC255" s="156" t="s">
        <v>1261</v>
      </c>
      <c r="AD255" s="156" t="s">
        <v>1876</v>
      </c>
      <c r="AE255" s="156" t="s">
        <v>1851</v>
      </c>
      <c r="AF255" s="156" t="s">
        <v>2293</v>
      </c>
      <c r="AG255" s="156" t="s">
        <v>2296</v>
      </c>
      <c r="AH255" s="156" t="s">
        <v>2288</v>
      </c>
      <c r="AI255" s="156" t="s">
        <v>2289</v>
      </c>
      <c r="AJ255" s="156" t="s">
        <v>197</v>
      </c>
    </row>
    <row r="256" spans="1:36">
      <c r="A256" s="154" t="s">
        <v>19079</v>
      </c>
      <c r="B256" s="156" t="s">
        <v>2297</v>
      </c>
      <c r="C256" s="156" t="s">
        <v>2298</v>
      </c>
      <c r="D256" s="156" t="s">
        <v>2299</v>
      </c>
      <c r="E256" s="156" t="s">
        <v>1918</v>
      </c>
      <c r="F256" s="156" t="s">
        <v>1261</v>
      </c>
      <c r="G256" s="156" t="s">
        <v>1924</v>
      </c>
      <c r="H256" s="156" t="s">
        <v>2300</v>
      </c>
      <c r="I256" s="156" t="s">
        <v>2301</v>
      </c>
      <c r="J256" s="156" t="s">
        <v>2302</v>
      </c>
      <c r="K256" s="156"/>
      <c r="L256" s="156" t="s">
        <v>589</v>
      </c>
      <c r="M256" s="156" t="s">
        <v>2303</v>
      </c>
      <c r="N256" s="156" t="s">
        <v>2304</v>
      </c>
      <c r="O256" s="156" t="s">
        <v>2305</v>
      </c>
      <c r="P256" s="156" t="s">
        <v>1918</v>
      </c>
      <c r="Q256" s="156" t="s">
        <v>1851</v>
      </c>
      <c r="R256" s="156" t="s">
        <v>2300</v>
      </c>
      <c r="S256" s="156" t="s">
        <v>2302</v>
      </c>
      <c r="T256" s="156"/>
      <c r="U256" s="164" t="s">
        <v>2306</v>
      </c>
      <c r="V256" s="156" t="s">
        <v>295</v>
      </c>
      <c r="W256" s="156"/>
      <c r="X256" s="156"/>
      <c r="Y256" s="156" t="s">
        <v>2304</v>
      </c>
      <c r="Z256" s="156" t="s">
        <v>2305</v>
      </c>
      <c r="AA256" s="156" t="s">
        <v>2307</v>
      </c>
      <c r="AB256" s="156" t="s">
        <v>1918</v>
      </c>
      <c r="AC256" s="156" t="s">
        <v>1261</v>
      </c>
      <c r="AD256" s="156" t="s">
        <v>1924</v>
      </c>
      <c r="AE256" s="156" t="s">
        <v>1851</v>
      </c>
      <c r="AF256" s="156" t="s">
        <v>2300</v>
      </c>
      <c r="AG256" s="156" t="s">
        <v>2301</v>
      </c>
      <c r="AH256" s="156" t="s">
        <v>2302</v>
      </c>
      <c r="AI256" s="156"/>
      <c r="AJ256" s="156" t="s">
        <v>197</v>
      </c>
    </row>
    <row r="257" spans="1:36">
      <c r="A257" s="154" t="s">
        <v>19080</v>
      </c>
      <c r="B257" s="156" t="s">
        <v>2265</v>
      </c>
      <c r="C257" s="156" t="s">
        <v>2266</v>
      </c>
      <c r="D257" s="156" t="s">
        <v>2267</v>
      </c>
      <c r="E257" s="156" t="s">
        <v>2268</v>
      </c>
      <c r="F257" s="156" t="s">
        <v>2269</v>
      </c>
      <c r="G257" s="156" t="s">
        <v>2270</v>
      </c>
      <c r="H257" s="156" t="s">
        <v>2271</v>
      </c>
      <c r="I257" s="156" t="s">
        <v>2271</v>
      </c>
      <c r="J257" s="156" t="s">
        <v>2272</v>
      </c>
      <c r="K257" s="156" t="s">
        <v>2273</v>
      </c>
      <c r="L257" s="156" t="s">
        <v>721</v>
      </c>
      <c r="M257" s="156" t="s">
        <v>2274</v>
      </c>
      <c r="N257" s="156" t="s">
        <v>2308</v>
      </c>
      <c r="O257" s="156" t="s">
        <v>2309</v>
      </c>
      <c r="P257" s="156" t="s">
        <v>2216</v>
      </c>
      <c r="Q257" s="156" t="s">
        <v>1851</v>
      </c>
      <c r="R257" s="156" t="s">
        <v>2310</v>
      </c>
      <c r="S257" s="156" t="s">
        <v>2311</v>
      </c>
      <c r="T257" s="156" t="s">
        <v>2312</v>
      </c>
      <c r="U257" s="164" t="s">
        <v>2313</v>
      </c>
      <c r="V257" s="156" t="s">
        <v>201</v>
      </c>
      <c r="W257" s="156"/>
      <c r="X257" s="156"/>
      <c r="Y257" s="156" t="s">
        <v>2308</v>
      </c>
      <c r="Z257" s="156" t="s">
        <v>2309</v>
      </c>
      <c r="AA257" s="156" t="s">
        <v>2314</v>
      </c>
      <c r="AB257" s="156" t="s">
        <v>2216</v>
      </c>
      <c r="AC257" s="156" t="s">
        <v>1261</v>
      </c>
      <c r="AD257" s="156" t="s">
        <v>2217</v>
      </c>
      <c r="AE257" s="156" t="s">
        <v>1851</v>
      </c>
      <c r="AF257" s="156" t="s">
        <v>2315</v>
      </c>
      <c r="AG257" s="156" t="s">
        <v>2316</v>
      </c>
      <c r="AH257" s="156" t="s">
        <v>2311</v>
      </c>
      <c r="AI257" s="156" t="s">
        <v>2312</v>
      </c>
      <c r="AJ257" s="156" t="s">
        <v>197</v>
      </c>
    </row>
    <row r="258" spans="1:36">
      <c r="A258" s="154" t="s">
        <v>19081</v>
      </c>
      <c r="B258" s="156" t="s">
        <v>2317</v>
      </c>
      <c r="C258" s="156" t="s">
        <v>2318</v>
      </c>
      <c r="D258" s="156" t="s">
        <v>2319</v>
      </c>
      <c r="E258" s="156" t="s">
        <v>2320</v>
      </c>
      <c r="F258" s="156" t="s">
        <v>1261</v>
      </c>
      <c r="G258" s="156" t="s">
        <v>2321</v>
      </c>
      <c r="H258" s="156" t="s">
        <v>2322</v>
      </c>
      <c r="I258" s="156" t="s">
        <v>2323</v>
      </c>
      <c r="J258" s="156" t="s">
        <v>2324</v>
      </c>
      <c r="K258" s="156" t="s">
        <v>2325</v>
      </c>
      <c r="L258" s="156" t="s">
        <v>721</v>
      </c>
      <c r="M258" s="156" t="s">
        <v>2326</v>
      </c>
      <c r="N258" s="156" t="s">
        <v>2327</v>
      </c>
      <c r="O258" s="156" t="s">
        <v>2328</v>
      </c>
      <c r="P258" s="156" t="s">
        <v>2329</v>
      </c>
      <c r="Q258" s="156" t="s">
        <v>1851</v>
      </c>
      <c r="R258" s="156" t="s">
        <v>2330</v>
      </c>
      <c r="S258" s="156" t="s">
        <v>2324</v>
      </c>
      <c r="T258" s="156" t="s">
        <v>2325</v>
      </c>
      <c r="U258" s="164" t="s">
        <v>2331</v>
      </c>
      <c r="V258" s="156" t="s">
        <v>190</v>
      </c>
      <c r="W258" s="156"/>
      <c r="X258" s="156"/>
      <c r="Y258" s="156" t="s">
        <v>2327</v>
      </c>
      <c r="Z258" s="156" t="s">
        <v>2328</v>
      </c>
      <c r="AA258" s="156" t="s">
        <v>2332</v>
      </c>
      <c r="AB258" s="156" t="s">
        <v>2329</v>
      </c>
      <c r="AC258" s="156" t="s">
        <v>1261</v>
      </c>
      <c r="AD258" s="156" t="s">
        <v>2333</v>
      </c>
      <c r="AE258" s="156" t="s">
        <v>1851</v>
      </c>
      <c r="AF258" s="156" t="s">
        <v>2330</v>
      </c>
      <c r="AG258" s="156" t="s">
        <v>2334</v>
      </c>
      <c r="AH258" s="156" t="s">
        <v>2324</v>
      </c>
      <c r="AI258" s="156" t="s">
        <v>2325</v>
      </c>
      <c r="AJ258" s="156" t="s">
        <v>197</v>
      </c>
    </row>
    <row r="259" spans="1:36">
      <c r="A259" s="154" t="s">
        <v>19082</v>
      </c>
      <c r="B259" s="156" t="s">
        <v>2335</v>
      </c>
      <c r="C259" s="156" t="s">
        <v>2336</v>
      </c>
      <c r="D259" s="156" t="s">
        <v>2337</v>
      </c>
      <c r="E259" s="156" t="s">
        <v>2338</v>
      </c>
      <c r="F259" s="156" t="s">
        <v>1261</v>
      </c>
      <c r="G259" s="156" t="s">
        <v>2339</v>
      </c>
      <c r="H259" s="156" t="s">
        <v>2340</v>
      </c>
      <c r="I259" s="156" t="s">
        <v>2341</v>
      </c>
      <c r="J259" s="156" t="s">
        <v>2342</v>
      </c>
      <c r="K259" s="156" t="s">
        <v>2343</v>
      </c>
      <c r="L259" s="156" t="s">
        <v>180</v>
      </c>
      <c r="M259" s="156" t="s">
        <v>2344</v>
      </c>
      <c r="N259" s="156" t="s">
        <v>2345</v>
      </c>
      <c r="O259" s="156" t="s">
        <v>2346</v>
      </c>
      <c r="P259" s="156" t="s">
        <v>2338</v>
      </c>
      <c r="Q259" s="156" t="s">
        <v>2347</v>
      </c>
      <c r="R259" s="156" t="s">
        <v>2348</v>
      </c>
      <c r="S259" s="156" t="s">
        <v>2342</v>
      </c>
      <c r="T259" s="156" t="s">
        <v>2343</v>
      </c>
      <c r="U259" s="164" t="s">
        <v>2349</v>
      </c>
      <c r="V259" s="156" t="s">
        <v>201</v>
      </c>
      <c r="W259" s="156"/>
      <c r="X259" s="156"/>
      <c r="Y259" s="156" t="s">
        <v>2345</v>
      </c>
      <c r="Z259" s="156" t="s">
        <v>2346</v>
      </c>
      <c r="AA259" s="156" t="s">
        <v>2350</v>
      </c>
      <c r="AB259" s="156" t="s">
        <v>2338</v>
      </c>
      <c r="AC259" s="156" t="s">
        <v>1261</v>
      </c>
      <c r="AD259" s="156" t="s">
        <v>2339</v>
      </c>
      <c r="AE259" s="156" t="s">
        <v>2347</v>
      </c>
      <c r="AF259" s="156" t="s">
        <v>2348</v>
      </c>
      <c r="AG259" s="156" t="s">
        <v>2351</v>
      </c>
      <c r="AH259" s="156" t="s">
        <v>2342</v>
      </c>
      <c r="AI259" s="156" t="s">
        <v>2343</v>
      </c>
      <c r="AJ259" s="156" t="s">
        <v>197</v>
      </c>
    </row>
    <row r="260" spans="1:36">
      <c r="A260" s="154" t="s">
        <v>19083</v>
      </c>
      <c r="B260" s="156" t="s">
        <v>2352</v>
      </c>
      <c r="C260" s="156" t="s">
        <v>2353</v>
      </c>
      <c r="D260" s="156" t="s">
        <v>2354</v>
      </c>
      <c r="E260" s="156" t="s">
        <v>2355</v>
      </c>
      <c r="F260" s="156" t="s">
        <v>1261</v>
      </c>
      <c r="G260" s="156" t="s">
        <v>2356</v>
      </c>
      <c r="H260" s="156" t="s">
        <v>2357</v>
      </c>
      <c r="I260" s="156" t="s">
        <v>2358</v>
      </c>
      <c r="J260" s="156" t="s">
        <v>2359</v>
      </c>
      <c r="K260" s="156" t="s">
        <v>2360</v>
      </c>
      <c r="L260" s="156" t="s">
        <v>180</v>
      </c>
      <c r="M260" s="156" t="s">
        <v>2361</v>
      </c>
      <c r="N260" s="156" t="s">
        <v>2362</v>
      </c>
      <c r="O260" s="156" t="s">
        <v>2363</v>
      </c>
      <c r="P260" s="156" t="s">
        <v>2355</v>
      </c>
      <c r="Q260" s="156" t="s">
        <v>2347</v>
      </c>
      <c r="R260" s="156" t="s">
        <v>2357</v>
      </c>
      <c r="S260" s="156" t="s">
        <v>2359</v>
      </c>
      <c r="T260" s="156" t="s">
        <v>2360</v>
      </c>
      <c r="U260" s="164" t="s">
        <v>2364</v>
      </c>
      <c r="V260" s="156" t="s">
        <v>190</v>
      </c>
      <c r="W260" s="156" t="s">
        <v>156</v>
      </c>
      <c r="X260" s="156"/>
      <c r="Y260" s="156" t="s">
        <v>2362</v>
      </c>
      <c r="Z260" s="156" t="s">
        <v>2363</v>
      </c>
      <c r="AA260" s="156" t="s">
        <v>2365</v>
      </c>
      <c r="AB260" s="156" t="s">
        <v>2355</v>
      </c>
      <c r="AC260" s="156" t="s">
        <v>1261</v>
      </c>
      <c r="AD260" s="156" t="s">
        <v>2356</v>
      </c>
      <c r="AE260" s="156" t="s">
        <v>2347</v>
      </c>
      <c r="AF260" s="156" t="s">
        <v>2366</v>
      </c>
      <c r="AG260" s="156" t="s">
        <v>2367</v>
      </c>
      <c r="AH260" s="156" t="s">
        <v>2359</v>
      </c>
      <c r="AI260" s="156" t="s">
        <v>2360</v>
      </c>
      <c r="AJ260" s="156" t="s">
        <v>197</v>
      </c>
    </row>
    <row r="261" spans="1:36">
      <c r="A261" s="154" t="s">
        <v>19084</v>
      </c>
      <c r="B261" s="156" t="s">
        <v>2352</v>
      </c>
      <c r="C261" s="156" t="s">
        <v>2353</v>
      </c>
      <c r="D261" s="156" t="s">
        <v>2354</v>
      </c>
      <c r="E261" s="156" t="s">
        <v>2355</v>
      </c>
      <c r="F261" s="156" t="s">
        <v>1261</v>
      </c>
      <c r="G261" s="156" t="s">
        <v>2356</v>
      </c>
      <c r="H261" s="156" t="s">
        <v>2357</v>
      </c>
      <c r="I261" s="156" t="s">
        <v>2358</v>
      </c>
      <c r="J261" s="156" t="s">
        <v>2359</v>
      </c>
      <c r="K261" s="156" t="s">
        <v>2360</v>
      </c>
      <c r="L261" s="156" t="s">
        <v>180</v>
      </c>
      <c r="M261" s="156" t="s">
        <v>2361</v>
      </c>
      <c r="N261" s="156" t="s">
        <v>2362</v>
      </c>
      <c r="O261" s="156" t="s">
        <v>2363</v>
      </c>
      <c r="P261" s="156" t="s">
        <v>2355</v>
      </c>
      <c r="Q261" s="156" t="s">
        <v>2347</v>
      </c>
      <c r="R261" s="156" t="s">
        <v>2357</v>
      </c>
      <c r="S261" s="156" t="s">
        <v>2359</v>
      </c>
      <c r="T261" s="156" t="s">
        <v>2360</v>
      </c>
      <c r="U261" s="164" t="s">
        <v>2364</v>
      </c>
      <c r="V261" s="156" t="s">
        <v>222</v>
      </c>
      <c r="W261" s="156"/>
      <c r="X261" s="156"/>
      <c r="Y261" s="156" t="s">
        <v>2362</v>
      </c>
      <c r="Z261" s="156" t="s">
        <v>2363</v>
      </c>
      <c r="AA261" s="156" t="s">
        <v>2365</v>
      </c>
      <c r="AB261" s="156" t="s">
        <v>2355</v>
      </c>
      <c r="AC261" s="156" t="s">
        <v>1261</v>
      </c>
      <c r="AD261" s="156" t="s">
        <v>2356</v>
      </c>
      <c r="AE261" s="156" t="s">
        <v>2347</v>
      </c>
      <c r="AF261" s="156" t="s">
        <v>2357</v>
      </c>
      <c r="AG261" s="156" t="s">
        <v>2358</v>
      </c>
      <c r="AH261" s="156" t="s">
        <v>2359</v>
      </c>
      <c r="AI261" s="156" t="s">
        <v>2360</v>
      </c>
      <c r="AJ261" s="156" t="s">
        <v>197</v>
      </c>
    </row>
    <row r="262" spans="1:36">
      <c r="A262" s="154" t="s">
        <v>19085</v>
      </c>
      <c r="B262" s="156" t="s">
        <v>2352</v>
      </c>
      <c r="C262" s="156" t="s">
        <v>2353</v>
      </c>
      <c r="D262" s="156" t="s">
        <v>2354</v>
      </c>
      <c r="E262" s="156" t="s">
        <v>2355</v>
      </c>
      <c r="F262" s="156" t="s">
        <v>1261</v>
      </c>
      <c r="G262" s="156" t="s">
        <v>2356</v>
      </c>
      <c r="H262" s="156" t="s">
        <v>2357</v>
      </c>
      <c r="I262" s="156" t="s">
        <v>2358</v>
      </c>
      <c r="J262" s="156" t="s">
        <v>2359</v>
      </c>
      <c r="K262" s="156" t="s">
        <v>2360</v>
      </c>
      <c r="L262" s="156" t="s">
        <v>180</v>
      </c>
      <c r="M262" s="156" t="s">
        <v>2361</v>
      </c>
      <c r="N262" s="156" t="s">
        <v>2362</v>
      </c>
      <c r="O262" s="156" t="s">
        <v>2363</v>
      </c>
      <c r="P262" s="156" t="s">
        <v>2355</v>
      </c>
      <c r="Q262" s="156" t="s">
        <v>2347</v>
      </c>
      <c r="R262" s="156" t="s">
        <v>2357</v>
      </c>
      <c r="S262" s="156" t="s">
        <v>2359</v>
      </c>
      <c r="T262" s="156" t="s">
        <v>2360</v>
      </c>
      <c r="U262" s="164" t="s">
        <v>2364</v>
      </c>
      <c r="V262" s="156" t="s">
        <v>2368</v>
      </c>
      <c r="W262" s="156" t="s">
        <v>156</v>
      </c>
      <c r="X262" s="156"/>
      <c r="Y262" s="156" t="s">
        <v>2362</v>
      </c>
      <c r="Z262" s="156" t="s">
        <v>2363</v>
      </c>
      <c r="AA262" s="156" t="s">
        <v>2365</v>
      </c>
      <c r="AB262" s="156" t="s">
        <v>2355</v>
      </c>
      <c r="AC262" s="156" t="s">
        <v>1261</v>
      </c>
      <c r="AD262" s="156" t="s">
        <v>2356</v>
      </c>
      <c r="AE262" s="156" t="s">
        <v>2347</v>
      </c>
      <c r="AF262" s="156" t="s">
        <v>2366</v>
      </c>
      <c r="AG262" s="156" t="s">
        <v>2367</v>
      </c>
      <c r="AH262" s="156" t="s">
        <v>2359</v>
      </c>
      <c r="AI262" s="156" t="s">
        <v>2360</v>
      </c>
      <c r="AJ262" s="156" t="s">
        <v>197</v>
      </c>
    </row>
    <row r="263" spans="1:36">
      <c r="A263" s="154" t="s">
        <v>19086</v>
      </c>
      <c r="B263" s="156" t="s">
        <v>2335</v>
      </c>
      <c r="C263" s="156" t="s">
        <v>2336</v>
      </c>
      <c r="D263" s="156" t="s">
        <v>2337</v>
      </c>
      <c r="E263" s="156" t="s">
        <v>2338</v>
      </c>
      <c r="F263" s="156" t="s">
        <v>1261</v>
      </c>
      <c r="G263" s="156" t="s">
        <v>2339</v>
      </c>
      <c r="H263" s="156" t="s">
        <v>2340</v>
      </c>
      <c r="I263" s="156" t="s">
        <v>2341</v>
      </c>
      <c r="J263" s="156" t="s">
        <v>2342</v>
      </c>
      <c r="K263" s="156" t="s">
        <v>2343</v>
      </c>
      <c r="L263" s="156" t="s">
        <v>180</v>
      </c>
      <c r="M263" s="156" t="s">
        <v>2344</v>
      </c>
      <c r="N263" s="156" t="s">
        <v>2369</v>
      </c>
      <c r="O263" s="156" t="s">
        <v>2370</v>
      </c>
      <c r="P263" s="156" t="s">
        <v>2338</v>
      </c>
      <c r="Q263" s="156" t="s">
        <v>2347</v>
      </c>
      <c r="R263" s="156" t="s">
        <v>2348</v>
      </c>
      <c r="S263" s="156" t="s">
        <v>2342</v>
      </c>
      <c r="T263" s="156" t="s">
        <v>2343</v>
      </c>
      <c r="U263" s="164" t="s">
        <v>2371</v>
      </c>
      <c r="V263" s="156" t="s">
        <v>201</v>
      </c>
      <c r="W263" s="156"/>
      <c r="X263" s="156"/>
      <c r="Y263" s="156" t="s">
        <v>2369</v>
      </c>
      <c r="Z263" s="156" t="s">
        <v>2370</v>
      </c>
      <c r="AA263" s="156" t="s">
        <v>2372</v>
      </c>
      <c r="AB263" s="156" t="s">
        <v>2338</v>
      </c>
      <c r="AC263" s="156" t="s">
        <v>1261</v>
      </c>
      <c r="AD263" s="156" t="s">
        <v>2339</v>
      </c>
      <c r="AE263" s="156" t="s">
        <v>2347</v>
      </c>
      <c r="AF263" s="156" t="s">
        <v>2348</v>
      </c>
      <c r="AG263" s="156" t="s">
        <v>2351</v>
      </c>
      <c r="AH263" s="156" t="s">
        <v>2342</v>
      </c>
      <c r="AI263" s="156" t="s">
        <v>2343</v>
      </c>
      <c r="AJ263" s="156" t="s">
        <v>197</v>
      </c>
    </row>
    <row r="264" spans="1:36">
      <c r="A264" s="154" t="s">
        <v>19087</v>
      </c>
      <c r="B264" s="156" t="s">
        <v>2373</v>
      </c>
      <c r="C264" s="156" t="s">
        <v>2374</v>
      </c>
      <c r="D264" s="156" t="s">
        <v>2375</v>
      </c>
      <c r="E264" s="156" t="s">
        <v>2376</v>
      </c>
      <c r="F264" s="156" t="s">
        <v>2377</v>
      </c>
      <c r="G264" s="156" t="s">
        <v>2378</v>
      </c>
      <c r="H264" s="156" t="s">
        <v>2379</v>
      </c>
      <c r="I264" s="156" t="s">
        <v>2379</v>
      </c>
      <c r="J264" s="156" t="s">
        <v>2380</v>
      </c>
      <c r="K264" s="156" t="s">
        <v>2381</v>
      </c>
      <c r="L264" s="156" t="s">
        <v>287</v>
      </c>
      <c r="M264" s="156" t="s">
        <v>2382</v>
      </c>
      <c r="N264" s="156" t="s">
        <v>2383</v>
      </c>
      <c r="O264" s="156" t="s">
        <v>2384</v>
      </c>
      <c r="P264" s="156" t="s">
        <v>2385</v>
      </c>
      <c r="Q264" s="156" t="s">
        <v>2347</v>
      </c>
      <c r="R264" s="156" t="s">
        <v>2386</v>
      </c>
      <c r="S264" s="156" t="s">
        <v>2387</v>
      </c>
      <c r="T264" s="156" t="s">
        <v>2388</v>
      </c>
      <c r="U264" s="164" t="s">
        <v>2389</v>
      </c>
      <c r="V264" s="156" t="s">
        <v>295</v>
      </c>
      <c r="W264" s="156"/>
      <c r="X264" s="156"/>
      <c r="Y264" s="156" t="s">
        <v>2383</v>
      </c>
      <c r="Z264" s="156" t="s">
        <v>2384</v>
      </c>
      <c r="AA264" s="156" t="s">
        <v>2390</v>
      </c>
      <c r="AB264" s="156" t="s">
        <v>2385</v>
      </c>
      <c r="AC264" s="156" t="s">
        <v>1261</v>
      </c>
      <c r="AD264" s="156" t="s">
        <v>2391</v>
      </c>
      <c r="AE264" s="156" t="s">
        <v>2347</v>
      </c>
      <c r="AF264" s="156" t="s">
        <v>2386</v>
      </c>
      <c r="AG264" s="156" t="s">
        <v>2392</v>
      </c>
      <c r="AH264" s="156" t="s">
        <v>2387</v>
      </c>
      <c r="AI264" s="156" t="s">
        <v>2388</v>
      </c>
      <c r="AJ264" s="156" t="s">
        <v>197</v>
      </c>
    </row>
    <row r="265" spans="1:36">
      <c r="A265" s="154" t="s">
        <v>19088</v>
      </c>
      <c r="B265" s="156" t="s">
        <v>2373</v>
      </c>
      <c r="C265" s="156" t="s">
        <v>2374</v>
      </c>
      <c r="D265" s="156" t="s">
        <v>2375</v>
      </c>
      <c r="E265" s="156" t="s">
        <v>2376</v>
      </c>
      <c r="F265" s="156" t="s">
        <v>2377</v>
      </c>
      <c r="G265" s="156" t="s">
        <v>2378</v>
      </c>
      <c r="H265" s="156" t="s">
        <v>2379</v>
      </c>
      <c r="I265" s="156" t="s">
        <v>2379</v>
      </c>
      <c r="J265" s="156" t="s">
        <v>2380</v>
      </c>
      <c r="K265" s="156" t="s">
        <v>2381</v>
      </c>
      <c r="L265" s="156" t="s">
        <v>287</v>
      </c>
      <c r="M265" s="156" t="s">
        <v>2382</v>
      </c>
      <c r="N265" s="156" t="s">
        <v>2383</v>
      </c>
      <c r="O265" s="156" t="s">
        <v>2384</v>
      </c>
      <c r="P265" s="156" t="s">
        <v>2385</v>
      </c>
      <c r="Q265" s="156" t="s">
        <v>2347</v>
      </c>
      <c r="R265" s="156" t="s">
        <v>2386</v>
      </c>
      <c r="S265" s="156" t="s">
        <v>2387</v>
      </c>
      <c r="T265" s="156" t="s">
        <v>2388</v>
      </c>
      <c r="U265" s="164" t="s">
        <v>2389</v>
      </c>
      <c r="V265" s="156" t="s">
        <v>298</v>
      </c>
      <c r="W265" s="156"/>
      <c r="X265" s="156"/>
      <c r="Y265" s="156" t="s">
        <v>2383</v>
      </c>
      <c r="Z265" s="156" t="s">
        <v>2384</v>
      </c>
      <c r="AA265" s="156" t="s">
        <v>2390</v>
      </c>
      <c r="AB265" s="156" t="s">
        <v>2385</v>
      </c>
      <c r="AC265" s="156" t="s">
        <v>1261</v>
      </c>
      <c r="AD265" s="156" t="s">
        <v>2391</v>
      </c>
      <c r="AE265" s="156" t="s">
        <v>2347</v>
      </c>
      <c r="AF265" s="156" t="s">
        <v>2386</v>
      </c>
      <c r="AG265" s="156" t="s">
        <v>2392</v>
      </c>
      <c r="AH265" s="156" t="s">
        <v>2387</v>
      </c>
      <c r="AI265" s="156" t="s">
        <v>2388</v>
      </c>
      <c r="AJ265" s="156" t="s">
        <v>197</v>
      </c>
    </row>
    <row r="266" spans="1:36">
      <c r="A266" s="154" t="s">
        <v>19089</v>
      </c>
      <c r="B266" s="156" t="s">
        <v>412</v>
      </c>
      <c r="C266" s="156" t="s">
        <v>413</v>
      </c>
      <c r="D266" s="156" t="s">
        <v>414</v>
      </c>
      <c r="E266" s="156" t="s">
        <v>415</v>
      </c>
      <c r="F266" s="156" t="s">
        <v>416</v>
      </c>
      <c r="G266" s="156" t="s">
        <v>417</v>
      </c>
      <c r="H266" s="156" t="s">
        <v>418</v>
      </c>
      <c r="I266" s="156" t="s">
        <v>418</v>
      </c>
      <c r="J266" s="156" t="s">
        <v>419</v>
      </c>
      <c r="K266" s="156" t="s">
        <v>420</v>
      </c>
      <c r="L266" s="156" t="s">
        <v>421</v>
      </c>
      <c r="M266" s="156" t="s">
        <v>422</v>
      </c>
      <c r="N266" s="156" t="s">
        <v>2393</v>
      </c>
      <c r="O266" s="156" t="s">
        <v>2394</v>
      </c>
      <c r="P266" s="156" t="s">
        <v>2395</v>
      </c>
      <c r="Q266" s="156" t="s">
        <v>2347</v>
      </c>
      <c r="R266" s="156" t="s">
        <v>2396</v>
      </c>
      <c r="S266" s="156" t="s">
        <v>2397</v>
      </c>
      <c r="T266" s="156" t="s">
        <v>2398</v>
      </c>
      <c r="U266" s="164" t="s">
        <v>2399</v>
      </c>
      <c r="V266" s="156" t="s">
        <v>295</v>
      </c>
      <c r="W266" s="156"/>
      <c r="X266" s="156"/>
      <c r="Y266" s="156" t="s">
        <v>2393</v>
      </c>
      <c r="Z266" s="156" t="s">
        <v>2394</v>
      </c>
      <c r="AA266" s="156" t="s">
        <v>2400</v>
      </c>
      <c r="AB266" s="156" t="s">
        <v>2395</v>
      </c>
      <c r="AC266" s="156" t="s">
        <v>1261</v>
      </c>
      <c r="AD266" s="156" t="s">
        <v>2401</v>
      </c>
      <c r="AE266" s="156" t="s">
        <v>2347</v>
      </c>
      <c r="AF266" s="156" t="s">
        <v>2396</v>
      </c>
      <c r="AG266" s="156" t="s">
        <v>2402</v>
      </c>
      <c r="AH266" s="156" t="s">
        <v>2397</v>
      </c>
      <c r="AI266" s="156" t="s">
        <v>2398</v>
      </c>
      <c r="AJ266" s="156" t="s">
        <v>197</v>
      </c>
    </row>
    <row r="267" spans="1:36">
      <c r="A267" s="154" t="s">
        <v>19090</v>
      </c>
      <c r="B267" s="156" t="s">
        <v>412</v>
      </c>
      <c r="C267" s="156" t="s">
        <v>413</v>
      </c>
      <c r="D267" s="156" t="s">
        <v>414</v>
      </c>
      <c r="E267" s="156" t="s">
        <v>415</v>
      </c>
      <c r="F267" s="156" t="s">
        <v>416</v>
      </c>
      <c r="G267" s="156" t="s">
        <v>417</v>
      </c>
      <c r="H267" s="156" t="s">
        <v>418</v>
      </c>
      <c r="I267" s="156" t="s">
        <v>418</v>
      </c>
      <c r="J267" s="156" t="s">
        <v>419</v>
      </c>
      <c r="K267" s="156" t="s">
        <v>420</v>
      </c>
      <c r="L267" s="156" t="s">
        <v>421</v>
      </c>
      <c r="M267" s="156" t="s">
        <v>422</v>
      </c>
      <c r="N267" s="156" t="s">
        <v>2393</v>
      </c>
      <c r="O267" s="156" t="s">
        <v>2394</v>
      </c>
      <c r="P267" s="156" t="s">
        <v>2395</v>
      </c>
      <c r="Q267" s="156" t="s">
        <v>2347</v>
      </c>
      <c r="R267" s="156" t="s">
        <v>2396</v>
      </c>
      <c r="S267" s="156" t="s">
        <v>2397</v>
      </c>
      <c r="T267" s="156" t="s">
        <v>2398</v>
      </c>
      <c r="U267" s="164" t="s">
        <v>2399</v>
      </c>
      <c r="V267" s="156" t="s">
        <v>298</v>
      </c>
      <c r="W267" s="156"/>
      <c r="X267" s="156"/>
      <c r="Y267" s="156" t="s">
        <v>2393</v>
      </c>
      <c r="Z267" s="156" t="s">
        <v>2394</v>
      </c>
      <c r="AA267" s="156" t="s">
        <v>2400</v>
      </c>
      <c r="AB267" s="156" t="s">
        <v>2395</v>
      </c>
      <c r="AC267" s="156" t="s">
        <v>1261</v>
      </c>
      <c r="AD267" s="156" t="s">
        <v>2401</v>
      </c>
      <c r="AE267" s="156" t="s">
        <v>2347</v>
      </c>
      <c r="AF267" s="156" t="s">
        <v>2396</v>
      </c>
      <c r="AG267" s="156" t="s">
        <v>2402</v>
      </c>
      <c r="AH267" s="156" t="s">
        <v>2397</v>
      </c>
      <c r="AI267" s="156" t="s">
        <v>2398</v>
      </c>
      <c r="AJ267" s="156" t="s">
        <v>197</v>
      </c>
    </row>
    <row r="268" spans="1:36">
      <c r="A268" s="154" t="s">
        <v>19091</v>
      </c>
      <c r="B268" s="156" t="s">
        <v>412</v>
      </c>
      <c r="C268" s="156" t="s">
        <v>413</v>
      </c>
      <c r="D268" s="156" t="s">
        <v>414</v>
      </c>
      <c r="E268" s="156" t="s">
        <v>415</v>
      </c>
      <c r="F268" s="156" t="s">
        <v>416</v>
      </c>
      <c r="G268" s="156" t="s">
        <v>417</v>
      </c>
      <c r="H268" s="156" t="s">
        <v>418</v>
      </c>
      <c r="I268" s="156" t="s">
        <v>418</v>
      </c>
      <c r="J268" s="156" t="s">
        <v>419</v>
      </c>
      <c r="K268" s="156" t="s">
        <v>420</v>
      </c>
      <c r="L268" s="156" t="s">
        <v>421</v>
      </c>
      <c r="M268" s="156" t="s">
        <v>422</v>
      </c>
      <c r="N268" s="156" t="s">
        <v>2393</v>
      </c>
      <c r="O268" s="156" t="s">
        <v>2394</v>
      </c>
      <c r="P268" s="156" t="s">
        <v>2395</v>
      </c>
      <c r="Q268" s="156" t="s">
        <v>2347</v>
      </c>
      <c r="R268" s="156" t="s">
        <v>2396</v>
      </c>
      <c r="S268" s="156" t="s">
        <v>2397</v>
      </c>
      <c r="T268" s="156" t="s">
        <v>2398</v>
      </c>
      <c r="U268" s="164" t="s">
        <v>2399</v>
      </c>
      <c r="V268" s="156" t="s">
        <v>433</v>
      </c>
      <c r="W268" s="156"/>
      <c r="X268" s="156"/>
      <c r="Y268" s="156" t="s">
        <v>2393</v>
      </c>
      <c r="Z268" s="156" t="s">
        <v>2394</v>
      </c>
      <c r="AA268" s="156" t="s">
        <v>2400</v>
      </c>
      <c r="AB268" s="156" t="s">
        <v>2395</v>
      </c>
      <c r="AC268" s="156" t="s">
        <v>1261</v>
      </c>
      <c r="AD268" s="156" t="s">
        <v>2401</v>
      </c>
      <c r="AE268" s="156" t="s">
        <v>2347</v>
      </c>
      <c r="AF268" s="156" t="s">
        <v>2396</v>
      </c>
      <c r="AG268" s="156" t="s">
        <v>2402</v>
      </c>
      <c r="AH268" s="156" t="s">
        <v>2397</v>
      </c>
      <c r="AI268" s="156" t="s">
        <v>2398</v>
      </c>
      <c r="AJ268" s="156" t="s">
        <v>197</v>
      </c>
    </row>
    <row r="269" spans="1:36">
      <c r="A269" s="154" t="s">
        <v>19092</v>
      </c>
      <c r="B269" s="156" t="s">
        <v>434</v>
      </c>
      <c r="C269" s="156" t="s">
        <v>435</v>
      </c>
      <c r="D269" s="156" t="s">
        <v>436</v>
      </c>
      <c r="E269" s="156" t="s">
        <v>437</v>
      </c>
      <c r="F269" s="156" t="s">
        <v>438</v>
      </c>
      <c r="G269" s="156" t="s">
        <v>439</v>
      </c>
      <c r="H269" s="156" t="s">
        <v>440</v>
      </c>
      <c r="I269" s="156" t="s">
        <v>441</v>
      </c>
      <c r="J269" s="156" t="s">
        <v>442</v>
      </c>
      <c r="K269" s="156" t="s">
        <v>443</v>
      </c>
      <c r="L269" s="156" t="s">
        <v>421</v>
      </c>
      <c r="M269" s="156" t="s">
        <v>444</v>
      </c>
      <c r="N269" s="156" t="s">
        <v>2403</v>
      </c>
      <c r="O269" s="156" t="s">
        <v>2404</v>
      </c>
      <c r="P269" s="156" t="s">
        <v>2405</v>
      </c>
      <c r="Q269" s="156" t="s">
        <v>2347</v>
      </c>
      <c r="R269" s="156" t="s">
        <v>2406</v>
      </c>
      <c r="S269" s="156" t="s">
        <v>2407</v>
      </c>
      <c r="T269" s="156" t="s">
        <v>2408</v>
      </c>
      <c r="U269" s="164" t="s">
        <v>2409</v>
      </c>
      <c r="V269" s="156" t="s">
        <v>295</v>
      </c>
      <c r="W269" s="156"/>
      <c r="X269" s="156"/>
      <c r="Y269" s="156" t="s">
        <v>2403</v>
      </c>
      <c r="Z269" s="156" t="s">
        <v>2404</v>
      </c>
      <c r="AA269" s="156" t="s">
        <v>2410</v>
      </c>
      <c r="AB269" s="156" t="s">
        <v>2405</v>
      </c>
      <c r="AC269" s="156" t="s">
        <v>1261</v>
      </c>
      <c r="AD269" s="156" t="s">
        <v>2411</v>
      </c>
      <c r="AE269" s="156" t="s">
        <v>2347</v>
      </c>
      <c r="AF269" s="156" t="s">
        <v>2406</v>
      </c>
      <c r="AG269" s="156" t="s">
        <v>2412</v>
      </c>
      <c r="AH269" s="156" t="s">
        <v>2407</v>
      </c>
      <c r="AI269" s="156" t="s">
        <v>2408</v>
      </c>
      <c r="AJ269" s="156" t="s">
        <v>197</v>
      </c>
    </row>
    <row r="270" spans="1:36">
      <c r="A270" s="154" t="s">
        <v>19093</v>
      </c>
      <c r="B270" s="156" t="s">
        <v>434</v>
      </c>
      <c r="C270" s="156" t="s">
        <v>435</v>
      </c>
      <c r="D270" s="156" t="s">
        <v>436</v>
      </c>
      <c r="E270" s="156" t="s">
        <v>437</v>
      </c>
      <c r="F270" s="156" t="s">
        <v>438</v>
      </c>
      <c r="G270" s="156" t="s">
        <v>439</v>
      </c>
      <c r="H270" s="156" t="s">
        <v>440</v>
      </c>
      <c r="I270" s="156" t="s">
        <v>441</v>
      </c>
      <c r="J270" s="156" t="s">
        <v>442</v>
      </c>
      <c r="K270" s="156" t="s">
        <v>443</v>
      </c>
      <c r="L270" s="156" t="s">
        <v>421</v>
      </c>
      <c r="M270" s="156" t="s">
        <v>444</v>
      </c>
      <c r="N270" s="156" t="s">
        <v>2403</v>
      </c>
      <c r="O270" s="156" t="s">
        <v>2404</v>
      </c>
      <c r="P270" s="156" t="s">
        <v>2405</v>
      </c>
      <c r="Q270" s="156" t="s">
        <v>2347</v>
      </c>
      <c r="R270" s="156" t="s">
        <v>2406</v>
      </c>
      <c r="S270" s="156" t="s">
        <v>2407</v>
      </c>
      <c r="T270" s="156" t="s">
        <v>2408</v>
      </c>
      <c r="U270" s="164" t="s">
        <v>2409</v>
      </c>
      <c r="V270" s="156" t="s">
        <v>298</v>
      </c>
      <c r="W270" s="156"/>
      <c r="X270" s="156"/>
      <c r="Y270" s="156" t="s">
        <v>2403</v>
      </c>
      <c r="Z270" s="156" t="s">
        <v>2404</v>
      </c>
      <c r="AA270" s="156" t="s">
        <v>2410</v>
      </c>
      <c r="AB270" s="156" t="s">
        <v>2405</v>
      </c>
      <c r="AC270" s="156" t="s">
        <v>1261</v>
      </c>
      <c r="AD270" s="156" t="s">
        <v>2411</v>
      </c>
      <c r="AE270" s="156" t="s">
        <v>2347</v>
      </c>
      <c r="AF270" s="156" t="s">
        <v>2406</v>
      </c>
      <c r="AG270" s="156" t="s">
        <v>2412</v>
      </c>
      <c r="AH270" s="156" t="s">
        <v>2407</v>
      </c>
      <c r="AI270" s="156" t="s">
        <v>2408</v>
      </c>
      <c r="AJ270" s="156" t="s">
        <v>197</v>
      </c>
    </row>
    <row r="271" spans="1:36">
      <c r="A271" s="154" t="s">
        <v>19094</v>
      </c>
      <c r="B271" s="156" t="s">
        <v>2335</v>
      </c>
      <c r="C271" s="156" t="s">
        <v>2336</v>
      </c>
      <c r="D271" s="156" t="s">
        <v>2337</v>
      </c>
      <c r="E271" s="156" t="s">
        <v>2338</v>
      </c>
      <c r="F271" s="156" t="s">
        <v>1261</v>
      </c>
      <c r="G271" s="156" t="s">
        <v>2339</v>
      </c>
      <c r="H271" s="156" t="s">
        <v>2340</v>
      </c>
      <c r="I271" s="156" t="s">
        <v>2341</v>
      </c>
      <c r="J271" s="156" t="s">
        <v>2342</v>
      </c>
      <c r="K271" s="156" t="s">
        <v>2343</v>
      </c>
      <c r="L271" s="156" t="s">
        <v>180</v>
      </c>
      <c r="M271" s="156" t="s">
        <v>2344</v>
      </c>
      <c r="N271" s="156" t="s">
        <v>2413</v>
      </c>
      <c r="O271" s="156" t="s">
        <v>2414</v>
      </c>
      <c r="P271" s="156" t="s">
        <v>2395</v>
      </c>
      <c r="Q271" s="156" t="s">
        <v>2347</v>
      </c>
      <c r="R271" s="156" t="s">
        <v>2415</v>
      </c>
      <c r="S271" s="156" t="s">
        <v>2416</v>
      </c>
      <c r="T271" s="156" t="s">
        <v>2416</v>
      </c>
      <c r="U271" s="164" t="s">
        <v>2417</v>
      </c>
      <c r="V271" s="156" t="s">
        <v>201</v>
      </c>
      <c r="W271" s="156"/>
      <c r="X271" s="156"/>
      <c r="Y271" s="156" t="s">
        <v>2413</v>
      </c>
      <c r="Z271" s="156" t="s">
        <v>2414</v>
      </c>
      <c r="AA271" s="156" t="s">
        <v>2418</v>
      </c>
      <c r="AB271" s="156" t="s">
        <v>2395</v>
      </c>
      <c r="AC271" s="156" t="s">
        <v>1261</v>
      </c>
      <c r="AD271" s="156" t="s">
        <v>2401</v>
      </c>
      <c r="AE271" s="156" t="s">
        <v>2347</v>
      </c>
      <c r="AF271" s="156" t="s">
        <v>2415</v>
      </c>
      <c r="AG271" s="156" t="s">
        <v>2419</v>
      </c>
      <c r="AH271" s="156" t="s">
        <v>2416</v>
      </c>
      <c r="AI271" s="156" t="s">
        <v>2416</v>
      </c>
      <c r="AJ271" s="156" t="s">
        <v>197</v>
      </c>
    </row>
    <row r="272" spans="1:36">
      <c r="A272" s="154" t="s">
        <v>19095</v>
      </c>
      <c r="B272" s="156" t="s">
        <v>2420</v>
      </c>
      <c r="C272" s="156" t="s">
        <v>2421</v>
      </c>
      <c r="D272" s="156" t="s">
        <v>2422</v>
      </c>
      <c r="E272" s="156" t="s">
        <v>2405</v>
      </c>
      <c r="F272" s="156" t="s">
        <v>1261</v>
      </c>
      <c r="G272" s="156" t="s">
        <v>2411</v>
      </c>
      <c r="H272" s="156" t="s">
        <v>2423</v>
      </c>
      <c r="I272" s="156" t="s">
        <v>2424</v>
      </c>
      <c r="J272" s="156" t="s">
        <v>2425</v>
      </c>
      <c r="K272" s="156" t="s">
        <v>2426</v>
      </c>
      <c r="L272" s="156" t="s">
        <v>2427</v>
      </c>
      <c r="M272" s="156" t="s">
        <v>2428</v>
      </c>
      <c r="N272" s="156" t="s">
        <v>2429</v>
      </c>
      <c r="O272" s="156" t="s">
        <v>2430</v>
      </c>
      <c r="P272" s="156" t="s">
        <v>2405</v>
      </c>
      <c r="Q272" s="156" t="s">
        <v>2347</v>
      </c>
      <c r="R272" s="156" t="s">
        <v>2431</v>
      </c>
      <c r="S272" s="156" t="s">
        <v>2425</v>
      </c>
      <c r="T272" s="156" t="s">
        <v>2432</v>
      </c>
      <c r="U272" s="164" t="s">
        <v>2433</v>
      </c>
      <c r="V272" s="156" t="s">
        <v>295</v>
      </c>
      <c r="W272" s="156"/>
      <c r="X272" s="156"/>
      <c r="Y272" s="156" t="s">
        <v>2429</v>
      </c>
      <c r="Z272" s="156" t="s">
        <v>2430</v>
      </c>
      <c r="AA272" s="156" t="s">
        <v>2434</v>
      </c>
      <c r="AB272" s="156" t="s">
        <v>2405</v>
      </c>
      <c r="AC272" s="156" t="s">
        <v>1261</v>
      </c>
      <c r="AD272" s="156" t="s">
        <v>2411</v>
      </c>
      <c r="AE272" s="156" t="s">
        <v>2347</v>
      </c>
      <c r="AF272" s="156" t="s">
        <v>2431</v>
      </c>
      <c r="AG272" s="156" t="s">
        <v>2435</v>
      </c>
      <c r="AH272" s="156" t="s">
        <v>2425</v>
      </c>
      <c r="AI272" s="156" t="s">
        <v>2432</v>
      </c>
      <c r="AJ272" s="156" t="s">
        <v>197</v>
      </c>
    </row>
    <row r="273" spans="1:36">
      <c r="A273" s="154" t="s">
        <v>19096</v>
      </c>
      <c r="B273" s="156" t="s">
        <v>2436</v>
      </c>
      <c r="C273" s="156" t="s">
        <v>2437</v>
      </c>
      <c r="D273" s="156" t="s">
        <v>2438</v>
      </c>
      <c r="E273" s="156" t="s">
        <v>2395</v>
      </c>
      <c r="F273" s="156" t="s">
        <v>1261</v>
      </c>
      <c r="G273" s="156" t="s">
        <v>2401</v>
      </c>
      <c r="H273" s="156" t="s">
        <v>2439</v>
      </c>
      <c r="I273" s="156" t="s">
        <v>2440</v>
      </c>
      <c r="J273" s="156" t="s">
        <v>2441</v>
      </c>
      <c r="K273" s="156" t="s">
        <v>2442</v>
      </c>
      <c r="L273" s="156" t="s">
        <v>308</v>
      </c>
      <c r="M273" s="156" t="s">
        <v>2443</v>
      </c>
      <c r="N273" s="156" t="s">
        <v>2444</v>
      </c>
      <c r="O273" s="156" t="s">
        <v>2445</v>
      </c>
      <c r="P273" s="156" t="s">
        <v>2395</v>
      </c>
      <c r="Q273" s="156" t="s">
        <v>2347</v>
      </c>
      <c r="R273" s="156" t="s">
        <v>2446</v>
      </c>
      <c r="S273" s="156" t="s">
        <v>2447</v>
      </c>
      <c r="T273" s="156" t="s">
        <v>2448</v>
      </c>
      <c r="U273" s="164" t="s">
        <v>2449</v>
      </c>
      <c r="V273" s="156" t="s">
        <v>201</v>
      </c>
      <c r="W273" s="156"/>
      <c r="X273" s="156"/>
      <c r="Y273" s="156" t="s">
        <v>2444</v>
      </c>
      <c r="Z273" s="156" t="s">
        <v>2445</v>
      </c>
      <c r="AA273" s="156" t="s">
        <v>2450</v>
      </c>
      <c r="AB273" s="156" t="s">
        <v>2395</v>
      </c>
      <c r="AC273" s="156" t="s">
        <v>1261</v>
      </c>
      <c r="AD273" s="156" t="s">
        <v>2401</v>
      </c>
      <c r="AE273" s="156" t="s">
        <v>2347</v>
      </c>
      <c r="AF273" s="156" t="s">
        <v>2446</v>
      </c>
      <c r="AG273" s="156" t="s">
        <v>2451</v>
      </c>
      <c r="AH273" s="156" t="s">
        <v>2447</v>
      </c>
      <c r="AI273" s="156" t="s">
        <v>2448</v>
      </c>
      <c r="AJ273" s="156" t="s">
        <v>197</v>
      </c>
    </row>
    <row r="274" spans="1:36">
      <c r="A274" s="154" t="s">
        <v>19097</v>
      </c>
      <c r="B274" s="156" t="s">
        <v>2452</v>
      </c>
      <c r="C274" s="156" t="s">
        <v>2453</v>
      </c>
      <c r="D274" s="156" t="s">
        <v>2454</v>
      </c>
      <c r="E274" s="156" t="s">
        <v>2455</v>
      </c>
      <c r="F274" s="156" t="s">
        <v>2107</v>
      </c>
      <c r="G274" s="156" t="s">
        <v>303</v>
      </c>
      <c r="H274" s="156" t="s">
        <v>2456</v>
      </c>
      <c r="I274" s="156" t="s">
        <v>2457</v>
      </c>
      <c r="J274" s="156" t="s">
        <v>2458</v>
      </c>
      <c r="K274" s="156" t="s">
        <v>2459</v>
      </c>
      <c r="L274" s="156" t="s">
        <v>287</v>
      </c>
      <c r="M274" s="156" t="s">
        <v>2460</v>
      </c>
      <c r="N274" s="156" t="s">
        <v>2461</v>
      </c>
      <c r="O274" s="156" t="s">
        <v>2462</v>
      </c>
      <c r="P274" s="156" t="s">
        <v>2463</v>
      </c>
      <c r="Q274" s="156" t="s">
        <v>2347</v>
      </c>
      <c r="R274" s="156" t="s">
        <v>2464</v>
      </c>
      <c r="S274" s="156" t="s">
        <v>2465</v>
      </c>
      <c r="T274" s="156" t="s">
        <v>2466</v>
      </c>
      <c r="U274" s="164" t="s">
        <v>2467</v>
      </c>
      <c r="V274" s="156" t="s">
        <v>295</v>
      </c>
      <c r="W274" s="156"/>
      <c r="X274" s="156"/>
      <c r="Y274" s="156" t="s">
        <v>2461</v>
      </c>
      <c r="Z274" s="156" t="s">
        <v>2462</v>
      </c>
      <c r="AA274" s="156" t="s">
        <v>2468</v>
      </c>
      <c r="AB274" s="156" t="s">
        <v>2463</v>
      </c>
      <c r="AC274" s="156" t="s">
        <v>1261</v>
      </c>
      <c r="AD274" s="156" t="s">
        <v>2469</v>
      </c>
      <c r="AE274" s="156" t="s">
        <v>2347</v>
      </c>
      <c r="AF274" s="156" t="s">
        <v>2464</v>
      </c>
      <c r="AG274" s="156" t="s">
        <v>2470</v>
      </c>
      <c r="AH274" s="156" t="s">
        <v>2465</v>
      </c>
      <c r="AI274" s="156" t="s">
        <v>2466</v>
      </c>
      <c r="AJ274" s="156" t="s">
        <v>200</v>
      </c>
    </row>
    <row r="275" spans="1:36">
      <c r="A275" s="154" t="s">
        <v>19098</v>
      </c>
      <c r="B275" s="156" t="s">
        <v>2452</v>
      </c>
      <c r="C275" s="156" t="s">
        <v>2453</v>
      </c>
      <c r="D275" s="156" t="s">
        <v>2454</v>
      </c>
      <c r="E275" s="156" t="s">
        <v>2455</v>
      </c>
      <c r="F275" s="156" t="s">
        <v>2107</v>
      </c>
      <c r="G275" s="156" t="s">
        <v>303</v>
      </c>
      <c r="H275" s="156" t="s">
        <v>2456</v>
      </c>
      <c r="I275" s="156" t="s">
        <v>2457</v>
      </c>
      <c r="J275" s="156" t="s">
        <v>2458</v>
      </c>
      <c r="K275" s="156" t="s">
        <v>2459</v>
      </c>
      <c r="L275" s="156" t="s">
        <v>287</v>
      </c>
      <c r="M275" s="156" t="s">
        <v>2460</v>
      </c>
      <c r="N275" s="156" t="s">
        <v>2461</v>
      </c>
      <c r="O275" s="156" t="s">
        <v>2462</v>
      </c>
      <c r="P275" s="156" t="s">
        <v>2463</v>
      </c>
      <c r="Q275" s="156" t="s">
        <v>2347</v>
      </c>
      <c r="R275" s="156" t="s">
        <v>2464</v>
      </c>
      <c r="S275" s="156" t="s">
        <v>2465</v>
      </c>
      <c r="T275" s="156" t="s">
        <v>2466</v>
      </c>
      <c r="U275" s="164" t="s">
        <v>2467</v>
      </c>
      <c r="V275" s="156" t="s">
        <v>298</v>
      </c>
      <c r="W275" s="156"/>
      <c r="X275" s="156"/>
      <c r="Y275" s="156" t="s">
        <v>2461</v>
      </c>
      <c r="Z275" s="156" t="s">
        <v>2462</v>
      </c>
      <c r="AA275" s="156" t="s">
        <v>2468</v>
      </c>
      <c r="AB275" s="156" t="s">
        <v>2463</v>
      </c>
      <c r="AC275" s="156" t="s">
        <v>1261</v>
      </c>
      <c r="AD275" s="156" t="s">
        <v>2469</v>
      </c>
      <c r="AE275" s="156" t="s">
        <v>2347</v>
      </c>
      <c r="AF275" s="156" t="s">
        <v>2464</v>
      </c>
      <c r="AG275" s="156" t="s">
        <v>2470</v>
      </c>
      <c r="AH275" s="156" t="s">
        <v>2465</v>
      </c>
      <c r="AI275" s="156" t="s">
        <v>2466</v>
      </c>
      <c r="AJ275" s="156" t="s">
        <v>200</v>
      </c>
    </row>
    <row r="276" spans="1:36">
      <c r="A276" s="154" t="s">
        <v>19099</v>
      </c>
      <c r="B276" s="156" t="s">
        <v>2471</v>
      </c>
      <c r="C276" s="156" t="s">
        <v>2472</v>
      </c>
      <c r="D276" s="156" t="s">
        <v>2473</v>
      </c>
      <c r="E276" s="156" t="s">
        <v>2405</v>
      </c>
      <c r="F276" s="156" t="s">
        <v>1261</v>
      </c>
      <c r="G276" s="156" t="s">
        <v>2411</v>
      </c>
      <c r="H276" s="156" t="s">
        <v>2474</v>
      </c>
      <c r="I276" s="156" t="s">
        <v>2475</v>
      </c>
      <c r="J276" s="156" t="s">
        <v>2476</v>
      </c>
      <c r="K276" s="156" t="s">
        <v>2477</v>
      </c>
      <c r="L276" s="156" t="s">
        <v>287</v>
      </c>
      <c r="M276" s="156" t="s">
        <v>2478</v>
      </c>
      <c r="N276" s="156" t="s">
        <v>2479</v>
      </c>
      <c r="O276" s="156" t="s">
        <v>2480</v>
      </c>
      <c r="P276" s="156" t="s">
        <v>2405</v>
      </c>
      <c r="Q276" s="156" t="s">
        <v>2347</v>
      </c>
      <c r="R276" s="156" t="s">
        <v>2474</v>
      </c>
      <c r="S276" s="156" t="s">
        <v>2481</v>
      </c>
      <c r="T276" s="156" t="s">
        <v>2482</v>
      </c>
      <c r="U276" s="164" t="s">
        <v>2483</v>
      </c>
      <c r="V276" s="156" t="s">
        <v>295</v>
      </c>
      <c r="W276" s="156"/>
      <c r="X276" s="156"/>
      <c r="Y276" s="156" t="s">
        <v>2479</v>
      </c>
      <c r="Z276" s="156" t="s">
        <v>2480</v>
      </c>
      <c r="AA276" s="156" t="s">
        <v>2484</v>
      </c>
      <c r="AB276" s="156" t="s">
        <v>2405</v>
      </c>
      <c r="AC276" s="156" t="s">
        <v>1261</v>
      </c>
      <c r="AD276" s="156" t="s">
        <v>2411</v>
      </c>
      <c r="AE276" s="156" t="s">
        <v>2347</v>
      </c>
      <c r="AF276" s="156" t="s">
        <v>2485</v>
      </c>
      <c r="AG276" s="156" t="s">
        <v>2486</v>
      </c>
      <c r="AH276" s="156" t="s">
        <v>2476</v>
      </c>
      <c r="AI276" s="156" t="s">
        <v>2477</v>
      </c>
      <c r="AJ276" s="156" t="s">
        <v>197</v>
      </c>
    </row>
    <row r="277" spans="1:36">
      <c r="A277" s="154" t="s">
        <v>19100</v>
      </c>
      <c r="B277" s="156" t="s">
        <v>2471</v>
      </c>
      <c r="C277" s="156" t="s">
        <v>2472</v>
      </c>
      <c r="D277" s="156" t="s">
        <v>2473</v>
      </c>
      <c r="E277" s="156" t="s">
        <v>2405</v>
      </c>
      <c r="F277" s="156" t="s">
        <v>1261</v>
      </c>
      <c r="G277" s="156" t="s">
        <v>2411</v>
      </c>
      <c r="H277" s="156" t="s">
        <v>2474</v>
      </c>
      <c r="I277" s="156" t="s">
        <v>2475</v>
      </c>
      <c r="J277" s="156" t="s">
        <v>2476</v>
      </c>
      <c r="K277" s="156" t="s">
        <v>2477</v>
      </c>
      <c r="L277" s="156" t="s">
        <v>287</v>
      </c>
      <c r="M277" s="156" t="s">
        <v>2478</v>
      </c>
      <c r="N277" s="156" t="s">
        <v>2479</v>
      </c>
      <c r="O277" s="156" t="s">
        <v>2480</v>
      </c>
      <c r="P277" s="156" t="s">
        <v>2405</v>
      </c>
      <c r="Q277" s="156" t="s">
        <v>2347</v>
      </c>
      <c r="R277" s="156" t="s">
        <v>2474</v>
      </c>
      <c r="S277" s="156" t="s">
        <v>2481</v>
      </c>
      <c r="T277" s="156" t="s">
        <v>2482</v>
      </c>
      <c r="U277" s="164" t="s">
        <v>2483</v>
      </c>
      <c r="V277" s="156" t="s">
        <v>298</v>
      </c>
      <c r="W277" s="156"/>
      <c r="X277" s="156"/>
      <c r="Y277" s="156" t="s">
        <v>2479</v>
      </c>
      <c r="Z277" s="156" t="s">
        <v>2480</v>
      </c>
      <c r="AA277" s="156" t="s">
        <v>2484</v>
      </c>
      <c r="AB277" s="156" t="s">
        <v>2405</v>
      </c>
      <c r="AC277" s="156" t="s">
        <v>1261</v>
      </c>
      <c r="AD277" s="156" t="s">
        <v>2411</v>
      </c>
      <c r="AE277" s="156" t="s">
        <v>2347</v>
      </c>
      <c r="AF277" s="156" t="s">
        <v>2485</v>
      </c>
      <c r="AG277" s="156" t="s">
        <v>2486</v>
      </c>
      <c r="AH277" s="156" t="s">
        <v>2476</v>
      </c>
      <c r="AI277" s="156" t="s">
        <v>2477</v>
      </c>
      <c r="AJ277" s="156" t="s">
        <v>197</v>
      </c>
    </row>
    <row r="278" spans="1:36">
      <c r="A278" s="154" t="s">
        <v>19101</v>
      </c>
      <c r="B278" s="156" t="s">
        <v>2471</v>
      </c>
      <c r="C278" s="156" t="s">
        <v>2472</v>
      </c>
      <c r="D278" s="156" t="s">
        <v>2473</v>
      </c>
      <c r="E278" s="156" t="s">
        <v>2405</v>
      </c>
      <c r="F278" s="156" t="s">
        <v>1261</v>
      </c>
      <c r="G278" s="156" t="s">
        <v>2411</v>
      </c>
      <c r="H278" s="156" t="s">
        <v>2474</v>
      </c>
      <c r="I278" s="156" t="s">
        <v>2475</v>
      </c>
      <c r="J278" s="156" t="s">
        <v>2476</v>
      </c>
      <c r="K278" s="156" t="s">
        <v>2477</v>
      </c>
      <c r="L278" s="156" t="s">
        <v>287</v>
      </c>
      <c r="M278" s="156" t="s">
        <v>2478</v>
      </c>
      <c r="N278" s="156" t="s">
        <v>2479</v>
      </c>
      <c r="O278" s="156" t="s">
        <v>2480</v>
      </c>
      <c r="P278" s="156" t="s">
        <v>2405</v>
      </c>
      <c r="Q278" s="156" t="s">
        <v>2347</v>
      </c>
      <c r="R278" s="156" t="s">
        <v>2474</v>
      </c>
      <c r="S278" s="156" t="s">
        <v>2481</v>
      </c>
      <c r="T278" s="156" t="s">
        <v>2482</v>
      </c>
      <c r="U278" s="164" t="s">
        <v>2483</v>
      </c>
      <c r="V278" s="156" t="s">
        <v>359</v>
      </c>
      <c r="W278" s="156"/>
      <c r="X278" s="156"/>
      <c r="Y278" s="156" t="s">
        <v>2479</v>
      </c>
      <c r="Z278" s="156" t="s">
        <v>2480</v>
      </c>
      <c r="AA278" s="156" t="s">
        <v>2484</v>
      </c>
      <c r="AB278" s="156" t="s">
        <v>2405</v>
      </c>
      <c r="AC278" s="156" t="s">
        <v>1261</v>
      </c>
      <c r="AD278" s="156" t="s">
        <v>2411</v>
      </c>
      <c r="AE278" s="156" t="s">
        <v>2347</v>
      </c>
      <c r="AF278" s="156" t="s">
        <v>2485</v>
      </c>
      <c r="AG278" s="156" t="s">
        <v>2486</v>
      </c>
      <c r="AH278" s="156" t="s">
        <v>2476</v>
      </c>
      <c r="AI278" s="156" t="s">
        <v>2477</v>
      </c>
      <c r="AJ278" s="156" t="s">
        <v>197</v>
      </c>
    </row>
    <row r="279" spans="1:36">
      <c r="A279" s="154" t="s">
        <v>19102</v>
      </c>
      <c r="B279" s="156" t="s">
        <v>2471</v>
      </c>
      <c r="C279" s="156" t="s">
        <v>2472</v>
      </c>
      <c r="D279" s="156" t="s">
        <v>2473</v>
      </c>
      <c r="E279" s="156" t="s">
        <v>2405</v>
      </c>
      <c r="F279" s="156" t="s">
        <v>1261</v>
      </c>
      <c r="G279" s="156" t="s">
        <v>2411</v>
      </c>
      <c r="H279" s="156" t="s">
        <v>2474</v>
      </c>
      <c r="I279" s="156" t="s">
        <v>2475</v>
      </c>
      <c r="J279" s="156" t="s">
        <v>2476</v>
      </c>
      <c r="K279" s="156" t="s">
        <v>2477</v>
      </c>
      <c r="L279" s="156" t="s">
        <v>287</v>
      </c>
      <c r="M279" s="156" t="s">
        <v>2478</v>
      </c>
      <c r="N279" s="156" t="s">
        <v>2479</v>
      </c>
      <c r="O279" s="156" t="s">
        <v>2480</v>
      </c>
      <c r="P279" s="156" t="s">
        <v>2405</v>
      </c>
      <c r="Q279" s="156" t="s">
        <v>2347</v>
      </c>
      <c r="R279" s="156" t="s">
        <v>2474</v>
      </c>
      <c r="S279" s="156" t="s">
        <v>2481</v>
      </c>
      <c r="T279" s="156" t="s">
        <v>2482</v>
      </c>
      <c r="U279" s="164" t="s">
        <v>2483</v>
      </c>
      <c r="V279" s="156" t="s">
        <v>433</v>
      </c>
      <c r="W279" s="156"/>
      <c r="X279" s="156"/>
      <c r="Y279" s="156" t="s">
        <v>2479</v>
      </c>
      <c r="Z279" s="156" t="s">
        <v>2480</v>
      </c>
      <c r="AA279" s="156" t="s">
        <v>2484</v>
      </c>
      <c r="AB279" s="156" t="s">
        <v>2405</v>
      </c>
      <c r="AC279" s="156" t="s">
        <v>1261</v>
      </c>
      <c r="AD279" s="156" t="s">
        <v>2411</v>
      </c>
      <c r="AE279" s="156" t="s">
        <v>2347</v>
      </c>
      <c r="AF279" s="156" t="s">
        <v>2485</v>
      </c>
      <c r="AG279" s="156" t="s">
        <v>2486</v>
      </c>
      <c r="AH279" s="156" t="s">
        <v>2476</v>
      </c>
      <c r="AI279" s="156" t="s">
        <v>2477</v>
      </c>
      <c r="AJ279" s="156" t="s">
        <v>197</v>
      </c>
    </row>
    <row r="280" spans="1:36">
      <c r="A280" s="154" t="s">
        <v>19103</v>
      </c>
      <c r="B280" s="156" t="s">
        <v>2487</v>
      </c>
      <c r="C280" s="156" t="s">
        <v>2488</v>
      </c>
      <c r="D280" s="156" t="s">
        <v>2489</v>
      </c>
      <c r="E280" s="156" t="s">
        <v>2395</v>
      </c>
      <c r="F280" s="156" t="s">
        <v>1261</v>
      </c>
      <c r="G280" s="156" t="s">
        <v>2401</v>
      </c>
      <c r="H280" s="156" t="s">
        <v>2490</v>
      </c>
      <c r="I280" s="156" t="s">
        <v>2491</v>
      </c>
      <c r="J280" s="156" t="s">
        <v>2492</v>
      </c>
      <c r="K280" s="156" t="s">
        <v>2493</v>
      </c>
      <c r="L280" s="156" t="s">
        <v>721</v>
      </c>
      <c r="M280" s="156" t="s">
        <v>2494</v>
      </c>
      <c r="N280" s="156" t="s">
        <v>2495</v>
      </c>
      <c r="O280" s="156" t="s">
        <v>2496</v>
      </c>
      <c r="P280" s="156" t="s">
        <v>2395</v>
      </c>
      <c r="Q280" s="156" t="s">
        <v>2347</v>
      </c>
      <c r="R280" s="156" t="s">
        <v>2490</v>
      </c>
      <c r="S280" s="156" t="s">
        <v>2492</v>
      </c>
      <c r="T280" s="156" t="s">
        <v>2493</v>
      </c>
      <c r="U280" s="164" t="s">
        <v>2497</v>
      </c>
      <c r="V280" s="156" t="s">
        <v>201</v>
      </c>
      <c r="W280" s="156"/>
      <c r="X280" s="156"/>
      <c r="Y280" s="156" t="s">
        <v>2495</v>
      </c>
      <c r="Z280" s="156" t="s">
        <v>2496</v>
      </c>
      <c r="AA280" s="156" t="s">
        <v>2498</v>
      </c>
      <c r="AB280" s="156" t="s">
        <v>2395</v>
      </c>
      <c r="AC280" s="156" t="s">
        <v>1261</v>
      </c>
      <c r="AD280" s="156" t="s">
        <v>2401</v>
      </c>
      <c r="AE280" s="156" t="s">
        <v>2347</v>
      </c>
      <c r="AF280" s="156" t="s">
        <v>2490</v>
      </c>
      <c r="AG280" s="156" t="s">
        <v>2491</v>
      </c>
      <c r="AH280" s="156" t="s">
        <v>2492</v>
      </c>
      <c r="AI280" s="156" t="s">
        <v>2493</v>
      </c>
      <c r="AJ280" s="156" t="s">
        <v>197</v>
      </c>
    </row>
    <row r="281" spans="1:36">
      <c r="A281" s="154" t="s">
        <v>19104</v>
      </c>
      <c r="B281" s="156" t="s">
        <v>1188</v>
      </c>
      <c r="C281" s="156" t="s">
        <v>1189</v>
      </c>
      <c r="D281" s="156" t="s">
        <v>1190</v>
      </c>
      <c r="E281" s="156" t="s">
        <v>1191</v>
      </c>
      <c r="F281" s="156" t="s">
        <v>631</v>
      </c>
      <c r="G281" s="156" t="s">
        <v>1192</v>
      </c>
      <c r="H281" s="156" t="s">
        <v>1193</v>
      </c>
      <c r="I281" s="156" t="s">
        <v>1194</v>
      </c>
      <c r="J281" s="156" t="s">
        <v>1195</v>
      </c>
      <c r="K281" s="156" t="s">
        <v>1196</v>
      </c>
      <c r="L281" s="156" t="s">
        <v>721</v>
      </c>
      <c r="M281" s="156" t="s">
        <v>1197</v>
      </c>
      <c r="N281" s="156" t="s">
        <v>2499</v>
      </c>
      <c r="O281" s="156" t="s">
        <v>2500</v>
      </c>
      <c r="P281" s="156" t="s">
        <v>2501</v>
      </c>
      <c r="Q281" s="156" t="s">
        <v>2502</v>
      </c>
      <c r="R281" s="156" t="s">
        <v>2503</v>
      </c>
      <c r="S281" s="156" t="s">
        <v>2504</v>
      </c>
      <c r="T281" s="156" t="s">
        <v>2505</v>
      </c>
      <c r="U281" s="164" t="s">
        <v>2506</v>
      </c>
      <c r="V281" s="156" t="s">
        <v>295</v>
      </c>
      <c r="W281" s="156"/>
      <c r="X281" s="156"/>
      <c r="Y281" s="156" t="s">
        <v>2499</v>
      </c>
      <c r="Z281" s="156" t="s">
        <v>2500</v>
      </c>
      <c r="AA281" s="156" t="s">
        <v>2507</v>
      </c>
      <c r="AB281" s="156" t="s">
        <v>2501</v>
      </c>
      <c r="AC281" s="156" t="s">
        <v>631</v>
      </c>
      <c r="AD281" s="156" t="s">
        <v>2508</v>
      </c>
      <c r="AE281" s="156" t="s">
        <v>2502</v>
      </c>
      <c r="AF281" s="156" t="s">
        <v>2509</v>
      </c>
      <c r="AG281" s="156" t="s">
        <v>2510</v>
      </c>
      <c r="AH281" s="156" t="s">
        <v>2504</v>
      </c>
      <c r="AI281" s="156" t="s">
        <v>2505</v>
      </c>
      <c r="AJ281" s="156" t="s">
        <v>197</v>
      </c>
    </row>
    <row r="282" spans="1:36">
      <c r="A282" s="154" t="s">
        <v>19105</v>
      </c>
      <c r="B282" s="156" t="s">
        <v>1188</v>
      </c>
      <c r="C282" s="156" t="s">
        <v>1189</v>
      </c>
      <c r="D282" s="156" t="s">
        <v>1190</v>
      </c>
      <c r="E282" s="156" t="s">
        <v>1191</v>
      </c>
      <c r="F282" s="156" t="s">
        <v>631</v>
      </c>
      <c r="G282" s="156" t="s">
        <v>1192</v>
      </c>
      <c r="H282" s="156" t="s">
        <v>1193</v>
      </c>
      <c r="I282" s="156" t="s">
        <v>1194</v>
      </c>
      <c r="J282" s="156" t="s">
        <v>1195</v>
      </c>
      <c r="K282" s="156" t="s">
        <v>1196</v>
      </c>
      <c r="L282" s="156" t="s">
        <v>721</v>
      </c>
      <c r="M282" s="156" t="s">
        <v>1197</v>
      </c>
      <c r="N282" s="156" t="s">
        <v>2499</v>
      </c>
      <c r="O282" s="156" t="s">
        <v>2500</v>
      </c>
      <c r="P282" s="156" t="s">
        <v>2501</v>
      </c>
      <c r="Q282" s="156" t="s">
        <v>2502</v>
      </c>
      <c r="R282" s="156" t="s">
        <v>2503</v>
      </c>
      <c r="S282" s="156" t="s">
        <v>2504</v>
      </c>
      <c r="T282" s="156" t="s">
        <v>2505</v>
      </c>
      <c r="U282" s="164" t="s">
        <v>2506</v>
      </c>
      <c r="V282" s="156" t="s">
        <v>298</v>
      </c>
      <c r="W282" s="156"/>
      <c r="X282" s="156"/>
      <c r="Y282" s="156" t="s">
        <v>2499</v>
      </c>
      <c r="Z282" s="156" t="s">
        <v>2500</v>
      </c>
      <c r="AA282" s="156" t="s">
        <v>2507</v>
      </c>
      <c r="AB282" s="156" t="s">
        <v>2501</v>
      </c>
      <c r="AC282" s="156" t="s">
        <v>631</v>
      </c>
      <c r="AD282" s="156" t="s">
        <v>2508</v>
      </c>
      <c r="AE282" s="156" t="s">
        <v>2502</v>
      </c>
      <c r="AF282" s="156" t="s">
        <v>2509</v>
      </c>
      <c r="AG282" s="156" t="s">
        <v>2510</v>
      </c>
      <c r="AH282" s="156" t="s">
        <v>2504</v>
      </c>
      <c r="AI282" s="156" t="s">
        <v>2505</v>
      </c>
      <c r="AJ282" s="156" t="s">
        <v>197</v>
      </c>
    </row>
    <row r="283" spans="1:36">
      <c r="A283" s="154" t="s">
        <v>19106</v>
      </c>
      <c r="B283" s="156" t="s">
        <v>2511</v>
      </c>
      <c r="C283" s="156" t="s">
        <v>2512</v>
      </c>
      <c r="D283" s="156" t="s">
        <v>2513</v>
      </c>
      <c r="E283" s="156" t="s">
        <v>2514</v>
      </c>
      <c r="F283" s="156" t="s">
        <v>631</v>
      </c>
      <c r="G283" s="156" t="s">
        <v>2515</v>
      </c>
      <c r="H283" s="156" t="s">
        <v>2516</v>
      </c>
      <c r="I283" s="156" t="s">
        <v>2517</v>
      </c>
      <c r="J283" s="156" t="s">
        <v>2518</v>
      </c>
      <c r="K283" s="156" t="s">
        <v>2519</v>
      </c>
      <c r="L283" s="156" t="s">
        <v>308</v>
      </c>
      <c r="M283" s="156" t="s">
        <v>2520</v>
      </c>
      <c r="N283" s="156" t="s">
        <v>2521</v>
      </c>
      <c r="O283" s="156" t="s">
        <v>2522</v>
      </c>
      <c r="P283" s="156" t="s">
        <v>2523</v>
      </c>
      <c r="Q283" s="156" t="s">
        <v>2502</v>
      </c>
      <c r="R283" s="156" t="s">
        <v>2524</v>
      </c>
      <c r="S283" s="156" t="s">
        <v>2525</v>
      </c>
      <c r="T283" s="156" t="s">
        <v>2526</v>
      </c>
      <c r="U283" s="164" t="s">
        <v>2527</v>
      </c>
      <c r="V283" s="156" t="s">
        <v>201</v>
      </c>
      <c r="W283" s="156"/>
      <c r="X283" s="156"/>
      <c r="Y283" s="156" t="s">
        <v>2521</v>
      </c>
      <c r="Z283" s="156" t="s">
        <v>2522</v>
      </c>
      <c r="AA283" s="156" t="s">
        <v>2528</v>
      </c>
      <c r="AB283" s="156" t="s">
        <v>2523</v>
      </c>
      <c r="AC283" s="156" t="s">
        <v>631</v>
      </c>
      <c r="AD283" s="156" t="s">
        <v>881</v>
      </c>
      <c r="AE283" s="156" t="s">
        <v>2502</v>
      </c>
      <c r="AF283" s="156" t="s">
        <v>2524</v>
      </c>
      <c r="AG283" s="156" t="s">
        <v>2529</v>
      </c>
      <c r="AH283" s="156" t="s">
        <v>2525</v>
      </c>
      <c r="AI283" s="156" t="s">
        <v>2526</v>
      </c>
      <c r="AJ283" s="156" t="s">
        <v>197</v>
      </c>
    </row>
    <row r="284" spans="1:36">
      <c r="A284" s="154" t="s">
        <v>19107</v>
      </c>
      <c r="B284" s="156" t="s">
        <v>2335</v>
      </c>
      <c r="C284" s="156" t="s">
        <v>2336</v>
      </c>
      <c r="D284" s="156" t="s">
        <v>2337</v>
      </c>
      <c r="E284" s="156" t="s">
        <v>2338</v>
      </c>
      <c r="F284" s="156" t="s">
        <v>1261</v>
      </c>
      <c r="G284" s="156" t="s">
        <v>2339</v>
      </c>
      <c r="H284" s="156" t="s">
        <v>2340</v>
      </c>
      <c r="I284" s="156" t="s">
        <v>2341</v>
      </c>
      <c r="J284" s="156" t="s">
        <v>2342</v>
      </c>
      <c r="K284" s="156" t="s">
        <v>2343</v>
      </c>
      <c r="L284" s="156" t="s">
        <v>180</v>
      </c>
      <c r="M284" s="156" t="s">
        <v>2344</v>
      </c>
      <c r="N284" s="156" t="s">
        <v>2530</v>
      </c>
      <c r="O284" s="156" t="s">
        <v>2531</v>
      </c>
      <c r="P284" s="156" t="s">
        <v>2532</v>
      </c>
      <c r="Q284" s="156" t="s">
        <v>2502</v>
      </c>
      <c r="R284" s="156" t="s">
        <v>2533</v>
      </c>
      <c r="S284" s="156" t="s">
        <v>2534</v>
      </c>
      <c r="T284" s="156" t="s">
        <v>2535</v>
      </c>
      <c r="U284" s="164" t="s">
        <v>2536</v>
      </c>
      <c r="V284" s="156" t="s">
        <v>201</v>
      </c>
      <c r="W284" s="156"/>
      <c r="X284" s="156"/>
      <c r="Y284" s="156" t="s">
        <v>2530</v>
      </c>
      <c r="Z284" s="156" t="s">
        <v>2531</v>
      </c>
      <c r="AA284" s="156" t="s">
        <v>2537</v>
      </c>
      <c r="AB284" s="156" t="s">
        <v>2532</v>
      </c>
      <c r="AC284" s="156" t="s">
        <v>631</v>
      </c>
      <c r="AD284" s="156" t="s">
        <v>2538</v>
      </c>
      <c r="AE284" s="156" t="s">
        <v>2502</v>
      </c>
      <c r="AF284" s="156" t="s">
        <v>2533</v>
      </c>
      <c r="AG284" s="156" t="s">
        <v>2539</v>
      </c>
      <c r="AH284" s="156" t="s">
        <v>2534</v>
      </c>
      <c r="AI284" s="156" t="s">
        <v>2535</v>
      </c>
      <c r="AJ284" s="156" t="s">
        <v>197</v>
      </c>
    </row>
    <row r="285" spans="1:36">
      <c r="A285" s="154" t="s">
        <v>19108</v>
      </c>
      <c r="B285" s="156" t="s">
        <v>2540</v>
      </c>
      <c r="C285" s="156" t="s">
        <v>2541</v>
      </c>
      <c r="D285" s="156" t="s">
        <v>2542</v>
      </c>
      <c r="E285" s="156" t="s">
        <v>2543</v>
      </c>
      <c r="F285" s="156" t="s">
        <v>631</v>
      </c>
      <c r="G285" s="156" t="s">
        <v>2544</v>
      </c>
      <c r="H285" s="156" t="s">
        <v>2545</v>
      </c>
      <c r="I285" s="156" t="s">
        <v>2546</v>
      </c>
      <c r="J285" s="156" t="s">
        <v>2547</v>
      </c>
      <c r="K285" s="156" t="s">
        <v>2548</v>
      </c>
      <c r="L285" s="156" t="s">
        <v>287</v>
      </c>
      <c r="M285" s="156" t="s">
        <v>2549</v>
      </c>
      <c r="N285" s="156" t="s">
        <v>2550</v>
      </c>
      <c r="O285" s="156" t="s">
        <v>2551</v>
      </c>
      <c r="P285" s="156" t="s">
        <v>1191</v>
      </c>
      <c r="Q285" s="156" t="s">
        <v>2502</v>
      </c>
      <c r="R285" s="156" t="s">
        <v>2552</v>
      </c>
      <c r="S285" s="156" t="s">
        <v>2547</v>
      </c>
      <c r="T285" s="156" t="s">
        <v>2548</v>
      </c>
      <c r="U285" s="164" t="s">
        <v>2553</v>
      </c>
      <c r="V285" s="156" t="s">
        <v>295</v>
      </c>
      <c r="W285" s="156"/>
      <c r="X285" s="156"/>
      <c r="Y285" s="156" t="s">
        <v>2550</v>
      </c>
      <c r="Z285" s="156" t="s">
        <v>2551</v>
      </c>
      <c r="AA285" s="156" t="s">
        <v>2554</v>
      </c>
      <c r="AB285" s="156" t="s">
        <v>1191</v>
      </c>
      <c r="AC285" s="156" t="s">
        <v>631</v>
      </c>
      <c r="AD285" s="156" t="s">
        <v>1192</v>
      </c>
      <c r="AE285" s="156" t="s">
        <v>2502</v>
      </c>
      <c r="AF285" s="156" t="s">
        <v>2552</v>
      </c>
      <c r="AG285" s="156" t="s">
        <v>2555</v>
      </c>
      <c r="AH285" s="156" t="s">
        <v>2547</v>
      </c>
      <c r="AI285" s="156" t="s">
        <v>2548</v>
      </c>
      <c r="AJ285" s="156" t="s">
        <v>197</v>
      </c>
    </row>
    <row r="286" spans="1:36">
      <c r="A286" s="154" t="s">
        <v>19109</v>
      </c>
      <c r="B286" s="156" t="s">
        <v>2540</v>
      </c>
      <c r="C286" s="156" t="s">
        <v>2541</v>
      </c>
      <c r="D286" s="156" t="s">
        <v>2542</v>
      </c>
      <c r="E286" s="156" t="s">
        <v>2543</v>
      </c>
      <c r="F286" s="156" t="s">
        <v>631</v>
      </c>
      <c r="G286" s="156" t="s">
        <v>2544</v>
      </c>
      <c r="H286" s="156" t="s">
        <v>2545</v>
      </c>
      <c r="I286" s="156" t="s">
        <v>2546</v>
      </c>
      <c r="J286" s="156" t="s">
        <v>2547</v>
      </c>
      <c r="K286" s="156" t="s">
        <v>2548</v>
      </c>
      <c r="L286" s="156" t="s">
        <v>287</v>
      </c>
      <c r="M286" s="156" t="s">
        <v>2549</v>
      </c>
      <c r="N286" s="156" t="s">
        <v>2550</v>
      </c>
      <c r="O286" s="156" t="s">
        <v>2551</v>
      </c>
      <c r="P286" s="156" t="s">
        <v>1191</v>
      </c>
      <c r="Q286" s="156" t="s">
        <v>2502</v>
      </c>
      <c r="R286" s="156" t="s">
        <v>2552</v>
      </c>
      <c r="S286" s="156" t="s">
        <v>2547</v>
      </c>
      <c r="T286" s="156" t="s">
        <v>2548</v>
      </c>
      <c r="U286" s="164" t="s">
        <v>2553</v>
      </c>
      <c r="V286" s="156" t="s">
        <v>298</v>
      </c>
      <c r="W286" s="156"/>
      <c r="X286" s="156"/>
      <c r="Y286" s="156" t="s">
        <v>2550</v>
      </c>
      <c r="Z286" s="156" t="s">
        <v>2551</v>
      </c>
      <c r="AA286" s="156" t="s">
        <v>2554</v>
      </c>
      <c r="AB286" s="156" t="s">
        <v>1191</v>
      </c>
      <c r="AC286" s="156" t="s">
        <v>631</v>
      </c>
      <c r="AD286" s="156" t="s">
        <v>1192</v>
      </c>
      <c r="AE286" s="156" t="s">
        <v>2502</v>
      </c>
      <c r="AF286" s="156" t="s">
        <v>2552</v>
      </c>
      <c r="AG286" s="156" t="s">
        <v>2555</v>
      </c>
      <c r="AH286" s="156" t="s">
        <v>2547</v>
      </c>
      <c r="AI286" s="156" t="s">
        <v>2548</v>
      </c>
      <c r="AJ286" s="156" t="s">
        <v>197</v>
      </c>
    </row>
    <row r="287" spans="1:36">
      <c r="A287" s="154" t="s">
        <v>19110</v>
      </c>
      <c r="B287" s="156" t="s">
        <v>2556</v>
      </c>
      <c r="C287" s="156" t="s">
        <v>2557</v>
      </c>
      <c r="D287" s="156" t="s">
        <v>2558</v>
      </c>
      <c r="E287" s="156" t="s">
        <v>2559</v>
      </c>
      <c r="F287" s="156" t="s">
        <v>631</v>
      </c>
      <c r="G287" s="156" t="s">
        <v>680</v>
      </c>
      <c r="H287" s="156" t="s">
        <v>2560</v>
      </c>
      <c r="I287" s="156" t="s">
        <v>2561</v>
      </c>
      <c r="J287" s="156" t="s">
        <v>2562</v>
      </c>
      <c r="K287" s="156" t="s">
        <v>2563</v>
      </c>
      <c r="L287" s="156" t="s">
        <v>287</v>
      </c>
      <c r="M287" s="156" t="s">
        <v>2564</v>
      </c>
      <c r="N287" s="156" t="s">
        <v>2565</v>
      </c>
      <c r="O287" s="156" t="s">
        <v>2566</v>
      </c>
      <c r="P287" s="156" t="s">
        <v>2559</v>
      </c>
      <c r="Q287" s="156" t="s">
        <v>2502</v>
      </c>
      <c r="R287" s="156" t="s">
        <v>2567</v>
      </c>
      <c r="S287" s="156" t="s">
        <v>2562</v>
      </c>
      <c r="T287" s="156" t="s">
        <v>2563</v>
      </c>
      <c r="U287" s="164" t="s">
        <v>2568</v>
      </c>
      <c r="V287" s="156" t="s">
        <v>295</v>
      </c>
      <c r="W287" s="156"/>
      <c r="X287" s="156"/>
      <c r="Y287" s="156" t="s">
        <v>2565</v>
      </c>
      <c r="Z287" s="156" t="s">
        <v>2566</v>
      </c>
      <c r="AA287" s="156" t="s">
        <v>2569</v>
      </c>
      <c r="AB287" s="156" t="s">
        <v>2559</v>
      </c>
      <c r="AC287" s="156" t="s">
        <v>631</v>
      </c>
      <c r="AD287" s="156" t="s">
        <v>680</v>
      </c>
      <c r="AE287" s="156" t="s">
        <v>2502</v>
      </c>
      <c r="AF287" s="156" t="s">
        <v>2567</v>
      </c>
      <c r="AG287" s="156" t="s">
        <v>2570</v>
      </c>
      <c r="AH287" s="156" t="s">
        <v>2562</v>
      </c>
      <c r="AI287" s="156" t="s">
        <v>2563</v>
      </c>
      <c r="AJ287" s="156" t="s">
        <v>197</v>
      </c>
    </row>
    <row r="288" spans="1:36">
      <c r="A288" s="154" t="s">
        <v>19111</v>
      </c>
      <c r="B288" s="156" t="s">
        <v>2556</v>
      </c>
      <c r="C288" s="156" t="s">
        <v>2557</v>
      </c>
      <c r="D288" s="156" t="s">
        <v>2558</v>
      </c>
      <c r="E288" s="156" t="s">
        <v>2559</v>
      </c>
      <c r="F288" s="156" t="s">
        <v>631</v>
      </c>
      <c r="G288" s="156" t="s">
        <v>680</v>
      </c>
      <c r="H288" s="156" t="s">
        <v>2560</v>
      </c>
      <c r="I288" s="156" t="s">
        <v>2561</v>
      </c>
      <c r="J288" s="156" t="s">
        <v>2562</v>
      </c>
      <c r="K288" s="156" t="s">
        <v>2563</v>
      </c>
      <c r="L288" s="156" t="s">
        <v>287</v>
      </c>
      <c r="M288" s="156" t="s">
        <v>2564</v>
      </c>
      <c r="N288" s="156" t="s">
        <v>2565</v>
      </c>
      <c r="O288" s="156" t="s">
        <v>2566</v>
      </c>
      <c r="P288" s="156" t="s">
        <v>2559</v>
      </c>
      <c r="Q288" s="156" t="s">
        <v>2502</v>
      </c>
      <c r="R288" s="156" t="s">
        <v>2567</v>
      </c>
      <c r="S288" s="156" t="s">
        <v>2562</v>
      </c>
      <c r="T288" s="156" t="s">
        <v>2563</v>
      </c>
      <c r="U288" s="164" t="s">
        <v>2568</v>
      </c>
      <c r="V288" s="156" t="s">
        <v>298</v>
      </c>
      <c r="W288" s="156"/>
      <c r="X288" s="156"/>
      <c r="Y288" s="156" t="s">
        <v>2565</v>
      </c>
      <c r="Z288" s="156" t="s">
        <v>2566</v>
      </c>
      <c r="AA288" s="156" t="s">
        <v>2569</v>
      </c>
      <c r="AB288" s="156" t="s">
        <v>2559</v>
      </c>
      <c r="AC288" s="156" t="s">
        <v>631</v>
      </c>
      <c r="AD288" s="156" t="s">
        <v>680</v>
      </c>
      <c r="AE288" s="156" t="s">
        <v>2502</v>
      </c>
      <c r="AF288" s="156" t="s">
        <v>2567</v>
      </c>
      <c r="AG288" s="156" t="s">
        <v>2570</v>
      </c>
      <c r="AH288" s="156" t="s">
        <v>2562</v>
      </c>
      <c r="AI288" s="156" t="s">
        <v>2563</v>
      </c>
      <c r="AJ288" s="156" t="s">
        <v>197</v>
      </c>
    </row>
    <row r="289" spans="1:36">
      <c r="A289" s="154" t="s">
        <v>19112</v>
      </c>
      <c r="B289" s="156" t="s">
        <v>2571</v>
      </c>
      <c r="C289" s="156" t="s">
        <v>2572</v>
      </c>
      <c r="D289" s="156" t="s">
        <v>2573</v>
      </c>
      <c r="E289" s="156" t="s">
        <v>2574</v>
      </c>
      <c r="F289" s="156" t="s">
        <v>1261</v>
      </c>
      <c r="G289" s="156" t="s">
        <v>2575</v>
      </c>
      <c r="H289" s="156" t="s">
        <v>2576</v>
      </c>
      <c r="I289" s="156" t="s">
        <v>2577</v>
      </c>
      <c r="J289" s="156" t="s">
        <v>2578</v>
      </c>
      <c r="K289" s="156" t="s">
        <v>2579</v>
      </c>
      <c r="L289" s="156" t="s">
        <v>287</v>
      </c>
      <c r="M289" s="156" t="s">
        <v>2580</v>
      </c>
      <c r="N289" s="156" t="s">
        <v>2581</v>
      </c>
      <c r="O289" s="156" t="s">
        <v>2582</v>
      </c>
      <c r="P289" s="156" t="s">
        <v>2583</v>
      </c>
      <c r="Q289" s="156" t="s">
        <v>2502</v>
      </c>
      <c r="R289" s="156" t="s">
        <v>2584</v>
      </c>
      <c r="S289" s="156" t="s">
        <v>2585</v>
      </c>
      <c r="T289" s="156" t="s">
        <v>2586</v>
      </c>
      <c r="U289" s="164" t="s">
        <v>2587</v>
      </c>
      <c r="V289" s="156" t="s">
        <v>295</v>
      </c>
      <c r="W289" s="156"/>
      <c r="X289" s="156"/>
      <c r="Y289" s="156" t="s">
        <v>2581</v>
      </c>
      <c r="Z289" s="156" t="s">
        <v>2582</v>
      </c>
      <c r="AA289" s="156" t="s">
        <v>2588</v>
      </c>
      <c r="AB289" s="156" t="s">
        <v>2583</v>
      </c>
      <c r="AC289" s="156" t="s">
        <v>631</v>
      </c>
      <c r="AD289" s="156" t="s">
        <v>206</v>
      </c>
      <c r="AE289" s="156" t="s">
        <v>2502</v>
      </c>
      <c r="AF289" s="156" t="s">
        <v>2584</v>
      </c>
      <c r="AG289" s="156" t="s">
        <v>2589</v>
      </c>
      <c r="AH289" s="156" t="s">
        <v>2585</v>
      </c>
      <c r="AI289" s="156" t="s">
        <v>2586</v>
      </c>
      <c r="AJ289" s="156" t="s">
        <v>197</v>
      </c>
    </row>
    <row r="290" spans="1:36">
      <c r="A290" s="154" t="s">
        <v>19113</v>
      </c>
      <c r="B290" s="156" t="s">
        <v>2571</v>
      </c>
      <c r="C290" s="156" t="s">
        <v>2572</v>
      </c>
      <c r="D290" s="156" t="s">
        <v>2573</v>
      </c>
      <c r="E290" s="156" t="s">
        <v>2574</v>
      </c>
      <c r="F290" s="156" t="s">
        <v>1261</v>
      </c>
      <c r="G290" s="156" t="s">
        <v>2575</v>
      </c>
      <c r="H290" s="156" t="s">
        <v>2576</v>
      </c>
      <c r="I290" s="156" t="s">
        <v>2577</v>
      </c>
      <c r="J290" s="156" t="s">
        <v>2578</v>
      </c>
      <c r="K290" s="156" t="s">
        <v>2579</v>
      </c>
      <c r="L290" s="156" t="s">
        <v>287</v>
      </c>
      <c r="M290" s="156" t="s">
        <v>2580</v>
      </c>
      <c r="N290" s="156" t="s">
        <v>2581</v>
      </c>
      <c r="O290" s="156" t="s">
        <v>2582</v>
      </c>
      <c r="P290" s="156" t="s">
        <v>2583</v>
      </c>
      <c r="Q290" s="156" t="s">
        <v>2502</v>
      </c>
      <c r="R290" s="156" t="s">
        <v>2584</v>
      </c>
      <c r="S290" s="156" t="s">
        <v>2585</v>
      </c>
      <c r="T290" s="156" t="s">
        <v>2586</v>
      </c>
      <c r="U290" s="164" t="s">
        <v>2587</v>
      </c>
      <c r="V290" s="156" t="s">
        <v>298</v>
      </c>
      <c r="W290" s="156"/>
      <c r="X290" s="156"/>
      <c r="Y290" s="156" t="s">
        <v>2581</v>
      </c>
      <c r="Z290" s="156" t="s">
        <v>2582</v>
      </c>
      <c r="AA290" s="156" t="s">
        <v>2588</v>
      </c>
      <c r="AB290" s="156" t="s">
        <v>2583</v>
      </c>
      <c r="AC290" s="156" t="s">
        <v>631</v>
      </c>
      <c r="AD290" s="156" t="s">
        <v>206</v>
      </c>
      <c r="AE290" s="156" t="s">
        <v>2502</v>
      </c>
      <c r="AF290" s="156" t="s">
        <v>2584</v>
      </c>
      <c r="AG290" s="156" t="s">
        <v>2589</v>
      </c>
      <c r="AH290" s="156" t="s">
        <v>2585</v>
      </c>
      <c r="AI290" s="156" t="s">
        <v>2586</v>
      </c>
      <c r="AJ290" s="156" t="s">
        <v>197</v>
      </c>
    </row>
    <row r="291" spans="1:36">
      <c r="A291" s="154" t="s">
        <v>19114</v>
      </c>
      <c r="B291" s="156" t="s">
        <v>492</v>
      </c>
      <c r="C291" s="156" t="s">
        <v>493</v>
      </c>
      <c r="D291" s="156" t="s">
        <v>494</v>
      </c>
      <c r="E291" s="156" t="s">
        <v>495</v>
      </c>
      <c r="F291" s="156" t="s">
        <v>496</v>
      </c>
      <c r="G291" s="156" t="s">
        <v>497</v>
      </c>
      <c r="H291" s="156" t="s">
        <v>498</v>
      </c>
      <c r="I291" s="156" t="s">
        <v>498</v>
      </c>
      <c r="J291" s="156" t="s">
        <v>499</v>
      </c>
      <c r="K291" s="156" t="s">
        <v>500</v>
      </c>
      <c r="L291" s="156" t="s">
        <v>287</v>
      </c>
      <c r="M291" s="156" t="s">
        <v>501</v>
      </c>
      <c r="N291" s="156" t="s">
        <v>2590</v>
      </c>
      <c r="O291" s="156" t="s">
        <v>2591</v>
      </c>
      <c r="P291" s="156" t="s">
        <v>2592</v>
      </c>
      <c r="Q291" s="156" t="s">
        <v>2502</v>
      </c>
      <c r="R291" s="156" t="s">
        <v>2593</v>
      </c>
      <c r="S291" s="156" t="s">
        <v>2594</v>
      </c>
      <c r="T291" s="156" t="s">
        <v>2595</v>
      </c>
      <c r="U291" s="164" t="s">
        <v>2596</v>
      </c>
      <c r="V291" s="156" t="s">
        <v>295</v>
      </c>
      <c r="W291" s="156"/>
      <c r="X291" s="156"/>
      <c r="Y291" s="156" t="s">
        <v>2590</v>
      </c>
      <c r="Z291" s="156" t="s">
        <v>2591</v>
      </c>
      <c r="AA291" s="156" t="s">
        <v>2597</v>
      </c>
      <c r="AB291" s="156" t="s">
        <v>2592</v>
      </c>
      <c r="AC291" s="156" t="s">
        <v>631</v>
      </c>
      <c r="AD291" s="156" t="s">
        <v>2598</v>
      </c>
      <c r="AE291" s="156" t="s">
        <v>2502</v>
      </c>
      <c r="AF291" s="156" t="s">
        <v>2593</v>
      </c>
      <c r="AG291" s="156" t="s">
        <v>2599</v>
      </c>
      <c r="AH291" s="156" t="s">
        <v>2594</v>
      </c>
      <c r="AI291" s="156" t="s">
        <v>2595</v>
      </c>
      <c r="AJ291" s="156" t="s">
        <v>197</v>
      </c>
    </row>
    <row r="292" spans="1:36">
      <c r="A292" s="154" t="s">
        <v>19115</v>
      </c>
      <c r="B292" s="156" t="s">
        <v>492</v>
      </c>
      <c r="C292" s="156" t="s">
        <v>493</v>
      </c>
      <c r="D292" s="156" t="s">
        <v>494</v>
      </c>
      <c r="E292" s="156" t="s">
        <v>495</v>
      </c>
      <c r="F292" s="156" t="s">
        <v>496</v>
      </c>
      <c r="G292" s="156" t="s">
        <v>497</v>
      </c>
      <c r="H292" s="156" t="s">
        <v>498</v>
      </c>
      <c r="I292" s="156" t="s">
        <v>498</v>
      </c>
      <c r="J292" s="156" t="s">
        <v>499</v>
      </c>
      <c r="K292" s="156" t="s">
        <v>500</v>
      </c>
      <c r="L292" s="156" t="s">
        <v>287</v>
      </c>
      <c r="M292" s="156" t="s">
        <v>501</v>
      </c>
      <c r="N292" s="156" t="s">
        <v>2590</v>
      </c>
      <c r="O292" s="156" t="s">
        <v>2591</v>
      </c>
      <c r="P292" s="156" t="s">
        <v>2592</v>
      </c>
      <c r="Q292" s="156" t="s">
        <v>2502</v>
      </c>
      <c r="R292" s="156" t="s">
        <v>2593</v>
      </c>
      <c r="S292" s="156" t="s">
        <v>2594</v>
      </c>
      <c r="T292" s="156" t="s">
        <v>2595</v>
      </c>
      <c r="U292" s="164" t="s">
        <v>2596</v>
      </c>
      <c r="V292" s="156" t="s">
        <v>298</v>
      </c>
      <c r="W292" s="156"/>
      <c r="X292" s="156"/>
      <c r="Y292" s="156" t="s">
        <v>2590</v>
      </c>
      <c r="Z292" s="156" t="s">
        <v>2591</v>
      </c>
      <c r="AA292" s="156" t="s">
        <v>2597</v>
      </c>
      <c r="AB292" s="156" t="s">
        <v>2592</v>
      </c>
      <c r="AC292" s="156" t="s">
        <v>631</v>
      </c>
      <c r="AD292" s="156" t="s">
        <v>2598</v>
      </c>
      <c r="AE292" s="156" t="s">
        <v>2502</v>
      </c>
      <c r="AF292" s="156" t="s">
        <v>2600</v>
      </c>
      <c r="AG292" s="156" t="s">
        <v>2601</v>
      </c>
      <c r="AH292" s="156" t="s">
        <v>2594</v>
      </c>
      <c r="AI292" s="156" t="s">
        <v>2595</v>
      </c>
      <c r="AJ292" s="156" t="s">
        <v>197</v>
      </c>
    </row>
    <row r="293" spans="1:36">
      <c r="A293" s="154" t="s">
        <v>19116</v>
      </c>
      <c r="B293" s="156" t="s">
        <v>2602</v>
      </c>
      <c r="C293" s="156" t="s">
        <v>2603</v>
      </c>
      <c r="D293" s="156" t="s">
        <v>2604</v>
      </c>
      <c r="E293" s="156" t="s">
        <v>2605</v>
      </c>
      <c r="F293" s="156" t="s">
        <v>631</v>
      </c>
      <c r="G293" s="156" t="s">
        <v>2606</v>
      </c>
      <c r="H293" s="156" t="s">
        <v>2607</v>
      </c>
      <c r="I293" s="156" t="s">
        <v>2608</v>
      </c>
      <c r="J293" s="156" t="s">
        <v>2609</v>
      </c>
      <c r="K293" s="156"/>
      <c r="L293" s="156" t="s">
        <v>721</v>
      </c>
      <c r="M293" s="156" t="s">
        <v>2610</v>
      </c>
      <c r="N293" s="156" t="s">
        <v>2611</v>
      </c>
      <c r="O293" s="156" t="s">
        <v>2612</v>
      </c>
      <c r="P293" s="156" t="s">
        <v>2605</v>
      </c>
      <c r="Q293" s="156" t="s">
        <v>2502</v>
      </c>
      <c r="R293" s="156" t="s">
        <v>2613</v>
      </c>
      <c r="S293" s="156" t="s">
        <v>2614</v>
      </c>
      <c r="T293" s="156"/>
      <c r="U293" s="164" t="s">
        <v>2615</v>
      </c>
      <c r="V293" s="156" t="s">
        <v>201</v>
      </c>
      <c r="W293" s="156"/>
      <c r="X293" s="156"/>
      <c r="Y293" s="156" t="s">
        <v>2611</v>
      </c>
      <c r="Z293" s="156" t="s">
        <v>2616</v>
      </c>
      <c r="AA293" s="156" t="s">
        <v>2617</v>
      </c>
      <c r="AB293" s="156" t="s">
        <v>2605</v>
      </c>
      <c r="AC293" s="156" t="s">
        <v>631</v>
      </c>
      <c r="AD293" s="156" t="s">
        <v>2606</v>
      </c>
      <c r="AE293" s="156" t="s">
        <v>2502</v>
      </c>
      <c r="AF293" s="156" t="s">
        <v>2613</v>
      </c>
      <c r="AG293" s="156" t="s">
        <v>2618</v>
      </c>
      <c r="AH293" s="156" t="s">
        <v>2614</v>
      </c>
      <c r="AI293" s="156"/>
      <c r="AJ293" s="156" t="s">
        <v>197</v>
      </c>
    </row>
    <row r="294" spans="1:36">
      <c r="A294" s="154" t="s">
        <v>19117</v>
      </c>
      <c r="B294" s="156" t="s">
        <v>2619</v>
      </c>
      <c r="C294" s="156" t="s">
        <v>2620</v>
      </c>
      <c r="D294" s="156" t="s">
        <v>2621</v>
      </c>
      <c r="E294" s="156" t="s">
        <v>2605</v>
      </c>
      <c r="F294" s="156" t="s">
        <v>631</v>
      </c>
      <c r="G294" s="156" t="s">
        <v>2606</v>
      </c>
      <c r="H294" s="156" t="s">
        <v>2622</v>
      </c>
      <c r="I294" s="156" t="s">
        <v>2623</v>
      </c>
      <c r="J294" s="156" t="s">
        <v>2624</v>
      </c>
      <c r="K294" s="156" t="s">
        <v>2625</v>
      </c>
      <c r="L294" s="156" t="s">
        <v>287</v>
      </c>
      <c r="M294" s="156" t="s">
        <v>2626</v>
      </c>
      <c r="N294" s="156" t="s">
        <v>2627</v>
      </c>
      <c r="O294" s="156" t="s">
        <v>2628</v>
      </c>
      <c r="P294" s="156" t="s">
        <v>2605</v>
      </c>
      <c r="Q294" s="156" t="s">
        <v>2502</v>
      </c>
      <c r="R294" s="156" t="s">
        <v>2629</v>
      </c>
      <c r="S294" s="156" t="s">
        <v>2624</v>
      </c>
      <c r="T294" s="156" t="s">
        <v>2625</v>
      </c>
      <c r="U294" s="164" t="s">
        <v>2630</v>
      </c>
      <c r="V294" s="156" t="s">
        <v>295</v>
      </c>
      <c r="W294" s="156"/>
      <c r="X294" s="156"/>
      <c r="Y294" s="156" t="s">
        <v>2627</v>
      </c>
      <c r="Z294" s="156" t="s">
        <v>2628</v>
      </c>
      <c r="AA294" s="156" t="s">
        <v>2631</v>
      </c>
      <c r="AB294" s="156" t="s">
        <v>2605</v>
      </c>
      <c r="AC294" s="156" t="s">
        <v>631</v>
      </c>
      <c r="AD294" s="156" t="s">
        <v>2606</v>
      </c>
      <c r="AE294" s="156" t="s">
        <v>2502</v>
      </c>
      <c r="AF294" s="156" t="s">
        <v>2629</v>
      </c>
      <c r="AG294" s="156" t="s">
        <v>2632</v>
      </c>
      <c r="AH294" s="156" t="s">
        <v>2624</v>
      </c>
      <c r="AI294" s="156" t="s">
        <v>2625</v>
      </c>
      <c r="AJ294" s="156" t="s">
        <v>197</v>
      </c>
    </row>
    <row r="295" spans="1:36">
      <c r="A295" s="154" t="s">
        <v>19118</v>
      </c>
      <c r="B295" s="156" t="s">
        <v>2619</v>
      </c>
      <c r="C295" s="156" t="s">
        <v>2620</v>
      </c>
      <c r="D295" s="156" t="s">
        <v>2621</v>
      </c>
      <c r="E295" s="156" t="s">
        <v>2605</v>
      </c>
      <c r="F295" s="156" t="s">
        <v>631</v>
      </c>
      <c r="G295" s="156" t="s">
        <v>2606</v>
      </c>
      <c r="H295" s="156" t="s">
        <v>2622</v>
      </c>
      <c r="I295" s="156" t="s">
        <v>2623</v>
      </c>
      <c r="J295" s="156" t="s">
        <v>2624</v>
      </c>
      <c r="K295" s="156" t="s">
        <v>2625</v>
      </c>
      <c r="L295" s="156" t="s">
        <v>287</v>
      </c>
      <c r="M295" s="156" t="s">
        <v>2626</v>
      </c>
      <c r="N295" s="156" t="s">
        <v>2627</v>
      </c>
      <c r="O295" s="156" t="s">
        <v>2628</v>
      </c>
      <c r="P295" s="156" t="s">
        <v>2605</v>
      </c>
      <c r="Q295" s="156" t="s">
        <v>2502</v>
      </c>
      <c r="R295" s="156" t="s">
        <v>2629</v>
      </c>
      <c r="S295" s="156" t="s">
        <v>2624</v>
      </c>
      <c r="T295" s="156" t="s">
        <v>2625</v>
      </c>
      <c r="U295" s="164" t="s">
        <v>2630</v>
      </c>
      <c r="V295" s="156" t="s">
        <v>298</v>
      </c>
      <c r="W295" s="156"/>
      <c r="X295" s="156"/>
      <c r="Y295" s="156" t="s">
        <v>2627</v>
      </c>
      <c r="Z295" s="156" t="s">
        <v>2628</v>
      </c>
      <c r="AA295" s="156" t="s">
        <v>2631</v>
      </c>
      <c r="AB295" s="156" t="s">
        <v>2605</v>
      </c>
      <c r="AC295" s="156" t="s">
        <v>631</v>
      </c>
      <c r="AD295" s="156" t="s">
        <v>2606</v>
      </c>
      <c r="AE295" s="156" t="s">
        <v>2502</v>
      </c>
      <c r="AF295" s="156" t="s">
        <v>2629</v>
      </c>
      <c r="AG295" s="156" t="s">
        <v>2632</v>
      </c>
      <c r="AH295" s="156" t="s">
        <v>2624</v>
      </c>
      <c r="AI295" s="156" t="s">
        <v>2625</v>
      </c>
      <c r="AJ295" s="156" t="s">
        <v>197</v>
      </c>
    </row>
    <row r="296" spans="1:36">
      <c r="A296" s="154" t="s">
        <v>19119</v>
      </c>
      <c r="B296" s="156" t="s">
        <v>2633</v>
      </c>
      <c r="C296" s="156" t="s">
        <v>2634</v>
      </c>
      <c r="D296" s="156" t="s">
        <v>2635</v>
      </c>
      <c r="E296" s="156" t="s">
        <v>2636</v>
      </c>
      <c r="F296" s="156" t="s">
        <v>2637</v>
      </c>
      <c r="G296" s="156" t="s">
        <v>2378</v>
      </c>
      <c r="H296" s="156" t="s">
        <v>2638</v>
      </c>
      <c r="I296" s="156" t="s">
        <v>2638</v>
      </c>
      <c r="J296" s="156" t="s">
        <v>2639</v>
      </c>
      <c r="K296" s="156" t="s">
        <v>2640</v>
      </c>
      <c r="L296" s="156" t="s">
        <v>287</v>
      </c>
      <c r="M296" s="156" t="s">
        <v>2641</v>
      </c>
      <c r="N296" s="156" t="s">
        <v>2642</v>
      </c>
      <c r="O296" s="156" t="s">
        <v>2643</v>
      </c>
      <c r="P296" s="156" t="s">
        <v>2644</v>
      </c>
      <c r="Q296" s="156" t="s">
        <v>2502</v>
      </c>
      <c r="R296" s="156" t="s">
        <v>2645</v>
      </c>
      <c r="S296" s="156" t="s">
        <v>2646</v>
      </c>
      <c r="T296" s="156" t="s">
        <v>2647</v>
      </c>
      <c r="U296" s="164" t="s">
        <v>2648</v>
      </c>
      <c r="V296" s="156" t="s">
        <v>295</v>
      </c>
      <c r="W296" s="156"/>
      <c r="X296" s="156"/>
      <c r="Y296" s="156" t="s">
        <v>2642</v>
      </c>
      <c r="Z296" s="156" t="s">
        <v>2643</v>
      </c>
      <c r="AA296" s="156" t="s">
        <v>2649</v>
      </c>
      <c r="AB296" s="156" t="s">
        <v>2644</v>
      </c>
      <c r="AC296" s="156" t="s">
        <v>631</v>
      </c>
      <c r="AD296" s="156" t="s">
        <v>2650</v>
      </c>
      <c r="AE296" s="156" t="s">
        <v>2502</v>
      </c>
      <c r="AF296" s="156" t="s">
        <v>2645</v>
      </c>
      <c r="AG296" s="156" t="s">
        <v>2651</v>
      </c>
      <c r="AH296" s="156" t="s">
        <v>2646</v>
      </c>
      <c r="AI296" s="156" t="s">
        <v>2647</v>
      </c>
      <c r="AJ296" s="156" t="s">
        <v>197</v>
      </c>
    </row>
    <row r="297" spans="1:36">
      <c r="A297" s="154" t="s">
        <v>19120</v>
      </c>
      <c r="B297" s="156" t="s">
        <v>2633</v>
      </c>
      <c r="C297" s="156" t="s">
        <v>2634</v>
      </c>
      <c r="D297" s="156" t="s">
        <v>2635</v>
      </c>
      <c r="E297" s="156" t="s">
        <v>2636</v>
      </c>
      <c r="F297" s="156" t="s">
        <v>2637</v>
      </c>
      <c r="G297" s="156" t="s">
        <v>2378</v>
      </c>
      <c r="H297" s="156" t="s">
        <v>2638</v>
      </c>
      <c r="I297" s="156" t="s">
        <v>2638</v>
      </c>
      <c r="J297" s="156" t="s">
        <v>2639</v>
      </c>
      <c r="K297" s="156" t="s">
        <v>2640</v>
      </c>
      <c r="L297" s="156" t="s">
        <v>287</v>
      </c>
      <c r="M297" s="156" t="s">
        <v>2641</v>
      </c>
      <c r="N297" s="156" t="s">
        <v>2642</v>
      </c>
      <c r="O297" s="156" t="s">
        <v>2643</v>
      </c>
      <c r="P297" s="156" t="s">
        <v>2644</v>
      </c>
      <c r="Q297" s="156" t="s">
        <v>2502</v>
      </c>
      <c r="R297" s="156" t="s">
        <v>2645</v>
      </c>
      <c r="S297" s="156" t="s">
        <v>2646</v>
      </c>
      <c r="T297" s="156" t="s">
        <v>2647</v>
      </c>
      <c r="U297" s="164" t="s">
        <v>2648</v>
      </c>
      <c r="V297" s="156" t="s">
        <v>298</v>
      </c>
      <c r="W297" s="156"/>
      <c r="X297" s="156"/>
      <c r="Y297" s="156" t="s">
        <v>2642</v>
      </c>
      <c r="Z297" s="156" t="s">
        <v>2643</v>
      </c>
      <c r="AA297" s="156" t="s">
        <v>2649</v>
      </c>
      <c r="AB297" s="156" t="s">
        <v>2644</v>
      </c>
      <c r="AC297" s="156" t="s">
        <v>631</v>
      </c>
      <c r="AD297" s="156" t="s">
        <v>2650</v>
      </c>
      <c r="AE297" s="156" t="s">
        <v>2502</v>
      </c>
      <c r="AF297" s="156" t="s">
        <v>2645</v>
      </c>
      <c r="AG297" s="156" t="s">
        <v>2651</v>
      </c>
      <c r="AH297" s="156" t="s">
        <v>2646</v>
      </c>
      <c r="AI297" s="156" t="s">
        <v>2647</v>
      </c>
      <c r="AJ297" s="156" t="s">
        <v>197</v>
      </c>
    </row>
    <row r="298" spans="1:36">
      <c r="A298" s="154" t="s">
        <v>19121</v>
      </c>
      <c r="B298" s="156" t="s">
        <v>2652</v>
      </c>
      <c r="C298" s="156" t="s">
        <v>2653</v>
      </c>
      <c r="D298" s="156" t="s">
        <v>2654</v>
      </c>
      <c r="E298" s="156" t="s">
        <v>2655</v>
      </c>
      <c r="F298" s="156" t="s">
        <v>2107</v>
      </c>
      <c r="G298" s="156" t="s">
        <v>2198</v>
      </c>
      <c r="H298" s="156" t="s">
        <v>2656</v>
      </c>
      <c r="I298" s="156" t="s">
        <v>2657</v>
      </c>
      <c r="J298" s="156" t="s">
        <v>2658</v>
      </c>
      <c r="K298" s="156" t="s">
        <v>2659</v>
      </c>
      <c r="L298" s="156" t="s">
        <v>287</v>
      </c>
      <c r="M298" s="156" t="s">
        <v>2660</v>
      </c>
      <c r="N298" s="156" t="s">
        <v>2661</v>
      </c>
      <c r="O298" s="156" t="s">
        <v>2662</v>
      </c>
      <c r="P298" s="156" t="s">
        <v>2663</v>
      </c>
      <c r="Q298" s="156" t="s">
        <v>2502</v>
      </c>
      <c r="R298" s="156" t="s">
        <v>2664</v>
      </c>
      <c r="S298" s="156" t="s">
        <v>2665</v>
      </c>
      <c r="T298" s="156" t="s">
        <v>2666</v>
      </c>
      <c r="U298" s="164" t="s">
        <v>2667</v>
      </c>
      <c r="V298" s="156" t="s">
        <v>295</v>
      </c>
      <c r="W298" s="156"/>
      <c r="X298" s="156"/>
      <c r="Y298" s="156" t="s">
        <v>2661</v>
      </c>
      <c r="Z298" s="156" t="s">
        <v>2662</v>
      </c>
      <c r="AA298" s="156" t="s">
        <v>2668</v>
      </c>
      <c r="AB298" s="156" t="s">
        <v>2663</v>
      </c>
      <c r="AC298" s="156" t="s">
        <v>631</v>
      </c>
      <c r="AD298" s="156" t="s">
        <v>282</v>
      </c>
      <c r="AE298" s="156" t="s">
        <v>2502</v>
      </c>
      <c r="AF298" s="156" t="s">
        <v>2664</v>
      </c>
      <c r="AG298" s="156" t="s">
        <v>2669</v>
      </c>
      <c r="AH298" s="156" t="s">
        <v>2665</v>
      </c>
      <c r="AI298" s="156" t="s">
        <v>2666</v>
      </c>
      <c r="AJ298" s="156" t="s">
        <v>197</v>
      </c>
    </row>
    <row r="299" spans="1:36">
      <c r="A299" s="154" t="s">
        <v>19122</v>
      </c>
      <c r="B299" s="156" t="s">
        <v>2652</v>
      </c>
      <c r="C299" s="156" t="s">
        <v>2653</v>
      </c>
      <c r="D299" s="156" t="s">
        <v>2654</v>
      </c>
      <c r="E299" s="156" t="s">
        <v>2655</v>
      </c>
      <c r="F299" s="156" t="s">
        <v>2107</v>
      </c>
      <c r="G299" s="156" t="s">
        <v>2198</v>
      </c>
      <c r="H299" s="156" t="s">
        <v>2656</v>
      </c>
      <c r="I299" s="156" t="s">
        <v>2657</v>
      </c>
      <c r="J299" s="156" t="s">
        <v>2658</v>
      </c>
      <c r="K299" s="156" t="s">
        <v>2659</v>
      </c>
      <c r="L299" s="156" t="s">
        <v>287</v>
      </c>
      <c r="M299" s="156" t="s">
        <v>2660</v>
      </c>
      <c r="N299" s="156" t="s">
        <v>2661</v>
      </c>
      <c r="O299" s="156" t="s">
        <v>2662</v>
      </c>
      <c r="P299" s="156" t="s">
        <v>2663</v>
      </c>
      <c r="Q299" s="156" t="s">
        <v>2502</v>
      </c>
      <c r="R299" s="156" t="s">
        <v>2664</v>
      </c>
      <c r="S299" s="156" t="s">
        <v>2665</v>
      </c>
      <c r="T299" s="156" t="s">
        <v>2666</v>
      </c>
      <c r="U299" s="164" t="s">
        <v>2667</v>
      </c>
      <c r="V299" s="156" t="s">
        <v>298</v>
      </c>
      <c r="W299" s="156"/>
      <c r="X299" s="156"/>
      <c r="Y299" s="156" t="s">
        <v>2661</v>
      </c>
      <c r="Z299" s="156" t="s">
        <v>2662</v>
      </c>
      <c r="AA299" s="156" t="s">
        <v>2668</v>
      </c>
      <c r="AB299" s="156" t="s">
        <v>2663</v>
      </c>
      <c r="AC299" s="156" t="s">
        <v>631</v>
      </c>
      <c r="AD299" s="156" t="s">
        <v>282</v>
      </c>
      <c r="AE299" s="156" t="s">
        <v>2502</v>
      </c>
      <c r="AF299" s="156" t="s">
        <v>2664</v>
      </c>
      <c r="AG299" s="156" t="s">
        <v>2669</v>
      </c>
      <c r="AH299" s="156" t="s">
        <v>2665</v>
      </c>
      <c r="AI299" s="156" t="s">
        <v>2666</v>
      </c>
      <c r="AJ299" s="156" t="s">
        <v>197</v>
      </c>
    </row>
    <row r="300" spans="1:36">
      <c r="A300" s="154" t="s">
        <v>19123</v>
      </c>
      <c r="B300" s="156" t="s">
        <v>2670</v>
      </c>
      <c r="C300" s="156" t="s">
        <v>2671</v>
      </c>
      <c r="D300" s="156" t="s">
        <v>2672</v>
      </c>
      <c r="E300" s="156" t="s">
        <v>2559</v>
      </c>
      <c r="F300" s="156" t="s">
        <v>631</v>
      </c>
      <c r="G300" s="156" t="s">
        <v>680</v>
      </c>
      <c r="H300" s="156" t="s">
        <v>2673</v>
      </c>
      <c r="I300" s="156" t="s">
        <v>2674</v>
      </c>
      <c r="J300" s="156" t="s">
        <v>2675</v>
      </c>
      <c r="K300" s="156" t="s">
        <v>2676</v>
      </c>
      <c r="L300" s="156" t="s">
        <v>287</v>
      </c>
      <c r="M300" s="156" t="s">
        <v>2677</v>
      </c>
      <c r="N300" s="156" t="s">
        <v>2670</v>
      </c>
      <c r="O300" s="156" t="s">
        <v>2671</v>
      </c>
      <c r="P300" s="156" t="s">
        <v>2559</v>
      </c>
      <c r="Q300" s="156" t="s">
        <v>2502</v>
      </c>
      <c r="R300" s="156" t="s">
        <v>2673</v>
      </c>
      <c r="S300" s="156" t="s">
        <v>2675</v>
      </c>
      <c r="T300" s="156" t="s">
        <v>2676</v>
      </c>
      <c r="U300" s="164" t="s">
        <v>2678</v>
      </c>
      <c r="V300" s="156" t="s">
        <v>295</v>
      </c>
      <c r="W300" s="156"/>
      <c r="X300" s="156"/>
      <c r="Y300" s="156" t="s">
        <v>2670</v>
      </c>
      <c r="Z300" s="156" t="s">
        <v>2671</v>
      </c>
      <c r="AA300" s="156" t="s">
        <v>2672</v>
      </c>
      <c r="AB300" s="156" t="s">
        <v>2559</v>
      </c>
      <c r="AC300" s="156" t="s">
        <v>631</v>
      </c>
      <c r="AD300" s="156" t="s">
        <v>680</v>
      </c>
      <c r="AE300" s="156" t="s">
        <v>2502</v>
      </c>
      <c r="AF300" s="156" t="s">
        <v>2673</v>
      </c>
      <c r="AG300" s="156" t="s">
        <v>2674</v>
      </c>
      <c r="AH300" s="156" t="s">
        <v>2675</v>
      </c>
      <c r="AI300" s="156" t="s">
        <v>2676</v>
      </c>
      <c r="AJ300" s="156" t="s">
        <v>197</v>
      </c>
    </row>
    <row r="301" spans="1:36">
      <c r="A301" s="154" t="s">
        <v>19124</v>
      </c>
      <c r="B301" s="156" t="s">
        <v>2670</v>
      </c>
      <c r="C301" s="156" t="s">
        <v>2671</v>
      </c>
      <c r="D301" s="156" t="s">
        <v>2672</v>
      </c>
      <c r="E301" s="156" t="s">
        <v>2559</v>
      </c>
      <c r="F301" s="156" t="s">
        <v>631</v>
      </c>
      <c r="G301" s="156" t="s">
        <v>680</v>
      </c>
      <c r="H301" s="156" t="s">
        <v>2673</v>
      </c>
      <c r="I301" s="156" t="s">
        <v>2674</v>
      </c>
      <c r="J301" s="156" t="s">
        <v>2675</v>
      </c>
      <c r="K301" s="156" t="s">
        <v>2676</v>
      </c>
      <c r="L301" s="156" t="s">
        <v>287</v>
      </c>
      <c r="M301" s="156" t="s">
        <v>2677</v>
      </c>
      <c r="N301" s="156" t="s">
        <v>2670</v>
      </c>
      <c r="O301" s="156" t="s">
        <v>2671</v>
      </c>
      <c r="P301" s="156" t="s">
        <v>2559</v>
      </c>
      <c r="Q301" s="156" t="s">
        <v>2502</v>
      </c>
      <c r="R301" s="156" t="s">
        <v>2673</v>
      </c>
      <c r="S301" s="156" t="s">
        <v>2675</v>
      </c>
      <c r="T301" s="156" t="s">
        <v>2676</v>
      </c>
      <c r="U301" s="164" t="s">
        <v>2678</v>
      </c>
      <c r="V301" s="156" t="s">
        <v>298</v>
      </c>
      <c r="W301" s="156"/>
      <c r="X301" s="156"/>
      <c r="Y301" s="156" t="s">
        <v>2670</v>
      </c>
      <c r="Z301" s="156" t="s">
        <v>2671</v>
      </c>
      <c r="AA301" s="156" t="s">
        <v>2672</v>
      </c>
      <c r="AB301" s="156" t="s">
        <v>2559</v>
      </c>
      <c r="AC301" s="156" t="s">
        <v>631</v>
      </c>
      <c r="AD301" s="156" t="s">
        <v>680</v>
      </c>
      <c r="AE301" s="156" t="s">
        <v>2502</v>
      </c>
      <c r="AF301" s="156" t="s">
        <v>2673</v>
      </c>
      <c r="AG301" s="156" t="s">
        <v>2674</v>
      </c>
      <c r="AH301" s="156" t="s">
        <v>2675</v>
      </c>
      <c r="AI301" s="156" t="s">
        <v>2676</v>
      </c>
      <c r="AJ301" s="156" t="s">
        <v>197</v>
      </c>
    </row>
    <row r="302" spans="1:36">
      <c r="A302" s="154" t="s">
        <v>19125</v>
      </c>
      <c r="B302" s="156" t="s">
        <v>412</v>
      </c>
      <c r="C302" s="156" t="s">
        <v>413</v>
      </c>
      <c r="D302" s="156" t="s">
        <v>414</v>
      </c>
      <c r="E302" s="156" t="s">
        <v>415</v>
      </c>
      <c r="F302" s="156" t="s">
        <v>416</v>
      </c>
      <c r="G302" s="156" t="s">
        <v>417</v>
      </c>
      <c r="H302" s="156" t="s">
        <v>418</v>
      </c>
      <c r="I302" s="156" t="s">
        <v>418</v>
      </c>
      <c r="J302" s="156" t="s">
        <v>419</v>
      </c>
      <c r="K302" s="156" t="s">
        <v>420</v>
      </c>
      <c r="L302" s="156" t="s">
        <v>421</v>
      </c>
      <c r="M302" s="156" t="s">
        <v>422</v>
      </c>
      <c r="N302" s="156" t="s">
        <v>2679</v>
      </c>
      <c r="O302" s="156" t="s">
        <v>2680</v>
      </c>
      <c r="P302" s="156" t="s">
        <v>2681</v>
      </c>
      <c r="Q302" s="156" t="s">
        <v>2502</v>
      </c>
      <c r="R302" s="156" t="s">
        <v>2682</v>
      </c>
      <c r="S302" s="156" t="s">
        <v>2683</v>
      </c>
      <c r="T302" s="156" t="s">
        <v>2684</v>
      </c>
      <c r="U302" s="164" t="s">
        <v>2685</v>
      </c>
      <c r="V302" s="156" t="s">
        <v>295</v>
      </c>
      <c r="W302" s="156"/>
      <c r="X302" s="156"/>
      <c r="Y302" s="156" t="s">
        <v>2679</v>
      </c>
      <c r="Z302" s="156" t="s">
        <v>2680</v>
      </c>
      <c r="AA302" s="156" t="s">
        <v>2686</v>
      </c>
      <c r="AB302" s="156" t="s">
        <v>2681</v>
      </c>
      <c r="AC302" s="156" t="s">
        <v>631</v>
      </c>
      <c r="AD302" s="156" t="s">
        <v>2687</v>
      </c>
      <c r="AE302" s="156" t="s">
        <v>2502</v>
      </c>
      <c r="AF302" s="156" t="s">
        <v>2682</v>
      </c>
      <c r="AG302" s="156" t="s">
        <v>2688</v>
      </c>
      <c r="AH302" s="156" t="s">
        <v>2683</v>
      </c>
      <c r="AI302" s="156" t="s">
        <v>2684</v>
      </c>
      <c r="AJ302" s="156" t="s">
        <v>197</v>
      </c>
    </row>
    <row r="303" spans="1:36">
      <c r="A303" s="154" t="s">
        <v>19126</v>
      </c>
      <c r="B303" s="156" t="s">
        <v>412</v>
      </c>
      <c r="C303" s="156" t="s">
        <v>413</v>
      </c>
      <c r="D303" s="156" t="s">
        <v>414</v>
      </c>
      <c r="E303" s="156" t="s">
        <v>415</v>
      </c>
      <c r="F303" s="156" t="s">
        <v>416</v>
      </c>
      <c r="G303" s="156" t="s">
        <v>417</v>
      </c>
      <c r="H303" s="156" t="s">
        <v>418</v>
      </c>
      <c r="I303" s="156" t="s">
        <v>418</v>
      </c>
      <c r="J303" s="156" t="s">
        <v>419</v>
      </c>
      <c r="K303" s="156" t="s">
        <v>420</v>
      </c>
      <c r="L303" s="156" t="s">
        <v>421</v>
      </c>
      <c r="M303" s="156" t="s">
        <v>422</v>
      </c>
      <c r="N303" s="156" t="s">
        <v>2679</v>
      </c>
      <c r="O303" s="156" t="s">
        <v>2680</v>
      </c>
      <c r="P303" s="156" t="s">
        <v>2681</v>
      </c>
      <c r="Q303" s="156" t="s">
        <v>2502</v>
      </c>
      <c r="R303" s="156" t="s">
        <v>2682</v>
      </c>
      <c r="S303" s="156" t="s">
        <v>2683</v>
      </c>
      <c r="T303" s="156" t="s">
        <v>2684</v>
      </c>
      <c r="U303" s="164" t="s">
        <v>2685</v>
      </c>
      <c r="V303" s="156" t="s">
        <v>298</v>
      </c>
      <c r="W303" s="156"/>
      <c r="X303" s="156"/>
      <c r="Y303" s="156" t="s">
        <v>2679</v>
      </c>
      <c r="Z303" s="156" t="s">
        <v>2680</v>
      </c>
      <c r="AA303" s="156" t="s">
        <v>2686</v>
      </c>
      <c r="AB303" s="156" t="s">
        <v>2681</v>
      </c>
      <c r="AC303" s="156" t="s">
        <v>631</v>
      </c>
      <c r="AD303" s="156" t="s">
        <v>2687</v>
      </c>
      <c r="AE303" s="156" t="s">
        <v>2502</v>
      </c>
      <c r="AF303" s="156" t="s">
        <v>2682</v>
      </c>
      <c r="AG303" s="156" t="s">
        <v>2688</v>
      </c>
      <c r="AH303" s="156" t="s">
        <v>2683</v>
      </c>
      <c r="AI303" s="156" t="s">
        <v>2684</v>
      </c>
      <c r="AJ303" s="156" t="s">
        <v>197</v>
      </c>
    </row>
    <row r="304" spans="1:36">
      <c r="A304" s="154" t="s">
        <v>19127</v>
      </c>
      <c r="B304" s="156" t="s">
        <v>412</v>
      </c>
      <c r="C304" s="156" t="s">
        <v>413</v>
      </c>
      <c r="D304" s="156" t="s">
        <v>414</v>
      </c>
      <c r="E304" s="156" t="s">
        <v>415</v>
      </c>
      <c r="F304" s="156" t="s">
        <v>416</v>
      </c>
      <c r="G304" s="156" t="s">
        <v>417</v>
      </c>
      <c r="H304" s="156" t="s">
        <v>418</v>
      </c>
      <c r="I304" s="156" t="s">
        <v>418</v>
      </c>
      <c r="J304" s="156" t="s">
        <v>419</v>
      </c>
      <c r="K304" s="156" t="s">
        <v>420</v>
      </c>
      <c r="L304" s="156" t="s">
        <v>421</v>
      </c>
      <c r="M304" s="156" t="s">
        <v>422</v>
      </c>
      <c r="N304" s="156" t="s">
        <v>2679</v>
      </c>
      <c r="O304" s="156" t="s">
        <v>2680</v>
      </c>
      <c r="P304" s="156" t="s">
        <v>2681</v>
      </c>
      <c r="Q304" s="156" t="s">
        <v>2502</v>
      </c>
      <c r="R304" s="156" t="s">
        <v>2682</v>
      </c>
      <c r="S304" s="156" t="s">
        <v>2683</v>
      </c>
      <c r="T304" s="156" t="s">
        <v>2684</v>
      </c>
      <c r="U304" s="164" t="s">
        <v>2685</v>
      </c>
      <c r="V304" s="156" t="s">
        <v>433</v>
      </c>
      <c r="W304" s="156"/>
      <c r="X304" s="156"/>
      <c r="Y304" s="156" t="s">
        <v>2679</v>
      </c>
      <c r="Z304" s="156" t="s">
        <v>2680</v>
      </c>
      <c r="AA304" s="156" t="s">
        <v>2686</v>
      </c>
      <c r="AB304" s="156" t="s">
        <v>2681</v>
      </c>
      <c r="AC304" s="156" t="s">
        <v>631</v>
      </c>
      <c r="AD304" s="156" t="s">
        <v>2687</v>
      </c>
      <c r="AE304" s="156" t="s">
        <v>2502</v>
      </c>
      <c r="AF304" s="156" t="s">
        <v>2682</v>
      </c>
      <c r="AG304" s="156" t="s">
        <v>2688</v>
      </c>
      <c r="AH304" s="156" t="s">
        <v>2683</v>
      </c>
      <c r="AI304" s="156" t="s">
        <v>2684</v>
      </c>
      <c r="AJ304" s="156" t="s">
        <v>197</v>
      </c>
    </row>
    <row r="305" spans="1:36">
      <c r="A305" s="154" t="s">
        <v>19128</v>
      </c>
      <c r="B305" s="156" t="s">
        <v>2689</v>
      </c>
      <c r="C305" s="156" t="s">
        <v>2690</v>
      </c>
      <c r="D305" s="156" t="s">
        <v>2691</v>
      </c>
      <c r="E305" s="156" t="s">
        <v>2692</v>
      </c>
      <c r="F305" s="156" t="s">
        <v>1261</v>
      </c>
      <c r="G305" s="156" t="s">
        <v>2693</v>
      </c>
      <c r="H305" s="156" t="s">
        <v>2694</v>
      </c>
      <c r="I305" s="156" t="s">
        <v>2695</v>
      </c>
      <c r="J305" s="156" t="s">
        <v>2696</v>
      </c>
      <c r="K305" s="156" t="s">
        <v>2697</v>
      </c>
      <c r="L305" s="156" t="s">
        <v>287</v>
      </c>
      <c r="M305" s="156" t="s">
        <v>2698</v>
      </c>
      <c r="N305" s="156" t="s">
        <v>2699</v>
      </c>
      <c r="O305" s="156" t="s">
        <v>2700</v>
      </c>
      <c r="P305" s="156" t="s">
        <v>2514</v>
      </c>
      <c r="Q305" s="156" t="s">
        <v>2502</v>
      </c>
      <c r="R305" s="156" t="s">
        <v>2701</v>
      </c>
      <c r="S305" s="156" t="s">
        <v>2696</v>
      </c>
      <c r="T305" s="156" t="s">
        <v>2697</v>
      </c>
      <c r="U305" s="164" t="s">
        <v>2702</v>
      </c>
      <c r="V305" s="156" t="s">
        <v>295</v>
      </c>
      <c r="W305" s="156"/>
      <c r="X305" s="156"/>
      <c r="Y305" s="156" t="s">
        <v>2699</v>
      </c>
      <c r="Z305" s="156" t="s">
        <v>2700</v>
      </c>
      <c r="AA305" s="156" t="s">
        <v>2703</v>
      </c>
      <c r="AB305" s="156" t="s">
        <v>2514</v>
      </c>
      <c r="AC305" s="156" t="s">
        <v>631</v>
      </c>
      <c r="AD305" s="156" t="s">
        <v>2515</v>
      </c>
      <c r="AE305" s="156" t="s">
        <v>2502</v>
      </c>
      <c r="AF305" s="156" t="s">
        <v>2701</v>
      </c>
      <c r="AG305" s="156" t="s">
        <v>2704</v>
      </c>
      <c r="AH305" s="156" t="s">
        <v>2696</v>
      </c>
      <c r="AI305" s="156" t="s">
        <v>2697</v>
      </c>
      <c r="AJ305" s="156" t="s">
        <v>197</v>
      </c>
    </row>
    <row r="306" spans="1:36">
      <c r="A306" s="154" t="s">
        <v>19129</v>
      </c>
      <c r="B306" s="156" t="s">
        <v>2705</v>
      </c>
      <c r="C306" s="156" t="s">
        <v>2706</v>
      </c>
      <c r="D306" s="156" t="s">
        <v>2707</v>
      </c>
      <c r="E306" s="156" t="s">
        <v>2708</v>
      </c>
      <c r="F306" s="156" t="s">
        <v>631</v>
      </c>
      <c r="G306" s="156" t="s">
        <v>2709</v>
      </c>
      <c r="H306" s="156" t="s">
        <v>2710</v>
      </c>
      <c r="I306" s="156" t="s">
        <v>2711</v>
      </c>
      <c r="J306" s="156" t="s">
        <v>2712</v>
      </c>
      <c r="K306" s="156"/>
      <c r="L306" s="156" t="s">
        <v>180</v>
      </c>
      <c r="M306" s="156" t="s">
        <v>2713</v>
      </c>
      <c r="N306" s="156" t="s">
        <v>2714</v>
      </c>
      <c r="O306" s="156" t="s">
        <v>2715</v>
      </c>
      <c r="P306" s="156" t="s">
        <v>2708</v>
      </c>
      <c r="Q306" s="156" t="s">
        <v>2502</v>
      </c>
      <c r="R306" s="156" t="s">
        <v>2710</v>
      </c>
      <c r="S306" s="156" t="s">
        <v>2712</v>
      </c>
      <c r="T306" s="156"/>
      <c r="U306" s="164" t="s">
        <v>2716</v>
      </c>
      <c r="V306" s="156" t="s">
        <v>201</v>
      </c>
      <c r="W306" s="156"/>
      <c r="X306" s="156"/>
      <c r="Y306" s="156" t="s">
        <v>2714</v>
      </c>
      <c r="Z306" s="156" t="s">
        <v>2715</v>
      </c>
      <c r="AA306" s="156" t="s">
        <v>2717</v>
      </c>
      <c r="AB306" s="156" t="s">
        <v>2708</v>
      </c>
      <c r="AC306" s="156" t="s">
        <v>631</v>
      </c>
      <c r="AD306" s="156" t="s">
        <v>2709</v>
      </c>
      <c r="AE306" s="156" t="s">
        <v>2502</v>
      </c>
      <c r="AF306" s="156" t="s">
        <v>2710</v>
      </c>
      <c r="AG306" s="156" t="s">
        <v>2711</v>
      </c>
      <c r="AH306" s="156" t="s">
        <v>2712</v>
      </c>
      <c r="AI306" s="156"/>
      <c r="AJ306" s="156" t="s">
        <v>197</v>
      </c>
    </row>
    <row r="307" spans="1:36">
      <c r="A307" s="154" t="s">
        <v>19130</v>
      </c>
      <c r="B307" s="156" t="s">
        <v>2718</v>
      </c>
      <c r="C307" s="156" t="s">
        <v>2719</v>
      </c>
      <c r="D307" s="156" t="s">
        <v>2720</v>
      </c>
      <c r="E307" s="156" t="s">
        <v>2559</v>
      </c>
      <c r="F307" s="156" t="s">
        <v>631</v>
      </c>
      <c r="G307" s="156" t="s">
        <v>680</v>
      </c>
      <c r="H307" s="156" t="s">
        <v>2721</v>
      </c>
      <c r="I307" s="156" t="s">
        <v>2722</v>
      </c>
      <c r="J307" s="156" t="s">
        <v>2723</v>
      </c>
      <c r="K307" s="156" t="s">
        <v>2724</v>
      </c>
      <c r="L307" s="156" t="s">
        <v>287</v>
      </c>
      <c r="M307" s="156" t="s">
        <v>2725</v>
      </c>
      <c r="N307" s="156" t="s">
        <v>2726</v>
      </c>
      <c r="O307" s="156" t="s">
        <v>2727</v>
      </c>
      <c r="P307" s="156" t="s">
        <v>2559</v>
      </c>
      <c r="Q307" s="156" t="s">
        <v>2502</v>
      </c>
      <c r="R307" s="156" t="s">
        <v>2728</v>
      </c>
      <c r="S307" s="156" t="s">
        <v>2729</v>
      </c>
      <c r="T307" s="156" t="s">
        <v>2724</v>
      </c>
      <c r="U307" s="164" t="s">
        <v>2730</v>
      </c>
      <c r="V307" s="156" t="s">
        <v>295</v>
      </c>
      <c r="W307" s="156"/>
      <c r="X307" s="156"/>
      <c r="Y307" s="156" t="s">
        <v>2726</v>
      </c>
      <c r="Z307" s="156" t="s">
        <v>2727</v>
      </c>
      <c r="AA307" s="156" t="s">
        <v>2731</v>
      </c>
      <c r="AB307" s="156" t="s">
        <v>2559</v>
      </c>
      <c r="AC307" s="156" t="s">
        <v>631</v>
      </c>
      <c r="AD307" s="156" t="s">
        <v>680</v>
      </c>
      <c r="AE307" s="156" t="s">
        <v>2502</v>
      </c>
      <c r="AF307" s="156" t="s">
        <v>2728</v>
      </c>
      <c r="AG307" s="156" t="s">
        <v>2732</v>
      </c>
      <c r="AH307" s="156" t="s">
        <v>2729</v>
      </c>
      <c r="AI307" s="156" t="s">
        <v>2724</v>
      </c>
      <c r="AJ307" s="156" t="s">
        <v>197</v>
      </c>
    </row>
    <row r="308" spans="1:36">
      <c r="A308" s="154" t="s">
        <v>19131</v>
      </c>
      <c r="B308" s="156" t="s">
        <v>2265</v>
      </c>
      <c r="C308" s="156" t="s">
        <v>2266</v>
      </c>
      <c r="D308" s="156" t="s">
        <v>2267</v>
      </c>
      <c r="E308" s="156" t="s">
        <v>2268</v>
      </c>
      <c r="F308" s="156" t="s">
        <v>2269</v>
      </c>
      <c r="G308" s="156" t="s">
        <v>2270</v>
      </c>
      <c r="H308" s="156" t="s">
        <v>2271</v>
      </c>
      <c r="I308" s="156" t="s">
        <v>2271</v>
      </c>
      <c r="J308" s="156" t="s">
        <v>2272</v>
      </c>
      <c r="K308" s="156" t="s">
        <v>2273</v>
      </c>
      <c r="L308" s="156" t="s">
        <v>721</v>
      </c>
      <c r="M308" s="156" t="s">
        <v>2274</v>
      </c>
      <c r="N308" s="156" t="s">
        <v>2733</v>
      </c>
      <c r="O308" s="156" t="s">
        <v>2734</v>
      </c>
      <c r="P308" s="156" t="s">
        <v>2681</v>
      </c>
      <c r="Q308" s="156" t="s">
        <v>2502</v>
      </c>
      <c r="R308" s="156" t="s">
        <v>2735</v>
      </c>
      <c r="S308" s="156" t="s">
        <v>2736</v>
      </c>
      <c r="T308" s="156" t="s">
        <v>2737</v>
      </c>
      <c r="U308" s="164" t="s">
        <v>2738</v>
      </c>
      <c r="V308" s="156" t="s">
        <v>557</v>
      </c>
      <c r="W308" s="156"/>
      <c r="X308" s="156"/>
      <c r="Y308" s="156" t="s">
        <v>2733</v>
      </c>
      <c r="Z308" s="156" t="s">
        <v>2734</v>
      </c>
      <c r="AA308" s="156" t="s">
        <v>2739</v>
      </c>
      <c r="AB308" s="156" t="s">
        <v>2681</v>
      </c>
      <c r="AC308" s="156" t="s">
        <v>631</v>
      </c>
      <c r="AD308" s="156" t="s">
        <v>2687</v>
      </c>
      <c r="AE308" s="156" t="s">
        <v>2502</v>
      </c>
      <c r="AF308" s="156" t="s">
        <v>2735</v>
      </c>
      <c r="AG308" s="156" t="s">
        <v>2740</v>
      </c>
      <c r="AH308" s="156" t="s">
        <v>2736</v>
      </c>
      <c r="AI308" s="156" t="s">
        <v>2737</v>
      </c>
      <c r="AJ308" s="156" t="s">
        <v>197</v>
      </c>
    </row>
    <row r="309" spans="1:36">
      <c r="A309" s="154" t="s">
        <v>19132</v>
      </c>
      <c r="B309" s="156" t="s">
        <v>2741</v>
      </c>
      <c r="C309" s="156" t="s">
        <v>2742</v>
      </c>
      <c r="D309" s="156" t="s">
        <v>2743</v>
      </c>
      <c r="E309" s="156" t="s">
        <v>2532</v>
      </c>
      <c r="F309" s="156" t="s">
        <v>631</v>
      </c>
      <c r="G309" s="156" t="s">
        <v>2538</v>
      </c>
      <c r="H309" s="156" t="s">
        <v>2744</v>
      </c>
      <c r="I309" s="156" t="s">
        <v>2745</v>
      </c>
      <c r="J309" s="156" t="s">
        <v>2746</v>
      </c>
      <c r="K309" s="156"/>
      <c r="L309" s="156" t="s">
        <v>287</v>
      </c>
      <c r="M309" s="156" t="s">
        <v>2747</v>
      </c>
      <c r="N309" s="156" t="s">
        <v>2748</v>
      </c>
      <c r="O309" s="156" t="s">
        <v>2749</v>
      </c>
      <c r="P309" s="156" t="s">
        <v>2532</v>
      </c>
      <c r="Q309" s="156" t="s">
        <v>2502</v>
      </c>
      <c r="R309" s="156" t="s">
        <v>2750</v>
      </c>
      <c r="S309" s="156" t="s">
        <v>2751</v>
      </c>
      <c r="T309" s="156" t="s">
        <v>2751</v>
      </c>
      <c r="U309" s="164" t="s">
        <v>2752</v>
      </c>
      <c r="V309" s="156" t="s">
        <v>201</v>
      </c>
      <c r="W309" s="156"/>
      <c r="X309" s="156"/>
      <c r="Y309" s="156" t="s">
        <v>2748</v>
      </c>
      <c r="Z309" s="156" t="s">
        <v>2749</v>
      </c>
      <c r="AA309" s="156" t="s">
        <v>2753</v>
      </c>
      <c r="AB309" s="156" t="s">
        <v>2532</v>
      </c>
      <c r="AC309" s="156" t="s">
        <v>631</v>
      </c>
      <c r="AD309" s="156" t="s">
        <v>2538</v>
      </c>
      <c r="AE309" s="156" t="s">
        <v>2502</v>
      </c>
      <c r="AF309" s="156" t="s">
        <v>2750</v>
      </c>
      <c r="AG309" s="156" t="s">
        <v>2754</v>
      </c>
      <c r="AH309" s="156" t="s">
        <v>2751</v>
      </c>
      <c r="AI309" s="156" t="s">
        <v>2751</v>
      </c>
      <c r="AJ309" s="156" t="s">
        <v>197</v>
      </c>
    </row>
    <row r="310" spans="1:36">
      <c r="A310" s="154" t="s">
        <v>19133</v>
      </c>
      <c r="B310" s="156" t="s">
        <v>2755</v>
      </c>
      <c r="C310" s="156" t="s">
        <v>2756</v>
      </c>
      <c r="D310" s="156" t="s">
        <v>2757</v>
      </c>
      <c r="E310" s="156" t="s">
        <v>2758</v>
      </c>
      <c r="F310" s="156" t="s">
        <v>2759</v>
      </c>
      <c r="G310" s="156" t="s">
        <v>2760</v>
      </c>
      <c r="H310" s="156" t="s">
        <v>2761</v>
      </c>
      <c r="I310" s="156" t="s">
        <v>2761</v>
      </c>
      <c r="J310" s="156" t="s">
        <v>2762</v>
      </c>
      <c r="K310" s="156" t="s">
        <v>2763</v>
      </c>
      <c r="L310" s="156" t="s">
        <v>287</v>
      </c>
      <c r="M310" s="156" t="s">
        <v>2764</v>
      </c>
      <c r="N310" s="156" t="s">
        <v>2765</v>
      </c>
      <c r="O310" s="156" t="s">
        <v>2766</v>
      </c>
      <c r="P310" s="156" t="s">
        <v>2514</v>
      </c>
      <c r="Q310" s="156" t="s">
        <v>2502</v>
      </c>
      <c r="R310" s="156" t="s">
        <v>2767</v>
      </c>
      <c r="S310" s="156" t="s">
        <v>2768</v>
      </c>
      <c r="T310" s="156" t="s">
        <v>2769</v>
      </c>
      <c r="U310" s="164" t="s">
        <v>2770</v>
      </c>
      <c r="V310" s="156" t="s">
        <v>201</v>
      </c>
      <c r="W310" s="156"/>
      <c r="X310" s="156"/>
      <c r="Y310" s="156" t="s">
        <v>2765</v>
      </c>
      <c r="Z310" s="156" t="s">
        <v>2766</v>
      </c>
      <c r="AA310" s="156" t="s">
        <v>2771</v>
      </c>
      <c r="AB310" s="156" t="s">
        <v>2514</v>
      </c>
      <c r="AC310" s="156" t="s">
        <v>631</v>
      </c>
      <c r="AD310" s="156" t="s">
        <v>2515</v>
      </c>
      <c r="AE310" s="156" t="s">
        <v>2502</v>
      </c>
      <c r="AF310" s="156" t="s">
        <v>2767</v>
      </c>
      <c r="AG310" s="156" t="s">
        <v>2772</v>
      </c>
      <c r="AH310" s="156" t="s">
        <v>2768</v>
      </c>
      <c r="AI310" s="156" t="s">
        <v>2769</v>
      </c>
      <c r="AJ310" s="156" t="s">
        <v>197</v>
      </c>
    </row>
    <row r="311" spans="1:36">
      <c r="A311" s="154" t="s">
        <v>19134</v>
      </c>
      <c r="B311" s="156" t="s">
        <v>2773</v>
      </c>
      <c r="C311" s="156" t="s">
        <v>2774</v>
      </c>
      <c r="D311" s="156" t="s">
        <v>2775</v>
      </c>
      <c r="E311" s="156" t="s">
        <v>2776</v>
      </c>
      <c r="F311" s="156" t="s">
        <v>679</v>
      </c>
      <c r="G311" s="156" t="s">
        <v>2777</v>
      </c>
      <c r="H311" s="156" t="s">
        <v>2778</v>
      </c>
      <c r="I311" s="156" t="s">
        <v>2779</v>
      </c>
      <c r="J311" s="156" t="s">
        <v>2780</v>
      </c>
      <c r="K311" s="156" t="s">
        <v>2781</v>
      </c>
      <c r="L311" s="156" t="s">
        <v>180</v>
      </c>
      <c r="M311" s="156" t="s">
        <v>2782</v>
      </c>
      <c r="N311" s="156" t="s">
        <v>2783</v>
      </c>
      <c r="O311" s="156" t="s">
        <v>2784</v>
      </c>
      <c r="P311" s="156" t="s">
        <v>2681</v>
      </c>
      <c r="Q311" s="156" t="s">
        <v>2502</v>
      </c>
      <c r="R311" s="156" t="s">
        <v>2785</v>
      </c>
      <c r="S311" s="156" t="s">
        <v>2786</v>
      </c>
      <c r="T311" s="156" t="s">
        <v>2786</v>
      </c>
      <c r="U311" s="164" t="s">
        <v>2787</v>
      </c>
      <c r="V311" s="156" t="s">
        <v>199</v>
      </c>
      <c r="W311" s="156"/>
      <c r="X311" s="156"/>
      <c r="Y311" s="156" t="s">
        <v>2783</v>
      </c>
      <c r="Z311" s="156" t="s">
        <v>2784</v>
      </c>
      <c r="AA311" s="156" t="s">
        <v>2788</v>
      </c>
      <c r="AB311" s="156" t="s">
        <v>2681</v>
      </c>
      <c r="AC311" s="156" t="s">
        <v>631</v>
      </c>
      <c r="AD311" s="156" t="s">
        <v>2687</v>
      </c>
      <c r="AE311" s="156" t="s">
        <v>2502</v>
      </c>
      <c r="AF311" s="156" t="s">
        <v>2785</v>
      </c>
      <c r="AG311" s="156" t="s">
        <v>2789</v>
      </c>
      <c r="AH311" s="156" t="s">
        <v>2786</v>
      </c>
      <c r="AI311" s="156" t="s">
        <v>2786</v>
      </c>
      <c r="AJ311" s="156" t="s">
        <v>197</v>
      </c>
    </row>
    <row r="312" spans="1:36">
      <c r="A312" s="154" t="s">
        <v>19135</v>
      </c>
      <c r="B312" s="156" t="s">
        <v>2790</v>
      </c>
      <c r="C312" s="156" t="s">
        <v>2791</v>
      </c>
      <c r="D312" s="156" t="s">
        <v>2792</v>
      </c>
      <c r="E312" s="156" t="s">
        <v>2793</v>
      </c>
      <c r="F312" s="156" t="s">
        <v>174</v>
      </c>
      <c r="G312" s="156" t="s">
        <v>2794</v>
      </c>
      <c r="H312" s="156" t="s">
        <v>2795</v>
      </c>
      <c r="I312" s="156" t="s">
        <v>2796</v>
      </c>
      <c r="J312" s="156" t="s">
        <v>2797</v>
      </c>
      <c r="K312" s="156" t="s">
        <v>2798</v>
      </c>
      <c r="L312" s="156" t="s">
        <v>287</v>
      </c>
      <c r="M312" s="156" t="s">
        <v>2799</v>
      </c>
      <c r="N312" s="156" t="s">
        <v>2790</v>
      </c>
      <c r="O312" s="156" t="s">
        <v>2791</v>
      </c>
      <c r="P312" s="156" t="s">
        <v>2793</v>
      </c>
      <c r="Q312" s="156" t="s">
        <v>2800</v>
      </c>
      <c r="R312" s="156" t="s">
        <v>2801</v>
      </c>
      <c r="S312" s="156" t="s">
        <v>2797</v>
      </c>
      <c r="T312" s="156" t="s">
        <v>2798</v>
      </c>
      <c r="U312" s="164" t="s">
        <v>2802</v>
      </c>
      <c r="V312" s="156" t="s">
        <v>295</v>
      </c>
      <c r="W312" s="156"/>
      <c r="X312" s="156"/>
      <c r="Y312" s="156" t="s">
        <v>2790</v>
      </c>
      <c r="Z312" s="156" t="s">
        <v>2791</v>
      </c>
      <c r="AA312" s="156" t="s">
        <v>2792</v>
      </c>
      <c r="AB312" s="156" t="s">
        <v>2793</v>
      </c>
      <c r="AC312" s="156" t="s">
        <v>174</v>
      </c>
      <c r="AD312" s="156" t="s">
        <v>2794</v>
      </c>
      <c r="AE312" s="156" t="s">
        <v>2800</v>
      </c>
      <c r="AF312" s="156" t="s">
        <v>2801</v>
      </c>
      <c r="AG312" s="156" t="s">
        <v>2803</v>
      </c>
      <c r="AH312" s="156" t="s">
        <v>2797</v>
      </c>
      <c r="AI312" s="156" t="s">
        <v>2798</v>
      </c>
      <c r="AJ312" s="156" t="s">
        <v>197</v>
      </c>
    </row>
    <row r="313" spans="1:36">
      <c r="A313" s="154" t="s">
        <v>19136</v>
      </c>
      <c r="B313" s="156" t="s">
        <v>2790</v>
      </c>
      <c r="C313" s="156" t="s">
        <v>2791</v>
      </c>
      <c r="D313" s="156" t="s">
        <v>2792</v>
      </c>
      <c r="E313" s="156" t="s">
        <v>2793</v>
      </c>
      <c r="F313" s="156" t="s">
        <v>174</v>
      </c>
      <c r="G313" s="156" t="s">
        <v>2794</v>
      </c>
      <c r="H313" s="156" t="s">
        <v>2795</v>
      </c>
      <c r="I313" s="156" t="s">
        <v>2796</v>
      </c>
      <c r="J313" s="156" t="s">
        <v>2797</v>
      </c>
      <c r="K313" s="156" t="s">
        <v>2798</v>
      </c>
      <c r="L313" s="156" t="s">
        <v>287</v>
      </c>
      <c r="M313" s="156" t="s">
        <v>2799</v>
      </c>
      <c r="N313" s="156" t="s">
        <v>2790</v>
      </c>
      <c r="O313" s="156" t="s">
        <v>2791</v>
      </c>
      <c r="P313" s="156" t="s">
        <v>2793</v>
      </c>
      <c r="Q313" s="156" t="s">
        <v>2800</v>
      </c>
      <c r="R313" s="156" t="s">
        <v>2801</v>
      </c>
      <c r="S313" s="156" t="s">
        <v>2797</v>
      </c>
      <c r="T313" s="156" t="s">
        <v>2798</v>
      </c>
      <c r="U313" s="164" t="s">
        <v>2802</v>
      </c>
      <c r="V313" s="156" t="s">
        <v>298</v>
      </c>
      <c r="W313" s="156"/>
      <c r="X313" s="156"/>
      <c r="Y313" s="156" t="s">
        <v>2790</v>
      </c>
      <c r="Z313" s="156" t="s">
        <v>2791</v>
      </c>
      <c r="AA313" s="156" t="s">
        <v>2792</v>
      </c>
      <c r="AB313" s="156" t="s">
        <v>2793</v>
      </c>
      <c r="AC313" s="156" t="s">
        <v>174</v>
      </c>
      <c r="AD313" s="156" t="s">
        <v>2794</v>
      </c>
      <c r="AE313" s="156" t="s">
        <v>2800</v>
      </c>
      <c r="AF313" s="156" t="s">
        <v>2801</v>
      </c>
      <c r="AG313" s="156" t="s">
        <v>2803</v>
      </c>
      <c r="AH313" s="156" t="s">
        <v>2797</v>
      </c>
      <c r="AI313" s="156" t="s">
        <v>2798</v>
      </c>
      <c r="AJ313" s="156" t="s">
        <v>197</v>
      </c>
    </row>
    <row r="314" spans="1:36">
      <c r="A314" s="154" t="s">
        <v>19137</v>
      </c>
      <c r="B314" s="156" t="s">
        <v>412</v>
      </c>
      <c r="C314" s="156" t="s">
        <v>413</v>
      </c>
      <c r="D314" s="156" t="s">
        <v>414</v>
      </c>
      <c r="E314" s="156" t="s">
        <v>415</v>
      </c>
      <c r="F314" s="156" t="s">
        <v>416</v>
      </c>
      <c r="G314" s="156" t="s">
        <v>417</v>
      </c>
      <c r="H314" s="156" t="s">
        <v>418</v>
      </c>
      <c r="I314" s="156" t="s">
        <v>418</v>
      </c>
      <c r="J314" s="156" t="s">
        <v>419</v>
      </c>
      <c r="K314" s="156" t="s">
        <v>420</v>
      </c>
      <c r="L314" s="156" t="s">
        <v>421</v>
      </c>
      <c r="M314" s="156" t="s">
        <v>422</v>
      </c>
      <c r="N314" s="156" t="s">
        <v>2804</v>
      </c>
      <c r="O314" s="156" t="s">
        <v>2805</v>
      </c>
      <c r="P314" s="156" t="s">
        <v>2806</v>
      </c>
      <c r="Q314" s="156" t="s">
        <v>2800</v>
      </c>
      <c r="R314" s="156" t="s">
        <v>2807</v>
      </c>
      <c r="S314" s="156" t="s">
        <v>2808</v>
      </c>
      <c r="T314" s="156" t="s">
        <v>2809</v>
      </c>
      <c r="U314" s="164" t="s">
        <v>2810</v>
      </c>
      <c r="V314" s="156" t="s">
        <v>295</v>
      </c>
      <c r="W314" s="156"/>
      <c r="X314" s="156"/>
      <c r="Y314" s="156" t="s">
        <v>2804</v>
      </c>
      <c r="Z314" s="156" t="s">
        <v>2805</v>
      </c>
      <c r="AA314" s="156" t="s">
        <v>2811</v>
      </c>
      <c r="AB314" s="156" t="s">
        <v>2806</v>
      </c>
      <c r="AC314" s="156" t="s">
        <v>174</v>
      </c>
      <c r="AD314" s="156" t="s">
        <v>2812</v>
      </c>
      <c r="AE314" s="156" t="s">
        <v>2800</v>
      </c>
      <c r="AF314" s="156" t="s">
        <v>2807</v>
      </c>
      <c r="AG314" s="156" t="s">
        <v>2813</v>
      </c>
      <c r="AH314" s="156" t="s">
        <v>2808</v>
      </c>
      <c r="AI314" s="156"/>
      <c r="AJ314" s="156" t="s">
        <v>197</v>
      </c>
    </row>
    <row r="315" spans="1:36">
      <c r="A315" s="154" t="s">
        <v>19138</v>
      </c>
      <c r="B315" s="156" t="s">
        <v>412</v>
      </c>
      <c r="C315" s="156" t="s">
        <v>413</v>
      </c>
      <c r="D315" s="156" t="s">
        <v>414</v>
      </c>
      <c r="E315" s="156" t="s">
        <v>415</v>
      </c>
      <c r="F315" s="156" t="s">
        <v>416</v>
      </c>
      <c r="G315" s="156" t="s">
        <v>417</v>
      </c>
      <c r="H315" s="156" t="s">
        <v>418</v>
      </c>
      <c r="I315" s="156" t="s">
        <v>418</v>
      </c>
      <c r="J315" s="156" t="s">
        <v>419</v>
      </c>
      <c r="K315" s="156" t="s">
        <v>420</v>
      </c>
      <c r="L315" s="156" t="s">
        <v>421</v>
      </c>
      <c r="M315" s="156" t="s">
        <v>422</v>
      </c>
      <c r="N315" s="156" t="s">
        <v>2804</v>
      </c>
      <c r="O315" s="156" t="s">
        <v>2805</v>
      </c>
      <c r="P315" s="156" t="s">
        <v>2806</v>
      </c>
      <c r="Q315" s="156" t="s">
        <v>2800</v>
      </c>
      <c r="R315" s="156" t="s">
        <v>2807</v>
      </c>
      <c r="S315" s="156" t="s">
        <v>2808</v>
      </c>
      <c r="T315" s="156" t="s">
        <v>2809</v>
      </c>
      <c r="U315" s="164" t="s">
        <v>2810</v>
      </c>
      <c r="V315" s="156" t="s">
        <v>298</v>
      </c>
      <c r="W315" s="156"/>
      <c r="X315" s="156"/>
      <c r="Y315" s="156" t="s">
        <v>2804</v>
      </c>
      <c r="Z315" s="156" t="s">
        <v>2805</v>
      </c>
      <c r="AA315" s="156" t="s">
        <v>2811</v>
      </c>
      <c r="AB315" s="156" t="s">
        <v>2806</v>
      </c>
      <c r="AC315" s="156" t="s">
        <v>174</v>
      </c>
      <c r="AD315" s="156" t="s">
        <v>2812</v>
      </c>
      <c r="AE315" s="156" t="s">
        <v>2800</v>
      </c>
      <c r="AF315" s="156" t="s">
        <v>2807</v>
      </c>
      <c r="AG315" s="156" t="s">
        <v>2813</v>
      </c>
      <c r="AH315" s="156" t="s">
        <v>2808</v>
      </c>
      <c r="AI315" s="156"/>
      <c r="AJ315" s="156" t="s">
        <v>197</v>
      </c>
    </row>
    <row r="316" spans="1:36">
      <c r="A316" s="154" t="s">
        <v>19139</v>
      </c>
      <c r="B316" s="156" t="s">
        <v>2814</v>
      </c>
      <c r="C316" s="156" t="s">
        <v>2815</v>
      </c>
      <c r="D316" s="156" t="s">
        <v>2816</v>
      </c>
      <c r="E316" s="156" t="s">
        <v>2817</v>
      </c>
      <c r="F316" s="156" t="s">
        <v>174</v>
      </c>
      <c r="G316" s="156" t="s">
        <v>2818</v>
      </c>
      <c r="H316" s="156" t="s">
        <v>2819</v>
      </c>
      <c r="I316" s="156" t="s">
        <v>2820</v>
      </c>
      <c r="J316" s="156" t="s">
        <v>2821</v>
      </c>
      <c r="K316" s="156" t="s">
        <v>2822</v>
      </c>
      <c r="L316" s="156" t="s">
        <v>180</v>
      </c>
      <c r="M316" s="156" t="s">
        <v>2823</v>
      </c>
      <c r="N316" s="156" t="s">
        <v>2824</v>
      </c>
      <c r="O316" s="156" t="s">
        <v>2825</v>
      </c>
      <c r="P316" s="156" t="s">
        <v>2817</v>
      </c>
      <c r="Q316" s="156" t="s">
        <v>2800</v>
      </c>
      <c r="R316" s="156" t="s">
        <v>2819</v>
      </c>
      <c r="S316" s="156" t="s">
        <v>2821</v>
      </c>
      <c r="T316" s="156" t="s">
        <v>2822</v>
      </c>
      <c r="U316" s="164" t="s">
        <v>2826</v>
      </c>
      <c r="V316" s="156" t="s">
        <v>190</v>
      </c>
      <c r="W316" s="156"/>
      <c r="X316" s="156"/>
      <c r="Y316" s="156" t="s">
        <v>2824</v>
      </c>
      <c r="Z316" s="156" t="s">
        <v>2825</v>
      </c>
      <c r="AA316" s="156" t="s">
        <v>2827</v>
      </c>
      <c r="AB316" s="156" t="s">
        <v>2817</v>
      </c>
      <c r="AC316" s="156" t="s">
        <v>174</v>
      </c>
      <c r="AD316" s="156" t="s">
        <v>2818</v>
      </c>
      <c r="AE316" s="156" t="s">
        <v>2800</v>
      </c>
      <c r="AF316" s="156" t="s">
        <v>2819</v>
      </c>
      <c r="AG316" s="156" t="s">
        <v>2820</v>
      </c>
      <c r="AH316" s="156" t="s">
        <v>2821</v>
      </c>
      <c r="AI316" s="156" t="s">
        <v>2822</v>
      </c>
      <c r="AJ316" s="156" t="s">
        <v>197</v>
      </c>
    </row>
    <row r="317" spans="1:36">
      <c r="A317" s="154" t="s">
        <v>19140</v>
      </c>
      <c r="B317" s="156" t="s">
        <v>2814</v>
      </c>
      <c r="C317" s="156" t="s">
        <v>2815</v>
      </c>
      <c r="D317" s="156" t="s">
        <v>2816</v>
      </c>
      <c r="E317" s="156" t="s">
        <v>2817</v>
      </c>
      <c r="F317" s="156" t="s">
        <v>174</v>
      </c>
      <c r="G317" s="156" t="s">
        <v>2818</v>
      </c>
      <c r="H317" s="156" t="s">
        <v>2819</v>
      </c>
      <c r="I317" s="156" t="s">
        <v>2820</v>
      </c>
      <c r="J317" s="156" t="s">
        <v>2821</v>
      </c>
      <c r="K317" s="156" t="s">
        <v>2822</v>
      </c>
      <c r="L317" s="156" t="s">
        <v>180</v>
      </c>
      <c r="M317" s="156" t="s">
        <v>2823</v>
      </c>
      <c r="N317" s="156" t="s">
        <v>2824</v>
      </c>
      <c r="O317" s="156" t="s">
        <v>2825</v>
      </c>
      <c r="P317" s="156" t="s">
        <v>2817</v>
      </c>
      <c r="Q317" s="156" t="s">
        <v>2800</v>
      </c>
      <c r="R317" s="156" t="s">
        <v>2819</v>
      </c>
      <c r="S317" s="156" t="s">
        <v>2821</v>
      </c>
      <c r="T317" s="156" t="s">
        <v>2822</v>
      </c>
      <c r="U317" s="164" t="s">
        <v>2826</v>
      </c>
      <c r="V317" s="156" t="s">
        <v>222</v>
      </c>
      <c r="W317" s="156"/>
      <c r="X317" s="156"/>
      <c r="Y317" s="156" t="s">
        <v>2824</v>
      </c>
      <c r="Z317" s="156" t="s">
        <v>2825</v>
      </c>
      <c r="AA317" s="156" t="s">
        <v>2827</v>
      </c>
      <c r="AB317" s="156" t="s">
        <v>2817</v>
      </c>
      <c r="AC317" s="156" t="s">
        <v>174</v>
      </c>
      <c r="AD317" s="156" t="s">
        <v>2818</v>
      </c>
      <c r="AE317" s="156" t="s">
        <v>2800</v>
      </c>
      <c r="AF317" s="156" t="s">
        <v>2819</v>
      </c>
      <c r="AG317" s="156" t="s">
        <v>2820</v>
      </c>
      <c r="AH317" s="156" t="s">
        <v>2821</v>
      </c>
      <c r="AI317" s="156" t="s">
        <v>2822</v>
      </c>
      <c r="AJ317" s="156" t="s">
        <v>197</v>
      </c>
    </row>
    <row r="318" spans="1:36">
      <c r="A318" s="154" t="s">
        <v>19141</v>
      </c>
      <c r="B318" s="156" t="s">
        <v>2814</v>
      </c>
      <c r="C318" s="156" t="s">
        <v>2815</v>
      </c>
      <c r="D318" s="156" t="s">
        <v>2816</v>
      </c>
      <c r="E318" s="156" t="s">
        <v>2817</v>
      </c>
      <c r="F318" s="156" t="s">
        <v>174</v>
      </c>
      <c r="G318" s="156" t="s">
        <v>2818</v>
      </c>
      <c r="H318" s="156" t="s">
        <v>2819</v>
      </c>
      <c r="I318" s="156" t="s">
        <v>2820</v>
      </c>
      <c r="J318" s="156" t="s">
        <v>2821</v>
      </c>
      <c r="K318" s="156" t="s">
        <v>2822</v>
      </c>
      <c r="L318" s="156" t="s">
        <v>180</v>
      </c>
      <c r="M318" s="156" t="s">
        <v>2823</v>
      </c>
      <c r="N318" s="156" t="s">
        <v>2824</v>
      </c>
      <c r="O318" s="156" t="s">
        <v>2825</v>
      </c>
      <c r="P318" s="156" t="s">
        <v>2817</v>
      </c>
      <c r="Q318" s="156" t="s">
        <v>2800</v>
      </c>
      <c r="R318" s="156" t="s">
        <v>2819</v>
      </c>
      <c r="S318" s="156" t="s">
        <v>2821</v>
      </c>
      <c r="T318" s="156" t="s">
        <v>2822</v>
      </c>
      <c r="U318" s="164" t="s">
        <v>2826</v>
      </c>
      <c r="V318" s="156" t="s">
        <v>201</v>
      </c>
      <c r="W318" s="156"/>
      <c r="X318" s="156"/>
      <c r="Y318" s="156" t="s">
        <v>2824</v>
      </c>
      <c r="Z318" s="156" t="s">
        <v>2825</v>
      </c>
      <c r="AA318" s="156" t="s">
        <v>2827</v>
      </c>
      <c r="AB318" s="156" t="s">
        <v>2817</v>
      </c>
      <c r="AC318" s="156" t="s">
        <v>174</v>
      </c>
      <c r="AD318" s="156" t="s">
        <v>2818</v>
      </c>
      <c r="AE318" s="156" t="s">
        <v>2800</v>
      </c>
      <c r="AF318" s="156" t="s">
        <v>2819</v>
      </c>
      <c r="AG318" s="156" t="s">
        <v>2820</v>
      </c>
      <c r="AH318" s="156" t="s">
        <v>2821</v>
      </c>
      <c r="AI318" s="156" t="s">
        <v>2822</v>
      </c>
      <c r="AJ318" s="156" t="s">
        <v>197</v>
      </c>
    </row>
    <row r="319" spans="1:36">
      <c r="A319" s="154" t="s">
        <v>19142</v>
      </c>
      <c r="B319" s="156" t="s">
        <v>434</v>
      </c>
      <c r="C319" s="156" t="s">
        <v>435</v>
      </c>
      <c r="D319" s="156" t="s">
        <v>436</v>
      </c>
      <c r="E319" s="156" t="s">
        <v>437</v>
      </c>
      <c r="F319" s="156" t="s">
        <v>438</v>
      </c>
      <c r="G319" s="156" t="s">
        <v>439</v>
      </c>
      <c r="H319" s="156" t="s">
        <v>440</v>
      </c>
      <c r="I319" s="156" t="s">
        <v>441</v>
      </c>
      <c r="J319" s="156" t="s">
        <v>442</v>
      </c>
      <c r="K319" s="156" t="s">
        <v>443</v>
      </c>
      <c r="L319" s="156" t="s">
        <v>421</v>
      </c>
      <c r="M319" s="156" t="s">
        <v>444</v>
      </c>
      <c r="N319" s="156" t="s">
        <v>2828</v>
      </c>
      <c r="O319" s="156" t="s">
        <v>2829</v>
      </c>
      <c r="P319" s="156" t="s">
        <v>2806</v>
      </c>
      <c r="Q319" s="156" t="s">
        <v>2800</v>
      </c>
      <c r="R319" s="156" t="s">
        <v>2830</v>
      </c>
      <c r="S319" s="156" t="s">
        <v>2831</v>
      </c>
      <c r="T319" s="156" t="s">
        <v>2832</v>
      </c>
      <c r="U319" s="164" t="s">
        <v>2833</v>
      </c>
      <c r="V319" s="156" t="s">
        <v>295</v>
      </c>
      <c r="W319" s="156"/>
      <c r="X319" s="156"/>
      <c r="Y319" s="156" t="s">
        <v>2828</v>
      </c>
      <c r="Z319" s="156" t="s">
        <v>2829</v>
      </c>
      <c r="AA319" s="156" t="s">
        <v>2834</v>
      </c>
      <c r="AB319" s="156" t="s">
        <v>2806</v>
      </c>
      <c r="AC319" s="156" t="s">
        <v>174</v>
      </c>
      <c r="AD319" s="156" t="s">
        <v>2812</v>
      </c>
      <c r="AE319" s="156" t="s">
        <v>2800</v>
      </c>
      <c r="AF319" s="156" t="s">
        <v>2830</v>
      </c>
      <c r="AG319" s="156" t="s">
        <v>2835</v>
      </c>
      <c r="AH319" s="156" t="s">
        <v>2831</v>
      </c>
      <c r="AI319" s="156" t="s">
        <v>2832</v>
      </c>
      <c r="AJ319" s="156" t="s">
        <v>197</v>
      </c>
    </row>
    <row r="320" spans="1:36">
      <c r="A320" s="154" t="s">
        <v>19143</v>
      </c>
      <c r="B320" s="156" t="s">
        <v>434</v>
      </c>
      <c r="C320" s="156" t="s">
        <v>435</v>
      </c>
      <c r="D320" s="156" t="s">
        <v>436</v>
      </c>
      <c r="E320" s="156" t="s">
        <v>437</v>
      </c>
      <c r="F320" s="156" t="s">
        <v>438</v>
      </c>
      <c r="G320" s="156" t="s">
        <v>439</v>
      </c>
      <c r="H320" s="156" t="s">
        <v>440</v>
      </c>
      <c r="I320" s="156" t="s">
        <v>441</v>
      </c>
      <c r="J320" s="156" t="s">
        <v>442</v>
      </c>
      <c r="K320" s="156" t="s">
        <v>443</v>
      </c>
      <c r="L320" s="156" t="s">
        <v>421</v>
      </c>
      <c r="M320" s="156" t="s">
        <v>444</v>
      </c>
      <c r="N320" s="156" t="s">
        <v>2828</v>
      </c>
      <c r="O320" s="156" t="s">
        <v>2829</v>
      </c>
      <c r="P320" s="156" t="s">
        <v>2806</v>
      </c>
      <c r="Q320" s="156" t="s">
        <v>2800</v>
      </c>
      <c r="R320" s="156" t="s">
        <v>2830</v>
      </c>
      <c r="S320" s="156" t="s">
        <v>2831</v>
      </c>
      <c r="T320" s="156" t="s">
        <v>2832</v>
      </c>
      <c r="U320" s="164" t="s">
        <v>2833</v>
      </c>
      <c r="V320" s="156" t="s">
        <v>298</v>
      </c>
      <c r="W320" s="156"/>
      <c r="X320" s="156"/>
      <c r="Y320" s="156" t="s">
        <v>2828</v>
      </c>
      <c r="Z320" s="156" t="s">
        <v>2829</v>
      </c>
      <c r="AA320" s="156" t="s">
        <v>2834</v>
      </c>
      <c r="AB320" s="156" t="s">
        <v>2806</v>
      </c>
      <c r="AC320" s="156" t="s">
        <v>174</v>
      </c>
      <c r="AD320" s="156" t="s">
        <v>2812</v>
      </c>
      <c r="AE320" s="156" t="s">
        <v>2800</v>
      </c>
      <c r="AF320" s="156" t="s">
        <v>2830</v>
      </c>
      <c r="AG320" s="156" t="s">
        <v>2835</v>
      </c>
      <c r="AH320" s="156" t="s">
        <v>2831</v>
      </c>
      <c r="AI320" s="156" t="s">
        <v>2832</v>
      </c>
      <c r="AJ320" s="156" t="s">
        <v>197</v>
      </c>
    </row>
    <row r="321" spans="1:36">
      <c r="A321" s="154" t="s">
        <v>19144</v>
      </c>
      <c r="B321" s="156" t="s">
        <v>2836</v>
      </c>
      <c r="C321" s="156" t="s">
        <v>2837</v>
      </c>
      <c r="D321" s="156" t="s">
        <v>2838</v>
      </c>
      <c r="E321" s="156" t="s">
        <v>2839</v>
      </c>
      <c r="F321" s="156" t="s">
        <v>174</v>
      </c>
      <c r="G321" s="156" t="s">
        <v>2840</v>
      </c>
      <c r="H321" s="156" t="s">
        <v>2841</v>
      </c>
      <c r="I321" s="156" t="s">
        <v>2842</v>
      </c>
      <c r="J321" s="156" t="s">
        <v>2843</v>
      </c>
      <c r="K321" s="156" t="s">
        <v>2844</v>
      </c>
      <c r="L321" s="156" t="s">
        <v>180</v>
      </c>
      <c r="M321" s="156" t="s">
        <v>2845</v>
      </c>
      <c r="N321" s="156" t="s">
        <v>2846</v>
      </c>
      <c r="O321" s="156" t="s">
        <v>2847</v>
      </c>
      <c r="P321" s="156" t="s">
        <v>2839</v>
      </c>
      <c r="Q321" s="156" t="s">
        <v>2800</v>
      </c>
      <c r="R321" s="156" t="s">
        <v>2848</v>
      </c>
      <c r="S321" s="156" t="s">
        <v>2849</v>
      </c>
      <c r="T321" s="156" t="s">
        <v>2850</v>
      </c>
      <c r="U321" s="164" t="s">
        <v>2851</v>
      </c>
      <c r="V321" s="156" t="s">
        <v>190</v>
      </c>
      <c r="W321" s="156"/>
      <c r="X321" s="156"/>
      <c r="Y321" s="156" t="s">
        <v>2846</v>
      </c>
      <c r="Z321" s="156" t="s">
        <v>2847</v>
      </c>
      <c r="AA321" s="156" t="s">
        <v>2846</v>
      </c>
      <c r="AB321" s="156" t="s">
        <v>2839</v>
      </c>
      <c r="AC321" s="156" t="s">
        <v>174</v>
      </c>
      <c r="AD321" s="156" t="s">
        <v>2840</v>
      </c>
      <c r="AE321" s="156" t="s">
        <v>2800</v>
      </c>
      <c r="AF321" s="156" t="s">
        <v>2848</v>
      </c>
      <c r="AG321" s="156" t="s">
        <v>2852</v>
      </c>
      <c r="AH321" s="156" t="s">
        <v>2849</v>
      </c>
      <c r="AI321" s="156" t="s">
        <v>2850</v>
      </c>
      <c r="AJ321" s="156" t="s">
        <v>197</v>
      </c>
    </row>
    <row r="322" spans="1:36">
      <c r="A322" s="154" t="s">
        <v>19145</v>
      </c>
      <c r="B322" s="156" t="s">
        <v>2836</v>
      </c>
      <c r="C322" s="156" t="s">
        <v>2837</v>
      </c>
      <c r="D322" s="156" t="s">
        <v>2838</v>
      </c>
      <c r="E322" s="156" t="s">
        <v>2839</v>
      </c>
      <c r="F322" s="156" t="s">
        <v>174</v>
      </c>
      <c r="G322" s="156" t="s">
        <v>2840</v>
      </c>
      <c r="H322" s="156" t="s">
        <v>2841</v>
      </c>
      <c r="I322" s="156" t="s">
        <v>2842</v>
      </c>
      <c r="J322" s="156" t="s">
        <v>2843</v>
      </c>
      <c r="K322" s="156" t="s">
        <v>2844</v>
      </c>
      <c r="L322" s="156" t="s">
        <v>180</v>
      </c>
      <c r="M322" s="156" t="s">
        <v>2845</v>
      </c>
      <c r="N322" s="156" t="s">
        <v>2846</v>
      </c>
      <c r="O322" s="156" t="s">
        <v>2847</v>
      </c>
      <c r="P322" s="156" t="s">
        <v>2839</v>
      </c>
      <c r="Q322" s="156" t="s">
        <v>2800</v>
      </c>
      <c r="R322" s="156" t="s">
        <v>2848</v>
      </c>
      <c r="S322" s="156" t="s">
        <v>2849</v>
      </c>
      <c r="T322" s="156" t="s">
        <v>2850</v>
      </c>
      <c r="U322" s="164" t="s">
        <v>2851</v>
      </c>
      <c r="V322" s="156" t="s">
        <v>201</v>
      </c>
      <c r="W322" s="156"/>
      <c r="X322" s="156"/>
      <c r="Y322" s="156" t="s">
        <v>2846</v>
      </c>
      <c r="Z322" s="156" t="s">
        <v>2847</v>
      </c>
      <c r="AA322" s="156" t="s">
        <v>2846</v>
      </c>
      <c r="AB322" s="156" t="s">
        <v>2839</v>
      </c>
      <c r="AC322" s="156" t="s">
        <v>174</v>
      </c>
      <c r="AD322" s="156" t="s">
        <v>2840</v>
      </c>
      <c r="AE322" s="156" t="s">
        <v>2800</v>
      </c>
      <c r="AF322" s="156" t="s">
        <v>2848</v>
      </c>
      <c r="AG322" s="156" t="s">
        <v>2852</v>
      </c>
      <c r="AH322" s="156" t="s">
        <v>2849</v>
      </c>
      <c r="AI322" s="156" t="s">
        <v>2850</v>
      </c>
      <c r="AJ322" s="156" t="s">
        <v>197</v>
      </c>
    </row>
    <row r="323" spans="1:36">
      <c r="A323" s="154" t="s">
        <v>19146</v>
      </c>
      <c r="B323" s="156" t="s">
        <v>2853</v>
      </c>
      <c r="C323" s="156" t="s">
        <v>2854</v>
      </c>
      <c r="D323" s="156" t="s">
        <v>2855</v>
      </c>
      <c r="E323" s="156" t="s">
        <v>2806</v>
      </c>
      <c r="F323" s="156" t="s">
        <v>174</v>
      </c>
      <c r="G323" s="156" t="s">
        <v>2812</v>
      </c>
      <c r="H323" s="156" t="s">
        <v>2856</v>
      </c>
      <c r="I323" s="156" t="s">
        <v>2857</v>
      </c>
      <c r="J323" s="156" t="s">
        <v>2858</v>
      </c>
      <c r="K323" s="156" t="s">
        <v>2859</v>
      </c>
      <c r="L323" s="156" t="s">
        <v>287</v>
      </c>
      <c r="M323" s="156" t="s">
        <v>2860</v>
      </c>
      <c r="N323" s="156" t="s">
        <v>2861</v>
      </c>
      <c r="O323" s="156" t="s">
        <v>2862</v>
      </c>
      <c r="P323" s="156" t="s">
        <v>2793</v>
      </c>
      <c r="Q323" s="156" t="s">
        <v>2800</v>
      </c>
      <c r="R323" s="156" t="s">
        <v>2863</v>
      </c>
      <c r="S323" s="156" t="s">
        <v>2858</v>
      </c>
      <c r="T323" s="156" t="s">
        <v>2864</v>
      </c>
      <c r="U323" s="164" t="s">
        <v>2865</v>
      </c>
      <c r="V323" s="156" t="s">
        <v>199</v>
      </c>
      <c r="W323" s="156"/>
      <c r="X323" s="156"/>
      <c r="Y323" s="156" t="s">
        <v>2861</v>
      </c>
      <c r="Z323" s="156" t="s">
        <v>2862</v>
      </c>
      <c r="AA323" s="156" t="s">
        <v>2866</v>
      </c>
      <c r="AB323" s="156" t="s">
        <v>2793</v>
      </c>
      <c r="AC323" s="156" t="s">
        <v>174</v>
      </c>
      <c r="AD323" s="156" t="s">
        <v>2794</v>
      </c>
      <c r="AE323" s="156" t="s">
        <v>2800</v>
      </c>
      <c r="AF323" s="156" t="s">
        <v>2863</v>
      </c>
      <c r="AG323" s="156" t="s">
        <v>2867</v>
      </c>
      <c r="AH323" s="156" t="s">
        <v>2858</v>
      </c>
      <c r="AI323" s="156" t="s">
        <v>2864</v>
      </c>
      <c r="AJ323" s="156" t="s">
        <v>200</v>
      </c>
    </row>
    <row r="324" spans="1:36">
      <c r="A324" s="154" t="s">
        <v>19147</v>
      </c>
      <c r="B324" s="156" t="s">
        <v>2868</v>
      </c>
      <c r="C324" s="156" t="s">
        <v>2869</v>
      </c>
      <c r="D324" s="156" t="s">
        <v>2870</v>
      </c>
      <c r="E324" s="156" t="s">
        <v>2871</v>
      </c>
      <c r="F324" s="156" t="s">
        <v>2872</v>
      </c>
      <c r="G324" s="156" t="s">
        <v>2873</v>
      </c>
      <c r="H324" s="156" t="s">
        <v>2874</v>
      </c>
      <c r="I324" s="156" t="s">
        <v>2874</v>
      </c>
      <c r="J324" s="156" t="s">
        <v>2875</v>
      </c>
      <c r="K324" s="156" t="s">
        <v>2876</v>
      </c>
      <c r="L324" s="156" t="s">
        <v>721</v>
      </c>
      <c r="M324" s="156" t="s">
        <v>2877</v>
      </c>
      <c r="N324" s="156" t="s">
        <v>2878</v>
      </c>
      <c r="O324" s="156" t="s">
        <v>2879</v>
      </c>
      <c r="P324" s="156" t="s">
        <v>2880</v>
      </c>
      <c r="Q324" s="156" t="s">
        <v>2800</v>
      </c>
      <c r="R324" s="156" t="s">
        <v>2881</v>
      </c>
      <c r="S324" s="156" t="s">
        <v>2882</v>
      </c>
      <c r="T324" s="156" t="s">
        <v>2883</v>
      </c>
      <c r="U324" s="164" t="s">
        <v>2884</v>
      </c>
      <c r="V324" s="156" t="s">
        <v>295</v>
      </c>
      <c r="W324" s="156"/>
      <c r="X324" s="156"/>
      <c r="Y324" s="156" t="s">
        <v>2878</v>
      </c>
      <c r="Z324" s="156" t="s">
        <v>2879</v>
      </c>
      <c r="AA324" s="156" t="s">
        <v>2885</v>
      </c>
      <c r="AB324" s="156" t="s">
        <v>2880</v>
      </c>
      <c r="AC324" s="156" t="s">
        <v>174</v>
      </c>
      <c r="AD324" s="156" t="s">
        <v>2886</v>
      </c>
      <c r="AE324" s="156" t="s">
        <v>2800</v>
      </c>
      <c r="AF324" s="156" t="s">
        <v>2881</v>
      </c>
      <c r="AG324" s="156" t="s">
        <v>2887</v>
      </c>
      <c r="AH324" s="156" t="s">
        <v>2882</v>
      </c>
      <c r="AI324" s="156" t="s">
        <v>2883</v>
      </c>
      <c r="AJ324" s="156" t="s">
        <v>197</v>
      </c>
    </row>
    <row r="325" spans="1:36">
      <c r="A325" s="154" t="s">
        <v>19148</v>
      </c>
      <c r="B325" s="156" t="s">
        <v>2868</v>
      </c>
      <c r="C325" s="156" t="s">
        <v>2869</v>
      </c>
      <c r="D325" s="156" t="s">
        <v>2870</v>
      </c>
      <c r="E325" s="156" t="s">
        <v>2871</v>
      </c>
      <c r="F325" s="156" t="s">
        <v>2872</v>
      </c>
      <c r="G325" s="156" t="s">
        <v>2873</v>
      </c>
      <c r="H325" s="156" t="s">
        <v>2874</v>
      </c>
      <c r="I325" s="156" t="s">
        <v>2874</v>
      </c>
      <c r="J325" s="156" t="s">
        <v>2875</v>
      </c>
      <c r="K325" s="156" t="s">
        <v>2876</v>
      </c>
      <c r="L325" s="156" t="s">
        <v>721</v>
      </c>
      <c r="M325" s="156" t="s">
        <v>2877</v>
      </c>
      <c r="N325" s="156" t="s">
        <v>2878</v>
      </c>
      <c r="O325" s="156" t="s">
        <v>2879</v>
      </c>
      <c r="P325" s="156" t="s">
        <v>2880</v>
      </c>
      <c r="Q325" s="156" t="s">
        <v>2800</v>
      </c>
      <c r="R325" s="156" t="s">
        <v>2881</v>
      </c>
      <c r="S325" s="156" t="s">
        <v>2882</v>
      </c>
      <c r="T325" s="156" t="s">
        <v>2883</v>
      </c>
      <c r="U325" s="164" t="s">
        <v>2884</v>
      </c>
      <c r="V325" s="156" t="s">
        <v>298</v>
      </c>
      <c r="W325" s="156"/>
      <c r="X325" s="156"/>
      <c r="Y325" s="156" t="s">
        <v>2878</v>
      </c>
      <c r="Z325" s="156" t="s">
        <v>2879</v>
      </c>
      <c r="AA325" s="156" t="s">
        <v>2885</v>
      </c>
      <c r="AB325" s="156" t="s">
        <v>2880</v>
      </c>
      <c r="AC325" s="156" t="s">
        <v>174</v>
      </c>
      <c r="AD325" s="156" t="s">
        <v>2886</v>
      </c>
      <c r="AE325" s="156" t="s">
        <v>2800</v>
      </c>
      <c r="AF325" s="156" t="s">
        <v>2881</v>
      </c>
      <c r="AG325" s="156" t="s">
        <v>2887</v>
      </c>
      <c r="AH325" s="156" t="s">
        <v>2882</v>
      </c>
      <c r="AI325" s="156" t="s">
        <v>2883</v>
      </c>
      <c r="AJ325" s="156" t="s">
        <v>197</v>
      </c>
    </row>
    <row r="326" spans="1:36">
      <c r="A326" s="154" t="s">
        <v>19149</v>
      </c>
      <c r="B326" s="156" t="s">
        <v>2868</v>
      </c>
      <c r="C326" s="156" t="s">
        <v>2869</v>
      </c>
      <c r="D326" s="156" t="s">
        <v>2870</v>
      </c>
      <c r="E326" s="156" t="s">
        <v>2871</v>
      </c>
      <c r="F326" s="156" t="s">
        <v>2872</v>
      </c>
      <c r="G326" s="156" t="s">
        <v>2873</v>
      </c>
      <c r="H326" s="156" t="s">
        <v>2874</v>
      </c>
      <c r="I326" s="156" t="s">
        <v>2874</v>
      </c>
      <c r="J326" s="156" t="s">
        <v>2875</v>
      </c>
      <c r="K326" s="156" t="s">
        <v>2876</v>
      </c>
      <c r="L326" s="156" t="s">
        <v>721</v>
      </c>
      <c r="M326" s="156" t="s">
        <v>2877</v>
      </c>
      <c r="N326" s="156" t="s">
        <v>2878</v>
      </c>
      <c r="O326" s="156" t="s">
        <v>2879</v>
      </c>
      <c r="P326" s="156" t="s">
        <v>2880</v>
      </c>
      <c r="Q326" s="156" t="s">
        <v>2800</v>
      </c>
      <c r="R326" s="156" t="s">
        <v>2881</v>
      </c>
      <c r="S326" s="156" t="s">
        <v>2882</v>
      </c>
      <c r="T326" s="156" t="s">
        <v>2883</v>
      </c>
      <c r="U326" s="164" t="s">
        <v>2884</v>
      </c>
      <c r="V326" s="156" t="s">
        <v>433</v>
      </c>
      <c r="W326" s="156"/>
      <c r="X326" s="156"/>
      <c r="Y326" s="156" t="s">
        <v>2878</v>
      </c>
      <c r="Z326" s="156" t="s">
        <v>2879</v>
      </c>
      <c r="AA326" s="156" t="s">
        <v>2885</v>
      </c>
      <c r="AB326" s="156" t="s">
        <v>2880</v>
      </c>
      <c r="AC326" s="156" t="s">
        <v>174</v>
      </c>
      <c r="AD326" s="156" t="s">
        <v>2886</v>
      </c>
      <c r="AE326" s="156" t="s">
        <v>2800</v>
      </c>
      <c r="AF326" s="156" t="s">
        <v>2881</v>
      </c>
      <c r="AG326" s="156" t="s">
        <v>2887</v>
      </c>
      <c r="AH326" s="156" t="s">
        <v>2882</v>
      </c>
      <c r="AI326" s="156" t="s">
        <v>2883</v>
      </c>
      <c r="AJ326" s="156" t="s">
        <v>197</v>
      </c>
    </row>
    <row r="327" spans="1:36">
      <c r="A327" s="154" t="s">
        <v>19150</v>
      </c>
      <c r="B327" s="156" t="s">
        <v>2868</v>
      </c>
      <c r="C327" s="156" t="s">
        <v>2869</v>
      </c>
      <c r="D327" s="156" t="s">
        <v>2870</v>
      </c>
      <c r="E327" s="156" t="s">
        <v>2871</v>
      </c>
      <c r="F327" s="156" t="s">
        <v>2872</v>
      </c>
      <c r="G327" s="156" t="s">
        <v>2873</v>
      </c>
      <c r="H327" s="156" t="s">
        <v>2874</v>
      </c>
      <c r="I327" s="156" t="s">
        <v>2874</v>
      </c>
      <c r="J327" s="156" t="s">
        <v>2875</v>
      </c>
      <c r="K327" s="156" t="s">
        <v>2876</v>
      </c>
      <c r="L327" s="156" t="s">
        <v>721</v>
      </c>
      <c r="M327" s="156" t="s">
        <v>2877</v>
      </c>
      <c r="N327" s="156" t="s">
        <v>2878</v>
      </c>
      <c r="O327" s="156" t="s">
        <v>2879</v>
      </c>
      <c r="P327" s="156" t="s">
        <v>2880</v>
      </c>
      <c r="Q327" s="156" t="s">
        <v>2800</v>
      </c>
      <c r="R327" s="156" t="s">
        <v>2881</v>
      </c>
      <c r="S327" s="156" t="s">
        <v>2888</v>
      </c>
      <c r="T327" s="156" t="s">
        <v>2889</v>
      </c>
      <c r="U327" s="164" t="s">
        <v>2890</v>
      </c>
      <c r="V327" s="156" t="s">
        <v>222</v>
      </c>
      <c r="W327" s="156"/>
      <c r="X327" s="156"/>
      <c r="Y327" s="156" t="s">
        <v>2878</v>
      </c>
      <c r="Z327" s="156" t="s">
        <v>2879</v>
      </c>
      <c r="AA327" s="156" t="s">
        <v>2885</v>
      </c>
      <c r="AB327" s="156" t="s">
        <v>2880</v>
      </c>
      <c r="AC327" s="156" t="s">
        <v>174</v>
      </c>
      <c r="AD327" s="156" t="s">
        <v>2886</v>
      </c>
      <c r="AE327" s="156" t="s">
        <v>2800</v>
      </c>
      <c r="AF327" s="156" t="s">
        <v>2881</v>
      </c>
      <c r="AG327" s="156" t="s">
        <v>2887</v>
      </c>
      <c r="AH327" s="156" t="s">
        <v>2888</v>
      </c>
      <c r="AI327" s="156" t="s">
        <v>2889</v>
      </c>
      <c r="AJ327" s="156" t="s">
        <v>197</v>
      </c>
    </row>
    <row r="328" spans="1:36">
      <c r="A328" s="154" t="s">
        <v>19151</v>
      </c>
      <c r="B328" s="156" t="s">
        <v>2891</v>
      </c>
      <c r="C328" s="156" t="s">
        <v>2892</v>
      </c>
      <c r="D328" s="156" t="s">
        <v>2893</v>
      </c>
      <c r="E328" s="156" t="s">
        <v>2894</v>
      </c>
      <c r="F328" s="156" t="s">
        <v>2895</v>
      </c>
      <c r="G328" s="156" t="s">
        <v>2270</v>
      </c>
      <c r="H328" s="156" t="s">
        <v>2896</v>
      </c>
      <c r="I328" s="156" t="s">
        <v>2896</v>
      </c>
      <c r="J328" s="156" t="s">
        <v>2897</v>
      </c>
      <c r="K328" s="156" t="s">
        <v>2898</v>
      </c>
      <c r="L328" s="156" t="s">
        <v>721</v>
      </c>
      <c r="M328" s="156" t="s">
        <v>2899</v>
      </c>
      <c r="N328" s="156" t="s">
        <v>2900</v>
      </c>
      <c r="O328" s="156" t="s">
        <v>2901</v>
      </c>
      <c r="P328" s="156" t="s">
        <v>2880</v>
      </c>
      <c r="Q328" s="156" t="s">
        <v>2800</v>
      </c>
      <c r="R328" s="156" t="s">
        <v>2902</v>
      </c>
      <c r="S328" s="156" t="s">
        <v>2882</v>
      </c>
      <c r="T328" s="156" t="s">
        <v>2883</v>
      </c>
      <c r="U328" s="164" t="s">
        <v>2903</v>
      </c>
      <c r="V328" s="156" t="s">
        <v>199</v>
      </c>
      <c r="W328" s="156"/>
      <c r="X328" s="156"/>
      <c r="Y328" s="156" t="s">
        <v>2900</v>
      </c>
      <c r="Z328" s="156" t="s">
        <v>2901</v>
      </c>
      <c r="AA328" s="156" t="s">
        <v>2904</v>
      </c>
      <c r="AB328" s="156" t="s">
        <v>2880</v>
      </c>
      <c r="AC328" s="156" t="s">
        <v>174</v>
      </c>
      <c r="AD328" s="156" t="s">
        <v>2886</v>
      </c>
      <c r="AE328" s="156" t="s">
        <v>2800</v>
      </c>
      <c r="AF328" s="156" t="s">
        <v>2902</v>
      </c>
      <c r="AG328" s="156" t="s">
        <v>2905</v>
      </c>
      <c r="AH328" s="156" t="s">
        <v>2882</v>
      </c>
      <c r="AI328" s="156" t="s">
        <v>2883</v>
      </c>
      <c r="AJ328" s="156" t="s">
        <v>197</v>
      </c>
    </row>
    <row r="329" spans="1:36">
      <c r="A329" s="154" t="s">
        <v>19152</v>
      </c>
      <c r="B329" s="156" t="s">
        <v>2891</v>
      </c>
      <c r="C329" s="156" t="s">
        <v>2892</v>
      </c>
      <c r="D329" s="156" t="s">
        <v>2893</v>
      </c>
      <c r="E329" s="156" t="s">
        <v>2894</v>
      </c>
      <c r="F329" s="156" t="s">
        <v>2895</v>
      </c>
      <c r="G329" s="156" t="s">
        <v>2270</v>
      </c>
      <c r="H329" s="156" t="s">
        <v>2896</v>
      </c>
      <c r="I329" s="156" t="s">
        <v>2896</v>
      </c>
      <c r="J329" s="156" t="s">
        <v>2897</v>
      </c>
      <c r="K329" s="156" t="s">
        <v>2898</v>
      </c>
      <c r="L329" s="156" t="s">
        <v>721</v>
      </c>
      <c r="M329" s="156" t="s">
        <v>2899</v>
      </c>
      <c r="N329" s="156" t="s">
        <v>2900</v>
      </c>
      <c r="O329" s="156" t="s">
        <v>2901</v>
      </c>
      <c r="P329" s="156" t="s">
        <v>2880</v>
      </c>
      <c r="Q329" s="156" t="s">
        <v>2800</v>
      </c>
      <c r="R329" s="156" t="s">
        <v>2902</v>
      </c>
      <c r="S329" s="156" t="s">
        <v>2882</v>
      </c>
      <c r="T329" s="156" t="s">
        <v>2883</v>
      </c>
      <c r="U329" s="164" t="s">
        <v>2903</v>
      </c>
      <c r="V329" s="156" t="s">
        <v>201</v>
      </c>
      <c r="W329" s="156"/>
      <c r="X329" s="156"/>
      <c r="Y329" s="156" t="s">
        <v>2900</v>
      </c>
      <c r="Z329" s="156" t="s">
        <v>2901</v>
      </c>
      <c r="AA329" s="156" t="s">
        <v>2904</v>
      </c>
      <c r="AB329" s="156" t="s">
        <v>2880</v>
      </c>
      <c r="AC329" s="156" t="s">
        <v>174</v>
      </c>
      <c r="AD329" s="156" t="s">
        <v>2886</v>
      </c>
      <c r="AE329" s="156" t="s">
        <v>2800</v>
      </c>
      <c r="AF329" s="156" t="s">
        <v>2902</v>
      </c>
      <c r="AG329" s="156" t="s">
        <v>2905</v>
      </c>
      <c r="AH329" s="156" t="s">
        <v>2882</v>
      </c>
      <c r="AI329" s="156" t="s">
        <v>2883</v>
      </c>
      <c r="AJ329" s="156" t="s">
        <v>197</v>
      </c>
    </row>
    <row r="330" spans="1:36">
      <c r="A330" s="154" t="s">
        <v>19153</v>
      </c>
      <c r="B330" s="156" t="s">
        <v>2906</v>
      </c>
      <c r="C330" s="156" t="s">
        <v>2907</v>
      </c>
      <c r="D330" s="156" t="s">
        <v>2908</v>
      </c>
      <c r="E330" s="156" t="s">
        <v>2909</v>
      </c>
      <c r="F330" s="156" t="s">
        <v>1011</v>
      </c>
      <c r="G330" s="156" t="s">
        <v>303</v>
      </c>
      <c r="H330" s="156" t="s">
        <v>2910</v>
      </c>
      <c r="I330" s="156" t="s">
        <v>2911</v>
      </c>
      <c r="J330" s="156" t="s">
        <v>2912</v>
      </c>
      <c r="K330" s="156"/>
      <c r="L330" s="156" t="s">
        <v>287</v>
      </c>
      <c r="M330" s="156" t="s">
        <v>2913</v>
      </c>
      <c r="N330" s="156" t="s">
        <v>2914</v>
      </c>
      <c r="O330" s="156" t="s">
        <v>2915</v>
      </c>
      <c r="P330" s="156" t="s">
        <v>2806</v>
      </c>
      <c r="Q330" s="156" t="s">
        <v>2800</v>
      </c>
      <c r="R330" s="156" t="s">
        <v>2916</v>
      </c>
      <c r="S330" s="156" t="s">
        <v>2917</v>
      </c>
      <c r="T330" s="156" t="s">
        <v>2918</v>
      </c>
      <c r="U330" s="164" t="s">
        <v>2919</v>
      </c>
      <c r="V330" s="156" t="s">
        <v>295</v>
      </c>
      <c r="W330" s="156"/>
      <c r="X330" s="156"/>
      <c r="Y330" s="156" t="s">
        <v>2914</v>
      </c>
      <c r="Z330" s="156" t="s">
        <v>2915</v>
      </c>
      <c r="AA330" s="156" t="s">
        <v>2920</v>
      </c>
      <c r="AB330" s="156" t="s">
        <v>2806</v>
      </c>
      <c r="AC330" s="156" t="s">
        <v>174</v>
      </c>
      <c r="AD330" s="156" t="s">
        <v>2812</v>
      </c>
      <c r="AE330" s="156" t="s">
        <v>2800</v>
      </c>
      <c r="AF330" s="156" t="s">
        <v>2916</v>
      </c>
      <c r="AG330" s="156" t="s">
        <v>2921</v>
      </c>
      <c r="AH330" s="156" t="s">
        <v>2917</v>
      </c>
      <c r="AI330" s="156" t="s">
        <v>2918</v>
      </c>
      <c r="AJ330" s="156" t="s">
        <v>197</v>
      </c>
    </row>
    <row r="331" spans="1:36">
      <c r="A331" s="154" t="s">
        <v>19154</v>
      </c>
      <c r="B331" s="156" t="s">
        <v>2906</v>
      </c>
      <c r="C331" s="156" t="s">
        <v>2907</v>
      </c>
      <c r="D331" s="156" t="s">
        <v>2908</v>
      </c>
      <c r="E331" s="156" t="s">
        <v>2909</v>
      </c>
      <c r="F331" s="156" t="s">
        <v>1011</v>
      </c>
      <c r="G331" s="156" t="s">
        <v>303</v>
      </c>
      <c r="H331" s="156" t="s">
        <v>2910</v>
      </c>
      <c r="I331" s="156" t="s">
        <v>2911</v>
      </c>
      <c r="J331" s="156" t="s">
        <v>2912</v>
      </c>
      <c r="K331" s="156"/>
      <c r="L331" s="156" t="s">
        <v>287</v>
      </c>
      <c r="M331" s="156" t="s">
        <v>2913</v>
      </c>
      <c r="N331" s="156" t="s">
        <v>2914</v>
      </c>
      <c r="O331" s="156" t="s">
        <v>2915</v>
      </c>
      <c r="P331" s="156" t="s">
        <v>2806</v>
      </c>
      <c r="Q331" s="156" t="s">
        <v>2800</v>
      </c>
      <c r="R331" s="156" t="s">
        <v>2916</v>
      </c>
      <c r="S331" s="156" t="s">
        <v>2917</v>
      </c>
      <c r="T331" s="156" t="s">
        <v>2918</v>
      </c>
      <c r="U331" s="164" t="s">
        <v>2919</v>
      </c>
      <c r="V331" s="156" t="s">
        <v>298</v>
      </c>
      <c r="W331" s="156"/>
      <c r="X331" s="156"/>
      <c r="Y331" s="156" t="s">
        <v>2914</v>
      </c>
      <c r="Z331" s="156" t="s">
        <v>2915</v>
      </c>
      <c r="AA331" s="156" t="s">
        <v>2920</v>
      </c>
      <c r="AB331" s="156" t="s">
        <v>2806</v>
      </c>
      <c r="AC331" s="156" t="s">
        <v>174</v>
      </c>
      <c r="AD331" s="156" t="s">
        <v>2812</v>
      </c>
      <c r="AE331" s="156" t="s">
        <v>2800</v>
      </c>
      <c r="AF331" s="156" t="s">
        <v>2916</v>
      </c>
      <c r="AG331" s="156" t="s">
        <v>2921</v>
      </c>
      <c r="AH331" s="156" t="s">
        <v>2917</v>
      </c>
      <c r="AI331" s="156" t="s">
        <v>2918</v>
      </c>
      <c r="AJ331" s="156" t="s">
        <v>197</v>
      </c>
    </row>
    <row r="332" spans="1:36">
      <c r="A332" s="154" t="s">
        <v>19155</v>
      </c>
      <c r="B332" s="156" t="s">
        <v>2922</v>
      </c>
      <c r="C332" s="156" t="s">
        <v>2923</v>
      </c>
      <c r="D332" s="156" t="s">
        <v>2924</v>
      </c>
      <c r="E332" s="156" t="s">
        <v>2793</v>
      </c>
      <c r="F332" s="156" t="s">
        <v>174</v>
      </c>
      <c r="G332" s="156" t="s">
        <v>2794</v>
      </c>
      <c r="H332" s="156" t="s">
        <v>2925</v>
      </c>
      <c r="I332" s="156" t="s">
        <v>2926</v>
      </c>
      <c r="J332" s="156" t="s">
        <v>2927</v>
      </c>
      <c r="K332" s="156" t="s">
        <v>2927</v>
      </c>
      <c r="L332" s="156" t="s">
        <v>287</v>
      </c>
      <c r="M332" s="156" t="s">
        <v>2928</v>
      </c>
      <c r="N332" s="156" t="s">
        <v>2929</v>
      </c>
      <c r="O332" s="156" t="s">
        <v>2930</v>
      </c>
      <c r="P332" s="156" t="s">
        <v>2931</v>
      </c>
      <c r="Q332" s="156" t="s">
        <v>2800</v>
      </c>
      <c r="R332" s="156" t="s">
        <v>2932</v>
      </c>
      <c r="S332" s="156" t="s">
        <v>2933</v>
      </c>
      <c r="T332" s="156" t="s">
        <v>2934</v>
      </c>
      <c r="U332" s="164" t="s">
        <v>2935</v>
      </c>
      <c r="V332" s="156" t="s">
        <v>295</v>
      </c>
      <c r="W332" s="156"/>
      <c r="X332" s="156"/>
      <c r="Y332" s="156" t="s">
        <v>2929</v>
      </c>
      <c r="Z332" s="156" t="s">
        <v>2930</v>
      </c>
      <c r="AA332" s="156" t="s">
        <v>2936</v>
      </c>
      <c r="AB332" s="156" t="s">
        <v>2931</v>
      </c>
      <c r="AC332" s="156" t="s">
        <v>174</v>
      </c>
      <c r="AD332" s="156" t="s">
        <v>2937</v>
      </c>
      <c r="AE332" s="156" t="s">
        <v>2800</v>
      </c>
      <c r="AF332" s="156" t="s">
        <v>2932</v>
      </c>
      <c r="AG332" s="156" t="s">
        <v>2938</v>
      </c>
      <c r="AH332" s="156" t="s">
        <v>2933</v>
      </c>
      <c r="AI332" s="156" t="s">
        <v>2934</v>
      </c>
      <c r="AJ332" s="156" t="s">
        <v>197</v>
      </c>
    </row>
    <row r="333" spans="1:36">
      <c r="A333" s="154" t="s">
        <v>19156</v>
      </c>
      <c r="B333" s="156" t="s">
        <v>2922</v>
      </c>
      <c r="C333" s="156" t="s">
        <v>2923</v>
      </c>
      <c r="D333" s="156" t="s">
        <v>2924</v>
      </c>
      <c r="E333" s="156" t="s">
        <v>2793</v>
      </c>
      <c r="F333" s="156" t="s">
        <v>174</v>
      </c>
      <c r="G333" s="156" t="s">
        <v>2794</v>
      </c>
      <c r="H333" s="156" t="s">
        <v>2925</v>
      </c>
      <c r="I333" s="156" t="s">
        <v>2926</v>
      </c>
      <c r="J333" s="156" t="s">
        <v>2927</v>
      </c>
      <c r="K333" s="156" t="s">
        <v>2927</v>
      </c>
      <c r="L333" s="156" t="s">
        <v>287</v>
      </c>
      <c r="M333" s="156" t="s">
        <v>2928</v>
      </c>
      <c r="N333" s="156" t="s">
        <v>2929</v>
      </c>
      <c r="O333" s="156" t="s">
        <v>2930</v>
      </c>
      <c r="P333" s="156" t="s">
        <v>2931</v>
      </c>
      <c r="Q333" s="156" t="s">
        <v>2800</v>
      </c>
      <c r="R333" s="156" t="s">
        <v>2932</v>
      </c>
      <c r="S333" s="156" t="s">
        <v>2933</v>
      </c>
      <c r="T333" s="156" t="s">
        <v>2934</v>
      </c>
      <c r="U333" s="164" t="s">
        <v>2935</v>
      </c>
      <c r="V333" s="156" t="s">
        <v>298</v>
      </c>
      <c r="W333" s="156"/>
      <c r="X333" s="156"/>
      <c r="Y333" s="156" t="s">
        <v>2929</v>
      </c>
      <c r="Z333" s="156" t="s">
        <v>2930</v>
      </c>
      <c r="AA333" s="156" t="s">
        <v>2936</v>
      </c>
      <c r="AB333" s="156" t="s">
        <v>2931</v>
      </c>
      <c r="AC333" s="156" t="s">
        <v>174</v>
      </c>
      <c r="AD333" s="156" t="s">
        <v>2937</v>
      </c>
      <c r="AE333" s="156" t="s">
        <v>2800</v>
      </c>
      <c r="AF333" s="156" t="s">
        <v>2932</v>
      </c>
      <c r="AG333" s="156" t="s">
        <v>2938</v>
      </c>
      <c r="AH333" s="156" t="s">
        <v>2933</v>
      </c>
      <c r="AI333" s="156" t="s">
        <v>2934</v>
      </c>
      <c r="AJ333" s="156" t="s">
        <v>197</v>
      </c>
    </row>
    <row r="334" spans="1:36">
      <c r="A334" s="154" t="s">
        <v>19157</v>
      </c>
      <c r="B334" s="156" t="s">
        <v>412</v>
      </c>
      <c r="C334" s="156" t="s">
        <v>413</v>
      </c>
      <c r="D334" s="156" t="s">
        <v>414</v>
      </c>
      <c r="E334" s="156" t="s">
        <v>415</v>
      </c>
      <c r="F334" s="156" t="s">
        <v>416</v>
      </c>
      <c r="G334" s="156" t="s">
        <v>417</v>
      </c>
      <c r="H334" s="156" t="s">
        <v>418</v>
      </c>
      <c r="I334" s="156" t="s">
        <v>418</v>
      </c>
      <c r="J334" s="156" t="s">
        <v>419</v>
      </c>
      <c r="K334" s="156" t="s">
        <v>420</v>
      </c>
      <c r="L334" s="156" t="s">
        <v>421</v>
      </c>
      <c r="M334" s="156" t="s">
        <v>422</v>
      </c>
      <c r="N334" s="156" t="s">
        <v>2939</v>
      </c>
      <c r="O334" s="156" t="s">
        <v>2940</v>
      </c>
      <c r="P334" s="156" t="s">
        <v>2941</v>
      </c>
      <c r="Q334" s="156" t="s">
        <v>2800</v>
      </c>
      <c r="R334" s="156" t="s">
        <v>2942</v>
      </c>
      <c r="S334" s="156" t="s">
        <v>2943</v>
      </c>
      <c r="T334" s="156" t="s">
        <v>2944</v>
      </c>
      <c r="U334" s="164" t="s">
        <v>2945</v>
      </c>
      <c r="V334" s="156" t="s">
        <v>295</v>
      </c>
      <c r="W334" s="156"/>
      <c r="X334" s="156"/>
      <c r="Y334" s="156" t="s">
        <v>2939</v>
      </c>
      <c r="Z334" s="156" t="s">
        <v>2940</v>
      </c>
      <c r="AA334" s="156" t="s">
        <v>2946</v>
      </c>
      <c r="AB334" s="156" t="s">
        <v>2941</v>
      </c>
      <c r="AC334" s="156" t="s">
        <v>174</v>
      </c>
      <c r="AD334" s="156" t="s">
        <v>2947</v>
      </c>
      <c r="AE334" s="156" t="s">
        <v>2800</v>
      </c>
      <c r="AF334" s="156" t="s">
        <v>2948</v>
      </c>
      <c r="AG334" s="156" t="s">
        <v>2949</v>
      </c>
      <c r="AH334" s="156" t="s">
        <v>2950</v>
      </c>
      <c r="AI334" s="156" t="s">
        <v>2951</v>
      </c>
      <c r="AJ334" s="156" t="s">
        <v>197</v>
      </c>
    </row>
    <row r="335" spans="1:36">
      <c r="A335" s="154" t="s">
        <v>19158</v>
      </c>
      <c r="B335" s="156" t="s">
        <v>412</v>
      </c>
      <c r="C335" s="156" t="s">
        <v>413</v>
      </c>
      <c r="D335" s="156" t="s">
        <v>414</v>
      </c>
      <c r="E335" s="156" t="s">
        <v>415</v>
      </c>
      <c r="F335" s="156" t="s">
        <v>416</v>
      </c>
      <c r="G335" s="156" t="s">
        <v>417</v>
      </c>
      <c r="H335" s="156" t="s">
        <v>418</v>
      </c>
      <c r="I335" s="156" t="s">
        <v>418</v>
      </c>
      <c r="J335" s="156" t="s">
        <v>419</v>
      </c>
      <c r="K335" s="156" t="s">
        <v>420</v>
      </c>
      <c r="L335" s="156" t="s">
        <v>421</v>
      </c>
      <c r="M335" s="156" t="s">
        <v>422</v>
      </c>
      <c r="N335" s="156" t="s">
        <v>2939</v>
      </c>
      <c r="O335" s="156" t="s">
        <v>2940</v>
      </c>
      <c r="P335" s="156" t="s">
        <v>2941</v>
      </c>
      <c r="Q335" s="156" t="s">
        <v>2800</v>
      </c>
      <c r="R335" s="156" t="s">
        <v>2942</v>
      </c>
      <c r="S335" s="156" t="s">
        <v>2943</v>
      </c>
      <c r="T335" s="156" t="s">
        <v>2944</v>
      </c>
      <c r="U335" s="164" t="s">
        <v>2945</v>
      </c>
      <c r="V335" s="156" t="s">
        <v>298</v>
      </c>
      <c r="W335" s="156"/>
      <c r="X335" s="156"/>
      <c r="Y335" s="156" t="s">
        <v>2939</v>
      </c>
      <c r="Z335" s="156" t="s">
        <v>2940</v>
      </c>
      <c r="AA335" s="156" t="s">
        <v>2946</v>
      </c>
      <c r="AB335" s="156" t="s">
        <v>2941</v>
      </c>
      <c r="AC335" s="156" t="s">
        <v>174</v>
      </c>
      <c r="AD335" s="156" t="s">
        <v>2947</v>
      </c>
      <c r="AE335" s="156" t="s">
        <v>2800</v>
      </c>
      <c r="AF335" s="156" t="s">
        <v>2952</v>
      </c>
      <c r="AG335" s="156" t="s">
        <v>2953</v>
      </c>
      <c r="AH335" s="156" t="s">
        <v>2943</v>
      </c>
      <c r="AI335" s="156" t="s">
        <v>2944</v>
      </c>
      <c r="AJ335" s="156" t="s">
        <v>197</v>
      </c>
    </row>
    <row r="336" spans="1:36">
      <c r="A336" s="154" t="s">
        <v>19159</v>
      </c>
      <c r="B336" s="156" t="s">
        <v>2868</v>
      </c>
      <c r="C336" s="156" t="s">
        <v>2869</v>
      </c>
      <c r="D336" s="156" t="s">
        <v>2870</v>
      </c>
      <c r="E336" s="156" t="s">
        <v>2871</v>
      </c>
      <c r="F336" s="156" t="s">
        <v>2872</v>
      </c>
      <c r="G336" s="156" t="s">
        <v>2873</v>
      </c>
      <c r="H336" s="156" t="s">
        <v>2874</v>
      </c>
      <c r="I336" s="156" t="s">
        <v>2874</v>
      </c>
      <c r="J336" s="156" t="s">
        <v>2875</v>
      </c>
      <c r="K336" s="156" t="s">
        <v>2876</v>
      </c>
      <c r="L336" s="156" t="s">
        <v>721</v>
      </c>
      <c r="M336" s="156" t="s">
        <v>2877</v>
      </c>
      <c r="N336" s="156" t="s">
        <v>2954</v>
      </c>
      <c r="O336" s="156" t="s">
        <v>2955</v>
      </c>
      <c r="P336" s="156" t="s">
        <v>2806</v>
      </c>
      <c r="Q336" s="156" t="s">
        <v>2800</v>
      </c>
      <c r="R336" s="156" t="s">
        <v>2956</v>
      </c>
      <c r="S336" s="156" t="s">
        <v>2957</v>
      </c>
      <c r="T336" s="156" t="s">
        <v>2958</v>
      </c>
      <c r="U336" s="164" t="s">
        <v>2959</v>
      </c>
      <c r="V336" s="156" t="s">
        <v>190</v>
      </c>
      <c r="W336" s="156"/>
      <c r="X336" s="156"/>
      <c r="Y336" s="156" t="s">
        <v>2960</v>
      </c>
      <c r="Z336" s="156" t="s">
        <v>2961</v>
      </c>
      <c r="AA336" s="156" t="s">
        <v>2962</v>
      </c>
      <c r="AB336" s="156" t="s">
        <v>2806</v>
      </c>
      <c r="AC336" s="156" t="s">
        <v>174</v>
      </c>
      <c r="AD336" s="156" t="s">
        <v>2812</v>
      </c>
      <c r="AE336" s="156" t="s">
        <v>2800</v>
      </c>
      <c r="AF336" s="156" t="s">
        <v>2956</v>
      </c>
      <c r="AG336" s="156" t="s">
        <v>2963</v>
      </c>
      <c r="AH336" s="156" t="s">
        <v>2957</v>
      </c>
      <c r="AI336" s="156" t="s">
        <v>2958</v>
      </c>
      <c r="AJ336" s="156" t="s">
        <v>197</v>
      </c>
    </row>
    <row r="337" spans="1:36">
      <c r="A337" s="154" t="s">
        <v>19160</v>
      </c>
      <c r="B337" s="156" t="s">
        <v>2868</v>
      </c>
      <c r="C337" s="156" t="s">
        <v>2869</v>
      </c>
      <c r="D337" s="156" t="s">
        <v>2870</v>
      </c>
      <c r="E337" s="156" t="s">
        <v>2871</v>
      </c>
      <c r="F337" s="156" t="s">
        <v>2872</v>
      </c>
      <c r="G337" s="156" t="s">
        <v>2873</v>
      </c>
      <c r="H337" s="156" t="s">
        <v>2874</v>
      </c>
      <c r="I337" s="156" t="s">
        <v>2874</v>
      </c>
      <c r="J337" s="156" t="s">
        <v>2875</v>
      </c>
      <c r="K337" s="156" t="s">
        <v>2876</v>
      </c>
      <c r="L337" s="156" t="s">
        <v>721</v>
      </c>
      <c r="M337" s="156" t="s">
        <v>2877</v>
      </c>
      <c r="N337" s="156" t="s">
        <v>2954</v>
      </c>
      <c r="O337" s="156" t="s">
        <v>2955</v>
      </c>
      <c r="P337" s="156" t="s">
        <v>2806</v>
      </c>
      <c r="Q337" s="156" t="s">
        <v>2800</v>
      </c>
      <c r="R337" s="156" t="s">
        <v>2956</v>
      </c>
      <c r="S337" s="156" t="s">
        <v>2957</v>
      </c>
      <c r="T337" s="156" t="s">
        <v>2958</v>
      </c>
      <c r="U337" s="164" t="s">
        <v>2959</v>
      </c>
      <c r="V337" s="156" t="s">
        <v>557</v>
      </c>
      <c r="W337" s="156"/>
      <c r="X337" s="156"/>
      <c r="Y337" s="156" t="s">
        <v>2960</v>
      </c>
      <c r="Z337" s="156" t="s">
        <v>2961</v>
      </c>
      <c r="AA337" s="156" t="s">
        <v>2962</v>
      </c>
      <c r="AB337" s="156" t="s">
        <v>2806</v>
      </c>
      <c r="AC337" s="156" t="s">
        <v>174</v>
      </c>
      <c r="AD337" s="156" t="s">
        <v>2812</v>
      </c>
      <c r="AE337" s="156" t="s">
        <v>2800</v>
      </c>
      <c r="AF337" s="156" t="s">
        <v>2956</v>
      </c>
      <c r="AG337" s="156" t="s">
        <v>2963</v>
      </c>
      <c r="AH337" s="156" t="s">
        <v>2957</v>
      </c>
      <c r="AI337" s="156" t="s">
        <v>2958</v>
      </c>
      <c r="AJ337" s="156" t="s">
        <v>197</v>
      </c>
    </row>
    <row r="338" spans="1:36">
      <c r="A338" s="154" t="s">
        <v>19161</v>
      </c>
      <c r="B338" s="156" t="s">
        <v>2868</v>
      </c>
      <c r="C338" s="156" t="s">
        <v>2869</v>
      </c>
      <c r="D338" s="156" t="s">
        <v>2870</v>
      </c>
      <c r="E338" s="156" t="s">
        <v>2871</v>
      </c>
      <c r="F338" s="156" t="s">
        <v>2872</v>
      </c>
      <c r="G338" s="156" t="s">
        <v>2873</v>
      </c>
      <c r="H338" s="156" t="s">
        <v>2874</v>
      </c>
      <c r="I338" s="156" t="s">
        <v>2874</v>
      </c>
      <c r="J338" s="156" t="s">
        <v>2875</v>
      </c>
      <c r="K338" s="156" t="s">
        <v>2876</v>
      </c>
      <c r="L338" s="156" t="s">
        <v>721</v>
      </c>
      <c r="M338" s="156" t="s">
        <v>2877</v>
      </c>
      <c r="N338" s="156" t="s">
        <v>2954</v>
      </c>
      <c r="O338" s="156" t="s">
        <v>2955</v>
      </c>
      <c r="P338" s="156" t="s">
        <v>2806</v>
      </c>
      <c r="Q338" s="156" t="s">
        <v>2800</v>
      </c>
      <c r="R338" s="156" t="s">
        <v>2956</v>
      </c>
      <c r="S338" s="156" t="s">
        <v>2957</v>
      </c>
      <c r="T338" s="156" t="s">
        <v>2958</v>
      </c>
      <c r="U338" s="164" t="s">
        <v>2959</v>
      </c>
      <c r="V338" s="156" t="s">
        <v>201</v>
      </c>
      <c r="W338" s="156"/>
      <c r="X338" s="156"/>
      <c r="Y338" s="156" t="s">
        <v>2960</v>
      </c>
      <c r="Z338" s="156" t="s">
        <v>2961</v>
      </c>
      <c r="AA338" s="156" t="s">
        <v>2962</v>
      </c>
      <c r="AB338" s="156" t="s">
        <v>2806</v>
      </c>
      <c r="AC338" s="156" t="s">
        <v>174</v>
      </c>
      <c r="AD338" s="156" t="s">
        <v>2812</v>
      </c>
      <c r="AE338" s="156" t="s">
        <v>2800</v>
      </c>
      <c r="AF338" s="156" t="s">
        <v>2956</v>
      </c>
      <c r="AG338" s="156" t="s">
        <v>2963</v>
      </c>
      <c r="AH338" s="156" t="s">
        <v>2957</v>
      </c>
      <c r="AI338" s="156" t="s">
        <v>2958</v>
      </c>
      <c r="AJ338" s="156" t="s">
        <v>197</v>
      </c>
    </row>
    <row r="339" spans="1:36">
      <c r="A339" s="154" t="s">
        <v>19162</v>
      </c>
      <c r="B339" s="156" t="s">
        <v>2964</v>
      </c>
      <c r="C339" s="156" t="s">
        <v>2965</v>
      </c>
      <c r="D339" s="156" t="s">
        <v>2966</v>
      </c>
      <c r="E339" s="156" t="s">
        <v>2967</v>
      </c>
      <c r="F339" s="156" t="s">
        <v>174</v>
      </c>
      <c r="G339" s="156" t="s">
        <v>2968</v>
      </c>
      <c r="H339" s="156" t="s">
        <v>2969</v>
      </c>
      <c r="I339" s="156" t="s">
        <v>2970</v>
      </c>
      <c r="J339" s="156" t="s">
        <v>2971</v>
      </c>
      <c r="K339" s="156" t="s">
        <v>2972</v>
      </c>
      <c r="L339" s="156" t="s">
        <v>287</v>
      </c>
      <c r="M339" s="156" t="s">
        <v>2973</v>
      </c>
      <c r="N339" s="156" t="s">
        <v>2974</v>
      </c>
      <c r="O339" s="156" t="s">
        <v>2975</v>
      </c>
      <c r="P339" s="156" t="s">
        <v>2967</v>
      </c>
      <c r="Q339" s="156" t="s">
        <v>2800</v>
      </c>
      <c r="R339" s="156" t="s">
        <v>2969</v>
      </c>
      <c r="S339" s="156" t="s">
        <v>2971</v>
      </c>
      <c r="T339" s="156" t="s">
        <v>2972</v>
      </c>
      <c r="U339" s="164" t="s">
        <v>2976</v>
      </c>
      <c r="V339" s="156" t="s">
        <v>295</v>
      </c>
      <c r="W339" s="156"/>
      <c r="X339" s="156"/>
      <c r="Y339" s="156" t="s">
        <v>2974</v>
      </c>
      <c r="Z339" s="156" t="s">
        <v>2975</v>
      </c>
      <c r="AA339" s="156" t="s">
        <v>2974</v>
      </c>
      <c r="AB339" s="156" t="s">
        <v>2967</v>
      </c>
      <c r="AC339" s="156" t="s">
        <v>174</v>
      </c>
      <c r="AD339" s="156" t="s">
        <v>2968</v>
      </c>
      <c r="AE339" s="156" t="s">
        <v>2800</v>
      </c>
      <c r="AF339" s="156" t="s">
        <v>2969</v>
      </c>
      <c r="AG339" s="156" t="s">
        <v>2970</v>
      </c>
      <c r="AH339" s="156" t="s">
        <v>2971</v>
      </c>
      <c r="AI339" s="156" t="s">
        <v>2972</v>
      </c>
      <c r="AJ339" s="156" t="s">
        <v>197</v>
      </c>
    </row>
    <row r="340" spans="1:36">
      <c r="A340" s="154" t="s">
        <v>19163</v>
      </c>
      <c r="B340" s="156" t="s">
        <v>2964</v>
      </c>
      <c r="C340" s="156" t="s">
        <v>2965</v>
      </c>
      <c r="D340" s="156" t="s">
        <v>2966</v>
      </c>
      <c r="E340" s="156" t="s">
        <v>2967</v>
      </c>
      <c r="F340" s="156" t="s">
        <v>174</v>
      </c>
      <c r="G340" s="156" t="s">
        <v>2968</v>
      </c>
      <c r="H340" s="156" t="s">
        <v>2969</v>
      </c>
      <c r="I340" s="156" t="s">
        <v>2970</v>
      </c>
      <c r="J340" s="156" t="s">
        <v>2971</v>
      </c>
      <c r="K340" s="156" t="s">
        <v>2972</v>
      </c>
      <c r="L340" s="156" t="s">
        <v>287</v>
      </c>
      <c r="M340" s="156" t="s">
        <v>2973</v>
      </c>
      <c r="N340" s="156" t="s">
        <v>2974</v>
      </c>
      <c r="O340" s="156" t="s">
        <v>2975</v>
      </c>
      <c r="P340" s="156" t="s">
        <v>2967</v>
      </c>
      <c r="Q340" s="156" t="s">
        <v>2800</v>
      </c>
      <c r="R340" s="156" t="s">
        <v>2969</v>
      </c>
      <c r="S340" s="156" t="s">
        <v>2971</v>
      </c>
      <c r="T340" s="156" t="s">
        <v>2972</v>
      </c>
      <c r="U340" s="164" t="s">
        <v>2976</v>
      </c>
      <c r="V340" s="156" t="s">
        <v>298</v>
      </c>
      <c r="W340" s="156"/>
      <c r="X340" s="156"/>
      <c r="Y340" s="156" t="s">
        <v>2974</v>
      </c>
      <c r="Z340" s="156" t="s">
        <v>2975</v>
      </c>
      <c r="AA340" s="156" t="s">
        <v>2974</v>
      </c>
      <c r="AB340" s="156" t="s">
        <v>2967</v>
      </c>
      <c r="AC340" s="156" t="s">
        <v>174</v>
      </c>
      <c r="AD340" s="156" t="s">
        <v>2968</v>
      </c>
      <c r="AE340" s="156" t="s">
        <v>2800</v>
      </c>
      <c r="AF340" s="156" t="s">
        <v>2969</v>
      </c>
      <c r="AG340" s="156" t="s">
        <v>2970</v>
      </c>
      <c r="AH340" s="156" t="s">
        <v>2971</v>
      </c>
      <c r="AI340" s="156" t="s">
        <v>2972</v>
      </c>
      <c r="AJ340" s="156" t="s">
        <v>197</v>
      </c>
    </row>
    <row r="341" spans="1:36">
      <c r="A341" s="154" t="s">
        <v>19164</v>
      </c>
      <c r="B341" s="156" t="s">
        <v>2964</v>
      </c>
      <c r="C341" s="156" t="s">
        <v>2965</v>
      </c>
      <c r="D341" s="156" t="s">
        <v>2966</v>
      </c>
      <c r="E341" s="156" t="s">
        <v>2967</v>
      </c>
      <c r="F341" s="156" t="s">
        <v>174</v>
      </c>
      <c r="G341" s="156" t="s">
        <v>2968</v>
      </c>
      <c r="H341" s="156" t="s">
        <v>2969</v>
      </c>
      <c r="I341" s="156" t="s">
        <v>2970</v>
      </c>
      <c r="J341" s="156" t="s">
        <v>2971</v>
      </c>
      <c r="K341" s="156" t="s">
        <v>2972</v>
      </c>
      <c r="L341" s="156" t="s">
        <v>287</v>
      </c>
      <c r="M341" s="156" t="s">
        <v>2973</v>
      </c>
      <c r="N341" s="156" t="s">
        <v>2974</v>
      </c>
      <c r="O341" s="156" t="s">
        <v>2975</v>
      </c>
      <c r="P341" s="156" t="s">
        <v>2967</v>
      </c>
      <c r="Q341" s="156" t="s">
        <v>2800</v>
      </c>
      <c r="R341" s="156" t="s">
        <v>2969</v>
      </c>
      <c r="S341" s="156" t="s">
        <v>2971</v>
      </c>
      <c r="T341" s="156" t="s">
        <v>2972</v>
      </c>
      <c r="U341" s="164" t="s">
        <v>2976</v>
      </c>
      <c r="V341" s="156" t="s">
        <v>433</v>
      </c>
      <c r="W341" s="156"/>
      <c r="X341" s="156"/>
      <c r="Y341" s="156" t="s">
        <v>2974</v>
      </c>
      <c r="Z341" s="156" t="s">
        <v>2975</v>
      </c>
      <c r="AA341" s="156" t="s">
        <v>2974</v>
      </c>
      <c r="AB341" s="156" t="s">
        <v>2967</v>
      </c>
      <c r="AC341" s="156" t="s">
        <v>174</v>
      </c>
      <c r="AD341" s="156" t="s">
        <v>2968</v>
      </c>
      <c r="AE341" s="156" t="s">
        <v>2800</v>
      </c>
      <c r="AF341" s="156" t="s">
        <v>2969</v>
      </c>
      <c r="AG341" s="156" t="s">
        <v>2970</v>
      </c>
      <c r="AH341" s="156" t="s">
        <v>2971</v>
      </c>
      <c r="AI341" s="156" t="s">
        <v>2972</v>
      </c>
      <c r="AJ341" s="156" t="s">
        <v>197</v>
      </c>
    </row>
    <row r="342" spans="1:36">
      <c r="A342" s="154" t="s">
        <v>19165</v>
      </c>
      <c r="B342" s="156" t="s">
        <v>2977</v>
      </c>
      <c r="C342" s="156" t="s">
        <v>2978</v>
      </c>
      <c r="D342" s="156" t="s">
        <v>2979</v>
      </c>
      <c r="E342" s="156" t="s">
        <v>2806</v>
      </c>
      <c r="F342" s="156" t="s">
        <v>174</v>
      </c>
      <c r="G342" s="156" t="s">
        <v>2812</v>
      </c>
      <c r="H342" s="156" t="s">
        <v>2980</v>
      </c>
      <c r="I342" s="156" t="s">
        <v>2981</v>
      </c>
      <c r="J342" s="156" t="s">
        <v>2982</v>
      </c>
      <c r="K342" s="156" t="s">
        <v>2983</v>
      </c>
      <c r="L342" s="156" t="s">
        <v>287</v>
      </c>
      <c r="M342" s="156" t="s">
        <v>2984</v>
      </c>
      <c r="N342" s="156" t="s">
        <v>2861</v>
      </c>
      <c r="O342" s="156" t="s">
        <v>2862</v>
      </c>
      <c r="P342" s="156" t="s">
        <v>2806</v>
      </c>
      <c r="Q342" s="156" t="s">
        <v>2800</v>
      </c>
      <c r="R342" s="156" t="s">
        <v>2985</v>
      </c>
      <c r="S342" s="156" t="s">
        <v>2983</v>
      </c>
      <c r="T342" s="156" t="s">
        <v>2983</v>
      </c>
      <c r="U342" s="164" t="s">
        <v>2986</v>
      </c>
      <c r="V342" s="156" t="s">
        <v>190</v>
      </c>
      <c r="W342" s="156"/>
      <c r="X342" s="156"/>
      <c r="Y342" s="156" t="s">
        <v>2861</v>
      </c>
      <c r="Z342" s="156" t="s">
        <v>2862</v>
      </c>
      <c r="AA342" s="156" t="s">
        <v>2866</v>
      </c>
      <c r="AB342" s="156" t="s">
        <v>2806</v>
      </c>
      <c r="AC342" s="156" t="s">
        <v>174</v>
      </c>
      <c r="AD342" s="156" t="s">
        <v>2812</v>
      </c>
      <c r="AE342" s="156" t="s">
        <v>2800</v>
      </c>
      <c r="AF342" s="156" t="s">
        <v>2985</v>
      </c>
      <c r="AG342" s="156" t="s">
        <v>2987</v>
      </c>
      <c r="AH342" s="156" t="s">
        <v>2983</v>
      </c>
      <c r="AI342" s="156" t="s">
        <v>2983</v>
      </c>
      <c r="AJ342" s="156" t="s">
        <v>197</v>
      </c>
    </row>
    <row r="343" spans="1:36">
      <c r="A343" s="154" t="s">
        <v>19166</v>
      </c>
      <c r="B343" s="156" t="s">
        <v>2977</v>
      </c>
      <c r="C343" s="156" t="s">
        <v>2978</v>
      </c>
      <c r="D343" s="156" t="s">
        <v>2979</v>
      </c>
      <c r="E343" s="156" t="s">
        <v>2806</v>
      </c>
      <c r="F343" s="156" t="s">
        <v>174</v>
      </c>
      <c r="G343" s="156" t="s">
        <v>2812</v>
      </c>
      <c r="H343" s="156" t="s">
        <v>2980</v>
      </c>
      <c r="I343" s="156" t="s">
        <v>2981</v>
      </c>
      <c r="J343" s="156" t="s">
        <v>2982</v>
      </c>
      <c r="K343" s="156" t="s">
        <v>2983</v>
      </c>
      <c r="L343" s="156" t="s">
        <v>287</v>
      </c>
      <c r="M343" s="156" t="s">
        <v>2984</v>
      </c>
      <c r="N343" s="156" t="s">
        <v>2861</v>
      </c>
      <c r="O343" s="156" t="s">
        <v>2862</v>
      </c>
      <c r="P343" s="156" t="s">
        <v>2806</v>
      </c>
      <c r="Q343" s="156" t="s">
        <v>2800</v>
      </c>
      <c r="R343" s="156" t="s">
        <v>2985</v>
      </c>
      <c r="S343" s="156" t="s">
        <v>2983</v>
      </c>
      <c r="T343" s="156" t="s">
        <v>2983</v>
      </c>
      <c r="U343" s="164" t="s">
        <v>2986</v>
      </c>
      <c r="V343" s="156" t="s">
        <v>201</v>
      </c>
      <c r="W343" s="156"/>
      <c r="X343" s="156"/>
      <c r="Y343" s="156" t="s">
        <v>2861</v>
      </c>
      <c r="Z343" s="156" t="s">
        <v>2862</v>
      </c>
      <c r="AA343" s="156" t="s">
        <v>2866</v>
      </c>
      <c r="AB343" s="156" t="s">
        <v>2806</v>
      </c>
      <c r="AC343" s="156" t="s">
        <v>174</v>
      </c>
      <c r="AD343" s="156" t="s">
        <v>2812</v>
      </c>
      <c r="AE343" s="156" t="s">
        <v>2800</v>
      </c>
      <c r="AF343" s="156" t="s">
        <v>2985</v>
      </c>
      <c r="AG343" s="156" t="s">
        <v>2987</v>
      </c>
      <c r="AH343" s="156" t="s">
        <v>2983</v>
      </c>
      <c r="AI343" s="156" t="s">
        <v>2983</v>
      </c>
      <c r="AJ343" s="156" t="s">
        <v>197</v>
      </c>
    </row>
    <row r="344" spans="1:36">
      <c r="A344" s="154" t="s">
        <v>19167</v>
      </c>
      <c r="B344" s="156" t="s">
        <v>2868</v>
      </c>
      <c r="C344" s="156" t="s">
        <v>2869</v>
      </c>
      <c r="D344" s="156" t="s">
        <v>2870</v>
      </c>
      <c r="E344" s="156" t="s">
        <v>2871</v>
      </c>
      <c r="F344" s="156" t="s">
        <v>2872</v>
      </c>
      <c r="G344" s="156" t="s">
        <v>2873</v>
      </c>
      <c r="H344" s="156" t="s">
        <v>2874</v>
      </c>
      <c r="I344" s="156" t="s">
        <v>2874</v>
      </c>
      <c r="J344" s="156" t="s">
        <v>2875</v>
      </c>
      <c r="K344" s="156" t="s">
        <v>2876</v>
      </c>
      <c r="L344" s="156" t="s">
        <v>721</v>
      </c>
      <c r="M344" s="156" t="s">
        <v>2877</v>
      </c>
      <c r="N344" s="156" t="s">
        <v>2988</v>
      </c>
      <c r="O344" s="156" t="s">
        <v>2989</v>
      </c>
      <c r="P344" s="156" t="s">
        <v>2871</v>
      </c>
      <c r="Q344" s="156" t="s">
        <v>2800</v>
      </c>
      <c r="R344" s="156" t="s">
        <v>2990</v>
      </c>
      <c r="S344" s="156" t="s">
        <v>2957</v>
      </c>
      <c r="T344" s="156" t="s">
        <v>2958</v>
      </c>
      <c r="U344" s="164" t="s">
        <v>2991</v>
      </c>
      <c r="V344" s="156" t="s">
        <v>295</v>
      </c>
      <c r="W344" s="156"/>
      <c r="X344" s="156"/>
      <c r="Y344" s="156" t="s">
        <v>2988</v>
      </c>
      <c r="Z344" s="156" t="s">
        <v>2989</v>
      </c>
      <c r="AA344" s="156" t="s">
        <v>2992</v>
      </c>
      <c r="AB344" s="156" t="s">
        <v>2871</v>
      </c>
      <c r="AC344" s="156" t="s">
        <v>2872</v>
      </c>
      <c r="AD344" s="156" t="s">
        <v>2873</v>
      </c>
      <c r="AE344" s="156" t="s">
        <v>2800</v>
      </c>
      <c r="AF344" s="156" t="s">
        <v>2990</v>
      </c>
      <c r="AG344" s="156" t="s">
        <v>2993</v>
      </c>
      <c r="AH344" s="156" t="s">
        <v>2957</v>
      </c>
      <c r="AI344" s="156" t="s">
        <v>2958</v>
      </c>
      <c r="AJ344" s="156" t="s">
        <v>197</v>
      </c>
    </row>
    <row r="345" spans="1:36">
      <c r="A345" s="154" t="s">
        <v>19168</v>
      </c>
      <c r="B345" s="156" t="s">
        <v>2994</v>
      </c>
      <c r="C345" s="156" t="s">
        <v>2995</v>
      </c>
      <c r="D345" s="156" t="s">
        <v>2996</v>
      </c>
      <c r="E345" s="156" t="s">
        <v>2997</v>
      </c>
      <c r="F345" s="156" t="s">
        <v>174</v>
      </c>
      <c r="G345" s="156" t="s">
        <v>2998</v>
      </c>
      <c r="H345" s="156" t="s">
        <v>2999</v>
      </c>
      <c r="I345" s="156" t="s">
        <v>3000</v>
      </c>
      <c r="J345" s="156" t="s">
        <v>3001</v>
      </c>
      <c r="K345" s="156"/>
      <c r="L345" s="156" t="s">
        <v>721</v>
      </c>
      <c r="M345" s="156" t="s">
        <v>3002</v>
      </c>
      <c r="N345" s="156" t="s">
        <v>3003</v>
      </c>
      <c r="O345" s="156" t="s">
        <v>3004</v>
      </c>
      <c r="P345" s="156" t="s">
        <v>2997</v>
      </c>
      <c r="Q345" s="156" t="s">
        <v>2800</v>
      </c>
      <c r="R345" s="156" t="s">
        <v>3005</v>
      </c>
      <c r="S345" s="156" t="s">
        <v>3001</v>
      </c>
      <c r="T345" s="156"/>
      <c r="U345" s="164" t="s">
        <v>3006</v>
      </c>
      <c r="V345" s="156" t="s">
        <v>190</v>
      </c>
      <c r="W345" s="156"/>
      <c r="X345" s="156"/>
      <c r="Y345" s="156" t="s">
        <v>3003</v>
      </c>
      <c r="Z345" s="156" t="s">
        <v>3004</v>
      </c>
      <c r="AA345" s="156" t="s">
        <v>3007</v>
      </c>
      <c r="AB345" s="156" t="s">
        <v>2997</v>
      </c>
      <c r="AC345" s="156" t="s">
        <v>174</v>
      </c>
      <c r="AD345" s="156" t="s">
        <v>2998</v>
      </c>
      <c r="AE345" s="156" t="s">
        <v>2800</v>
      </c>
      <c r="AF345" s="156" t="s">
        <v>3005</v>
      </c>
      <c r="AG345" s="156" t="s">
        <v>3008</v>
      </c>
      <c r="AH345" s="156" t="s">
        <v>3001</v>
      </c>
      <c r="AI345" s="156"/>
      <c r="AJ345" s="156" t="s">
        <v>197</v>
      </c>
    </row>
    <row r="346" spans="1:36">
      <c r="A346" s="154" t="s">
        <v>19169</v>
      </c>
      <c r="B346" s="156" t="s">
        <v>3009</v>
      </c>
      <c r="C346" s="156" t="s">
        <v>3010</v>
      </c>
      <c r="D346" s="156" t="s">
        <v>3011</v>
      </c>
      <c r="E346" s="156" t="s">
        <v>3012</v>
      </c>
      <c r="F346" s="156" t="s">
        <v>3013</v>
      </c>
      <c r="G346" s="156" t="s">
        <v>1034</v>
      </c>
      <c r="H346" s="156" t="s">
        <v>3014</v>
      </c>
      <c r="I346" s="156" t="s">
        <v>3014</v>
      </c>
      <c r="J346" s="156" t="s">
        <v>3015</v>
      </c>
      <c r="K346" s="156"/>
      <c r="L346" s="156" t="s">
        <v>287</v>
      </c>
      <c r="M346" s="156" t="s">
        <v>1091</v>
      </c>
      <c r="N346" s="156" t="s">
        <v>3016</v>
      </c>
      <c r="O346" s="156" t="s">
        <v>3017</v>
      </c>
      <c r="P346" s="156" t="s">
        <v>3018</v>
      </c>
      <c r="Q346" s="156" t="s">
        <v>2800</v>
      </c>
      <c r="R346" s="156" t="s">
        <v>3019</v>
      </c>
      <c r="S346" s="156" t="s">
        <v>3020</v>
      </c>
      <c r="T346" s="156" t="s">
        <v>3021</v>
      </c>
      <c r="U346" s="164" t="s">
        <v>3022</v>
      </c>
      <c r="V346" s="156" t="s">
        <v>222</v>
      </c>
      <c r="W346" s="156"/>
      <c r="X346" s="156"/>
      <c r="Y346" s="156" t="s">
        <v>3016</v>
      </c>
      <c r="Z346" s="156" t="s">
        <v>3017</v>
      </c>
      <c r="AA346" s="156" t="s">
        <v>3023</v>
      </c>
      <c r="AB346" s="156" t="s">
        <v>3018</v>
      </c>
      <c r="AC346" s="156" t="s">
        <v>174</v>
      </c>
      <c r="AD346" s="156" t="s">
        <v>3024</v>
      </c>
      <c r="AE346" s="156" t="s">
        <v>2800</v>
      </c>
      <c r="AF346" s="156" t="s">
        <v>3019</v>
      </c>
      <c r="AG346" s="156" t="s">
        <v>3025</v>
      </c>
      <c r="AH346" s="156" t="s">
        <v>3020</v>
      </c>
      <c r="AI346" s="156" t="s">
        <v>3021</v>
      </c>
      <c r="AJ346" s="156" t="s">
        <v>197</v>
      </c>
    </row>
    <row r="347" spans="1:36">
      <c r="A347" s="154" t="s">
        <v>19170</v>
      </c>
      <c r="B347" s="156" t="s">
        <v>3026</v>
      </c>
      <c r="C347" s="156" t="s">
        <v>3027</v>
      </c>
      <c r="D347" s="156" t="s">
        <v>3028</v>
      </c>
      <c r="E347" s="156" t="s">
        <v>3029</v>
      </c>
      <c r="F347" s="156" t="s">
        <v>243</v>
      </c>
      <c r="G347" s="156" t="s">
        <v>3030</v>
      </c>
      <c r="H347" s="156" t="s">
        <v>3031</v>
      </c>
      <c r="I347" s="156" t="s">
        <v>3032</v>
      </c>
      <c r="J347" s="156" t="s">
        <v>3033</v>
      </c>
      <c r="K347" s="156" t="s">
        <v>3034</v>
      </c>
      <c r="L347" s="156" t="s">
        <v>1251</v>
      </c>
      <c r="M347" s="156" t="s">
        <v>3035</v>
      </c>
      <c r="N347" s="156" t="s">
        <v>3026</v>
      </c>
      <c r="O347" s="156" t="s">
        <v>3027</v>
      </c>
      <c r="P347" s="156" t="s">
        <v>3029</v>
      </c>
      <c r="Q347" s="156" t="s">
        <v>3036</v>
      </c>
      <c r="R347" s="156" t="s">
        <v>3031</v>
      </c>
      <c r="S347" s="156" t="s">
        <v>3033</v>
      </c>
      <c r="T347" s="156" t="s">
        <v>3034</v>
      </c>
      <c r="U347" s="164" t="s">
        <v>3037</v>
      </c>
      <c r="V347" s="156" t="s">
        <v>190</v>
      </c>
      <c r="W347" s="156"/>
      <c r="X347" s="156"/>
      <c r="Y347" s="156" t="s">
        <v>3026</v>
      </c>
      <c r="Z347" s="156" t="s">
        <v>3027</v>
      </c>
      <c r="AA347" s="156" t="s">
        <v>3028</v>
      </c>
      <c r="AB347" s="156" t="s">
        <v>3029</v>
      </c>
      <c r="AC347" s="156" t="s">
        <v>243</v>
      </c>
      <c r="AD347" s="156" t="s">
        <v>3030</v>
      </c>
      <c r="AE347" s="156" t="s">
        <v>3036</v>
      </c>
      <c r="AF347" s="156" t="s">
        <v>3038</v>
      </c>
      <c r="AG347" s="156" t="s">
        <v>3039</v>
      </c>
      <c r="AH347" s="156" t="s">
        <v>3033</v>
      </c>
      <c r="AI347" s="156" t="s">
        <v>3034</v>
      </c>
      <c r="AJ347" s="156" t="s">
        <v>197</v>
      </c>
    </row>
    <row r="348" spans="1:36">
      <c r="A348" s="154" t="s">
        <v>19171</v>
      </c>
      <c r="B348" s="156" t="s">
        <v>3026</v>
      </c>
      <c r="C348" s="156" t="s">
        <v>3027</v>
      </c>
      <c r="D348" s="156" t="s">
        <v>3028</v>
      </c>
      <c r="E348" s="156" t="s">
        <v>3029</v>
      </c>
      <c r="F348" s="156" t="s">
        <v>243</v>
      </c>
      <c r="G348" s="156" t="s">
        <v>3030</v>
      </c>
      <c r="H348" s="156" t="s">
        <v>3031</v>
      </c>
      <c r="I348" s="156" t="s">
        <v>3032</v>
      </c>
      <c r="J348" s="156" t="s">
        <v>3033</v>
      </c>
      <c r="K348" s="156" t="s">
        <v>3034</v>
      </c>
      <c r="L348" s="156" t="s">
        <v>1251</v>
      </c>
      <c r="M348" s="156" t="s">
        <v>3035</v>
      </c>
      <c r="N348" s="156" t="s">
        <v>3026</v>
      </c>
      <c r="O348" s="156" t="s">
        <v>3027</v>
      </c>
      <c r="P348" s="156" t="s">
        <v>3029</v>
      </c>
      <c r="Q348" s="156" t="s">
        <v>3036</v>
      </c>
      <c r="R348" s="156" t="s">
        <v>3031</v>
      </c>
      <c r="S348" s="156" t="s">
        <v>3033</v>
      </c>
      <c r="T348" s="156" t="s">
        <v>3034</v>
      </c>
      <c r="U348" s="164" t="s">
        <v>3037</v>
      </c>
      <c r="V348" s="156" t="s">
        <v>222</v>
      </c>
      <c r="W348" s="156"/>
      <c r="X348" s="156"/>
      <c r="Y348" s="156" t="s">
        <v>3026</v>
      </c>
      <c r="Z348" s="156" t="s">
        <v>3027</v>
      </c>
      <c r="AA348" s="156" t="s">
        <v>3028</v>
      </c>
      <c r="AB348" s="156" t="s">
        <v>3029</v>
      </c>
      <c r="AC348" s="156" t="s">
        <v>243</v>
      </c>
      <c r="AD348" s="156" t="s">
        <v>3030</v>
      </c>
      <c r="AE348" s="156" t="s">
        <v>3036</v>
      </c>
      <c r="AF348" s="156" t="s">
        <v>3031</v>
      </c>
      <c r="AG348" s="156" t="s">
        <v>3032</v>
      </c>
      <c r="AH348" s="156" t="s">
        <v>3033</v>
      </c>
      <c r="AI348" s="156" t="s">
        <v>3034</v>
      </c>
      <c r="AJ348" s="156" t="s">
        <v>197</v>
      </c>
    </row>
    <row r="349" spans="1:36">
      <c r="A349" s="154" t="s">
        <v>19172</v>
      </c>
      <c r="B349" s="156" t="s">
        <v>3040</v>
      </c>
      <c r="C349" s="156" t="s">
        <v>3041</v>
      </c>
      <c r="D349" s="156" t="s">
        <v>3042</v>
      </c>
      <c r="E349" s="156" t="s">
        <v>3043</v>
      </c>
      <c r="F349" s="156" t="s">
        <v>243</v>
      </c>
      <c r="G349" s="156" t="s">
        <v>3044</v>
      </c>
      <c r="H349" s="156" t="s">
        <v>3045</v>
      </c>
      <c r="I349" s="156" t="s">
        <v>3046</v>
      </c>
      <c r="J349" s="156" t="s">
        <v>3047</v>
      </c>
      <c r="K349" s="156" t="s">
        <v>3048</v>
      </c>
      <c r="L349" s="156" t="s">
        <v>180</v>
      </c>
      <c r="M349" s="156" t="s">
        <v>3049</v>
      </c>
      <c r="N349" s="156" t="s">
        <v>3050</v>
      </c>
      <c r="O349" s="156" t="s">
        <v>3051</v>
      </c>
      <c r="P349" s="156" t="s">
        <v>3052</v>
      </c>
      <c r="Q349" s="156" t="s">
        <v>3036</v>
      </c>
      <c r="R349" s="156" t="s">
        <v>3053</v>
      </c>
      <c r="S349" s="156" t="s">
        <v>3054</v>
      </c>
      <c r="T349" s="156" t="s">
        <v>3055</v>
      </c>
      <c r="U349" s="164" t="s">
        <v>3056</v>
      </c>
      <c r="V349" s="156" t="s">
        <v>190</v>
      </c>
      <c r="W349" s="156" t="s">
        <v>156</v>
      </c>
      <c r="X349" s="156"/>
      <c r="Y349" s="156" t="s">
        <v>3050</v>
      </c>
      <c r="Z349" s="156" t="s">
        <v>3057</v>
      </c>
      <c r="AA349" s="156" t="s">
        <v>3058</v>
      </c>
      <c r="AB349" s="156" t="s">
        <v>3052</v>
      </c>
      <c r="AC349" s="156" t="s">
        <v>243</v>
      </c>
      <c r="AD349" s="156" t="s">
        <v>3059</v>
      </c>
      <c r="AE349" s="156" t="s">
        <v>3036</v>
      </c>
      <c r="AF349" s="156" t="s">
        <v>3053</v>
      </c>
      <c r="AG349" s="156" t="s">
        <v>3060</v>
      </c>
      <c r="AH349" s="156" t="s">
        <v>3054</v>
      </c>
      <c r="AI349" s="156" t="s">
        <v>3055</v>
      </c>
      <c r="AJ349" s="156" t="s">
        <v>197</v>
      </c>
    </row>
    <row r="350" spans="1:36">
      <c r="A350" s="154" t="s">
        <v>19173</v>
      </c>
      <c r="B350" s="156" t="s">
        <v>3040</v>
      </c>
      <c r="C350" s="156" t="s">
        <v>3041</v>
      </c>
      <c r="D350" s="156" t="s">
        <v>3042</v>
      </c>
      <c r="E350" s="156" t="s">
        <v>3043</v>
      </c>
      <c r="F350" s="156" t="s">
        <v>243</v>
      </c>
      <c r="G350" s="156" t="s">
        <v>3044</v>
      </c>
      <c r="H350" s="156" t="s">
        <v>3045</v>
      </c>
      <c r="I350" s="156" t="s">
        <v>3046</v>
      </c>
      <c r="J350" s="156" t="s">
        <v>3047</v>
      </c>
      <c r="K350" s="156" t="s">
        <v>3048</v>
      </c>
      <c r="L350" s="156" t="s">
        <v>180</v>
      </c>
      <c r="M350" s="156" t="s">
        <v>3049</v>
      </c>
      <c r="N350" s="156" t="s">
        <v>3050</v>
      </c>
      <c r="O350" s="156" t="s">
        <v>3051</v>
      </c>
      <c r="P350" s="156" t="s">
        <v>3052</v>
      </c>
      <c r="Q350" s="156" t="s">
        <v>3036</v>
      </c>
      <c r="R350" s="156" t="s">
        <v>3053</v>
      </c>
      <c r="S350" s="156" t="s">
        <v>3054</v>
      </c>
      <c r="T350" s="156" t="s">
        <v>3055</v>
      </c>
      <c r="U350" s="164" t="s">
        <v>3056</v>
      </c>
      <c r="V350" s="156" t="s">
        <v>222</v>
      </c>
      <c r="W350" s="156"/>
      <c r="X350" s="156"/>
      <c r="Y350" s="156" t="s">
        <v>3050</v>
      </c>
      <c r="Z350" s="156" t="s">
        <v>3051</v>
      </c>
      <c r="AA350" s="156" t="s">
        <v>3061</v>
      </c>
      <c r="AB350" s="156" t="s">
        <v>3052</v>
      </c>
      <c r="AC350" s="156" t="s">
        <v>243</v>
      </c>
      <c r="AD350" s="156" t="s">
        <v>3059</v>
      </c>
      <c r="AE350" s="156" t="s">
        <v>3036</v>
      </c>
      <c r="AF350" s="156" t="s">
        <v>3062</v>
      </c>
      <c r="AG350" s="156" t="s">
        <v>3063</v>
      </c>
      <c r="AH350" s="156" t="s">
        <v>3054</v>
      </c>
      <c r="AI350" s="156" t="s">
        <v>3055</v>
      </c>
      <c r="AJ350" s="156" t="s">
        <v>197</v>
      </c>
    </row>
    <row r="351" spans="1:36">
      <c r="A351" s="154" t="s">
        <v>19174</v>
      </c>
      <c r="B351" s="156" t="s">
        <v>3040</v>
      </c>
      <c r="C351" s="156" t="s">
        <v>3041</v>
      </c>
      <c r="D351" s="156" t="s">
        <v>3042</v>
      </c>
      <c r="E351" s="156" t="s">
        <v>3043</v>
      </c>
      <c r="F351" s="156" t="s">
        <v>243</v>
      </c>
      <c r="G351" s="156" t="s">
        <v>3044</v>
      </c>
      <c r="H351" s="156" t="s">
        <v>3045</v>
      </c>
      <c r="I351" s="156" t="s">
        <v>3046</v>
      </c>
      <c r="J351" s="156" t="s">
        <v>3047</v>
      </c>
      <c r="K351" s="156" t="s">
        <v>3048</v>
      </c>
      <c r="L351" s="156" t="s">
        <v>180</v>
      </c>
      <c r="M351" s="156" t="s">
        <v>3049</v>
      </c>
      <c r="N351" s="156" t="s">
        <v>3050</v>
      </c>
      <c r="O351" s="156" t="s">
        <v>3051</v>
      </c>
      <c r="P351" s="156" t="s">
        <v>3052</v>
      </c>
      <c r="Q351" s="156" t="s">
        <v>3036</v>
      </c>
      <c r="R351" s="156" t="s">
        <v>3053</v>
      </c>
      <c r="S351" s="156" t="s">
        <v>3054</v>
      </c>
      <c r="T351" s="156" t="s">
        <v>3055</v>
      </c>
      <c r="U351" s="164" t="s">
        <v>3056</v>
      </c>
      <c r="V351" s="156" t="s">
        <v>1144</v>
      </c>
      <c r="W351" s="156" t="s">
        <v>156</v>
      </c>
      <c r="X351" s="156"/>
      <c r="Y351" s="156" t="s">
        <v>3050</v>
      </c>
      <c r="Z351" s="156" t="s">
        <v>3051</v>
      </c>
      <c r="AA351" s="156" t="s">
        <v>3061</v>
      </c>
      <c r="AB351" s="156" t="s">
        <v>3052</v>
      </c>
      <c r="AC351" s="156" t="s">
        <v>243</v>
      </c>
      <c r="AD351" s="156" t="s">
        <v>3059</v>
      </c>
      <c r="AE351" s="156" t="s">
        <v>3036</v>
      </c>
      <c r="AF351" s="156" t="s">
        <v>3053</v>
      </c>
      <c r="AG351" s="156" t="s">
        <v>3060</v>
      </c>
      <c r="AH351" s="156" t="s">
        <v>3054</v>
      </c>
      <c r="AI351" s="156" t="s">
        <v>3055</v>
      </c>
      <c r="AJ351" s="156" t="s">
        <v>197</v>
      </c>
    </row>
    <row r="352" spans="1:36">
      <c r="A352" s="154" t="s">
        <v>19175</v>
      </c>
      <c r="B352" s="156" t="s">
        <v>3040</v>
      </c>
      <c r="C352" s="156" t="s">
        <v>3041</v>
      </c>
      <c r="D352" s="156" t="s">
        <v>3042</v>
      </c>
      <c r="E352" s="156" t="s">
        <v>3043</v>
      </c>
      <c r="F352" s="156" t="s">
        <v>243</v>
      </c>
      <c r="G352" s="156" t="s">
        <v>3044</v>
      </c>
      <c r="H352" s="156" t="s">
        <v>3045</v>
      </c>
      <c r="I352" s="156" t="s">
        <v>3046</v>
      </c>
      <c r="J352" s="156" t="s">
        <v>3047</v>
      </c>
      <c r="K352" s="156" t="s">
        <v>3048</v>
      </c>
      <c r="L352" s="156" t="s">
        <v>180</v>
      </c>
      <c r="M352" s="156" t="s">
        <v>3049</v>
      </c>
      <c r="N352" s="156" t="s">
        <v>3064</v>
      </c>
      <c r="O352" s="156" t="s">
        <v>3065</v>
      </c>
      <c r="P352" s="156" t="s">
        <v>3052</v>
      </c>
      <c r="Q352" s="156" t="s">
        <v>3036</v>
      </c>
      <c r="R352" s="156" t="s">
        <v>3066</v>
      </c>
      <c r="S352" s="156" t="s">
        <v>3067</v>
      </c>
      <c r="T352" s="156" t="s">
        <v>3068</v>
      </c>
      <c r="U352" s="164" t="s">
        <v>3069</v>
      </c>
      <c r="V352" s="156" t="s">
        <v>190</v>
      </c>
      <c r="W352" s="156" t="s">
        <v>156</v>
      </c>
      <c r="X352" s="156"/>
      <c r="Y352" s="156" t="s">
        <v>3064</v>
      </c>
      <c r="Z352" s="156" t="s">
        <v>3070</v>
      </c>
      <c r="AA352" s="156" t="s">
        <v>3071</v>
      </c>
      <c r="AB352" s="156" t="s">
        <v>3052</v>
      </c>
      <c r="AC352" s="156" t="s">
        <v>243</v>
      </c>
      <c r="AD352" s="156" t="s">
        <v>3059</v>
      </c>
      <c r="AE352" s="156" t="s">
        <v>3036</v>
      </c>
      <c r="AF352" s="156" t="s">
        <v>3066</v>
      </c>
      <c r="AG352" s="156" t="s">
        <v>3072</v>
      </c>
      <c r="AH352" s="156" t="s">
        <v>3067</v>
      </c>
      <c r="AI352" s="156" t="s">
        <v>3068</v>
      </c>
      <c r="AJ352" s="156" t="s">
        <v>197</v>
      </c>
    </row>
    <row r="353" spans="1:36">
      <c r="A353" s="154" t="s">
        <v>19176</v>
      </c>
      <c r="B353" s="156" t="s">
        <v>3040</v>
      </c>
      <c r="C353" s="156" t="s">
        <v>3041</v>
      </c>
      <c r="D353" s="156" t="s">
        <v>3042</v>
      </c>
      <c r="E353" s="156" t="s">
        <v>3043</v>
      </c>
      <c r="F353" s="156" t="s">
        <v>243</v>
      </c>
      <c r="G353" s="156" t="s">
        <v>3044</v>
      </c>
      <c r="H353" s="156" t="s">
        <v>3045</v>
      </c>
      <c r="I353" s="156" t="s">
        <v>3046</v>
      </c>
      <c r="J353" s="156" t="s">
        <v>3047</v>
      </c>
      <c r="K353" s="156" t="s">
        <v>3048</v>
      </c>
      <c r="L353" s="156" t="s">
        <v>180</v>
      </c>
      <c r="M353" s="156" t="s">
        <v>3049</v>
      </c>
      <c r="N353" s="156" t="s">
        <v>3064</v>
      </c>
      <c r="O353" s="156" t="s">
        <v>3065</v>
      </c>
      <c r="P353" s="156" t="s">
        <v>3052</v>
      </c>
      <c r="Q353" s="156" t="s">
        <v>3036</v>
      </c>
      <c r="R353" s="156" t="s">
        <v>3066</v>
      </c>
      <c r="S353" s="156" t="s">
        <v>3067</v>
      </c>
      <c r="T353" s="156" t="s">
        <v>3068</v>
      </c>
      <c r="U353" s="164" t="s">
        <v>3069</v>
      </c>
      <c r="V353" s="156" t="s">
        <v>222</v>
      </c>
      <c r="W353" s="156"/>
      <c r="X353" s="156"/>
      <c r="Y353" s="156" t="s">
        <v>3064</v>
      </c>
      <c r="Z353" s="156" t="s">
        <v>3065</v>
      </c>
      <c r="AA353" s="156" t="s">
        <v>3073</v>
      </c>
      <c r="AB353" s="156" t="s">
        <v>3052</v>
      </c>
      <c r="AC353" s="156" t="s">
        <v>243</v>
      </c>
      <c r="AD353" s="156" t="s">
        <v>3059</v>
      </c>
      <c r="AE353" s="156" t="s">
        <v>3036</v>
      </c>
      <c r="AF353" s="156" t="s">
        <v>3074</v>
      </c>
      <c r="AG353" s="156" t="s">
        <v>3075</v>
      </c>
      <c r="AH353" s="156" t="s">
        <v>3067</v>
      </c>
      <c r="AI353" s="156"/>
      <c r="AJ353" s="156" t="s">
        <v>197</v>
      </c>
    </row>
    <row r="354" spans="1:36">
      <c r="A354" s="154" t="s">
        <v>19177</v>
      </c>
      <c r="B354" s="156" t="s">
        <v>3040</v>
      </c>
      <c r="C354" s="156" t="s">
        <v>3041</v>
      </c>
      <c r="D354" s="156" t="s">
        <v>3042</v>
      </c>
      <c r="E354" s="156" t="s">
        <v>3043</v>
      </c>
      <c r="F354" s="156" t="s">
        <v>243</v>
      </c>
      <c r="G354" s="156" t="s">
        <v>3044</v>
      </c>
      <c r="H354" s="156" t="s">
        <v>3045</v>
      </c>
      <c r="I354" s="156" t="s">
        <v>3046</v>
      </c>
      <c r="J354" s="156" t="s">
        <v>3047</v>
      </c>
      <c r="K354" s="156" t="s">
        <v>3048</v>
      </c>
      <c r="L354" s="156" t="s">
        <v>180</v>
      </c>
      <c r="M354" s="156" t="s">
        <v>3049</v>
      </c>
      <c r="N354" s="156" t="s">
        <v>3064</v>
      </c>
      <c r="O354" s="156" t="s">
        <v>3065</v>
      </c>
      <c r="P354" s="156" t="s">
        <v>3052</v>
      </c>
      <c r="Q354" s="156" t="s">
        <v>3036</v>
      </c>
      <c r="R354" s="156" t="s">
        <v>3066</v>
      </c>
      <c r="S354" s="156" t="s">
        <v>3067</v>
      </c>
      <c r="T354" s="156" t="s">
        <v>3068</v>
      </c>
      <c r="U354" s="164" t="s">
        <v>3069</v>
      </c>
      <c r="V354" s="156" t="s">
        <v>1144</v>
      </c>
      <c r="W354" s="156" t="s">
        <v>156</v>
      </c>
      <c r="X354" s="156"/>
      <c r="Y354" s="156" t="s">
        <v>3064</v>
      </c>
      <c r="Z354" s="156" t="s">
        <v>3070</v>
      </c>
      <c r="AA354" s="156" t="s">
        <v>3071</v>
      </c>
      <c r="AB354" s="156" t="s">
        <v>3052</v>
      </c>
      <c r="AC354" s="156" t="s">
        <v>243</v>
      </c>
      <c r="AD354" s="156" t="s">
        <v>3059</v>
      </c>
      <c r="AE354" s="156" t="s">
        <v>3036</v>
      </c>
      <c r="AF354" s="156" t="s">
        <v>3066</v>
      </c>
      <c r="AG354" s="156" t="s">
        <v>3072</v>
      </c>
      <c r="AH354" s="156" t="s">
        <v>3067</v>
      </c>
      <c r="AI354" s="156" t="s">
        <v>3068</v>
      </c>
      <c r="AJ354" s="156" t="s">
        <v>197</v>
      </c>
    </row>
    <row r="355" spans="1:36">
      <c r="A355" s="154" t="s">
        <v>19178</v>
      </c>
      <c r="B355" s="156" t="s">
        <v>3040</v>
      </c>
      <c r="C355" s="156" t="s">
        <v>3041</v>
      </c>
      <c r="D355" s="156" t="s">
        <v>3042</v>
      </c>
      <c r="E355" s="156" t="s">
        <v>3043</v>
      </c>
      <c r="F355" s="156" t="s">
        <v>243</v>
      </c>
      <c r="G355" s="156" t="s">
        <v>3044</v>
      </c>
      <c r="H355" s="156" t="s">
        <v>3045</v>
      </c>
      <c r="I355" s="156" t="s">
        <v>3046</v>
      </c>
      <c r="J355" s="156" t="s">
        <v>3047</v>
      </c>
      <c r="K355" s="156" t="s">
        <v>3048</v>
      </c>
      <c r="L355" s="156" t="s">
        <v>180</v>
      </c>
      <c r="M355" s="156" t="s">
        <v>3049</v>
      </c>
      <c r="N355" s="156" t="s">
        <v>3076</v>
      </c>
      <c r="O355" s="156" t="s">
        <v>3077</v>
      </c>
      <c r="P355" s="156" t="s">
        <v>3052</v>
      </c>
      <c r="Q355" s="156" t="s">
        <v>3036</v>
      </c>
      <c r="R355" s="156" t="s">
        <v>3078</v>
      </c>
      <c r="S355" s="156" t="s">
        <v>3079</v>
      </c>
      <c r="T355" s="156" t="s">
        <v>3080</v>
      </c>
      <c r="U355" s="164" t="s">
        <v>3081</v>
      </c>
      <c r="V355" s="156" t="s">
        <v>199</v>
      </c>
      <c r="W355" s="156"/>
      <c r="X355" s="156"/>
      <c r="Y355" s="156" t="s">
        <v>3076</v>
      </c>
      <c r="Z355" s="156" t="s">
        <v>3077</v>
      </c>
      <c r="AA355" s="156" t="s">
        <v>3082</v>
      </c>
      <c r="AB355" s="156" t="s">
        <v>3052</v>
      </c>
      <c r="AC355" s="156" t="s">
        <v>243</v>
      </c>
      <c r="AD355" s="156" t="s">
        <v>3059</v>
      </c>
      <c r="AE355" s="156" t="s">
        <v>3036</v>
      </c>
      <c r="AF355" s="156" t="s">
        <v>3078</v>
      </c>
      <c r="AG355" s="156" t="s">
        <v>3083</v>
      </c>
      <c r="AH355" s="156" t="s">
        <v>3079</v>
      </c>
      <c r="AI355" s="156" t="s">
        <v>3080</v>
      </c>
      <c r="AJ355" s="156" t="s">
        <v>197</v>
      </c>
    </row>
    <row r="356" spans="1:36">
      <c r="A356" s="154" t="s">
        <v>19179</v>
      </c>
      <c r="B356" s="156" t="s">
        <v>3040</v>
      </c>
      <c r="C356" s="156" t="s">
        <v>3041</v>
      </c>
      <c r="D356" s="156" t="s">
        <v>3042</v>
      </c>
      <c r="E356" s="156" t="s">
        <v>3043</v>
      </c>
      <c r="F356" s="156" t="s">
        <v>243</v>
      </c>
      <c r="G356" s="156" t="s">
        <v>3044</v>
      </c>
      <c r="H356" s="156" t="s">
        <v>3045</v>
      </c>
      <c r="I356" s="156" t="s">
        <v>3046</v>
      </c>
      <c r="J356" s="156" t="s">
        <v>3047</v>
      </c>
      <c r="K356" s="156" t="s">
        <v>3048</v>
      </c>
      <c r="L356" s="156" t="s">
        <v>180</v>
      </c>
      <c r="M356" s="156" t="s">
        <v>3049</v>
      </c>
      <c r="N356" s="156" t="s">
        <v>3076</v>
      </c>
      <c r="O356" s="156" t="s">
        <v>3077</v>
      </c>
      <c r="P356" s="156" t="s">
        <v>3052</v>
      </c>
      <c r="Q356" s="156" t="s">
        <v>3036</v>
      </c>
      <c r="R356" s="156" t="s">
        <v>3078</v>
      </c>
      <c r="S356" s="156" t="s">
        <v>3079</v>
      </c>
      <c r="T356" s="156" t="s">
        <v>3080</v>
      </c>
      <c r="U356" s="164" t="s">
        <v>3081</v>
      </c>
      <c r="V356" s="156" t="s">
        <v>201</v>
      </c>
      <c r="W356" s="156"/>
      <c r="X356" s="156"/>
      <c r="Y356" s="156" t="s">
        <v>3076</v>
      </c>
      <c r="Z356" s="156" t="s">
        <v>3077</v>
      </c>
      <c r="AA356" s="156" t="s">
        <v>3082</v>
      </c>
      <c r="AB356" s="156" t="s">
        <v>3052</v>
      </c>
      <c r="AC356" s="156" t="s">
        <v>243</v>
      </c>
      <c r="AD356" s="156" t="s">
        <v>3059</v>
      </c>
      <c r="AE356" s="156" t="s">
        <v>3036</v>
      </c>
      <c r="AF356" s="156" t="s">
        <v>3078</v>
      </c>
      <c r="AG356" s="156" t="s">
        <v>3083</v>
      </c>
      <c r="AH356" s="156" t="s">
        <v>3079</v>
      </c>
      <c r="AI356" s="156" t="s">
        <v>3080</v>
      </c>
      <c r="AJ356" s="156" t="s">
        <v>197</v>
      </c>
    </row>
    <row r="357" spans="1:36">
      <c r="A357" s="154" t="s">
        <v>19180</v>
      </c>
      <c r="B357" s="156" t="s">
        <v>3040</v>
      </c>
      <c r="C357" s="156" t="s">
        <v>3041</v>
      </c>
      <c r="D357" s="156" t="s">
        <v>3042</v>
      </c>
      <c r="E357" s="156" t="s">
        <v>3043</v>
      </c>
      <c r="F357" s="156" t="s">
        <v>243</v>
      </c>
      <c r="G357" s="156" t="s">
        <v>3044</v>
      </c>
      <c r="H357" s="156" t="s">
        <v>3045</v>
      </c>
      <c r="I357" s="156" t="s">
        <v>3046</v>
      </c>
      <c r="J357" s="156" t="s">
        <v>3047</v>
      </c>
      <c r="K357" s="156" t="s">
        <v>3048</v>
      </c>
      <c r="L357" s="156" t="s">
        <v>180</v>
      </c>
      <c r="M357" s="156" t="s">
        <v>3049</v>
      </c>
      <c r="N357" s="156" t="s">
        <v>3076</v>
      </c>
      <c r="O357" s="156" t="s">
        <v>3077</v>
      </c>
      <c r="P357" s="156" t="s">
        <v>3052</v>
      </c>
      <c r="Q357" s="156" t="s">
        <v>3036</v>
      </c>
      <c r="R357" s="156" t="s">
        <v>3078</v>
      </c>
      <c r="S357" s="156" t="s">
        <v>3079</v>
      </c>
      <c r="T357" s="156" t="s">
        <v>3080</v>
      </c>
      <c r="U357" s="164" t="s">
        <v>3081</v>
      </c>
      <c r="V357" s="156" t="s">
        <v>582</v>
      </c>
      <c r="W357" s="156"/>
      <c r="X357" s="156"/>
      <c r="Y357" s="156" t="s">
        <v>3076</v>
      </c>
      <c r="Z357" s="156" t="s">
        <v>3077</v>
      </c>
      <c r="AA357" s="156" t="s">
        <v>3082</v>
      </c>
      <c r="AB357" s="156" t="s">
        <v>3052</v>
      </c>
      <c r="AC357" s="156" t="s">
        <v>243</v>
      </c>
      <c r="AD357" s="156" t="s">
        <v>3059</v>
      </c>
      <c r="AE357" s="156" t="s">
        <v>3036</v>
      </c>
      <c r="AF357" s="156" t="s">
        <v>3078</v>
      </c>
      <c r="AG357" s="156" t="s">
        <v>3083</v>
      </c>
      <c r="AH357" s="156" t="s">
        <v>3079</v>
      </c>
      <c r="AI357" s="156" t="s">
        <v>3080</v>
      </c>
      <c r="AJ357" s="156" t="s">
        <v>197</v>
      </c>
    </row>
    <row r="358" spans="1:36">
      <c r="A358" s="154" t="s">
        <v>19181</v>
      </c>
      <c r="B358" s="156" t="s">
        <v>3040</v>
      </c>
      <c r="C358" s="156" t="s">
        <v>3041</v>
      </c>
      <c r="D358" s="156" t="s">
        <v>3042</v>
      </c>
      <c r="E358" s="156" t="s">
        <v>3043</v>
      </c>
      <c r="F358" s="156" t="s">
        <v>243</v>
      </c>
      <c r="G358" s="156" t="s">
        <v>3044</v>
      </c>
      <c r="H358" s="156" t="s">
        <v>3045</v>
      </c>
      <c r="I358" s="156" t="s">
        <v>3046</v>
      </c>
      <c r="J358" s="156" t="s">
        <v>3047</v>
      </c>
      <c r="K358" s="156" t="s">
        <v>3048</v>
      </c>
      <c r="L358" s="156" t="s">
        <v>180</v>
      </c>
      <c r="M358" s="156" t="s">
        <v>3049</v>
      </c>
      <c r="N358" s="156" t="s">
        <v>3084</v>
      </c>
      <c r="O358" s="156" t="s">
        <v>3085</v>
      </c>
      <c r="P358" s="156" t="s">
        <v>3086</v>
      </c>
      <c r="Q358" s="156" t="s">
        <v>3036</v>
      </c>
      <c r="R358" s="156" t="s">
        <v>3087</v>
      </c>
      <c r="S358" s="156" t="s">
        <v>3088</v>
      </c>
      <c r="T358" s="156" t="s">
        <v>3089</v>
      </c>
      <c r="U358" s="164" t="s">
        <v>3090</v>
      </c>
      <c r="V358" s="156" t="s">
        <v>222</v>
      </c>
      <c r="W358" s="156"/>
      <c r="X358" s="156"/>
      <c r="Y358" s="156" t="s">
        <v>3084</v>
      </c>
      <c r="Z358" s="156" t="s">
        <v>3085</v>
      </c>
      <c r="AA358" s="156" t="s">
        <v>3091</v>
      </c>
      <c r="AB358" s="156" t="s">
        <v>3086</v>
      </c>
      <c r="AC358" s="156" t="s">
        <v>243</v>
      </c>
      <c r="AD358" s="156" t="s">
        <v>3092</v>
      </c>
      <c r="AE358" s="156" t="s">
        <v>3036</v>
      </c>
      <c r="AF358" s="156" t="s">
        <v>3087</v>
      </c>
      <c r="AG358" s="156" t="s">
        <v>3093</v>
      </c>
      <c r="AH358" s="156" t="s">
        <v>3088</v>
      </c>
      <c r="AI358" s="156" t="s">
        <v>3089</v>
      </c>
      <c r="AJ358" s="156" t="s">
        <v>197</v>
      </c>
    </row>
    <row r="359" spans="1:36">
      <c r="A359" s="154" t="s">
        <v>19182</v>
      </c>
      <c r="B359" s="156" t="s">
        <v>3040</v>
      </c>
      <c r="C359" s="156" t="s">
        <v>3041</v>
      </c>
      <c r="D359" s="156" t="s">
        <v>3042</v>
      </c>
      <c r="E359" s="156" t="s">
        <v>3043</v>
      </c>
      <c r="F359" s="156" t="s">
        <v>243</v>
      </c>
      <c r="G359" s="156" t="s">
        <v>3044</v>
      </c>
      <c r="H359" s="156" t="s">
        <v>3045</v>
      </c>
      <c r="I359" s="156" t="s">
        <v>3046</v>
      </c>
      <c r="J359" s="156" t="s">
        <v>3047</v>
      </c>
      <c r="K359" s="156" t="s">
        <v>3048</v>
      </c>
      <c r="L359" s="156" t="s">
        <v>180</v>
      </c>
      <c r="M359" s="156" t="s">
        <v>3049</v>
      </c>
      <c r="N359" s="156" t="s">
        <v>3094</v>
      </c>
      <c r="O359" s="156" t="s">
        <v>3095</v>
      </c>
      <c r="P359" s="156" t="s">
        <v>3096</v>
      </c>
      <c r="Q359" s="156" t="s">
        <v>3036</v>
      </c>
      <c r="R359" s="156" t="s">
        <v>3097</v>
      </c>
      <c r="S359" s="156" t="s">
        <v>3098</v>
      </c>
      <c r="T359" s="156" t="s">
        <v>3099</v>
      </c>
      <c r="U359" s="164" t="s">
        <v>3100</v>
      </c>
      <c r="V359" s="156" t="s">
        <v>222</v>
      </c>
      <c r="W359" s="156"/>
      <c r="X359" s="156"/>
      <c r="Y359" s="156" t="s">
        <v>3094</v>
      </c>
      <c r="Z359" s="156" t="s">
        <v>3095</v>
      </c>
      <c r="AA359" s="156" t="s">
        <v>3101</v>
      </c>
      <c r="AB359" s="156" t="s">
        <v>3096</v>
      </c>
      <c r="AC359" s="156" t="s">
        <v>243</v>
      </c>
      <c r="AD359" s="156" t="s">
        <v>3102</v>
      </c>
      <c r="AE359" s="156" t="s">
        <v>3036</v>
      </c>
      <c r="AF359" s="156" t="s">
        <v>3097</v>
      </c>
      <c r="AG359" s="156" t="s">
        <v>3103</v>
      </c>
      <c r="AH359" s="156" t="s">
        <v>3098</v>
      </c>
      <c r="AI359" s="156" t="s">
        <v>3099</v>
      </c>
      <c r="AJ359" s="156" t="s">
        <v>197</v>
      </c>
    </row>
    <row r="360" spans="1:36">
      <c r="A360" s="154" t="s">
        <v>19183</v>
      </c>
      <c r="B360" s="156" t="s">
        <v>3104</v>
      </c>
      <c r="C360" s="156" t="s">
        <v>3105</v>
      </c>
      <c r="D360" s="156" t="s">
        <v>3106</v>
      </c>
      <c r="E360" s="156" t="s">
        <v>3107</v>
      </c>
      <c r="F360" s="156" t="s">
        <v>243</v>
      </c>
      <c r="G360" s="156" t="s">
        <v>3108</v>
      </c>
      <c r="H360" s="156" t="s">
        <v>3109</v>
      </c>
      <c r="I360" s="156" t="s">
        <v>3110</v>
      </c>
      <c r="J360" s="156" t="s">
        <v>3111</v>
      </c>
      <c r="K360" s="156" t="s">
        <v>3112</v>
      </c>
      <c r="L360" s="156" t="s">
        <v>180</v>
      </c>
      <c r="M360" s="156" t="s">
        <v>3113</v>
      </c>
      <c r="N360" s="156" t="s">
        <v>3114</v>
      </c>
      <c r="O360" s="156" t="s">
        <v>3115</v>
      </c>
      <c r="P360" s="156" t="s">
        <v>3107</v>
      </c>
      <c r="Q360" s="156" t="s">
        <v>3036</v>
      </c>
      <c r="R360" s="156" t="s">
        <v>3116</v>
      </c>
      <c r="S360" s="156" t="s">
        <v>3111</v>
      </c>
      <c r="T360" s="156" t="s">
        <v>3112</v>
      </c>
      <c r="U360" s="164" t="s">
        <v>3117</v>
      </c>
      <c r="V360" s="156" t="s">
        <v>190</v>
      </c>
      <c r="W360" s="156" t="s">
        <v>156</v>
      </c>
      <c r="X360" s="156"/>
      <c r="Y360" s="156" t="s">
        <v>3114</v>
      </c>
      <c r="Z360" s="156" t="s">
        <v>3115</v>
      </c>
      <c r="AA360" s="156" t="s">
        <v>3118</v>
      </c>
      <c r="AB360" s="156" t="s">
        <v>3107</v>
      </c>
      <c r="AC360" s="156" t="s">
        <v>243</v>
      </c>
      <c r="AD360" s="156" t="s">
        <v>3108</v>
      </c>
      <c r="AE360" s="156" t="s">
        <v>3036</v>
      </c>
      <c r="AF360" s="156" t="s">
        <v>3116</v>
      </c>
      <c r="AG360" s="156" t="s">
        <v>3119</v>
      </c>
      <c r="AH360" s="156" t="s">
        <v>3111</v>
      </c>
      <c r="AI360" s="156" t="s">
        <v>3112</v>
      </c>
      <c r="AJ360" s="156" t="s">
        <v>197</v>
      </c>
    </row>
    <row r="361" spans="1:36">
      <c r="A361" s="154" t="s">
        <v>19184</v>
      </c>
      <c r="B361" s="156" t="s">
        <v>3104</v>
      </c>
      <c r="C361" s="156" t="s">
        <v>3105</v>
      </c>
      <c r="D361" s="156" t="s">
        <v>3106</v>
      </c>
      <c r="E361" s="156" t="s">
        <v>3107</v>
      </c>
      <c r="F361" s="156" t="s">
        <v>243</v>
      </c>
      <c r="G361" s="156" t="s">
        <v>3108</v>
      </c>
      <c r="H361" s="156" t="s">
        <v>3109</v>
      </c>
      <c r="I361" s="156" t="s">
        <v>3110</v>
      </c>
      <c r="J361" s="156" t="s">
        <v>3111</v>
      </c>
      <c r="K361" s="156" t="s">
        <v>3112</v>
      </c>
      <c r="L361" s="156" t="s">
        <v>180</v>
      </c>
      <c r="M361" s="156" t="s">
        <v>3113</v>
      </c>
      <c r="N361" s="156" t="s">
        <v>3114</v>
      </c>
      <c r="O361" s="156" t="s">
        <v>3115</v>
      </c>
      <c r="P361" s="156" t="s">
        <v>3107</v>
      </c>
      <c r="Q361" s="156" t="s">
        <v>3036</v>
      </c>
      <c r="R361" s="156" t="s">
        <v>3116</v>
      </c>
      <c r="S361" s="156" t="s">
        <v>3111</v>
      </c>
      <c r="T361" s="156" t="s">
        <v>3112</v>
      </c>
      <c r="U361" s="164" t="s">
        <v>3117</v>
      </c>
      <c r="V361" s="156" t="s">
        <v>222</v>
      </c>
      <c r="W361" s="156"/>
      <c r="X361" s="156"/>
      <c r="Y361" s="156" t="s">
        <v>3120</v>
      </c>
      <c r="Z361" s="156" t="s">
        <v>3121</v>
      </c>
      <c r="AA361" s="156" t="s">
        <v>3122</v>
      </c>
      <c r="AB361" s="156" t="s">
        <v>3107</v>
      </c>
      <c r="AC361" s="156" t="s">
        <v>243</v>
      </c>
      <c r="AD361" s="156" t="s">
        <v>3108</v>
      </c>
      <c r="AE361" s="156" t="s">
        <v>3036</v>
      </c>
      <c r="AF361" s="156" t="s">
        <v>3123</v>
      </c>
      <c r="AG361" s="156" t="s">
        <v>3124</v>
      </c>
      <c r="AH361" s="156" t="s">
        <v>3111</v>
      </c>
      <c r="AI361" s="156" t="s">
        <v>3112</v>
      </c>
      <c r="AJ361" s="156" t="s">
        <v>197</v>
      </c>
    </row>
    <row r="362" spans="1:36">
      <c r="A362" s="154" t="s">
        <v>19185</v>
      </c>
      <c r="B362" s="156" t="s">
        <v>3104</v>
      </c>
      <c r="C362" s="156" t="s">
        <v>3105</v>
      </c>
      <c r="D362" s="156" t="s">
        <v>3106</v>
      </c>
      <c r="E362" s="156" t="s">
        <v>3107</v>
      </c>
      <c r="F362" s="156" t="s">
        <v>243</v>
      </c>
      <c r="G362" s="156" t="s">
        <v>3108</v>
      </c>
      <c r="H362" s="156" t="s">
        <v>3109</v>
      </c>
      <c r="I362" s="156" t="s">
        <v>3110</v>
      </c>
      <c r="J362" s="156" t="s">
        <v>3111</v>
      </c>
      <c r="K362" s="156" t="s">
        <v>3112</v>
      </c>
      <c r="L362" s="156" t="s">
        <v>180</v>
      </c>
      <c r="M362" s="156" t="s">
        <v>3113</v>
      </c>
      <c r="N362" s="156" t="s">
        <v>3114</v>
      </c>
      <c r="O362" s="156" t="s">
        <v>3115</v>
      </c>
      <c r="P362" s="156" t="s">
        <v>3107</v>
      </c>
      <c r="Q362" s="156" t="s">
        <v>3036</v>
      </c>
      <c r="R362" s="156" t="s">
        <v>3116</v>
      </c>
      <c r="S362" s="156" t="s">
        <v>3111</v>
      </c>
      <c r="T362" s="156" t="s">
        <v>3112</v>
      </c>
      <c r="U362" s="164" t="s">
        <v>3117</v>
      </c>
      <c r="V362" s="156" t="s">
        <v>1144</v>
      </c>
      <c r="W362" s="156" t="s">
        <v>156</v>
      </c>
      <c r="X362" s="156"/>
      <c r="Y362" s="156" t="s">
        <v>3114</v>
      </c>
      <c r="Z362" s="156" t="s">
        <v>3115</v>
      </c>
      <c r="AA362" s="156" t="s">
        <v>3118</v>
      </c>
      <c r="AB362" s="156" t="s">
        <v>3107</v>
      </c>
      <c r="AC362" s="156" t="s">
        <v>243</v>
      </c>
      <c r="AD362" s="156" t="s">
        <v>3108</v>
      </c>
      <c r="AE362" s="156" t="s">
        <v>3036</v>
      </c>
      <c r="AF362" s="156" t="s">
        <v>3116</v>
      </c>
      <c r="AG362" s="156" t="s">
        <v>3119</v>
      </c>
      <c r="AH362" s="156" t="s">
        <v>3111</v>
      </c>
      <c r="AI362" s="156" t="s">
        <v>3112</v>
      </c>
      <c r="AJ362" s="156" t="s">
        <v>197</v>
      </c>
    </row>
    <row r="363" spans="1:36">
      <c r="A363" s="154" t="s">
        <v>19186</v>
      </c>
      <c r="B363" s="156" t="s">
        <v>3125</v>
      </c>
      <c r="C363" s="156" t="s">
        <v>3126</v>
      </c>
      <c r="D363" s="156" t="s">
        <v>3127</v>
      </c>
      <c r="E363" s="156" t="s">
        <v>3043</v>
      </c>
      <c r="F363" s="156" t="s">
        <v>243</v>
      </c>
      <c r="G363" s="156" t="s">
        <v>3044</v>
      </c>
      <c r="H363" s="156" t="s">
        <v>3128</v>
      </c>
      <c r="I363" s="156" t="s">
        <v>3129</v>
      </c>
      <c r="J363" s="156" t="s">
        <v>3130</v>
      </c>
      <c r="K363" s="156" t="s">
        <v>3131</v>
      </c>
      <c r="L363" s="156" t="s">
        <v>287</v>
      </c>
      <c r="M363" s="156" t="s">
        <v>3132</v>
      </c>
      <c r="N363" s="156" t="s">
        <v>3125</v>
      </c>
      <c r="O363" s="156" t="s">
        <v>3126</v>
      </c>
      <c r="P363" s="156" t="s">
        <v>3043</v>
      </c>
      <c r="Q363" s="156" t="s">
        <v>3036</v>
      </c>
      <c r="R363" s="156" t="s">
        <v>3128</v>
      </c>
      <c r="S363" s="156" t="s">
        <v>3130</v>
      </c>
      <c r="T363" s="156" t="s">
        <v>3131</v>
      </c>
      <c r="U363" s="164" t="s">
        <v>3133</v>
      </c>
      <c r="V363" s="156" t="s">
        <v>295</v>
      </c>
      <c r="W363" s="156"/>
      <c r="X363" s="156"/>
      <c r="Y363" s="156" t="s">
        <v>3125</v>
      </c>
      <c r="Z363" s="156" t="s">
        <v>3126</v>
      </c>
      <c r="AA363" s="156" t="s">
        <v>3127</v>
      </c>
      <c r="AB363" s="156" t="s">
        <v>3043</v>
      </c>
      <c r="AC363" s="156" t="s">
        <v>243</v>
      </c>
      <c r="AD363" s="156" t="s">
        <v>3044</v>
      </c>
      <c r="AE363" s="156" t="s">
        <v>3036</v>
      </c>
      <c r="AF363" s="156" t="s">
        <v>3128</v>
      </c>
      <c r="AG363" s="156" t="s">
        <v>3129</v>
      </c>
      <c r="AH363" s="156" t="s">
        <v>3130</v>
      </c>
      <c r="AI363" s="156" t="s">
        <v>3131</v>
      </c>
      <c r="AJ363" s="156" t="s">
        <v>197</v>
      </c>
    </row>
    <row r="364" spans="1:36">
      <c r="A364" s="154" t="s">
        <v>19187</v>
      </c>
      <c r="B364" s="156" t="s">
        <v>3125</v>
      </c>
      <c r="C364" s="156" t="s">
        <v>3126</v>
      </c>
      <c r="D364" s="156" t="s">
        <v>3127</v>
      </c>
      <c r="E364" s="156" t="s">
        <v>3043</v>
      </c>
      <c r="F364" s="156" t="s">
        <v>243</v>
      </c>
      <c r="G364" s="156" t="s">
        <v>3044</v>
      </c>
      <c r="H364" s="156" t="s">
        <v>3128</v>
      </c>
      <c r="I364" s="156" t="s">
        <v>3129</v>
      </c>
      <c r="J364" s="156" t="s">
        <v>3130</v>
      </c>
      <c r="K364" s="156" t="s">
        <v>3131</v>
      </c>
      <c r="L364" s="156" t="s">
        <v>287</v>
      </c>
      <c r="M364" s="156" t="s">
        <v>3132</v>
      </c>
      <c r="N364" s="156" t="s">
        <v>3125</v>
      </c>
      <c r="O364" s="156" t="s">
        <v>3126</v>
      </c>
      <c r="P364" s="156" t="s">
        <v>3043</v>
      </c>
      <c r="Q364" s="156" t="s">
        <v>3036</v>
      </c>
      <c r="R364" s="156" t="s">
        <v>3128</v>
      </c>
      <c r="S364" s="156" t="s">
        <v>3130</v>
      </c>
      <c r="T364" s="156" t="s">
        <v>3131</v>
      </c>
      <c r="U364" s="164" t="s">
        <v>3133</v>
      </c>
      <c r="V364" s="156" t="s">
        <v>298</v>
      </c>
      <c r="W364" s="156"/>
      <c r="X364" s="156"/>
      <c r="Y364" s="156" t="s">
        <v>3125</v>
      </c>
      <c r="Z364" s="156" t="s">
        <v>3126</v>
      </c>
      <c r="AA364" s="156" t="s">
        <v>3127</v>
      </c>
      <c r="AB364" s="156" t="s">
        <v>3043</v>
      </c>
      <c r="AC364" s="156" t="s">
        <v>243</v>
      </c>
      <c r="AD364" s="156" t="s">
        <v>3044</v>
      </c>
      <c r="AE364" s="156" t="s">
        <v>3036</v>
      </c>
      <c r="AF364" s="156" t="s">
        <v>3128</v>
      </c>
      <c r="AG364" s="156" t="s">
        <v>3129</v>
      </c>
      <c r="AH364" s="156" t="s">
        <v>3130</v>
      </c>
      <c r="AI364" s="156" t="s">
        <v>3131</v>
      </c>
      <c r="AJ364" s="156" t="s">
        <v>197</v>
      </c>
    </row>
    <row r="365" spans="1:36">
      <c r="A365" s="154" t="s">
        <v>19188</v>
      </c>
      <c r="B365" s="156" t="s">
        <v>3134</v>
      </c>
      <c r="C365" s="156" t="s">
        <v>3135</v>
      </c>
      <c r="D365" s="156" t="s">
        <v>3136</v>
      </c>
      <c r="E365" s="156" t="s">
        <v>3043</v>
      </c>
      <c r="F365" s="156" t="s">
        <v>243</v>
      </c>
      <c r="G365" s="156" t="s">
        <v>3044</v>
      </c>
      <c r="H365" s="156" t="s">
        <v>3137</v>
      </c>
      <c r="I365" s="156" t="s">
        <v>3138</v>
      </c>
      <c r="J365" s="156" t="s">
        <v>3139</v>
      </c>
      <c r="K365" s="156" t="s">
        <v>3140</v>
      </c>
      <c r="L365" s="156" t="s">
        <v>421</v>
      </c>
      <c r="M365" s="156" t="s">
        <v>3141</v>
      </c>
      <c r="N365" s="156" t="s">
        <v>3142</v>
      </c>
      <c r="O365" s="156" t="s">
        <v>3135</v>
      </c>
      <c r="P365" s="156" t="s">
        <v>3043</v>
      </c>
      <c r="Q365" s="156" t="s">
        <v>3036</v>
      </c>
      <c r="R365" s="156" t="s">
        <v>3143</v>
      </c>
      <c r="S365" s="156" t="s">
        <v>3139</v>
      </c>
      <c r="T365" s="156" t="s">
        <v>3140</v>
      </c>
      <c r="U365" s="164" t="s">
        <v>3144</v>
      </c>
      <c r="V365" s="156" t="s">
        <v>295</v>
      </c>
      <c r="W365" s="156"/>
      <c r="X365" s="156"/>
      <c r="Y365" s="156" t="s">
        <v>3142</v>
      </c>
      <c r="Z365" s="156" t="s">
        <v>3135</v>
      </c>
      <c r="AA365" s="156" t="s">
        <v>3136</v>
      </c>
      <c r="AB365" s="156" t="s">
        <v>3043</v>
      </c>
      <c r="AC365" s="156" t="s">
        <v>243</v>
      </c>
      <c r="AD365" s="156" t="s">
        <v>3044</v>
      </c>
      <c r="AE365" s="156" t="s">
        <v>3036</v>
      </c>
      <c r="AF365" s="156" t="s">
        <v>3143</v>
      </c>
      <c r="AG365" s="156" t="s">
        <v>3145</v>
      </c>
      <c r="AH365" s="156" t="s">
        <v>3139</v>
      </c>
      <c r="AI365" s="156" t="s">
        <v>3140</v>
      </c>
      <c r="AJ365" s="156" t="s">
        <v>197</v>
      </c>
    </row>
    <row r="366" spans="1:36">
      <c r="A366" s="154" t="s">
        <v>19189</v>
      </c>
      <c r="B366" s="156" t="s">
        <v>3134</v>
      </c>
      <c r="C366" s="156" t="s">
        <v>3135</v>
      </c>
      <c r="D366" s="156" t="s">
        <v>3136</v>
      </c>
      <c r="E366" s="156" t="s">
        <v>3043</v>
      </c>
      <c r="F366" s="156" t="s">
        <v>243</v>
      </c>
      <c r="G366" s="156" t="s">
        <v>3044</v>
      </c>
      <c r="H366" s="156" t="s">
        <v>3137</v>
      </c>
      <c r="I366" s="156" t="s">
        <v>3138</v>
      </c>
      <c r="J366" s="156" t="s">
        <v>3139</v>
      </c>
      <c r="K366" s="156" t="s">
        <v>3140</v>
      </c>
      <c r="L366" s="156" t="s">
        <v>421</v>
      </c>
      <c r="M366" s="156" t="s">
        <v>3141</v>
      </c>
      <c r="N366" s="156" t="s">
        <v>3142</v>
      </c>
      <c r="O366" s="156" t="s">
        <v>3135</v>
      </c>
      <c r="P366" s="156" t="s">
        <v>3043</v>
      </c>
      <c r="Q366" s="156" t="s">
        <v>3036</v>
      </c>
      <c r="R366" s="156" t="s">
        <v>3143</v>
      </c>
      <c r="S366" s="156" t="s">
        <v>3139</v>
      </c>
      <c r="T366" s="156" t="s">
        <v>3140</v>
      </c>
      <c r="U366" s="164" t="s">
        <v>3144</v>
      </c>
      <c r="V366" s="156" t="s">
        <v>298</v>
      </c>
      <c r="W366" s="156"/>
      <c r="X366" s="156"/>
      <c r="Y366" s="156" t="s">
        <v>3142</v>
      </c>
      <c r="Z366" s="156" t="s">
        <v>3135</v>
      </c>
      <c r="AA366" s="156" t="s">
        <v>3136</v>
      </c>
      <c r="AB366" s="156" t="s">
        <v>3043</v>
      </c>
      <c r="AC366" s="156" t="s">
        <v>243</v>
      </c>
      <c r="AD366" s="156" t="s">
        <v>3044</v>
      </c>
      <c r="AE366" s="156" t="s">
        <v>3036</v>
      </c>
      <c r="AF366" s="156" t="s">
        <v>3143</v>
      </c>
      <c r="AG366" s="156" t="s">
        <v>3145</v>
      </c>
      <c r="AH366" s="156" t="s">
        <v>3139</v>
      </c>
      <c r="AI366" s="156" t="s">
        <v>3140</v>
      </c>
      <c r="AJ366" s="156" t="s">
        <v>197</v>
      </c>
    </row>
    <row r="367" spans="1:36">
      <c r="A367" s="154" t="s">
        <v>19190</v>
      </c>
      <c r="B367" s="156" t="s">
        <v>3134</v>
      </c>
      <c r="C367" s="156" t="s">
        <v>3135</v>
      </c>
      <c r="D367" s="156" t="s">
        <v>3136</v>
      </c>
      <c r="E367" s="156" t="s">
        <v>3043</v>
      </c>
      <c r="F367" s="156" t="s">
        <v>243</v>
      </c>
      <c r="G367" s="156" t="s">
        <v>3044</v>
      </c>
      <c r="H367" s="156" t="s">
        <v>3137</v>
      </c>
      <c r="I367" s="156" t="s">
        <v>3138</v>
      </c>
      <c r="J367" s="156" t="s">
        <v>3139</v>
      </c>
      <c r="K367" s="156" t="s">
        <v>3140</v>
      </c>
      <c r="L367" s="156" t="s">
        <v>421</v>
      </c>
      <c r="M367" s="156" t="s">
        <v>3141</v>
      </c>
      <c r="N367" s="156" t="s">
        <v>3142</v>
      </c>
      <c r="O367" s="156" t="s">
        <v>3135</v>
      </c>
      <c r="P367" s="156" t="s">
        <v>3043</v>
      </c>
      <c r="Q367" s="156" t="s">
        <v>3036</v>
      </c>
      <c r="R367" s="156" t="s">
        <v>3143</v>
      </c>
      <c r="S367" s="156" t="s">
        <v>3139</v>
      </c>
      <c r="T367" s="156" t="s">
        <v>3140</v>
      </c>
      <c r="U367" s="164" t="s">
        <v>3144</v>
      </c>
      <c r="V367" s="156" t="s">
        <v>359</v>
      </c>
      <c r="W367" s="156"/>
      <c r="X367" s="156"/>
      <c r="Y367" s="156" t="s">
        <v>3142</v>
      </c>
      <c r="Z367" s="156" t="s">
        <v>3135</v>
      </c>
      <c r="AA367" s="156" t="s">
        <v>3136</v>
      </c>
      <c r="AB367" s="156" t="s">
        <v>3043</v>
      </c>
      <c r="AC367" s="156" t="s">
        <v>243</v>
      </c>
      <c r="AD367" s="156" t="s">
        <v>3044</v>
      </c>
      <c r="AE367" s="156" t="s">
        <v>3036</v>
      </c>
      <c r="AF367" s="156" t="s">
        <v>3143</v>
      </c>
      <c r="AG367" s="156" t="s">
        <v>3145</v>
      </c>
      <c r="AH367" s="156" t="s">
        <v>3139</v>
      </c>
      <c r="AI367" s="156" t="s">
        <v>3140</v>
      </c>
      <c r="AJ367" s="156" t="s">
        <v>197</v>
      </c>
    </row>
    <row r="368" spans="1:36">
      <c r="A368" s="154" t="s">
        <v>19191</v>
      </c>
      <c r="B368" s="156" t="s">
        <v>3134</v>
      </c>
      <c r="C368" s="156" t="s">
        <v>3135</v>
      </c>
      <c r="D368" s="156" t="s">
        <v>3136</v>
      </c>
      <c r="E368" s="156" t="s">
        <v>3043</v>
      </c>
      <c r="F368" s="156" t="s">
        <v>243</v>
      </c>
      <c r="G368" s="156" t="s">
        <v>3044</v>
      </c>
      <c r="H368" s="156" t="s">
        <v>3137</v>
      </c>
      <c r="I368" s="156" t="s">
        <v>3138</v>
      </c>
      <c r="J368" s="156" t="s">
        <v>3139</v>
      </c>
      <c r="K368" s="156" t="s">
        <v>3140</v>
      </c>
      <c r="L368" s="156" t="s">
        <v>421</v>
      </c>
      <c r="M368" s="156" t="s">
        <v>3141</v>
      </c>
      <c r="N368" s="156" t="s">
        <v>3146</v>
      </c>
      <c r="O368" s="156" t="s">
        <v>3147</v>
      </c>
      <c r="P368" s="156" t="s">
        <v>3148</v>
      </c>
      <c r="Q368" s="156" t="s">
        <v>3036</v>
      </c>
      <c r="R368" s="156" t="s">
        <v>3149</v>
      </c>
      <c r="S368" s="156" t="s">
        <v>3150</v>
      </c>
      <c r="T368" s="156" t="s">
        <v>3151</v>
      </c>
      <c r="U368" s="164" t="s">
        <v>3152</v>
      </c>
      <c r="V368" s="156" t="s">
        <v>295</v>
      </c>
      <c r="W368" s="156"/>
      <c r="X368" s="156"/>
      <c r="Y368" s="156" t="s">
        <v>3146</v>
      </c>
      <c r="Z368" s="156" t="s">
        <v>3147</v>
      </c>
      <c r="AA368" s="156" t="s">
        <v>3153</v>
      </c>
      <c r="AB368" s="156" t="s">
        <v>3148</v>
      </c>
      <c r="AC368" s="156" t="s">
        <v>243</v>
      </c>
      <c r="AD368" s="156" t="s">
        <v>3154</v>
      </c>
      <c r="AE368" s="156" t="s">
        <v>3036</v>
      </c>
      <c r="AF368" s="156" t="s">
        <v>3149</v>
      </c>
      <c r="AG368" s="156" t="s">
        <v>3155</v>
      </c>
      <c r="AH368" s="156" t="s">
        <v>3150</v>
      </c>
      <c r="AI368" s="156" t="s">
        <v>3151</v>
      </c>
      <c r="AJ368" s="156" t="s">
        <v>197</v>
      </c>
    </row>
    <row r="369" spans="1:36">
      <c r="A369" s="154" t="s">
        <v>19192</v>
      </c>
      <c r="B369" s="156" t="s">
        <v>3134</v>
      </c>
      <c r="C369" s="156" t="s">
        <v>3135</v>
      </c>
      <c r="D369" s="156" t="s">
        <v>3136</v>
      </c>
      <c r="E369" s="156" t="s">
        <v>3043</v>
      </c>
      <c r="F369" s="156" t="s">
        <v>243</v>
      </c>
      <c r="G369" s="156" t="s">
        <v>3044</v>
      </c>
      <c r="H369" s="156" t="s">
        <v>3137</v>
      </c>
      <c r="I369" s="156" t="s">
        <v>3138</v>
      </c>
      <c r="J369" s="156" t="s">
        <v>3139</v>
      </c>
      <c r="K369" s="156" t="s">
        <v>3140</v>
      </c>
      <c r="L369" s="156" t="s">
        <v>421</v>
      </c>
      <c r="M369" s="156" t="s">
        <v>3141</v>
      </c>
      <c r="N369" s="156" t="s">
        <v>3146</v>
      </c>
      <c r="O369" s="156" t="s">
        <v>3147</v>
      </c>
      <c r="P369" s="156" t="s">
        <v>3148</v>
      </c>
      <c r="Q369" s="156" t="s">
        <v>3036</v>
      </c>
      <c r="R369" s="156" t="s">
        <v>3149</v>
      </c>
      <c r="S369" s="156" t="s">
        <v>3150</v>
      </c>
      <c r="T369" s="156" t="s">
        <v>3151</v>
      </c>
      <c r="U369" s="164" t="s">
        <v>3152</v>
      </c>
      <c r="V369" s="156" t="s">
        <v>298</v>
      </c>
      <c r="W369" s="156"/>
      <c r="X369" s="156"/>
      <c r="Y369" s="156" t="s">
        <v>3146</v>
      </c>
      <c r="Z369" s="156" t="s">
        <v>3147</v>
      </c>
      <c r="AA369" s="156" t="s">
        <v>3153</v>
      </c>
      <c r="AB369" s="156" t="s">
        <v>3148</v>
      </c>
      <c r="AC369" s="156" t="s">
        <v>243</v>
      </c>
      <c r="AD369" s="156" t="s">
        <v>3154</v>
      </c>
      <c r="AE369" s="156" t="s">
        <v>3036</v>
      </c>
      <c r="AF369" s="156" t="s">
        <v>3149</v>
      </c>
      <c r="AG369" s="156" t="s">
        <v>3155</v>
      </c>
      <c r="AH369" s="156" t="s">
        <v>3150</v>
      </c>
      <c r="AI369" s="156" t="s">
        <v>3151</v>
      </c>
      <c r="AJ369" s="156" t="s">
        <v>197</v>
      </c>
    </row>
    <row r="370" spans="1:36">
      <c r="A370" s="154" t="s">
        <v>19193</v>
      </c>
      <c r="B370" s="156" t="s">
        <v>3134</v>
      </c>
      <c r="C370" s="156" t="s">
        <v>3135</v>
      </c>
      <c r="D370" s="156" t="s">
        <v>3136</v>
      </c>
      <c r="E370" s="156" t="s">
        <v>3043</v>
      </c>
      <c r="F370" s="156" t="s">
        <v>243</v>
      </c>
      <c r="G370" s="156" t="s">
        <v>3044</v>
      </c>
      <c r="H370" s="156" t="s">
        <v>3137</v>
      </c>
      <c r="I370" s="156" t="s">
        <v>3138</v>
      </c>
      <c r="J370" s="156" t="s">
        <v>3139</v>
      </c>
      <c r="K370" s="156" t="s">
        <v>3140</v>
      </c>
      <c r="L370" s="156" t="s">
        <v>421</v>
      </c>
      <c r="M370" s="156" t="s">
        <v>3141</v>
      </c>
      <c r="N370" s="156" t="s">
        <v>3146</v>
      </c>
      <c r="O370" s="156" t="s">
        <v>3147</v>
      </c>
      <c r="P370" s="156" t="s">
        <v>3148</v>
      </c>
      <c r="Q370" s="156" t="s">
        <v>3036</v>
      </c>
      <c r="R370" s="156" t="s">
        <v>3149</v>
      </c>
      <c r="S370" s="156" t="s">
        <v>3150</v>
      </c>
      <c r="T370" s="156" t="s">
        <v>3151</v>
      </c>
      <c r="U370" s="164" t="s">
        <v>3152</v>
      </c>
      <c r="V370" s="156" t="s">
        <v>359</v>
      </c>
      <c r="W370" s="156"/>
      <c r="X370" s="156"/>
      <c r="Y370" s="156" t="s">
        <v>3146</v>
      </c>
      <c r="Z370" s="156" t="s">
        <v>3147</v>
      </c>
      <c r="AA370" s="156" t="s">
        <v>3153</v>
      </c>
      <c r="AB370" s="156" t="s">
        <v>3148</v>
      </c>
      <c r="AC370" s="156" t="s">
        <v>243</v>
      </c>
      <c r="AD370" s="156" t="s">
        <v>3154</v>
      </c>
      <c r="AE370" s="156" t="s">
        <v>3036</v>
      </c>
      <c r="AF370" s="156" t="s">
        <v>3149</v>
      </c>
      <c r="AG370" s="156" t="s">
        <v>3155</v>
      </c>
      <c r="AH370" s="156" t="s">
        <v>3150</v>
      </c>
      <c r="AI370" s="156" t="s">
        <v>3151</v>
      </c>
      <c r="AJ370" s="156" t="s">
        <v>197</v>
      </c>
    </row>
    <row r="371" spans="1:36">
      <c r="A371" s="154" t="s">
        <v>19194</v>
      </c>
      <c r="B371" s="156" t="s">
        <v>3134</v>
      </c>
      <c r="C371" s="156" t="s">
        <v>3135</v>
      </c>
      <c r="D371" s="156" t="s">
        <v>3136</v>
      </c>
      <c r="E371" s="156" t="s">
        <v>3043</v>
      </c>
      <c r="F371" s="156" t="s">
        <v>243</v>
      </c>
      <c r="G371" s="156" t="s">
        <v>3044</v>
      </c>
      <c r="H371" s="156" t="s">
        <v>3137</v>
      </c>
      <c r="I371" s="156" t="s">
        <v>3138</v>
      </c>
      <c r="J371" s="156" t="s">
        <v>3139</v>
      </c>
      <c r="K371" s="156" t="s">
        <v>3140</v>
      </c>
      <c r="L371" s="156" t="s">
        <v>421</v>
      </c>
      <c r="M371" s="156" t="s">
        <v>3141</v>
      </c>
      <c r="N371" s="156" t="s">
        <v>3156</v>
      </c>
      <c r="O371" s="156" t="s">
        <v>3157</v>
      </c>
      <c r="P371" s="156" t="s">
        <v>3158</v>
      </c>
      <c r="Q371" s="156" t="s">
        <v>3036</v>
      </c>
      <c r="R371" s="156" t="s">
        <v>3159</v>
      </c>
      <c r="S371" s="156" t="s">
        <v>3160</v>
      </c>
      <c r="T371" s="156" t="s">
        <v>3161</v>
      </c>
      <c r="U371" s="164" t="s">
        <v>3162</v>
      </c>
      <c r="V371" s="156" t="s">
        <v>295</v>
      </c>
      <c r="W371" s="156"/>
      <c r="X371" s="156"/>
      <c r="Y371" s="156" t="s">
        <v>3156</v>
      </c>
      <c r="Z371" s="156" t="s">
        <v>3157</v>
      </c>
      <c r="AA371" s="156" t="s">
        <v>3163</v>
      </c>
      <c r="AB371" s="156" t="s">
        <v>3158</v>
      </c>
      <c r="AC371" s="156" t="s">
        <v>243</v>
      </c>
      <c r="AD371" s="156" t="s">
        <v>3164</v>
      </c>
      <c r="AE371" s="156" t="s">
        <v>3036</v>
      </c>
      <c r="AF371" s="156" t="s">
        <v>3159</v>
      </c>
      <c r="AG371" s="156" t="s">
        <v>3165</v>
      </c>
      <c r="AH371" s="156" t="s">
        <v>3160</v>
      </c>
      <c r="AI371" s="156" t="s">
        <v>3161</v>
      </c>
      <c r="AJ371" s="156" t="s">
        <v>197</v>
      </c>
    </row>
    <row r="372" spans="1:36">
      <c r="A372" s="154" t="s">
        <v>19195</v>
      </c>
      <c r="B372" s="156" t="s">
        <v>3134</v>
      </c>
      <c r="C372" s="156" t="s">
        <v>3135</v>
      </c>
      <c r="D372" s="156" t="s">
        <v>3136</v>
      </c>
      <c r="E372" s="156" t="s">
        <v>3043</v>
      </c>
      <c r="F372" s="156" t="s">
        <v>243</v>
      </c>
      <c r="G372" s="156" t="s">
        <v>3044</v>
      </c>
      <c r="H372" s="156" t="s">
        <v>3137</v>
      </c>
      <c r="I372" s="156" t="s">
        <v>3138</v>
      </c>
      <c r="J372" s="156" t="s">
        <v>3139</v>
      </c>
      <c r="K372" s="156" t="s">
        <v>3140</v>
      </c>
      <c r="L372" s="156" t="s">
        <v>421</v>
      </c>
      <c r="M372" s="156" t="s">
        <v>3141</v>
      </c>
      <c r="N372" s="156" t="s">
        <v>3156</v>
      </c>
      <c r="O372" s="156" t="s">
        <v>3157</v>
      </c>
      <c r="P372" s="156" t="s">
        <v>3158</v>
      </c>
      <c r="Q372" s="156" t="s">
        <v>3036</v>
      </c>
      <c r="R372" s="156" t="s">
        <v>3159</v>
      </c>
      <c r="S372" s="156" t="s">
        <v>3160</v>
      </c>
      <c r="T372" s="156" t="s">
        <v>3161</v>
      </c>
      <c r="U372" s="164" t="s">
        <v>3162</v>
      </c>
      <c r="V372" s="156" t="s">
        <v>298</v>
      </c>
      <c r="W372" s="156"/>
      <c r="X372" s="156"/>
      <c r="Y372" s="156" t="s">
        <v>3156</v>
      </c>
      <c r="Z372" s="156" t="s">
        <v>3157</v>
      </c>
      <c r="AA372" s="156" t="s">
        <v>3163</v>
      </c>
      <c r="AB372" s="156" t="s">
        <v>3158</v>
      </c>
      <c r="AC372" s="156" t="s">
        <v>243</v>
      </c>
      <c r="AD372" s="156" t="s">
        <v>3164</v>
      </c>
      <c r="AE372" s="156" t="s">
        <v>3036</v>
      </c>
      <c r="AF372" s="156" t="s">
        <v>3159</v>
      </c>
      <c r="AG372" s="156" t="s">
        <v>3165</v>
      </c>
      <c r="AH372" s="156" t="s">
        <v>3160</v>
      </c>
      <c r="AI372" s="156" t="s">
        <v>3161</v>
      </c>
      <c r="AJ372" s="156" t="s">
        <v>197</v>
      </c>
    </row>
    <row r="373" spans="1:36">
      <c r="A373" s="154" t="s">
        <v>19196</v>
      </c>
      <c r="B373" s="156" t="s">
        <v>3134</v>
      </c>
      <c r="C373" s="156" t="s">
        <v>3135</v>
      </c>
      <c r="D373" s="156" t="s">
        <v>3136</v>
      </c>
      <c r="E373" s="156" t="s">
        <v>3043</v>
      </c>
      <c r="F373" s="156" t="s">
        <v>243</v>
      </c>
      <c r="G373" s="156" t="s">
        <v>3044</v>
      </c>
      <c r="H373" s="156" t="s">
        <v>3137</v>
      </c>
      <c r="I373" s="156" t="s">
        <v>3138</v>
      </c>
      <c r="J373" s="156" t="s">
        <v>3139</v>
      </c>
      <c r="K373" s="156" t="s">
        <v>3140</v>
      </c>
      <c r="L373" s="156" t="s">
        <v>421</v>
      </c>
      <c r="M373" s="156" t="s">
        <v>3141</v>
      </c>
      <c r="N373" s="156" t="s">
        <v>3156</v>
      </c>
      <c r="O373" s="156" t="s">
        <v>3157</v>
      </c>
      <c r="P373" s="156" t="s">
        <v>3158</v>
      </c>
      <c r="Q373" s="156" t="s">
        <v>3036</v>
      </c>
      <c r="R373" s="156" t="s">
        <v>3159</v>
      </c>
      <c r="S373" s="156" t="s">
        <v>3160</v>
      </c>
      <c r="T373" s="156" t="s">
        <v>3161</v>
      </c>
      <c r="U373" s="164" t="s">
        <v>3162</v>
      </c>
      <c r="V373" s="156" t="s">
        <v>359</v>
      </c>
      <c r="W373" s="156"/>
      <c r="X373" s="156"/>
      <c r="Y373" s="156" t="s">
        <v>3156</v>
      </c>
      <c r="Z373" s="156" t="s">
        <v>3157</v>
      </c>
      <c r="AA373" s="156" t="s">
        <v>3163</v>
      </c>
      <c r="AB373" s="156" t="s">
        <v>3158</v>
      </c>
      <c r="AC373" s="156" t="s">
        <v>243</v>
      </c>
      <c r="AD373" s="156" t="s">
        <v>3164</v>
      </c>
      <c r="AE373" s="156" t="s">
        <v>3036</v>
      </c>
      <c r="AF373" s="156" t="s">
        <v>3159</v>
      </c>
      <c r="AG373" s="156" t="s">
        <v>3165</v>
      </c>
      <c r="AH373" s="156" t="s">
        <v>3160</v>
      </c>
      <c r="AI373" s="156" t="s">
        <v>3161</v>
      </c>
      <c r="AJ373" s="156" t="s">
        <v>197</v>
      </c>
    </row>
    <row r="374" spans="1:36">
      <c r="A374" s="154" t="s">
        <v>19197</v>
      </c>
      <c r="B374" s="156" t="s">
        <v>3166</v>
      </c>
      <c r="C374" s="156" t="s">
        <v>3167</v>
      </c>
      <c r="D374" s="156" t="s">
        <v>3168</v>
      </c>
      <c r="E374" s="156" t="s">
        <v>3086</v>
      </c>
      <c r="F374" s="156" t="s">
        <v>243</v>
      </c>
      <c r="G374" s="156" t="s">
        <v>3092</v>
      </c>
      <c r="H374" s="156" t="s">
        <v>3169</v>
      </c>
      <c r="I374" s="156" t="s">
        <v>3170</v>
      </c>
      <c r="J374" s="156" t="s">
        <v>3171</v>
      </c>
      <c r="K374" s="156" t="s">
        <v>3172</v>
      </c>
      <c r="L374" s="156" t="s">
        <v>308</v>
      </c>
      <c r="M374" s="156" t="s">
        <v>3173</v>
      </c>
      <c r="N374" s="156" t="s">
        <v>3174</v>
      </c>
      <c r="O374" s="156" t="s">
        <v>3175</v>
      </c>
      <c r="P374" s="156" t="s">
        <v>3176</v>
      </c>
      <c r="Q374" s="156" t="s">
        <v>3036</v>
      </c>
      <c r="R374" s="156" t="s">
        <v>3177</v>
      </c>
      <c r="S374" s="156" t="s">
        <v>3178</v>
      </c>
      <c r="T374" s="156" t="s">
        <v>3179</v>
      </c>
      <c r="U374" s="164" t="s">
        <v>3180</v>
      </c>
      <c r="V374" s="156" t="s">
        <v>295</v>
      </c>
      <c r="W374" s="156"/>
      <c r="X374" s="156"/>
      <c r="Y374" s="156" t="s">
        <v>3174</v>
      </c>
      <c r="Z374" s="156" t="s">
        <v>3175</v>
      </c>
      <c r="AA374" s="156" t="s">
        <v>3181</v>
      </c>
      <c r="AB374" s="156" t="s">
        <v>3176</v>
      </c>
      <c r="AC374" s="156" t="s">
        <v>243</v>
      </c>
      <c r="AD374" s="156" t="s">
        <v>3182</v>
      </c>
      <c r="AE374" s="156" t="s">
        <v>3036</v>
      </c>
      <c r="AF374" s="156" t="s">
        <v>3177</v>
      </c>
      <c r="AG374" s="156" t="s">
        <v>3183</v>
      </c>
      <c r="AH374" s="156" t="s">
        <v>3178</v>
      </c>
      <c r="AI374" s="156" t="s">
        <v>3179</v>
      </c>
      <c r="AJ374" s="156" t="s">
        <v>197</v>
      </c>
    </row>
    <row r="375" spans="1:36">
      <c r="A375" s="154" t="s">
        <v>19198</v>
      </c>
      <c r="B375" s="156" t="s">
        <v>3166</v>
      </c>
      <c r="C375" s="156" t="s">
        <v>3167</v>
      </c>
      <c r="D375" s="156" t="s">
        <v>3168</v>
      </c>
      <c r="E375" s="156" t="s">
        <v>3086</v>
      </c>
      <c r="F375" s="156" t="s">
        <v>243</v>
      </c>
      <c r="G375" s="156" t="s">
        <v>3092</v>
      </c>
      <c r="H375" s="156" t="s">
        <v>3169</v>
      </c>
      <c r="I375" s="156" t="s">
        <v>3170</v>
      </c>
      <c r="J375" s="156" t="s">
        <v>3171</v>
      </c>
      <c r="K375" s="156" t="s">
        <v>3172</v>
      </c>
      <c r="L375" s="156" t="s">
        <v>308</v>
      </c>
      <c r="M375" s="156" t="s">
        <v>3173</v>
      </c>
      <c r="N375" s="156" t="s">
        <v>3174</v>
      </c>
      <c r="O375" s="156" t="s">
        <v>3175</v>
      </c>
      <c r="P375" s="156" t="s">
        <v>3176</v>
      </c>
      <c r="Q375" s="156" t="s">
        <v>3036</v>
      </c>
      <c r="R375" s="156" t="s">
        <v>3177</v>
      </c>
      <c r="S375" s="156" t="s">
        <v>3178</v>
      </c>
      <c r="T375" s="156" t="s">
        <v>3179</v>
      </c>
      <c r="U375" s="164" t="s">
        <v>3180</v>
      </c>
      <c r="V375" s="156" t="s">
        <v>298</v>
      </c>
      <c r="W375" s="156"/>
      <c r="X375" s="156"/>
      <c r="Y375" s="156" t="s">
        <v>3174</v>
      </c>
      <c r="Z375" s="156" t="s">
        <v>3175</v>
      </c>
      <c r="AA375" s="156" t="s">
        <v>3181</v>
      </c>
      <c r="AB375" s="156" t="s">
        <v>3176</v>
      </c>
      <c r="AC375" s="156" t="s">
        <v>243</v>
      </c>
      <c r="AD375" s="156" t="s">
        <v>3182</v>
      </c>
      <c r="AE375" s="156" t="s">
        <v>3036</v>
      </c>
      <c r="AF375" s="156" t="s">
        <v>3177</v>
      </c>
      <c r="AG375" s="156" t="s">
        <v>3183</v>
      </c>
      <c r="AH375" s="156" t="s">
        <v>3178</v>
      </c>
      <c r="AI375" s="156" t="s">
        <v>3179</v>
      </c>
      <c r="AJ375" s="156" t="s">
        <v>197</v>
      </c>
    </row>
    <row r="376" spans="1:36">
      <c r="A376" s="154" t="s">
        <v>19199</v>
      </c>
      <c r="B376" s="156" t="s">
        <v>3104</v>
      </c>
      <c r="C376" s="156" t="s">
        <v>3105</v>
      </c>
      <c r="D376" s="156" t="s">
        <v>3106</v>
      </c>
      <c r="E376" s="156" t="s">
        <v>3107</v>
      </c>
      <c r="F376" s="156" t="s">
        <v>243</v>
      </c>
      <c r="G376" s="156" t="s">
        <v>3108</v>
      </c>
      <c r="H376" s="156" t="s">
        <v>3109</v>
      </c>
      <c r="I376" s="156" t="s">
        <v>3110</v>
      </c>
      <c r="J376" s="156" t="s">
        <v>3111</v>
      </c>
      <c r="K376" s="156" t="s">
        <v>3112</v>
      </c>
      <c r="L376" s="156" t="s">
        <v>180</v>
      </c>
      <c r="M376" s="156" t="s">
        <v>3113</v>
      </c>
      <c r="N376" s="156" t="s">
        <v>3184</v>
      </c>
      <c r="O376" s="156" t="s">
        <v>3185</v>
      </c>
      <c r="P376" s="156" t="s">
        <v>3186</v>
      </c>
      <c r="Q376" s="156" t="s">
        <v>3036</v>
      </c>
      <c r="R376" s="156" t="s">
        <v>3187</v>
      </c>
      <c r="S376" s="156" t="s">
        <v>3111</v>
      </c>
      <c r="T376" s="156" t="s">
        <v>3112</v>
      </c>
      <c r="U376" s="164" t="s">
        <v>3188</v>
      </c>
      <c r="V376" s="156" t="s">
        <v>190</v>
      </c>
      <c r="W376" s="156"/>
      <c r="X376" s="156"/>
      <c r="Y376" s="156" t="s">
        <v>3184</v>
      </c>
      <c r="Z376" s="156" t="s">
        <v>3185</v>
      </c>
      <c r="AA376" s="156" t="s">
        <v>3189</v>
      </c>
      <c r="AB376" s="156" t="s">
        <v>3186</v>
      </c>
      <c r="AC376" s="156" t="s">
        <v>243</v>
      </c>
      <c r="AD376" s="156" t="s">
        <v>3190</v>
      </c>
      <c r="AE376" s="156" t="s">
        <v>3036</v>
      </c>
      <c r="AF376" s="156" t="s">
        <v>3191</v>
      </c>
      <c r="AG376" s="156" t="s">
        <v>3192</v>
      </c>
      <c r="AH376" s="156" t="s">
        <v>3111</v>
      </c>
      <c r="AI376" s="156" t="s">
        <v>3112</v>
      </c>
      <c r="AJ376" s="156" t="s">
        <v>197</v>
      </c>
    </row>
    <row r="377" spans="1:36">
      <c r="A377" s="154" t="s">
        <v>19200</v>
      </c>
      <c r="B377" s="156" t="s">
        <v>3193</v>
      </c>
      <c r="C377" s="156" t="s">
        <v>3194</v>
      </c>
      <c r="D377" s="156" t="s">
        <v>3195</v>
      </c>
      <c r="E377" s="156" t="s">
        <v>3196</v>
      </c>
      <c r="F377" s="156" t="s">
        <v>174</v>
      </c>
      <c r="G377" s="156" t="s">
        <v>3197</v>
      </c>
      <c r="H377" s="156" t="s">
        <v>3198</v>
      </c>
      <c r="I377" s="156" t="s">
        <v>3199</v>
      </c>
      <c r="J377" s="156" t="s">
        <v>3200</v>
      </c>
      <c r="K377" s="156" t="s">
        <v>3201</v>
      </c>
      <c r="L377" s="156" t="s">
        <v>180</v>
      </c>
      <c r="M377" s="156" t="s">
        <v>3202</v>
      </c>
      <c r="N377" s="156" t="s">
        <v>3203</v>
      </c>
      <c r="O377" s="156" t="s">
        <v>3204</v>
      </c>
      <c r="P377" s="156" t="s">
        <v>3196</v>
      </c>
      <c r="Q377" s="156" t="s">
        <v>3036</v>
      </c>
      <c r="R377" s="156" t="s">
        <v>3205</v>
      </c>
      <c r="S377" s="156" t="s">
        <v>3206</v>
      </c>
      <c r="T377" s="156" t="s">
        <v>3207</v>
      </c>
      <c r="U377" s="164" t="s">
        <v>3208</v>
      </c>
      <c r="V377" s="156" t="s">
        <v>222</v>
      </c>
      <c r="W377" s="156"/>
      <c r="X377" s="156"/>
      <c r="Y377" s="156" t="s">
        <v>3203</v>
      </c>
      <c r="Z377" s="156" t="s">
        <v>3204</v>
      </c>
      <c r="AA377" s="156" t="s">
        <v>3209</v>
      </c>
      <c r="AB377" s="156" t="s">
        <v>3196</v>
      </c>
      <c r="AC377" s="156" t="s">
        <v>174</v>
      </c>
      <c r="AD377" s="156" t="s">
        <v>3197</v>
      </c>
      <c r="AE377" s="156" t="s">
        <v>3036</v>
      </c>
      <c r="AF377" s="156" t="s">
        <v>3205</v>
      </c>
      <c r="AG377" s="156" t="s">
        <v>3210</v>
      </c>
      <c r="AH377" s="156" t="s">
        <v>3206</v>
      </c>
      <c r="AI377" s="156" t="s">
        <v>3207</v>
      </c>
      <c r="AJ377" s="156" t="s">
        <v>197</v>
      </c>
    </row>
    <row r="378" spans="1:36">
      <c r="A378" s="154" t="s">
        <v>19201</v>
      </c>
      <c r="B378" s="156" t="s">
        <v>3040</v>
      </c>
      <c r="C378" s="156" t="s">
        <v>3041</v>
      </c>
      <c r="D378" s="156" t="s">
        <v>3042</v>
      </c>
      <c r="E378" s="156" t="s">
        <v>3043</v>
      </c>
      <c r="F378" s="156" t="s">
        <v>243</v>
      </c>
      <c r="G378" s="156" t="s">
        <v>3044</v>
      </c>
      <c r="H378" s="156" t="s">
        <v>3045</v>
      </c>
      <c r="I378" s="156" t="s">
        <v>3046</v>
      </c>
      <c r="J378" s="156" t="s">
        <v>3047</v>
      </c>
      <c r="K378" s="156" t="s">
        <v>3048</v>
      </c>
      <c r="L378" s="156" t="s">
        <v>180</v>
      </c>
      <c r="M378" s="156" t="s">
        <v>3049</v>
      </c>
      <c r="N378" s="156" t="s">
        <v>3211</v>
      </c>
      <c r="O378" s="156" t="s">
        <v>3212</v>
      </c>
      <c r="P378" s="156" t="s">
        <v>3043</v>
      </c>
      <c r="Q378" s="156" t="s">
        <v>3036</v>
      </c>
      <c r="R378" s="156" t="s">
        <v>3213</v>
      </c>
      <c r="S378" s="156" t="s">
        <v>3214</v>
      </c>
      <c r="T378" s="156" t="s">
        <v>3215</v>
      </c>
      <c r="U378" s="164" t="s">
        <v>3216</v>
      </c>
      <c r="V378" s="156" t="s">
        <v>295</v>
      </c>
      <c r="W378" s="156"/>
      <c r="X378" s="156"/>
      <c r="Y378" s="156" t="s">
        <v>3211</v>
      </c>
      <c r="Z378" s="156" t="s">
        <v>3212</v>
      </c>
      <c r="AA378" s="156" t="s">
        <v>3217</v>
      </c>
      <c r="AB378" s="156" t="s">
        <v>3043</v>
      </c>
      <c r="AC378" s="156" t="s">
        <v>243</v>
      </c>
      <c r="AD378" s="156" t="s">
        <v>3044</v>
      </c>
      <c r="AE378" s="156" t="s">
        <v>3036</v>
      </c>
      <c r="AF378" s="156" t="s">
        <v>3213</v>
      </c>
      <c r="AG378" s="156" t="s">
        <v>3218</v>
      </c>
      <c r="AH378" s="156" t="s">
        <v>3214</v>
      </c>
      <c r="AI378" s="156" t="s">
        <v>3215</v>
      </c>
      <c r="AJ378" s="156" t="s">
        <v>197</v>
      </c>
    </row>
    <row r="379" spans="1:36">
      <c r="A379" s="154" t="s">
        <v>19202</v>
      </c>
      <c r="B379" s="156" t="s">
        <v>3040</v>
      </c>
      <c r="C379" s="156" t="s">
        <v>3041</v>
      </c>
      <c r="D379" s="156" t="s">
        <v>3042</v>
      </c>
      <c r="E379" s="156" t="s">
        <v>3043</v>
      </c>
      <c r="F379" s="156" t="s">
        <v>243</v>
      </c>
      <c r="G379" s="156" t="s">
        <v>3044</v>
      </c>
      <c r="H379" s="156" t="s">
        <v>3045</v>
      </c>
      <c r="I379" s="156" t="s">
        <v>3046</v>
      </c>
      <c r="J379" s="156" t="s">
        <v>3047</v>
      </c>
      <c r="K379" s="156" t="s">
        <v>3048</v>
      </c>
      <c r="L379" s="156" t="s">
        <v>180</v>
      </c>
      <c r="M379" s="156" t="s">
        <v>3049</v>
      </c>
      <c r="N379" s="156" t="s">
        <v>3211</v>
      </c>
      <c r="O379" s="156" t="s">
        <v>3212</v>
      </c>
      <c r="P379" s="156" t="s">
        <v>3043</v>
      </c>
      <c r="Q379" s="156" t="s">
        <v>3036</v>
      </c>
      <c r="R379" s="156" t="s">
        <v>3213</v>
      </c>
      <c r="S379" s="156" t="s">
        <v>3214</v>
      </c>
      <c r="T379" s="156" t="s">
        <v>3215</v>
      </c>
      <c r="U379" s="164" t="s">
        <v>3216</v>
      </c>
      <c r="V379" s="156" t="s">
        <v>298</v>
      </c>
      <c r="W379" s="156"/>
      <c r="X379" s="156"/>
      <c r="Y379" s="156" t="s">
        <v>3211</v>
      </c>
      <c r="Z379" s="156" t="s">
        <v>3212</v>
      </c>
      <c r="AA379" s="156" t="s">
        <v>3217</v>
      </c>
      <c r="AB379" s="156" t="s">
        <v>3043</v>
      </c>
      <c r="AC379" s="156" t="s">
        <v>243</v>
      </c>
      <c r="AD379" s="156" t="s">
        <v>3044</v>
      </c>
      <c r="AE379" s="156" t="s">
        <v>3036</v>
      </c>
      <c r="AF379" s="156" t="s">
        <v>3213</v>
      </c>
      <c r="AG379" s="156" t="s">
        <v>3218</v>
      </c>
      <c r="AH379" s="156" t="s">
        <v>3214</v>
      </c>
      <c r="AI379" s="156" t="s">
        <v>3215</v>
      </c>
      <c r="AJ379" s="156" t="s">
        <v>197</v>
      </c>
    </row>
    <row r="380" spans="1:36">
      <c r="A380" s="154" t="s">
        <v>19203</v>
      </c>
      <c r="B380" s="156" t="s">
        <v>3040</v>
      </c>
      <c r="C380" s="156" t="s">
        <v>3041</v>
      </c>
      <c r="D380" s="156" t="s">
        <v>3042</v>
      </c>
      <c r="E380" s="156" t="s">
        <v>3043</v>
      </c>
      <c r="F380" s="156" t="s">
        <v>243</v>
      </c>
      <c r="G380" s="156" t="s">
        <v>3044</v>
      </c>
      <c r="H380" s="156" t="s">
        <v>3045</v>
      </c>
      <c r="I380" s="156" t="s">
        <v>3046</v>
      </c>
      <c r="J380" s="156" t="s">
        <v>3047</v>
      </c>
      <c r="K380" s="156" t="s">
        <v>3048</v>
      </c>
      <c r="L380" s="156" t="s">
        <v>180</v>
      </c>
      <c r="M380" s="156" t="s">
        <v>3049</v>
      </c>
      <c r="N380" s="156" t="s">
        <v>3211</v>
      </c>
      <c r="O380" s="156" t="s">
        <v>3212</v>
      </c>
      <c r="P380" s="156" t="s">
        <v>3043</v>
      </c>
      <c r="Q380" s="156" t="s">
        <v>3036</v>
      </c>
      <c r="R380" s="156" t="s">
        <v>3213</v>
      </c>
      <c r="S380" s="156" t="s">
        <v>3214</v>
      </c>
      <c r="T380" s="156" t="s">
        <v>3215</v>
      </c>
      <c r="U380" s="164" t="s">
        <v>3216</v>
      </c>
      <c r="V380" s="156" t="s">
        <v>359</v>
      </c>
      <c r="W380" s="156"/>
      <c r="X380" s="156"/>
      <c r="Y380" s="156" t="s">
        <v>3211</v>
      </c>
      <c r="Z380" s="156" t="s">
        <v>3212</v>
      </c>
      <c r="AA380" s="156" t="s">
        <v>3217</v>
      </c>
      <c r="AB380" s="156" t="s">
        <v>3043</v>
      </c>
      <c r="AC380" s="156" t="s">
        <v>243</v>
      </c>
      <c r="AD380" s="156" t="s">
        <v>3044</v>
      </c>
      <c r="AE380" s="156" t="s">
        <v>3036</v>
      </c>
      <c r="AF380" s="156" t="s">
        <v>3213</v>
      </c>
      <c r="AG380" s="156" t="s">
        <v>3218</v>
      </c>
      <c r="AH380" s="156" t="s">
        <v>3214</v>
      </c>
      <c r="AI380" s="156" t="s">
        <v>3215</v>
      </c>
      <c r="AJ380" s="156" t="s">
        <v>197</v>
      </c>
    </row>
    <row r="381" spans="1:36">
      <c r="A381" s="154" t="s">
        <v>19204</v>
      </c>
      <c r="B381" s="156" t="s">
        <v>3040</v>
      </c>
      <c r="C381" s="156" t="s">
        <v>3041</v>
      </c>
      <c r="D381" s="156" t="s">
        <v>3042</v>
      </c>
      <c r="E381" s="156" t="s">
        <v>3043</v>
      </c>
      <c r="F381" s="156" t="s">
        <v>243</v>
      </c>
      <c r="G381" s="156" t="s">
        <v>3044</v>
      </c>
      <c r="H381" s="156" t="s">
        <v>3045</v>
      </c>
      <c r="I381" s="156" t="s">
        <v>3046</v>
      </c>
      <c r="J381" s="156" t="s">
        <v>3047</v>
      </c>
      <c r="K381" s="156" t="s">
        <v>3048</v>
      </c>
      <c r="L381" s="156" t="s">
        <v>180</v>
      </c>
      <c r="M381" s="156" t="s">
        <v>3049</v>
      </c>
      <c r="N381" s="156" t="s">
        <v>3219</v>
      </c>
      <c r="O381" s="156" t="s">
        <v>3220</v>
      </c>
      <c r="P381" s="156" t="s">
        <v>3052</v>
      </c>
      <c r="Q381" s="156" t="s">
        <v>3036</v>
      </c>
      <c r="R381" s="156" t="s">
        <v>3221</v>
      </c>
      <c r="S381" s="156" t="s">
        <v>3222</v>
      </c>
      <c r="T381" s="156" t="s">
        <v>3222</v>
      </c>
      <c r="U381" s="164" t="s">
        <v>3223</v>
      </c>
      <c r="V381" s="156" t="s">
        <v>201</v>
      </c>
      <c r="W381" s="156"/>
      <c r="X381" s="156"/>
      <c r="Y381" s="156" t="s">
        <v>3219</v>
      </c>
      <c r="Z381" s="156" t="s">
        <v>3220</v>
      </c>
      <c r="AA381" s="156" t="s">
        <v>3224</v>
      </c>
      <c r="AB381" s="156" t="s">
        <v>3052</v>
      </c>
      <c r="AC381" s="156" t="s">
        <v>243</v>
      </c>
      <c r="AD381" s="156" t="s">
        <v>3059</v>
      </c>
      <c r="AE381" s="156" t="s">
        <v>3036</v>
      </c>
      <c r="AF381" s="156" t="s">
        <v>3221</v>
      </c>
      <c r="AG381" s="156" t="s">
        <v>3225</v>
      </c>
      <c r="AH381" s="156" t="s">
        <v>3222</v>
      </c>
      <c r="AI381" s="156" t="s">
        <v>3222</v>
      </c>
      <c r="AJ381" s="156" t="s">
        <v>197</v>
      </c>
    </row>
    <row r="382" spans="1:36">
      <c r="A382" s="154" t="s">
        <v>19205</v>
      </c>
      <c r="B382" s="156" t="s">
        <v>434</v>
      </c>
      <c r="C382" s="156" t="s">
        <v>435</v>
      </c>
      <c r="D382" s="156" t="s">
        <v>436</v>
      </c>
      <c r="E382" s="156" t="s">
        <v>437</v>
      </c>
      <c r="F382" s="156" t="s">
        <v>438</v>
      </c>
      <c r="G382" s="156" t="s">
        <v>439</v>
      </c>
      <c r="H382" s="156" t="s">
        <v>440</v>
      </c>
      <c r="I382" s="156" t="s">
        <v>441</v>
      </c>
      <c r="J382" s="156" t="s">
        <v>442</v>
      </c>
      <c r="K382" s="156" t="s">
        <v>443</v>
      </c>
      <c r="L382" s="156" t="s">
        <v>421</v>
      </c>
      <c r="M382" s="156" t="s">
        <v>444</v>
      </c>
      <c r="N382" s="156" t="s">
        <v>3226</v>
      </c>
      <c r="O382" s="156" t="s">
        <v>3227</v>
      </c>
      <c r="P382" s="156" t="s">
        <v>3043</v>
      </c>
      <c r="Q382" s="156" t="s">
        <v>3036</v>
      </c>
      <c r="R382" s="156" t="s">
        <v>3228</v>
      </c>
      <c r="S382" s="156" t="s">
        <v>3229</v>
      </c>
      <c r="T382" s="156" t="s">
        <v>3230</v>
      </c>
      <c r="U382" s="164" t="s">
        <v>3231</v>
      </c>
      <c r="V382" s="156" t="s">
        <v>295</v>
      </c>
      <c r="W382" s="156"/>
      <c r="X382" s="156"/>
      <c r="Y382" s="156" t="s">
        <v>3226</v>
      </c>
      <c r="Z382" s="156" t="s">
        <v>3227</v>
      </c>
      <c r="AA382" s="156" t="s">
        <v>3232</v>
      </c>
      <c r="AB382" s="156" t="s">
        <v>3043</v>
      </c>
      <c r="AC382" s="156" t="s">
        <v>243</v>
      </c>
      <c r="AD382" s="156" t="s">
        <v>3044</v>
      </c>
      <c r="AE382" s="156" t="s">
        <v>3036</v>
      </c>
      <c r="AF382" s="156" t="s">
        <v>3228</v>
      </c>
      <c r="AG382" s="156" t="s">
        <v>3233</v>
      </c>
      <c r="AH382" s="156" t="s">
        <v>3229</v>
      </c>
      <c r="AI382" s="156" t="s">
        <v>3230</v>
      </c>
      <c r="AJ382" s="156" t="s">
        <v>197</v>
      </c>
    </row>
    <row r="383" spans="1:36">
      <c r="A383" s="154" t="s">
        <v>19206</v>
      </c>
      <c r="B383" s="156" t="s">
        <v>434</v>
      </c>
      <c r="C383" s="156" t="s">
        <v>435</v>
      </c>
      <c r="D383" s="156" t="s">
        <v>436</v>
      </c>
      <c r="E383" s="156" t="s">
        <v>437</v>
      </c>
      <c r="F383" s="156" t="s">
        <v>438</v>
      </c>
      <c r="G383" s="156" t="s">
        <v>439</v>
      </c>
      <c r="H383" s="156" t="s">
        <v>440</v>
      </c>
      <c r="I383" s="156" t="s">
        <v>441</v>
      </c>
      <c r="J383" s="156" t="s">
        <v>442</v>
      </c>
      <c r="K383" s="156" t="s">
        <v>443</v>
      </c>
      <c r="L383" s="156" t="s">
        <v>421</v>
      </c>
      <c r="M383" s="156" t="s">
        <v>444</v>
      </c>
      <c r="N383" s="156" t="s">
        <v>3226</v>
      </c>
      <c r="O383" s="156" t="s">
        <v>3227</v>
      </c>
      <c r="P383" s="156" t="s">
        <v>3043</v>
      </c>
      <c r="Q383" s="156" t="s">
        <v>3036</v>
      </c>
      <c r="R383" s="156" t="s">
        <v>3228</v>
      </c>
      <c r="S383" s="156" t="s">
        <v>3229</v>
      </c>
      <c r="T383" s="156" t="s">
        <v>3230</v>
      </c>
      <c r="U383" s="164" t="s">
        <v>3231</v>
      </c>
      <c r="V383" s="156" t="s">
        <v>298</v>
      </c>
      <c r="W383" s="156"/>
      <c r="X383" s="156"/>
      <c r="Y383" s="156" t="s">
        <v>3226</v>
      </c>
      <c r="Z383" s="156" t="s">
        <v>3227</v>
      </c>
      <c r="AA383" s="156" t="s">
        <v>3232</v>
      </c>
      <c r="AB383" s="156" t="s">
        <v>3043</v>
      </c>
      <c r="AC383" s="156" t="s">
        <v>243</v>
      </c>
      <c r="AD383" s="156" t="s">
        <v>3044</v>
      </c>
      <c r="AE383" s="156" t="s">
        <v>3036</v>
      </c>
      <c r="AF383" s="156" t="s">
        <v>3228</v>
      </c>
      <c r="AG383" s="156" t="s">
        <v>3233</v>
      </c>
      <c r="AH383" s="156" t="s">
        <v>3229</v>
      </c>
      <c r="AI383" s="156" t="s">
        <v>3230</v>
      </c>
      <c r="AJ383" s="156" t="s">
        <v>197</v>
      </c>
    </row>
    <row r="384" spans="1:36">
      <c r="A384" s="154" t="s">
        <v>19207</v>
      </c>
      <c r="B384" s="156" t="s">
        <v>3040</v>
      </c>
      <c r="C384" s="156" t="s">
        <v>3041</v>
      </c>
      <c r="D384" s="156" t="s">
        <v>3042</v>
      </c>
      <c r="E384" s="156" t="s">
        <v>3043</v>
      </c>
      <c r="F384" s="156" t="s">
        <v>243</v>
      </c>
      <c r="G384" s="156" t="s">
        <v>3044</v>
      </c>
      <c r="H384" s="156" t="s">
        <v>3045</v>
      </c>
      <c r="I384" s="156" t="s">
        <v>3046</v>
      </c>
      <c r="J384" s="156" t="s">
        <v>3047</v>
      </c>
      <c r="K384" s="156" t="s">
        <v>3048</v>
      </c>
      <c r="L384" s="156" t="s">
        <v>180</v>
      </c>
      <c r="M384" s="156" t="s">
        <v>3049</v>
      </c>
      <c r="N384" s="156" t="s">
        <v>3234</v>
      </c>
      <c r="O384" s="156" t="s">
        <v>3235</v>
      </c>
      <c r="P384" s="156" t="s">
        <v>3043</v>
      </c>
      <c r="Q384" s="156" t="s">
        <v>3036</v>
      </c>
      <c r="R384" s="156" t="s">
        <v>3236</v>
      </c>
      <c r="S384" s="156" t="s">
        <v>3237</v>
      </c>
      <c r="T384" s="156" t="s">
        <v>3238</v>
      </c>
      <c r="U384" s="164" t="s">
        <v>3239</v>
      </c>
      <c r="V384" s="156" t="s">
        <v>190</v>
      </c>
      <c r="W384" s="156"/>
      <c r="X384" s="156"/>
      <c r="Y384" s="156" t="s">
        <v>3234</v>
      </c>
      <c r="Z384" s="156" t="s">
        <v>3235</v>
      </c>
      <c r="AA384" s="156" t="s">
        <v>3240</v>
      </c>
      <c r="AB384" s="156" t="s">
        <v>3043</v>
      </c>
      <c r="AC384" s="156" t="s">
        <v>243</v>
      </c>
      <c r="AD384" s="156" t="s">
        <v>3044</v>
      </c>
      <c r="AE384" s="156" t="s">
        <v>3036</v>
      </c>
      <c r="AF384" s="156" t="s">
        <v>3236</v>
      </c>
      <c r="AG384" s="156" t="s">
        <v>3241</v>
      </c>
      <c r="AH384" s="156" t="s">
        <v>3237</v>
      </c>
      <c r="AI384" s="156" t="s">
        <v>3238</v>
      </c>
      <c r="AJ384" s="156" t="s">
        <v>197</v>
      </c>
    </row>
    <row r="385" spans="1:36">
      <c r="A385" s="154" t="s">
        <v>19208</v>
      </c>
      <c r="B385" s="156" t="s">
        <v>3242</v>
      </c>
      <c r="C385" s="156" t="s">
        <v>3243</v>
      </c>
      <c r="D385" s="156" t="s">
        <v>3244</v>
      </c>
      <c r="E385" s="156" t="s">
        <v>3245</v>
      </c>
      <c r="F385" s="156" t="s">
        <v>174</v>
      </c>
      <c r="G385" s="156" t="s">
        <v>3246</v>
      </c>
      <c r="H385" s="156" t="s">
        <v>3247</v>
      </c>
      <c r="I385" s="156" t="s">
        <v>3248</v>
      </c>
      <c r="J385" s="156" t="s">
        <v>3249</v>
      </c>
      <c r="K385" s="156" t="s">
        <v>3250</v>
      </c>
      <c r="L385" s="156" t="s">
        <v>180</v>
      </c>
      <c r="M385" s="156" t="s">
        <v>3251</v>
      </c>
      <c r="N385" s="156" t="s">
        <v>3252</v>
      </c>
      <c r="O385" s="156" t="s">
        <v>3253</v>
      </c>
      <c r="P385" s="156" t="s">
        <v>173</v>
      </c>
      <c r="Q385" s="156" t="s">
        <v>3036</v>
      </c>
      <c r="R385" s="156" t="s">
        <v>3254</v>
      </c>
      <c r="S385" s="156" t="s">
        <v>3255</v>
      </c>
      <c r="T385" s="156" t="s">
        <v>3256</v>
      </c>
      <c r="U385" s="164" t="s">
        <v>3257</v>
      </c>
      <c r="V385" s="156" t="s">
        <v>201</v>
      </c>
      <c r="W385" s="156"/>
      <c r="X385" s="156"/>
      <c r="Y385" s="156" t="s">
        <v>3252</v>
      </c>
      <c r="Z385" s="156" t="s">
        <v>3253</v>
      </c>
      <c r="AA385" s="156" t="s">
        <v>3258</v>
      </c>
      <c r="AB385" s="156" t="s">
        <v>173</v>
      </c>
      <c r="AC385" s="156" t="s">
        <v>174</v>
      </c>
      <c r="AD385" s="156" t="s">
        <v>175</v>
      </c>
      <c r="AE385" s="156" t="s">
        <v>3036</v>
      </c>
      <c r="AF385" s="156" t="s">
        <v>3254</v>
      </c>
      <c r="AG385" s="156" t="s">
        <v>3259</v>
      </c>
      <c r="AH385" s="156" t="s">
        <v>3255</v>
      </c>
      <c r="AI385" s="156" t="s">
        <v>3256</v>
      </c>
      <c r="AJ385" s="156" t="s">
        <v>197</v>
      </c>
    </row>
    <row r="386" spans="1:36">
      <c r="A386" s="154" t="s">
        <v>19209</v>
      </c>
      <c r="B386" s="156" t="s">
        <v>3166</v>
      </c>
      <c r="C386" s="156" t="s">
        <v>3167</v>
      </c>
      <c r="D386" s="156" t="s">
        <v>3168</v>
      </c>
      <c r="E386" s="156" t="s">
        <v>3086</v>
      </c>
      <c r="F386" s="156" t="s">
        <v>243</v>
      </c>
      <c r="G386" s="156" t="s">
        <v>3092</v>
      </c>
      <c r="H386" s="156" t="s">
        <v>3169</v>
      </c>
      <c r="I386" s="156" t="s">
        <v>3170</v>
      </c>
      <c r="J386" s="156" t="s">
        <v>3171</v>
      </c>
      <c r="K386" s="156" t="s">
        <v>3172</v>
      </c>
      <c r="L386" s="156" t="s">
        <v>308</v>
      </c>
      <c r="M386" s="156" t="s">
        <v>3173</v>
      </c>
      <c r="N386" s="156" t="s">
        <v>3260</v>
      </c>
      <c r="O386" s="156" t="s">
        <v>3261</v>
      </c>
      <c r="P386" s="156" t="s">
        <v>3096</v>
      </c>
      <c r="Q386" s="156" t="s">
        <v>3036</v>
      </c>
      <c r="R386" s="156" t="s">
        <v>3262</v>
      </c>
      <c r="S386" s="156" t="s">
        <v>3263</v>
      </c>
      <c r="T386" s="156" t="s">
        <v>3263</v>
      </c>
      <c r="U386" s="164" t="s">
        <v>3264</v>
      </c>
      <c r="V386" s="156" t="s">
        <v>190</v>
      </c>
      <c r="W386" s="156"/>
      <c r="X386" s="156"/>
      <c r="Y386" s="156" t="s">
        <v>3260</v>
      </c>
      <c r="Z386" s="156" t="s">
        <v>3261</v>
      </c>
      <c r="AA386" s="156" t="s">
        <v>3265</v>
      </c>
      <c r="AB386" s="156" t="s">
        <v>3096</v>
      </c>
      <c r="AC386" s="156" t="s">
        <v>243</v>
      </c>
      <c r="AD386" s="156" t="s">
        <v>3102</v>
      </c>
      <c r="AE386" s="156" t="s">
        <v>3036</v>
      </c>
      <c r="AF386" s="156" t="s">
        <v>3262</v>
      </c>
      <c r="AG386" s="156" t="s">
        <v>3266</v>
      </c>
      <c r="AH386" s="156" t="s">
        <v>3263</v>
      </c>
      <c r="AI386" s="156" t="s">
        <v>3263</v>
      </c>
      <c r="AJ386" s="156" t="s">
        <v>197</v>
      </c>
    </row>
    <row r="387" spans="1:36">
      <c r="A387" s="154" t="s">
        <v>19210</v>
      </c>
      <c r="B387" s="156" t="s">
        <v>3166</v>
      </c>
      <c r="C387" s="156" t="s">
        <v>3167</v>
      </c>
      <c r="D387" s="156" t="s">
        <v>3168</v>
      </c>
      <c r="E387" s="156" t="s">
        <v>3086</v>
      </c>
      <c r="F387" s="156" t="s">
        <v>243</v>
      </c>
      <c r="G387" s="156" t="s">
        <v>3092</v>
      </c>
      <c r="H387" s="156" t="s">
        <v>3169</v>
      </c>
      <c r="I387" s="156" t="s">
        <v>3170</v>
      </c>
      <c r="J387" s="156" t="s">
        <v>3171</v>
      </c>
      <c r="K387" s="156" t="s">
        <v>3172</v>
      </c>
      <c r="L387" s="156" t="s">
        <v>308</v>
      </c>
      <c r="M387" s="156" t="s">
        <v>3173</v>
      </c>
      <c r="N387" s="156" t="s">
        <v>3260</v>
      </c>
      <c r="O387" s="156" t="s">
        <v>3261</v>
      </c>
      <c r="P387" s="156" t="s">
        <v>3096</v>
      </c>
      <c r="Q387" s="156" t="s">
        <v>3036</v>
      </c>
      <c r="R387" s="156" t="s">
        <v>3262</v>
      </c>
      <c r="S387" s="156" t="s">
        <v>3263</v>
      </c>
      <c r="T387" s="156" t="s">
        <v>3263</v>
      </c>
      <c r="U387" s="164" t="s">
        <v>3264</v>
      </c>
      <c r="V387" s="156" t="s">
        <v>201</v>
      </c>
      <c r="W387" s="156"/>
      <c r="X387" s="156"/>
      <c r="Y387" s="156" t="s">
        <v>3260</v>
      </c>
      <c r="Z387" s="156" t="s">
        <v>3261</v>
      </c>
      <c r="AA387" s="156" t="s">
        <v>3265</v>
      </c>
      <c r="AB387" s="156" t="s">
        <v>3096</v>
      </c>
      <c r="AC387" s="156" t="s">
        <v>243</v>
      </c>
      <c r="AD387" s="156" t="s">
        <v>3102</v>
      </c>
      <c r="AE387" s="156" t="s">
        <v>3036</v>
      </c>
      <c r="AF387" s="156" t="s">
        <v>3262</v>
      </c>
      <c r="AG387" s="156" t="s">
        <v>3266</v>
      </c>
      <c r="AH387" s="156" t="s">
        <v>3263</v>
      </c>
      <c r="AI387" s="156" t="s">
        <v>3263</v>
      </c>
      <c r="AJ387" s="156" t="s">
        <v>197</v>
      </c>
    </row>
    <row r="388" spans="1:36">
      <c r="A388" s="154" t="s">
        <v>19211</v>
      </c>
      <c r="B388" s="156" t="s">
        <v>3193</v>
      </c>
      <c r="C388" s="156" t="s">
        <v>3194</v>
      </c>
      <c r="D388" s="156" t="s">
        <v>3195</v>
      </c>
      <c r="E388" s="156" t="s">
        <v>3196</v>
      </c>
      <c r="F388" s="156" t="s">
        <v>174</v>
      </c>
      <c r="G388" s="156" t="s">
        <v>3197</v>
      </c>
      <c r="H388" s="156" t="s">
        <v>3198</v>
      </c>
      <c r="I388" s="156" t="s">
        <v>3199</v>
      </c>
      <c r="J388" s="156" t="s">
        <v>3200</v>
      </c>
      <c r="K388" s="156" t="s">
        <v>3201</v>
      </c>
      <c r="L388" s="156" t="s">
        <v>180</v>
      </c>
      <c r="M388" s="156" t="s">
        <v>3202</v>
      </c>
      <c r="N388" s="156" t="s">
        <v>3267</v>
      </c>
      <c r="O388" s="156" t="s">
        <v>3268</v>
      </c>
      <c r="P388" s="156" t="s">
        <v>3196</v>
      </c>
      <c r="Q388" s="156" t="s">
        <v>3036</v>
      </c>
      <c r="R388" s="156" t="s">
        <v>3269</v>
      </c>
      <c r="S388" s="156" t="s">
        <v>3270</v>
      </c>
      <c r="T388" s="156" t="s">
        <v>3207</v>
      </c>
      <c r="U388" s="164" t="s">
        <v>3271</v>
      </c>
      <c r="V388" s="156" t="s">
        <v>199</v>
      </c>
      <c r="W388" s="156"/>
      <c r="X388" s="156"/>
      <c r="Y388" s="156" t="s">
        <v>3267</v>
      </c>
      <c r="Z388" s="156" t="s">
        <v>3268</v>
      </c>
      <c r="AA388" s="156" t="s">
        <v>3272</v>
      </c>
      <c r="AB388" s="156" t="s">
        <v>3196</v>
      </c>
      <c r="AC388" s="156" t="s">
        <v>174</v>
      </c>
      <c r="AD388" s="156" t="s">
        <v>3197</v>
      </c>
      <c r="AE388" s="156" t="s">
        <v>3036</v>
      </c>
      <c r="AF388" s="156" t="s">
        <v>3269</v>
      </c>
      <c r="AG388" s="156" t="s">
        <v>3273</v>
      </c>
      <c r="AH388" s="156" t="s">
        <v>3270</v>
      </c>
      <c r="AI388" s="156" t="s">
        <v>3207</v>
      </c>
      <c r="AJ388" s="156" t="s">
        <v>197</v>
      </c>
    </row>
    <row r="389" spans="1:36">
      <c r="A389" s="154" t="s">
        <v>19212</v>
      </c>
      <c r="B389" s="156" t="s">
        <v>3193</v>
      </c>
      <c r="C389" s="156" t="s">
        <v>3194</v>
      </c>
      <c r="D389" s="156" t="s">
        <v>3195</v>
      </c>
      <c r="E389" s="156" t="s">
        <v>3196</v>
      </c>
      <c r="F389" s="156" t="s">
        <v>174</v>
      </c>
      <c r="G389" s="156" t="s">
        <v>3197</v>
      </c>
      <c r="H389" s="156" t="s">
        <v>3198</v>
      </c>
      <c r="I389" s="156" t="s">
        <v>3199</v>
      </c>
      <c r="J389" s="156" t="s">
        <v>3200</v>
      </c>
      <c r="K389" s="156" t="s">
        <v>3201</v>
      </c>
      <c r="L389" s="156" t="s">
        <v>180</v>
      </c>
      <c r="M389" s="156" t="s">
        <v>3202</v>
      </c>
      <c r="N389" s="156" t="s">
        <v>3267</v>
      </c>
      <c r="O389" s="156" t="s">
        <v>3268</v>
      </c>
      <c r="P389" s="156" t="s">
        <v>3196</v>
      </c>
      <c r="Q389" s="156" t="s">
        <v>3036</v>
      </c>
      <c r="R389" s="156" t="s">
        <v>3269</v>
      </c>
      <c r="S389" s="156" t="s">
        <v>3270</v>
      </c>
      <c r="T389" s="156" t="s">
        <v>3207</v>
      </c>
      <c r="U389" s="164" t="s">
        <v>3271</v>
      </c>
      <c r="V389" s="156" t="s">
        <v>201</v>
      </c>
      <c r="W389" s="156"/>
      <c r="X389" s="156"/>
      <c r="Y389" s="156" t="s">
        <v>3267</v>
      </c>
      <c r="Z389" s="156" t="s">
        <v>3268</v>
      </c>
      <c r="AA389" s="156" t="s">
        <v>3272</v>
      </c>
      <c r="AB389" s="156" t="s">
        <v>3196</v>
      </c>
      <c r="AC389" s="156" t="s">
        <v>174</v>
      </c>
      <c r="AD389" s="156" t="s">
        <v>3197</v>
      </c>
      <c r="AE389" s="156" t="s">
        <v>3036</v>
      </c>
      <c r="AF389" s="156" t="s">
        <v>3269</v>
      </c>
      <c r="AG389" s="156" t="s">
        <v>3273</v>
      </c>
      <c r="AH389" s="156" t="s">
        <v>3270</v>
      </c>
      <c r="AI389" s="156" t="s">
        <v>3207</v>
      </c>
      <c r="AJ389" s="156" t="s">
        <v>197</v>
      </c>
    </row>
    <row r="390" spans="1:36">
      <c r="A390" s="154" t="s">
        <v>19213</v>
      </c>
      <c r="B390" s="156" t="s">
        <v>3193</v>
      </c>
      <c r="C390" s="156" t="s">
        <v>3194</v>
      </c>
      <c r="D390" s="156" t="s">
        <v>3195</v>
      </c>
      <c r="E390" s="156" t="s">
        <v>3196</v>
      </c>
      <c r="F390" s="156" t="s">
        <v>174</v>
      </c>
      <c r="G390" s="156" t="s">
        <v>3197</v>
      </c>
      <c r="H390" s="156" t="s">
        <v>3198</v>
      </c>
      <c r="I390" s="156" t="s">
        <v>3199</v>
      </c>
      <c r="J390" s="156" t="s">
        <v>3200</v>
      </c>
      <c r="K390" s="156" t="s">
        <v>3201</v>
      </c>
      <c r="L390" s="156" t="s">
        <v>180</v>
      </c>
      <c r="M390" s="156" t="s">
        <v>3202</v>
      </c>
      <c r="N390" s="156" t="s">
        <v>3267</v>
      </c>
      <c r="O390" s="156" t="s">
        <v>3268</v>
      </c>
      <c r="P390" s="156" t="s">
        <v>3196</v>
      </c>
      <c r="Q390" s="156" t="s">
        <v>3036</v>
      </c>
      <c r="R390" s="156" t="s">
        <v>3269</v>
      </c>
      <c r="S390" s="156" t="s">
        <v>3270</v>
      </c>
      <c r="T390" s="156" t="s">
        <v>3207</v>
      </c>
      <c r="U390" s="164" t="s">
        <v>3271</v>
      </c>
      <c r="V390" s="156" t="s">
        <v>582</v>
      </c>
      <c r="W390" s="156"/>
      <c r="X390" s="156"/>
      <c r="Y390" s="156" t="s">
        <v>3267</v>
      </c>
      <c r="Z390" s="156" t="s">
        <v>3268</v>
      </c>
      <c r="AA390" s="156" t="s">
        <v>3272</v>
      </c>
      <c r="AB390" s="156" t="s">
        <v>3196</v>
      </c>
      <c r="AC390" s="156" t="s">
        <v>174</v>
      </c>
      <c r="AD390" s="156" t="s">
        <v>3197</v>
      </c>
      <c r="AE390" s="156" t="s">
        <v>3036</v>
      </c>
      <c r="AF390" s="156" t="s">
        <v>3269</v>
      </c>
      <c r="AG390" s="156" t="s">
        <v>3273</v>
      </c>
      <c r="AH390" s="156" t="s">
        <v>3270</v>
      </c>
      <c r="AI390" s="156" t="s">
        <v>3207</v>
      </c>
      <c r="AJ390" s="156" t="s">
        <v>197</v>
      </c>
    </row>
    <row r="391" spans="1:36">
      <c r="A391" s="154" t="s">
        <v>19214</v>
      </c>
      <c r="B391" s="156" t="s">
        <v>3166</v>
      </c>
      <c r="C391" s="156" t="s">
        <v>3167</v>
      </c>
      <c r="D391" s="156" t="s">
        <v>3168</v>
      </c>
      <c r="E391" s="156" t="s">
        <v>3086</v>
      </c>
      <c r="F391" s="156" t="s">
        <v>243</v>
      </c>
      <c r="G391" s="156" t="s">
        <v>3092</v>
      </c>
      <c r="H391" s="156" t="s">
        <v>3169</v>
      </c>
      <c r="I391" s="156" t="s">
        <v>3170</v>
      </c>
      <c r="J391" s="156" t="s">
        <v>3171</v>
      </c>
      <c r="K391" s="156" t="s">
        <v>3172</v>
      </c>
      <c r="L391" s="156" t="s">
        <v>308</v>
      </c>
      <c r="M391" s="156" t="s">
        <v>3173</v>
      </c>
      <c r="N391" s="156" t="s">
        <v>3274</v>
      </c>
      <c r="O391" s="156" t="s">
        <v>3275</v>
      </c>
      <c r="P391" s="156" t="s">
        <v>3276</v>
      </c>
      <c r="Q391" s="156" t="s">
        <v>3036</v>
      </c>
      <c r="R391" s="156" t="s">
        <v>3277</v>
      </c>
      <c r="S391" s="156" t="s">
        <v>3278</v>
      </c>
      <c r="T391" s="156" t="s">
        <v>3279</v>
      </c>
      <c r="U391" s="164" t="s">
        <v>3280</v>
      </c>
      <c r="V391" s="156" t="s">
        <v>201</v>
      </c>
      <c r="W391" s="156"/>
      <c r="X391" s="156"/>
      <c r="Y391" s="156" t="s">
        <v>3274</v>
      </c>
      <c r="Z391" s="156" t="s">
        <v>3275</v>
      </c>
      <c r="AA391" s="156" t="s">
        <v>3281</v>
      </c>
      <c r="AB391" s="156" t="s">
        <v>3276</v>
      </c>
      <c r="AC391" s="156" t="s">
        <v>243</v>
      </c>
      <c r="AD391" s="156" t="s">
        <v>3282</v>
      </c>
      <c r="AE391" s="156" t="s">
        <v>3036</v>
      </c>
      <c r="AF391" s="156" t="s">
        <v>3277</v>
      </c>
      <c r="AG391" s="156" t="s">
        <v>3283</v>
      </c>
      <c r="AH391" s="156" t="s">
        <v>3278</v>
      </c>
      <c r="AI391" s="156" t="s">
        <v>3279</v>
      </c>
      <c r="AJ391" s="156" t="s">
        <v>197</v>
      </c>
    </row>
    <row r="392" spans="1:36">
      <c r="A392" s="154" t="s">
        <v>19215</v>
      </c>
      <c r="B392" s="156" t="s">
        <v>3104</v>
      </c>
      <c r="C392" s="156" t="s">
        <v>3105</v>
      </c>
      <c r="D392" s="156" t="s">
        <v>3106</v>
      </c>
      <c r="E392" s="156" t="s">
        <v>3107</v>
      </c>
      <c r="F392" s="156" t="s">
        <v>243</v>
      </c>
      <c r="G392" s="156" t="s">
        <v>3108</v>
      </c>
      <c r="H392" s="156" t="s">
        <v>3109</v>
      </c>
      <c r="I392" s="156" t="s">
        <v>3110</v>
      </c>
      <c r="J392" s="156" t="s">
        <v>3111</v>
      </c>
      <c r="K392" s="156" t="s">
        <v>3112</v>
      </c>
      <c r="L392" s="156" t="s">
        <v>180</v>
      </c>
      <c r="M392" s="156" t="s">
        <v>3113</v>
      </c>
      <c r="N392" s="156" t="s">
        <v>3284</v>
      </c>
      <c r="O392" s="156" t="s">
        <v>3285</v>
      </c>
      <c r="P392" s="156" t="s">
        <v>3107</v>
      </c>
      <c r="Q392" s="156" t="s">
        <v>3036</v>
      </c>
      <c r="R392" s="156" t="s">
        <v>3286</v>
      </c>
      <c r="S392" s="156" t="s">
        <v>3287</v>
      </c>
      <c r="T392" s="156" t="s">
        <v>3112</v>
      </c>
      <c r="U392" s="164" t="s">
        <v>3288</v>
      </c>
      <c r="V392" s="156" t="s">
        <v>190</v>
      </c>
      <c r="W392" s="156"/>
      <c r="X392" s="156"/>
      <c r="Y392" s="156" t="s">
        <v>3289</v>
      </c>
      <c r="Z392" s="156" t="s">
        <v>3290</v>
      </c>
      <c r="AA392" s="156" t="s">
        <v>3291</v>
      </c>
      <c r="AB392" s="156" t="s">
        <v>3107</v>
      </c>
      <c r="AC392" s="156" t="s">
        <v>243</v>
      </c>
      <c r="AD392" s="156" t="s">
        <v>3108</v>
      </c>
      <c r="AE392" s="156" t="s">
        <v>3036</v>
      </c>
      <c r="AF392" s="156" t="s">
        <v>3286</v>
      </c>
      <c r="AG392" s="156" t="s">
        <v>3292</v>
      </c>
      <c r="AH392" s="156" t="s">
        <v>3287</v>
      </c>
      <c r="AI392" s="156" t="s">
        <v>3112</v>
      </c>
      <c r="AJ392" s="156" t="s">
        <v>197</v>
      </c>
    </row>
    <row r="393" spans="1:36">
      <c r="A393" s="154" t="s">
        <v>19216</v>
      </c>
      <c r="B393" s="156" t="s">
        <v>3293</v>
      </c>
      <c r="C393" s="156" t="s">
        <v>3294</v>
      </c>
      <c r="D393" s="156" t="s">
        <v>3295</v>
      </c>
      <c r="E393" s="156" t="s">
        <v>3296</v>
      </c>
      <c r="F393" s="156" t="s">
        <v>243</v>
      </c>
      <c r="G393" s="156" t="s">
        <v>3297</v>
      </c>
      <c r="H393" s="156" t="s">
        <v>3298</v>
      </c>
      <c r="I393" s="156" t="s">
        <v>3299</v>
      </c>
      <c r="J393" s="156" t="s">
        <v>3300</v>
      </c>
      <c r="K393" s="156" t="s">
        <v>3301</v>
      </c>
      <c r="L393" s="156" t="s">
        <v>287</v>
      </c>
      <c r="M393" s="156" t="s">
        <v>3302</v>
      </c>
      <c r="N393" s="156" t="s">
        <v>3303</v>
      </c>
      <c r="O393" s="156" t="s">
        <v>3304</v>
      </c>
      <c r="P393" s="156" t="s">
        <v>3296</v>
      </c>
      <c r="Q393" s="156" t="s">
        <v>3036</v>
      </c>
      <c r="R393" s="156" t="s">
        <v>3298</v>
      </c>
      <c r="S393" s="156" t="s">
        <v>3300</v>
      </c>
      <c r="T393" s="156" t="s">
        <v>3301</v>
      </c>
      <c r="U393" s="164" t="s">
        <v>3305</v>
      </c>
      <c r="V393" s="156" t="s">
        <v>557</v>
      </c>
      <c r="W393" s="156"/>
      <c r="X393" s="156"/>
      <c r="Y393" s="156" t="s">
        <v>3303</v>
      </c>
      <c r="Z393" s="156" t="s">
        <v>3304</v>
      </c>
      <c r="AA393" s="156" t="s">
        <v>3306</v>
      </c>
      <c r="AB393" s="156" t="s">
        <v>3296</v>
      </c>
      <c r="AC393" s="156" t="s">
        <v>243</v>
      </c>
      <c r="AD393" s="156" t="s">
        <v>3297</v>
      </c>
      <c r="AE393" s="156" t="s">
        <v>3036</v>
      </c>
      <c r="AF393" s="156" t="s">
        <v>3298</v>
      </c>
      <c r="AG393" s="156" t="s">
        <v>3299</v>
      </c>
      <c r="AH393" s="156" t="s">
        <v>3307</v>
      </c>
      <c r="AI393" s="156" t="s">
        <v>3301</v>
      </c>
      <c r="AJ393" s="156" t="s">
        <v>197</v>
      </c>
    </row>
    <row r="394" spans="1:36">
      <c r="A394" s="154" t="s">
        <v>19217</v>
      </c>
      <c r="B394" s="156" t="s">
        <v>170</v>
      </c>
      <c r="C394" s="156" t="s">
        <v>171</v>
      </c>
      <c r="D394" s="156" t="s">
        <v>172</v>
      </c>
      <c r="E394" s="156" t="s">
        <v>173</v>
      </c>
      <c r="F394" s="156" t="s">
        <v>174</v>
      </c>
      <c r="G394" s="156" t="s">
        <v>175</v>
      </c>
      <c r="H394" s="156" t="s">
        <v>176</v>
      </c>
      <c r="I394" s="156" t="s">
        <v>177</v>
      </c>
      <c r="J394" s="156" t="s">
        <v>178</v>
      </c>
      <c r="K394" s="156" t="s">
        <v>179</v>
      </c>
      <c r="L394" s="156" t="s">
        <v>180</v>
      </c>
      <c r="M394" s="156" t="s">
        <v>181</v>
      </c>
      <c r="N394" s="156" t="s">
        <v>3308</v>
      </c>
      <c r="O394" s="156" t="s">
        <v>3309</v>
      </c>
      <c r="P394" s="156" t="s">
        <v>173</v>
      </c>
      <c r="Q394" s="156" t="s">
        <v>3036</v>
      </c>
      <c r="R394" s="156" t="s">
        <v>3310</v>
      </c>
      <c r="S394" s="156" t="s">
        <v>178</v>
      </c>
      <c r="T394" s="156" t="s">
        <v>179</v>
      </c>
      <c r="U394" s="164" t="s">
        <v>3311</v>
      </c>
      <c r="V394" s="156" t="s">
        <v>190</v>
      </c>
      <c r="W394" s="156"/>
      <c r="X394" s="156"/>
      <c r="Y394" s="156" t="s">
        <v>3308</v>
      </c>
      <c r="Z394" s="156" t="s">
        <v>3309</v>
      </c>
      <c r="AA394" s="156" t="s">
        <v>3312</v>
      </c>
      <c r="AB394" s="156" t="s">
        <v>173</v>
      </c>
      <c r="AC394" s="156" t="s">
        <v>174</v>
      </c>
      <c r="AD394" s="156" t="s">
        <v>175</v>
      </c>
      <c r="AE394" s="156" t="s">
        <v>3036</v>
      </c>
      <c r="AF394" s="156" t="s">
        <v>3310</v>
      </c>
      <c r="AG394" s="156" t="s">
        <v>3313</v>
      </c>
      <c r="AH394" s="156" t="s">
        <v>178</v>
      </c>
      <c r="AI394" s="156" t="s">
        <v>179</v>
      </c>
      <c r="AJ394" s="156" t="s">
        <v>197</v>
      </c>
    </row>
    <row r="395" spans="1:36">
      <c r="A395" s="154" t="s">
        <v>19218</v>
      </c>
      <c r="B395" s="156" t="s">
        <v>170</v>
      </c>
      <c r="C395" s="156" t="s">
        <v>171</v>
      </c>
      <c r="D395" s="156" t="s">
        <v>172</v>
      </c>
      <c r="E395" s="156" t="s">
        <v>173</v>
      </c>
      <c r="F395" s="156" t="s">
        <v>174</v>
      </c>
      <c r="G395" s="156" t="s">
        <v>175</v>
      </c>
      <c r="H395" s="156" t="s">
        <v>176</v>
      </c>
      <c r="I395" s="156" t="s">
        <v>177</v>
      </c>
      <c r="J395" s="156" t="s">
        <v>178</v>
      </c>
      <c r="K395" s="156" t="s">
        <v>179</v>
      </c>
      <c r="L395" s="156" t="s">
        <v>180</v>
      </c>
      <c r="M395" s="156" t="s">
        <v>181</v>
      </c>
      <c r="N395" s="156" t="s">
        <v>3308</v>
      </c>
      <c r="O395" s="156" t="s">
        <v>3309</v>
      </c>
      <c r="P395" s="156" t="s">
        <v>173</v>
      </c>
      <c r="Q395" s="156" t="s">
        <v>3036</v>
      </c>
      <c r="R395" s="156" t="s">
        <v>3310</v>
      </c>
      <c r="S395" s="156" t="s">
        <v>178</v>
      </c>
      <c r="T395" s="156" t="s">
        <v>179</v>
      </c>
      <c r="U395" s="164" t="s">
        <v>3311</v>
      </c>
      <c r="V395" s="156" t="s">
        <v>198</v>
      </c>
      <c r="W395" s="156"/>
      <c r="X395" s="156"/>
      <c r="Y395" s="156" t="s">
        <v>3308</v>
      </c>
      <c r="Z395" s="156" t="s">
        <v>3309</v>
      </c>
      <c r="AA395" s="156" t="s">
        <v>3312</v>
      </c>
      <c r="AB395" s="156" t="s">
        <v>173</v>
      </c>
      <c r="AC395" s="156" t="s">
        <v>174</v>
      </c>
      <c r="AD395" s="156" t="s">
        <v>175</v>
      </c>
      <c r="AE395" s="156" t="s">
        <v>3036</v>
      </c>
      <c r="AF395" s="156" t="s">
        <v>3310</v>
      </c>
      <c r="AG395" s="156" t="s">
        <v>3313</v>
      </c>
      <c r="AH395" s="156" t="s">
        <v>178</v>
      </c>
      <c r="AI395" s="156" t="s">
        <v>179</v>
      </c>
      <c r="AJ395" s="156" t="s">
        <v>200</v>
      </c>
    </row>
    <row r="396" spans="1:36">
      <c r="A396" s="154" t="s">
        <v>19219</v>
      </c>
      <c r="B396" s="156" t="s">
        <v>170</v>
      </c>
      <c r="C396" s="156" t="s">
        <v>171</v>
      </c>
      <c r="D396" s="156" t="s">
        <v>172</v>
      </c>
      <c r="E396" s="156" t="s">
        <v>173</v>
      </c>
      <c r="F396" s="156" t="s">
        <v>174</v>
      </c>
      <c r="G396" s="156" t="s">
        <v>175</v>
      </c>
      <c r="H396" s="156" t="s">
        <v>176</v>
      </c>
      <c r="I396" s="156" t="s">
        <v>177</v>
      </c>
      <c r="J396" s="156" t="s">
        <v>178</v>
      </c>
      <c r="K396" s="156" t="s">
        <v>179</v>
      </c>
      <c r="L396" s="156" t="s">
        <v>180</v>
      </c>
      <c r="M396" s="156" t="s">
        <v>181</v>
      </c>
      <c r="N396" s="156" t="s">
        <v>3308</v>
      </c>
      <c r="O396" s="156" t="s">
        <v>3309</v>
      </c>
      <c r="P396" s="156" t="s">
        <v>173</v>
      </c>
      <c r="Q396" s="156" t="s">
        <v>3036</v>
      </c>
      <c r="R396" s="156" t="s">
        <v>3310</v>
      </c>
      <c r="S396" s="156" t="s">
        <v>178</v>
      </c>
      <c r="T396" s="156" t="s">
        <v>179</v>
      </c>
      <c r="U396" s="164" t="s">
        <v>3311</v>
      </c>
      <c r="V396" s="156" t="s">
        <v>557</v>
      </c>
      <c r="W396" s="156"/>
      <c r="X396" s="156"/>
      <c r="Y396" s="156" t="s">
        <v>3308</v>
      </c>
      <c r="Z396" s="156" t="s">
        <v>3309</v>
      </c>
      <c r="AA396" s="156" t="s">
        <v>3312</v>
      </c>
      <c r="AB396" s="156" t="s">
        <v>173</v>
      </c>
      <c r="AC396" s="156" t="s">
        <v>174</v>
      </c>
      <c r="AD396" s="156" t="s">
        <v>175</v>
      </c>
      <c r="AE396" s="156" t="s">
        <v>3036</v>
      </c>
      <c r="AF396" s="156" t="s">
        <v>3310</v>
      </c>
      <c r="AG396" s="156" t="s">
        <v>3313</v>
      </c>
      <c r="AH396" s="156" t="s">
        <v>178</v>
      </c>
      <c r="AI396" s="156" t="s">
        <v>179</v>
      </c>
      <c r="AJ396" s="156" t="s">
        <v>197</v>
      </c>
    </row>
    <row r="397" spans="1:36">
      <c r="A397" s="154" t="s">
        <v>19220</v>
      </c>
      <c r="B397" s="156" t="s">
        <v>170</v>
      </c>
      <c r="C397" s="156" t="s">
        <v>171</v>
      </c>
      <c r="D397" s="156" t="s">
        <v>172</v>
      </c>
      <c r="E397" s="156" t="s">
        <v>173</v>
      </c>
      <c r="F397" s="156" t="s">
        <v>174</v>
      </c>
      <c r="G397" s="156" t="s">
        <v>175</v>
      </c>
      <c r="H397" s="156" t="s">
        <v>176</v>
      </c>
      <c r="I397" s="156" t="s">
        <v>177</v>
      </c>
      <c r="J397" s="156" t="s">
        <v>178</v>
      </c>
      <c r="K397" s="156" t="s">
        <v>179</v>
      </c>
      <c r="L397" s="156" t="s">
        <v>180</v>
      </c>
      <c r="M397" s="156" t="s">
        <v>181</v>
      </c>
      <c r="N397" s="156" t="s">
        <v>3308</v>
      </c>
      <c r="O397" s="156" t="s">
        <v>3309</v>
      </c>
      <c r="P397" s="156" t="s">
        <v>173</v>
      </c>
      <c r="Q397" s="156" t="s">
        <v>3036</v>
      </c>
      <c r="R397" s="156" t="s">
        <v>3310</v>
      </c>
      <c r="S397" s="156" t="s">
        <v>178</v>
      </c>
      <c r="T397" s="156" t="s">
        <v>179</v>
      </c>
      <c r="U397" s="164" t="s">
        <v>3311</v>
      </c>
      <c r="V397" s="156" t="s">
        <v>201</v>
      </c>
      <c r="W397" s="156"/>
      <c r="X397" s="156"/>
      <c r="Y397" s="156" t="s">
        <v>3308</v>
      </c>
      <c r="Z397" s="156" t="s">
        <v>3309</v>
      </c>
      <c r="AA397" s="156" t="s">
        <v>3312</v>
      </c>
      <c r="AB397" s="156" t="s">
        <v>173</v>
      </c>
      <c r="AC397" s="156" t="s">
        <v>174</v>
      </c>
      <c r="AD397" s="156" t="s">
        <v>175</v>
      </c>
      <c r="AE397" s="156" t="s">
        <v>3036</v>
      </c>
      <c r="AF397" s="156" t="s">
        <v>3310</v>
      </c>
      <c r="AG397" s="156" t="s">
        <v>3313</v>
      </c>
      <c r="AH397" s="156" t="s">
        <v>178</v>
      </c>
      <c r="AI397" s="156" t="s">
        <v>179</v>
      </c>
      <c r="AJ397" s="156" t="s">
        <v>197</v>
      </c>
    </row>
    <row r="398" spans="1:36">
      <c r="A398" s="154" t="s">
        <v>19221</v>
      </c>
      <c r="B398" s="156" t="s">
        <v>170</v>
      </c>
      <c r="C398" s="156" t="s">
        <v>171</v>
      </c>
      <c r="D398" s="156" t="s">
        <v>172</v>
      </c>
      <c r="E398" s="156" t="s">
        <v>173</v>
      </c>
      <c r="F398" s="156" t="s">
        <v>174</v>
      </c>
      <c r="G398" s="156" t="s">
        <v>175</v>
      </c>
      <c r="H398" s="156" t="s">
        <v>176</v>
      </c>
      <c r="I398" s="156" t="s">
        <v>177</v>
      </c>
      <c r="J398" s="156" t="s">
        <v>178</v>
      </c>
      <c r="K398" s="156" t="s">
        <v>179</v>
      </c>
      <c r="L398" s="156" t="s">
        <v>180</v>
      </c>
      <c r="M398" s="156" t="s">
        <v>181</v>
      </c>
      <c r="N398" s="156" t="s">
        <v>3314</v>
      </c>
      <c r="O398" s="156" t="s">
        <v>3315</v>
      </c>
      <c r="P398" s="156" t="s">
        <v>173</v>
      </c>
      <c r="Q398" s="156" t="s">
        <v>3036</v>
      </c>
      <c r="R398" s="156" t="s">
        <v>3316</v>
      </c>
      <c r="S398" s="156" t="s">
        <v>3317</v>
      </c>
      <c r="T398" s="156" t="s">
        <v>3318</v>
      </c>
      <c r="U398" s="164" t="s">
        <v>3319</v>
      </c>
      <c r="V398" s="156" t="s">
        <v>222</v>
      </c>
      <c r="W398" s="156"/>
      <c r="X398" s="156"/>
      <c r="Y398" s="156" t="s">
        <v>3314</v>
      </c>
      <c r="Z398" s="156" t="s">
        <v>3315</v>
      </c>
      <c r="AA398" s="156" t="s">
        <v>3320</v>
      </c>
      <c r="AB398" s="156" t="s">
        <v>173</v>
      </c>
      <c r="AC398" s="156" t="s">
        <v>174</v>
      </c>
      <c r="AD398" s="156" t="s">
        <v>175</v>
      </c>
      <c r="AE398" s="156" t="s">
        <v>3036</v>
      </c>
      <c r="AF398" s="156" t="s">
        <v>3316</v>
      </c>
      <c r="AG398" s="156" t="s">
        <v>3321</v>
      </c>
      <c r="AH398" s="156" t="s">
        <v>3317</v>
      </c>
      <c r="AI398" s="156" t="s">
        <v>3318</v>
      </c>
      <c r="AJ398" s="156" t="s">
        <v>197</v>
      </c>
    </row>
    <row r="399" spans="1:36">
      <c r="A399" s="154" t="s">
        <v>19222</v>
      </c>
      <c r="B399" s="156" t="s">
        <v>3322</v>
      </c>
      <c r="C399" s="156" t="s">
        <v>3323</v>
      </c>
      <c r="D399" s="156" t="s">
        <v>3324</v>
      </c>
      <c r="E399" s="156" t="s">
        <v>3043</v>
      </c>
      <c r="F399" s="156" t="s">
        <v>243</v>
      </c>
      <c r="G399" s="156" t="s">
        <v>3044</v>
      </c>
      <c r="H399" s="156" t="s">
        <v>3325</v>
      </c>
      <c r="I399" s="156" t="s">
        <v>3326</v>
      </c>
      <c r="J399" s="156" t="s">
        <v>3327</v>
      </c>
      <c r="K399" s="156" t="s">
        <v>3328</v>
      </c>
      <c r="L399" s="156" t="s">
        <v>287</v>
      </c>
      <c r="M399" s="156" t="s">
        <v>3329</v>
      </c>
      <c r="N399" s="156" t="s">
        <v>3322</v>
      </c>
      <c r="O399" s="156" t="s">
        <v>3323</v>
      </c>
      <c r="P399" s="156" t="s">
        <v>3043</v>
      </c>
      <c r="Q399" s="156" t="s">
        <v>3036</v>
      </c>
      <c r="R399" s="156" t="s">
        <v>3325</v>
      </c>
      <c r="S399" s="156" t="s">
        <v>3327</v>
      </c>
      <c r="T399" s="156" t="s">
        <v>3328</v>
      </c>
      <c r="U399" s="164" t="s">
        <v>3330</v>
      </c>
      <c r="V399" s="156" t="s">
        <v>295</v>
      </c>
      <c r="W399" s="156"/>
      <c r="X399" s="156"/>
      <c r="Y399" s="156" t="s">
        <v>3322</v>
      </c>
      <c r="Z399" s="156" t="s">
        <v>3323</v>
      </c>
      <c r="AA399" s="156" t="s">
        <v>3324</v>
      </c>
      <c r="AB399" s="156" t="s">
        <v>3043</v>
      </c>
      <c r="AC399" s="156" t="s">
        <v>243</v>
      </c>
      <c r="AD399" s="156" t="s">
        <v>3044</v>
      </c>
      <c r="AE399" s="156" t="s">
        <v>3036</v>
      </c>
      <c r="AF399" s="156" t="s">
        <v>3325</v>
      </c>
      <c r="AG399" s="156" t="s">
        <v>3326</v>
      </c>
      <c r="AH399" s="156" t="s">
        <v>3327</v>
      </c>
      <c r="AI399" s="156" t="s">
        <v>3328</v>
      </c>
      <c r="AJ399" s="156" t="s">
        <v>197</v>
      </c>
    </row>
    <row r="400" spans="1:36">
      <c r="A400" s="154" t="s">
        <v>19223</v>
      </c>
      <c r="B400" s="156" t="s">
        <v>712</v>
      </c>
      <c r="C400" s="156" t="s">
        <v>713</v>
      </c>
      <c r="D400" s="156" t="s">
        <v>714</v>
      </c>
      <c r="E400" s="156" t="s">
        <v>715</v>
      </c>
      <c r="F400" s="156" t="s">
        <v>716</v>
      </c>
      <c r="G400" s="156" t="s">
        <v>717</v>
      </c>
      <c r="H400" s="156" t="s">
        <v>718</v>
      </c>
      <c r="I400" s="156" t="s">
        <v>718</v>
      </c>
      <c r="J400" s="156" t="s">
        <v>719</v>
      </c>
      <c r="K400" s="156" t="s">
        <v>720</v>
      </c>
      <c r="L400" s="156" t="s">
        <v>721</v>
      </c>
      <c r="M400" s="156" t="s">
        <v>722</v>
      </c>
      <c r="N400" s="156" t="s">
        <v>3331</v>
      </c>
      <c r="O400" s="156" t="s">
        <v>3332</v>
      </c>
      <c r="P400" s="156" t="s">
        <v>3186</v>
      </c>
      <c r="Q400" s="156" t="s">
        <v>3036</v>
      </c>
      <c r="R400" s="156" t="s">
        <v>3333</v>
      </c>
      <c r="S400" s="156" t="s">
        <v>3334</v>
      </c>
      <c r="T400" s="156" t="s">
        <v>3335</v>
      </c>
      <c r="U400" s="164" t="s">
        <v>3336</v>
      </c>
      <c r="V400" s="156" t="s">
        <v>201</v>
      </c>
      <c r="W400" s="156"/>
      <c r="X400" s="156"/>
      <c r="Y400" s="156" t="s">
        <v>3331</v>
      </c>
      <c r="Z400" s="156" t="s">
        <v>3332</v>
      </c>
      <c r="AA400" s="156" t="s">
        <v>3337</v>
      </c>
      <c r="AB400" s="156" t="s">
        <v>3186</v>
      </c>
      <c r="AC400" s="156" t="s">
        <v>243</v>
      </c>
      <c r="AD400" s="156" t="s">
        <v>3190</v>
      </c>
      <c r="AE400" s="156" t="s">
        <v>3036</v>
      </c>
      <c r="AF400" s="156" t="s">
        <v>3333</v>
      </c>
      <c r="AG400" s="156" t="s">
        <v>3338</v>
      </c>
      <c r="AH400" s="156" t="s">
        <v>3334</v>
      </c>
      <c r="AI400" s="156" t="s">
        <v>3335</v>
      </c>
      <c r="AJ400" s="156" t="s">
        <v>197</v>
      </c>
    </row>
    <row r="401" spans="1:36">
      <c r="A401" s="154" t="s">
        <v>19224</v>
      </c>
      <c r="B401" s="156" t="s">
        <v>3166</v>
      </c>
      <c r="C401" s="156" t="s">
        <v>3167</v>
      </c>
      <c r="D401" s="156" t="s">
        <v>3168</v>
      </c>
      <c r="E401" s="156" t="s">
        <v>3086</v>
      </c>
      <c r="F401" s="156" t="s">
        <v>243</v>
      </c>
      <c r="G401" s="156" t="s">
        <v>3092</v>
      </c>
      <c r="H401" s="156" t="s">
        <v>3169</v>
      </c>
      <c r="I401" s="156" t="s">
        <v>3170</v>
      </c>
      <c r="J401" s="156" t="s">
        <v>3171</v>
      </c>
      <c r="K401" s="156" t="s">
        <v>3172</v>
      </c>
      <c r="L401" s="156" t="s">
        <v>308</v>
      </c>
      <c r="M401" s="156" t="s">
        <v>3173</v>
      </c>
      <c r="N401" s="156" t="s">
        <v>3339</v>
      </c>
      <c r="O401" s="156" t="s">
        <v>3340</v>
      </c>
      <c r="P401" s="156" t="s">
        <v>3043</v>
      </c>
      <c r="Q401" s="156" t="s">
        <v>3036</v>
      </c>
      <c r="R401" s="156" t="s">
        <v>3341</v>
      </c>
      <c r="S401" s="156" t="s">
        <v>3171</v>
      </c>
      <c r="T401" s="156" t="s">
        <v>3172</v>
      </c>
      <c r="U401" s="164" t="s">
        <v>3342</v>
      </c>
      <c r="V401" s="156" t="s">
        <v>222</v>
      </c>
      <c r="W401" s="156"/>
      <c r="X401" s="156"/>
      <c r="Y401" s="156" t="s">
        <v>3339</v>
      </c>
      <c r="Z401" s="156" t="s">
        <v>3340</v>
      </c>
      <c r="AA401" s="156" t="s">
        <v>3343</v>
      </c>
      <c r="AB401" s="156" t="s">
        <v>3043</v>
      </c>
      <c r="AC401" s="156" t="s">
        <v>243</v>
      </c>
      <c r="AD401" s="156" t="s">
        <v>3044</v>
      </c>
      <c r="AE401" s="156" t="s">
        <v>3036</v>
      </c>
      <c r="AF401" s="156" t="s">
        <v>3344</v>
      </c>
      <c r="AG401" s="156" t="s">
        <v>3345</v>
      </c>
      <c r="AH401" s="156" t="s">
        <v>3346</v>
      </c>
      <c r="AI401" s="156" t="s">
        <v>3347</v>
      </c>
      <c r="AJ401" s="156" t="s">
        <v>197</v>
      </c>
    </row>
    <row r="402" spans="1:36">
      <c r="A402" s="154" t="s">
        <v>19225</v>
      </c>
      <c r="B402" s="156" t="s">
        <v>3348</v>
      </c>
      <c r="C402" s="156" t="s">
        <v>3349</v>
      </c>
      <c r="D402" s="156" t="s">
        <v>3350</v>
      </c>
      <c r="E402" s="156" t="s">
        <v>3351</v>
      </c>
      <c r="F402" s="156" t="s">
        <v>243</v>
      </c>
      <c r="G402" s="156" t="s">
        <v>3352</v>
      </c>
      <c r="H402" s="156" t="s">
        <v>3353</v>
      </c>
      <c r="I402" s="156" t="s">
        <v>3354</v>
      </c>
      <c r="J402" s="156" t="s">
        <v>3355</v>
      </c>
      <c r="K402" s="156" t="s">
        <v>3356</v>
      </c>
      <c r="L402" s="156" t="s">
        <v>287</v>
      </c>
      <c r="M402" s="156" t="s">
        <v>3357</v>
      </c>
      <c r="N402" s="156" t="s">
        <v>3358</v>
      </c>
      <c r="O402" s="156" t="s">
        <v>3359</v>
      </c>
      <c r="P402" s="156" t="s">
        <v>3360</v>
      </c>
      <c r="Q402" s="156" t="s">
        <v>3036</v>
      </c>
      <c r="R402" s="156" t="s">
        <v>3361</v>
      </c>
      <c r="S402" s="156" t="s">
        <v>3362</v>
      </c>
      <c r="T402" s="156" t="s">
        <v>3363</v>
      </c>
      <c r="U402" s="164" t="s">
        <v>3364</v>
      </c>
      <c r="V402" s="156" t="s">
        <v>557</v>
      </c>
      <c r="W402" s="156"/>
      <c r="X402" s="156"/>
      <c r="Y402" s="156" t="s">
        <v>3358</v>
      </c>
      <c r="Z402" s="156" t="s">
        <v>3359</v>
      </c>
      <c r="AA402" s="156" t="s">
        <v>3365</v>
      </c>
      <c r="AB402" s="156" t="s">
        <v>3360</v>
      </c>
      <c r="AC402" s="156" t="s">
        <v>243</v>
      </c>
      <c r="AD402" s="156" t="s">
        <v>3366</v>
      </c>
      <c r="AE402" s="156" t="s">
        <v>3036</v>
      </c>
      <c r="AF402" s="156" t="s">
        <v>3361</v>
      </c>
      <c r="AG402" s="156" t="s">
        <v>3367</v>
      </c>
      <c r="AH402" s="156" t="s">
        <v>3362</v>
      </c>
      <c r="AI402" s="156" t="s">
        <v>3363</v>
      </c>
      <c r="AJ402" s="156" t="s">
        <v>197</v>
      </c>
    </row>
    <row r="403" spans="1:36">
      <c r="A403" s="154" t="s">
        <v>19226</v>
      </c>
      <c r="B403" s="156" t="s">
        <v>712</v>
      </c>
      <c r="C403" s="156" t="s">
        <v>713</v>
      </c>
      <c r="D403" s="156" t="s">
        <v>714</v>
      </c>
      <c r="E403" s="156" t="s">
        <v>715</v>
      </c>
      <c r="F403" s="156" t="s">
        <v>716</v>
      </c>
      <c r="G403" s="156" t="s">
        <v>717</v>
      </c>
      <c r="H403" s="156" t="s">
        <v>718</v>
      </c>
      <c r="I403" s="156" t="s">
        <v>718</v>
      </c>
      <c r="J403" s="156" t="s">
        <v>719</v>
      </c>
      <c r="K403" s="156" t="s">
        <v>720</v>
      </c>
      <c r="L403" s="156" t="s">
        <v>721</v>
      </c>
      <c r="M403" s="156" t="s">
        <v>722</v>
      </c>
      <c r="N403" s="156" t="s">
        <v>3368</v>
      </c>
      <c r="O403" s="156" t="s">
        <v>3369</v>
      </c>
      <c r="P403" s="156" t="s">
        <v>3186</v>
      </c>
      <c r="Q403" s="156" t="s">
        <v>3036</v>
      </c>
      <c r="R403" s="156" t="s">
        <v>3333</v>
      </c>
      <c r="S403" s="156" t="s">
        <v>3334</v>
      </c>
      <c r="T403" s="156" t="s">
        <v>3335</v>
      </c>
      <c r="U403" s="164" t="s">
        <v>3370</v>
      </c>
      <c r="V403" s="156" t="s">
        <v>295</v>
      </c>
      <c r="W403" s="156"/>
      <c r="X403" s="156"/>
      <c r="Y403" s="156" t="s">
        <v>3368</v>
      </c>
      <c r="Z403" s="156" t="s">
        <v>3369</v>
      </c>
      <c r="AA403" s="156" t="s">
        <v>3371</v>
      </c>
      <c r="AB403" s="156" t="s">
        <v>3186</v>
      </c>
      <c r="AC403" s="156" t="s">
        <v>243</v>
      </c>
      <c r="AD403" s="156" t="s">
        <v>3190</v>
      </c>
      <c r="AE403" s="156" t="s">
        <v>3036</v>
      </c>
      <c r="AF403" s="156" t="s">
        <v>3333</v>
      </c>
      <c r="AG403" s="156" t="s">
        <v>3338</v>
      </c>
      <c r="AH403" s="156" t="s">
        <v>3334</v>
      </c>
      <c r="AI403" s="156" t="s">
        <v>3335</v>
      </c>
      <c r="AJ403" s="156" t="s">
        <v>200</v>
      </c>
    </row>
    <row r="404" spans="1:36">
      <c r="A404" s="154" t="s">
        <v>19227</v>
      </c>
      <c r="B404" s="156" t="s">
        <v>712</v>
      </c>
      <c r="C404" s="156" t="s">
        <v>713</v>
      </c>
      <c r="D404" s="156" t="s">
        <v>714</v>
      </c>
      <c r="E404" s="156" t="s">
        <v>715</v>
      </c>
      <c r="F404" s="156" t="s">
        <v>716</v>
      </c>
      <c r="G404" s="156" t="s">
        <v>717</v>
      </c>
      <c r="H404" s="156" t="s">
        <v>718</v>
      </c>
      <c r="I404" s="156" t="s">
        <v>718</v>
      </c>
      <c r="J404" s="156" t="s">
        <v>719</v>
      </c>
      <c r="K404" s="156" t="s">
        <v>720</v>
      </c>
      <c r="L404" s="156" t="s">
        <v>721</v>
      </c>
      <c r="M404" s="156" t="s">
        <v>722</v>
      </c>
      <c r="N404" s="156" t="s">
        <v>3368</v>
      </c>
      <c r="O404" s="156" t="s">
        <v>3369</v>
      </c>
      <c r="P404" s="156" t="s">
        <v>3186</v>
      </c>
      <c r="Q404" s="156" t="s">
        <v>3036</v>
      </c>
      <c r="R404" s="156" t="s">
        <v>3333</v>
      </c>
      <c r="S404" s="156" t="s">
        <v>3334</v>
      </c>
      <c r="T404" s="156" t="s">
        <v>3335</v>
      </c>
      <c r="U404" s="164" t="s">
        <v>3370</v>
      </c>
      <c r="V404" s="156" t="s">
        <v>298</v>
      </c>
      <c r="W404" s="156"/>
      <c r="X404" s="156"/>
      <c r="Y404" s="156" t="s">
        <v>3368</v>
      </c>
      <c r="Z404" s="156" t="s">
        <v>3369</v>
      </c>
      <c r="AA404" s="156" t="s">
        <v>3371</v>
      </c>
      <c r="AB404" s="156" t="s">
        <v>3186</v>
      </c>
      <c r="AC404" s="156" t="s">
        <v>243</v>
      </c>
      <c r="AD404" s="156" t="s">
        <v>3190</v>
      </c>
      <c r="AE404" s="156" t="s">
        <v>3036</v>
      </c>
      <c r="AF404" s="156" t="s">
        <v>3333</v>
      </c>
      <c r="AG404" s="156" t="s">
        <v>3338</v>
      </c>
      <c r="AH404" s="156" t="s">
        <v>3334</v>
      </c>
      <c r="AI404" s="156" t="s">
        <v>3335</v>
      </c>
      <c r="AJ404" s="156" t="s">
        <v>200</v>
      </c>
    </row>
    <row r="405" spans="1:36">
      <c r="A405" s="154" t="s">
        <v>19228</v>
      </c>
      <c r="B405" s="156" t="s">
        <v>3036</v>
      </c>
      <c r="C405" s="156" t="s">
        <v>3372</v>
      </c>
      <c r="D405" s="156" t="s">
        <v>3373</v>
      </c>
      <c r="E405" s="156" t="s">
        <v>3043</v>
      </c>
      <c r="F405" s="156" t="s">
        <v>243</v>
      </c>
      <c r="G405" s="156" t="s">
        <v>3044</v>
      </c>
      <c r="H405" s="156" t="s">
        <v>3374</v>
      </c>
      <c r="I405" s="156" t="s">
        <v>3375</v>
      </c>
      <c r="J405" s="156" t="s">
        <v>3376</v>
      </c>
      <c r="K405" s="156" t="s">
        <v>3377</v>
      </c>
      <c r="L405" s="156" t="s">
        <v>3378</v>
      </c>
      <c r="M405" s="156" t="s">
        <v>3379</v>
      </c>
      <c r="N405" s="156" t="s">
        <v>3380</v>
      </c>
      <c r="O405" s="156" t="s">
        <v>3381</v>
      </c>
      <c r="P405" s="156" t="s">
        <v>3382</v>
      </c>
      <c r="Q405" s="156" t="s">
        <v>3036</v>
      </c>
      <c r="R405" s="156" t="s">
        <v>3383</v>
      </c>
      <c r="S405" s="156" t="s">
        <v>3384</v>
      </c>
      <c r="T405" s="156" t="s">
        <v>3385</v>
      </c>
      <c r="U405" s="164" t="s">
        <v>3386</v>
      </c>
      <c r="V405" s="156" t="s">
        <v>222</v>
      </c>
      <c r="W405" s="156"/>
      <c r="X405" s="156"/>
      <c r="Y405" s="156" t="s">
        <v>3380</v>
      </c>
      <c r="Z405" s="156" t="s">
        <v>3381</v>
      </c>
      <c r="AA405" s="156" t="s">
        <v>3387</v>
      </c>
      <c r="AB405" s="156" t="s">
        <v>3382</v>
      </c>
      <c r="AC405" s="156" t="s">
        <v>243</v>
      </c>
      <c r="AD405" s="156" t="s">
        <v>3388</v>
      </c>
      <c r="AE405" s="156" t="s">
        <v>3036</v>
      </c>
      <c r="AF405" s="156" t="s">
        <v>3383</v>
      </c>
      <c r="AG405" s="156" t="s">
        <v>3389</v>
      </c>
      <c r="AH405" s="156" t="s">
        <v>3384</v>
      </c>
      <c r="AI405" s="156" t="s">
        <v>3385</v>
      </c>
      <c r="AJ405" s="156" t="s">
        <v>197</v>
      </c>
    </row>
    <row r="406" spans="1:36">
      <c r="A406" s="154" t="s">
        <v>19229</v>
      </c>
      <c r="B406" s="156" t="s">
        <v>3390</v>
      </c>
      <c r="C406" s="156" t="s">
        <v>3391</v>
      </c>
      <c r="D406" s="156" t="s">
        <v>3392</v>
      </c>
      <c r="E406" s="156" t="s">
        <v>3043</v>
      </c>
      <c r="F406" s="156" t="s">
        <v>243</v>
      </c>
      <c r="G406" s="156" t="s">
        <v>3044</v>
      </c>
      <c r="H406" s="156" t="s">
        <v>3393</v>
      </c>
      <c r="I406" s="156" t="s">
        <v>3394</v>
      </c>
      <c r="J406" s="156" t="s">
        <v>3395</v>
      </c>
      <c r="K406" s="156" t="s">
        <v>3396</v>
      </c>
      <c r="L406" s="156" t="s">
        <v>721</v>
      </c>
      <c r="M406" s="156" t="s">
        <v>3397</v>
      </c>
      <c r="N406" s="156" t="s">
        <v>3398</v>
      </c>
      <c r="O406" s="156" t="s">
        <v>3399</v>
      </c>
      <c r="P406" s="156" t="s">
        <v>3043</v>
      </c>
      <c r="Q406" s="156" t="s">
        <v>3036</v>
      </c>
      <c r="R406" s="156" t="s">
        <v>3393</v>
      </c>
      <c r="S406" s="156" t="s">
        <v>3395</v>
      </c>
      <c r="T406" s="156" t="s">
        <v>3396</v>
      </c>
      <c r="U406" s="164" t="s">
        <v>3400</v>
      </c>
      <c r="V406" s="156" t="s">
        <v>199</v>
      </c>
      <c r="W406" s="156"/>
      <c r="X406" s="156"/>
      <c r="Y406" s="156" t="s">
        <v>3398</v>
      </c>
      <c r="Z406" s="156" t="s">
        <v>3399</v>
      </c>
      <c r="AA406" s="156" t="s">
        <v>3401</v>
      </c>
      <c r="AB406" s="156" t="s">
        <v>3043</v>
      </c>
      <c r="AC406" s="156" t="s">
        <v>243</v>
      </c>
      <c r="AD406" s="156" t="s">
        <v>3044</v>
      </c>
      <c r="AE406" s="156" t="s">
        <v>3036</v>
      </c>
      <c r="AF406" s="156" t="s">
        <v>3393</v>
      </c>
      <c r="AG406" s="156" t="s">
        <v>3394</v>
      </c>
      <c r="AH406" s="156" t="s">
        <v>3395</v>
      </c>
      <c r="AI406" s="156" t="s">
        <v>3396</v>
      </c>
      <c r="AJ406" s="156" t="s">
        <v>197</v>
      </c>
    </row>
    <row r="407" spans="1:36">
      <c r="A407" s="154" t="s">
        <v>19230</v>
      </c>
      <c r="B407" s="156" t="s">
        <v>3390</v>
      </c>
      <c r="C407" s="156" t="s">
        <v>3391</v>
      </c>
      <c r="D407" s="156" t="s">
        <v>3392</v>
      </c>
      <c r="E407" s="156" t="s">
        <v>3043</v>
      </c>
      <c r="F407" s="156" t="s">
        <v>243</v>
      </c>
      <c r="G407" s="156" t="s">
        <v>3044</v>
      </c>
      <c r="H407" s="156" t="s">
        <v>3393</v>
      </c>
      <c r="I407" s="156" t="s">
        <v>3394</v>
      </c>
      <c r="J407" s="156" t="s">
        <v>3395</v>
      </c>
      <c r="K407" s="156" t="s">
        <v>3396</v>
      </c>
      <c r="L407" s="156" t="s">
        <v>721</v>
      </c>
      <c r="M407" s="156" t="s">
        <v>3397</v>
      </c>
      <c r="N407" s="156" t="s">
        <v>3398</v>
      </c>
      <c r="O407" s="156" t="s">
        <v>3399</v>
      </c>
      <c r="P407" s="156" t="s">
        <v>3043</v>
      </c>
      <c r="Q407" s="156" t="s">
        <v>3036</v>
      </c>
      <c r="R407" s="156" t="s">
        <v>3393</v>
      </c>
      <c r="S407" s="156" t="s">
        <v>3395</v>
      </c>
      <c r="T407" s="156" t="s">
        <v>3396</v>
      </c>
      <c r="U407" s="164" t="s">
        <v>3400</v>
      </c>
      <c r="V407" s="156" t="s">
        <v>582</v>
      </c>
      <c r="W407" s="156"/>
      <c r="X407" s="156"/>
      <c r="Y407" s="156" t="s">
        <v>3402</v>
      </c>
      <c r="Z407" s="156" t="s">
        <v>3403</v>
      </c>
      <c r="AA407" s="156" t="s">
        <v>3404</v>
      </c>
      <c r="AB407" s="156" t="s">
        <v>3043</v>
      </c>
      <c r="AC407" s="156" t="s">
        <v>243</v>
      </c>
      <c r="AD407" s="156" t="s">
        <v>3044</v>
      </c>
      <c r="AE407" s="156" t="s">
        <v>3036</v>
      </c>
      <c r="AF407" s="156" t="s">
        <v>3393</v>
      </c>
      <c r="AG407" s="156" t="s">
        <v>3394</v>
      </c>
      <c r="AH407" s="156" t="s">
        <v>3395</v>
      </c>
      <c r="AI407" s="156" t="s">
        <v>3396</v>
      </c>
      <c r="AJ407" s="156" t="s">
        <v>197</v>
      </c>
    </row>
    <row r="408" spans="1:36">
      <c r="A408" s="154" t="s">
        <v>19231</v>
      </c>
      <c r="B408" s="156" t="s">
        <v>3405</v>
      </c>
      <c r="C408" s="156" t="s">
        <v>3406</v>
      </c>
      <c r="D408" s="156" t="s">
        <v>3407</v>
      </c>
      <c r="E408" s="156" t="s">
        <v>173</v>
      </c>
      <c r="F408" s="156" t="s">
        <v>174</v>
      </c>
      <c r="G408" s="156" t="s">
        <v>175</v>
      </c>
      <c r="H408" s="156" t="s">
        <v>3408</v>
      </c>
      <c r="I408" s="156" t="s">
        <v>3409</v>
      </c>
      <c r="J408" s="156" t="s">
        <v>3410</v>
      </c>
      <c r="K408" s="156" t="s">
        <v>3410</v>
      </c>
      <c r="L408" s="156" t="s">
        <v>721</v>
      </c>
      <c r="M408" s="156" t="s">
        <v>3411</v>
      </c>
      <c r="N408" s="156" t="s">
        <v>3412</v>
      </c>
      <c r="O408" s="156" t="s">
        <v>3413</v>
      </c>
      <c r="P408" s="156" t="s">
        <v>173</v>
      </c>
      <c r="Q408" s="156" t="s">
        <v>3036</v>
      </c>
      <c r="R408" s="156" t="s">
        <v>3414</v>
      </c>
      <c r="S408" s="156" t="s">
        <v>3410</v>
      </c>
      <c r="T408" s="156" t="s">
        <v>3415</v>
      </c>
      <c r="U408" s="164" t="s">
        <v>3416</v>
      </c>
      <c r="V408" s="156" t="s">
        <v>201</v>
      </c>
      <c r="W408" s="156"/>
      <c r="X408" s="156"/>
      <c r="Y408" s="156" t="s">
        <v>3412</v>
      </c>
      <c r="Z408" s="156" t="s">
        <v>3413</v>
      </c>
      <c r="AA408" s="156" t="s">
        <v>3417</v>
      </c>
      <c r="AB408" s="156" t="s">
        <v>173</v>
      </c>
      <c r="AC408" s="156" t="s">
        <v>174</v>
      </c>
      <c r="AD408" s="156" t="s">
        <v>175</v>
      </c>
      <c r="AE408" s="156" t="s">
        <v>3036</v>
      </c>
      <c r="AF408" s="156" t="s">
        <v>3418</v>
      </c>
      <c r="AG408" s="156" t="s">
        <v>3419</v>
      </c>
      <c r="AH408" s="156" t="s">
        <v>3410</v>
      </c>
      <c r="AI408" s="156" t="s">
        <v>3415</v>
      </c>
      <c r="AJ408" s="156" t="s">
        <v>197</v>
      </c>
    </row>
    <row r="409" spans="1:36">
      <c r="A409" s="154" t="s">
        <v>19232</v>
      </c>
      <c r="B409" s="156" t="s">
        <v>3420</v>
      </c>
      <c r="C409" s="156" t="s">
        <v>3421</v>
      </c>
      <c r="D409" s="156" t="s">
        <v>3422</v>
      </c>
      <c r="E409" s="156" t="s">
        <v>3423</v>
      </c>
      <c r="F409" s="156" t="s">
        <v>243</v>
      </c>
      <c r="G409" s="156" t="s">
        <v>3424</v>
      </c>
      <c r="H409" s="156" t="s">
        <v>3425</v>
      </c>
      <c r="I409" s="156" t="s">
        <v>3426</v>
      </c>
      <c r="J409" s="156" t="s">
        <v>3427</v>
      </c>
      <c r="K409" s="156" t="s">
        <v>3428</v>
      </c>
      <c r="L409" s="156" t="s">
        <v>287</v>
      </c>
      <c r="M409" s="156" t="s">
        <v>3429</v>
      </c>
      <c r="N409" s="156" t="s">
        <v>3430</v>
      </c>
      <c r="O409" s="156" t="s">
        <v>3431</v>
      </c>
      <c r="P409" s="156" t="s">
        <v>3423</v>
      </c>
      <c r="Q409" s="156" t="s">
        <v>3036</v>
      </c>
      <c r="R409" s="156" t="s">
        <v>3432</v>
      </c>
      <c r="S409" s="156" t="s">
        <v>3427</v>
      </c>
      <c r="T409" s="156" t="s">
        <v>3428</v>
      </c>
      <c r="U409" s="164" t="s">
        <v>3433</v>
      </c>
      <c r="V409" s="156" t="s">
        <v>201</v>
      </c>
      <c r="W409" s="156"/>
      <c r="X409" s="156"/>
      <c r="Y409" s="156" t="s">
        <v>3430</v>
      </c>
      <c r="Z409" s="156" t="s">
        <v>3431</v>
      </c>
      <c r="AA409" s="156" t="s">
        <v>3434</v>
      </c>
      <c r="AB409" s="156" t="s">
        <v>3423</v>
      </c>
      <c r="AC409" s="156" t="s">
        <v>243</v>
      </c>
      <c r="AD409" s="156" t="s">
        <v>3424</v>
      </c>
      <c r="AE409" s="156" t="s">
        <v>3036</v>
      </c>
      <c r="AF409" s="156" t="s">
        <v>3432</v>
      </c>
      <c r="AG409" s="156" t="s">
        <v>3435</v>
      </c>
      <c r="AH409" s="156" t="s">
        <v>3427</v>
      </c>
      <c r="AI409" s="156" t="s">
        <v>3428</v>
      </c>
      <c r="AJ409" s="156" t="s">
        <v>197</v>
      </c>
    </row>
    <row r="410" spans="1:36">
      <c r="A410" s="154" t="s">
        <v>19233</v>
      </c>
      <c r="B410" s="156" t="s">
        <v>3405</v>
      </c>
      <c r="C410" s="156" t="s">
        <v>3406</v>
      </c>
      <c r="D410" s="156" t="s">
        <v>3407</v>
      </c>
      <c r="E410" s="156" t="s">
        <v>173</v>
      </c>
      <c r="F410" s="156" t="s">
        <v>174</v>
      </c>
      <c r="G410" s="156" t="s">
        <v>175</v>
      </c>
      <c r="H410" s="156" t="s">
        <v>3408</v>
      </c>
      <c r="I410" s="156" t="s">
        <v>3409</v>
      </c>
      <c r="J410" s="156" t="s">
        <v>3410</v>
      </c>
      <c r="K410" s="156" t="s">
        <v>3410</v>
      </c>
      <c r="L410" s="156" t="s">
        <v>721</v>
      </c>
      <c r="M410" s="156" t="s">
        <v>3411</v>
      </c>
      <c r="N410" s="156" t="s">
        <v>3436</v>
      </c>
      <c r="O410" s="156" t="s">
        <v>3437</v>
      </c>
      <c r="P410" s="156" t="s">
        <v>173</v>
      </c>
      <c r="Q410" s="156" t="s">
        <v>3036</v>
      </c>
      <c r="R410" s="156" t="s">
        <v>3408</v>
      </c>
      <c r="S410" s="156" t="s">
        <v>3410</v>
      </c>
      <c r="T410" s="156" t="s">
        <v>3410</v>
      </c>
      <c r="U410" s="164" t="s">
        <v>3438</v>
      </c>
      <c r="V410" s="156" t="s">
        <v>190</v>
      </c>
      <c r="W410" s="156"/>
      <c r="X410" s="156"/>
      <c r="Y410" s="156" t="s">
        <v>3436</v>
      </c>
      <c r="Z410" s="156" t="s">
        <v>3437</v>
      </c>
      <c r="AA410" s="156" t="s">
        <v>3439</v>
      </c>
      <c r="AB410" s="156" t="s">
        <v>173</v>
      </c>
      <c r="AC410" s="156" t="s">
        <v>174</v>
      </c>
      <c r="AD410" s="156" t="s">
        <v>175</v>
      </c>
      <c r="AE410" s="156" t="s">
        <v>3036</v>
      </c>
      <c r="AF410" s="156" t="s">
        <v>3408</v>
      </c>
      <c r="AG410" s="156" t="s">
        <v>3409</v>
      </c>
      <c r="AH410" s="156" t="s">
        <v>3410</v>
      </c>
      <c r="AI410" s="156" t="s">
        <v>3410</v>
      </c>
      <c r="AJ410" s="156" t="s">
        <v>197</v>
      </c>
    </row>
    <row r="411" spans="1:36">
      <c r="A411" s="154" t="s">
        <v>19234</v>
      </c>
      <c r="B411" s="156" t="s">
        <v>3104</v>
      </c>
      <c r="C411" s="156" t="s">
        <v>3105</v>
      </c>
      <c r="D411" s="156" t="s">
        <v>3106</v>
      </c>
      <c r="E411" s="156" t="s">
        <v>3107</v>
      </c>
      <c r="F411" s="156" t="s">
        <v>243</v>
      </c>
      <c r="G411" s="156" t="s">
        <v>3108</v>
      </c>
      <c r="H411" s="156" t="s">
        <v>3109</v>
      </c>
      <c r="I411" s="156" t="s">
        <v>3110</v>
      </c>
      <c r="J411" s="156" t="s">
        <v>3111</v>
      </c>
      <c r="K411" s="156" t="s">
        <v>3112</v>
      </c>
      <c r="L411" s="156" t="s">
        <v>180</v>
      </c>
      <c r="M411" s="156" t="s">
        <v>3113</v>
      </c>
      <c r="N411" s="156" t="s">
        <v>3440</v>
      </c>
      <c r="O411" s="156" t="s">
        <v>3441</v>
      </c>
      <c r="P411" s="156" t="s">
        <v>3107</v>
      </c>
      <c r="Q411" s="156" t="s">
        <v>3036</v>
      </c>
      <c r="R411" s="156" t="s">
        <v>3442</v>
      </c>
      <c r="S411" s="156" t="s">
        <v>3443</v>
      </c>
      <c r="T411" s="156" t="s">
        <v>3444</v>
      </c>
      <c r="U411" s="164" t="s">
        <v>3445</v>
      </c>
      <c r="V411" s="156" t="s">
        <v>222</v>
      </c>
      <c r="W411" s="156"/>
      <c r="X411" s="156"/>
      <c r="Y411" s="156" t="s">
        <v>3440</v>
      </c>
      <c r="Z411" s="156" t="s">
        <v>3441</v>
      </c>
      <c r="AA411" s="156" t="s">
        <v>3446</v>
      </c>
      <c r="AB411" s="156" t="s">
        <v>3107</v>
      </c>
      <c r="AC411" s="156" t="s">
        <v>243</v>
      </c>
      <c r="AD411" s="156" t="s">
        <v>3108</v>
      </c>
      <c r="AE411" s="156" t="s">
        <v>3036</v>
      </c>
      <c r="AF411" s="156" t="s">
        <v>3442</v>
      </c>
      <c r="AG411" s="156" t="s">
        <v>3447</v>
      </c>
      <c r="AH411" s="156" t="s">
        <v>3443</v>
      </c>
      <c r="AI411" s="156" t="s">
        <v>3444</v>
      </c>
      <c r="AJ411" s="156" t="s">
        <v>197</v>
      </c>
    </row>
    <row r="412" spans="1:36">
      <c r="A412" s="154" t="s">
        <v>19235</v>
      </c>
      <c r="B412" s="156" t="s">
        <v>3448</v>
      </c>
      <c r="C412" s="156" t="s">
        <v>3449</v>
      </c>
      <c r="D412" s="156" t="s">
        <v>3450</v>
      </c>
      <c r="E412" s="156" t="s">
        <v>3451</v>
      </c>
      <c r="F412" s="156" t="s">
        <v>243</v>
      </c>
      <c r="G412" s="156" t="s">
        <v>3452</v>
      </c>
      <c r="H412" s="156" t="s">
        <v>3453</v>
      </c>
      <c r="I412" s="156" t="s">
        <v>3454</v>
      </c>
      <c r="J412" s="156" t="s">
        <v>3455</v>
      </c>
      <c r="K412" s="156" t="s">
        <v>3456</v>
      </c>
      <c r="L412" s="156" t="s">
        <v>180</v>
      </c>
      <c r="M412" s="156" t="s">
        <v>3457</v>
      </c>
      <c r="N412" s="156" t="s">
        <v>3458</v>
      </c>
      <c r="O412" s="156" t="s">
        <v>3459</v>
      </c>
      <c r="P412" s="156" t="s">
        <v>3451</v>
      </c>
      <c r="Q412" s="156" t="s">
        <v>3036</v>
      </c>
      <c r="R412" s="156" t="s">
        <v>3460</v>
      </c>
      <c r="S412" s="156" t="s">
        <v>3455</v>
      </c>
      <c r="T412" s="156" t="s">
        <v>3456</v>
      </c>
      <c r="U412" s="164" t="s">
        <v>3461</v>
      </c>
      <c r="V412" s="156" t="s">
        <v>222</v>
      </c>
      <c r="W412" s="156"/>
      <c r="X412" s="156"/>
      <c r="Y412" s="156" t="s">
        <v>3458</v>
      </c>
      <c r="Z412" s="156" t="s">
        <v>3459</v>
      </c>
      <c r="AA412" s="156" t="s">
        <v>3462</v>
      </c>
      <c r="AB412" s="156" t="s">
        <v>3451</v>
      </c>
      <c r="AC412" s="156" t="s">
        <v>243</v>
      </c>
      <c r="AD412" s="156" t="s">
        <v>3452</v>
      </c>
      <c r="AE412" s="156" t="s">
        <v>3036</v>
      </c>
      <c r="AF412" s="156" t="s">
        <v>3460</v>
      </c>
      <c r="AG412" s="156" t="s">
        <v>3463</v>
      </c>
      <c r="AH412" s="156" t="s">
        <v>3455</v>
      </c>
      <c r="AI412" s="156" t="s">
        <v>3456</v>
      </c>
      <c r="AJ412" s="156" t="s">
        <v>200</v>
      </c>
    </row>
    <row r="413" spans="1:36">
      <c r="A413" s="154" t="s">
        <v>19236</v>
      </c>
      <c r="B413" s="156" t="s">
        <v>3464</v>
      </c>
      <c r="C413" s="156" t="s">
        <v>3465</v>
      </c>
      <c r="D413" s="156" t="s">
        <v>3466</v>
      </c>
      <c r="E413" s="156" t="s">
        <v>3107</v>
      </c>
      <c r="F413" s="156" t="s">
        <v>243</v>
      </c>
      <c r="G413" s="156" t="s">
        <v>3108</v>
      </c>
      <c r="H413" s="156" t="s">
        <v>3467</v>
      </c>
      <c r="I413" s="156" t="s">
        <v>3468</v>
      </c>
      <c r="J413" s="156" t="s">
        <v>3111</v>
      </c>
      <c r="K413" s="156" t="s">
        <v>3112</v>
      </c>
      <c r="L413" s="156" t="s">
        <v>180</v>
      </c>
      <c r="M413" s="156" t="s">
        <v>3469</v>
      </c>
      <c r="N413" s="156" t="s">
        <v>3470</v>
      </c>
      <c r="O413" s="156" t="s">
        <v>3471</v>
      </c>
      <c r="P413" s="156" t="s">
        <v>3107</v>
      </c>
      <c r="Q413" s="156" t="s">
        <v>3036</v>
      </c>
      <c r="R413" s="156" t="s">
        <v>3442</v>
      </c>
      <c r="S413" s="156" t="s">
        <v>3472</v>
      </c>
      <c r="T413" s="156" t="s">
        <v>3473</v>
      </c>
      <c r="U413" s="164" t="s">
        <v>3474</v>
      </c>
      <c r="V413" s="156" t="s">
        <v>222</v>
      </c>
      <c r="W413" s="156"/>
      <c r="X413" s="156"/>
      <c r="Y413" s="156" t="s">
        <v>3470</v>
      </c>
      <c r="Z413" s="156" t="s">
        <v>3471</v>
      </c>
      <c r="AA413" s="156" t="s">
        <v>3475</v>
      </c>
      <c r="AB413" s="156" t="s">
        <v>3107</v>
      </c>
      <c r="AC413" s="156" t="s">
        <v>243</v>
      </c>
      <c r="AD413" s="156" t="s">
        <v>3108</v>
      </c>
      <c r="AE413" s="156" t="s">
        <v>3036</v>
      </c>
      <c r="AF413" s="156" t="s">
        <v>3442</v>
      </c>
      <c r="AG413" s="156" t="s">
        <v>3447</v>
      </c>
      <c r="AH413" s="156" t="s">
        <v>3472</v>
      </c>
      <c r="AI413" s="156" t="s">
        <v>3473</v>
      </c>
      <c r="AJ413" s="156" t="s">
        <v>197</v>
      </c>
    </row>
    <row r="414" spans="1:36">
      <c r="A414" s="154" t="s">
        <v>19237</v>
      </c>
      <c r="B414" s="156" t="s">
        <v>3476</v>
      </c>
      <c r="C414" s="156" t="s">
        <v>3477</v>
      </c>
      <c r="D414" s="156" t="s">
        <v>3478</v>
      </c>
      <c r="E414" s="156" t="s">
        <v>3086</v>
      </c>
      <c r="F414" s="156" t="s">
        <v>243</v>
      </c>
      <c r="G414" s="156" t="s">
        <v>3092</v>
      </c>
      <c r="H414" s="156" t="s">
        <v>3479</v>
      </c>
      <c r="I414" s="156" t="s">
        <v>3480</v>
      </c>
      <c r="J414" s="156" t="s">
        <v>3481</v>
      </c>
      <c r="K414" s="156" t="s">
        <v>3482</v>
      </c>
      <c r="L414" s="156" t="s">
        <v>180</v>
      </c>
      <c r="M414" s="156" t="s">
        <v>3483</v>
      </c>
      <c r="N414" s="156" t="s">
        <v>3484</v>
      </c>
      <c r="O414" s="156" t="s">
        <v>3485</v>
      </c>
      <c r="P414" s="156" t="s">
        <v>3086</v>
      </c>
      <c r="Q414" s="156" t="s">
        <v>3036</v>
      </c>
      <c r="R414" s="156" t="s">
        <v>3479</v>
      </c>
      <c r="S414" s="156" t="s">
        <v>3481</v>
      </c>
      <c r="T414" s="156" t="s">
        <v>3482</v>
      </c>
      <c r="U414" s="164" t="s">
        <v>3486</v>
      </c>
      <c r="V414" s="156" t="s">
        <v>190</v>
      </c>
      <c r="W414" s="156"/>
      <c r="X414" s="156"/>
      <c r="Y414" s="156" t="s">
        <v>3487</v>
      </c>
      <c r="Z414" s="156" t="s">
        <v>3488</v>
      </c>
      <c r="AA414" s="156" t="s">
        <v>3489</v>
      </c>
      <c r="AB414" s="156" t="s">
        <v>3086</v>
      </c>
      <c r="AC414" s="156" t="s">
        <v>243</v>
      </c>
      <c r="AD414" s="156" t="s">
        <v>3092</v>
      </c>
      <c r="AE414" s="156" t="s">
        <v>3036</v>
      </c>
      <c r="AF414" s="156" t="s">
        <v>3479</v>
      </c>
      <c r="AG414" s="156" t="s">
        <v>3480</v>
      </c>
      <c r="AH414" s="156" t="s">
        <v>3481</v>
      </c>
      <c r="AI414" s="156" t="s">
        <v>3482</v>
      </c>
      <c r="AJ414" s="156" t="s">
        <v>197</v>
      </c>
    </row>
    <row r="415" spans="1:36">
      <c r="A415" s="154" t="s">
        <v>19238</v>
      </c>
      <c r="B415" s="156" t="s">
        <v>3490</v>
      </c>
      <c r="C415" s="156" t="s">
        <v>3491</v>
      </c>
      <c r="D415" s="156" t="s">
        <v>3492</v>
      </c>
      <c r="E415" s="156" t="s">
        <v>3493</v>
      </c>
      <c r="F415" s="156" t="s">
        <v>3494</v>
      </c>
      <c r="G415" s="156" t="s">
        <v>3495</v>
      </c>
      <c r="H415" s="156" t="s">
        <v>3496</v>
      </c>
      <c r="I415" s="156" t="s">
        <v>3496</v>
      </c>
      <c r="J415" s="156" t="s">
        <v>3497</v>
      </c>
      <c r="K415" s="156" t="s">
        <v>3498</v>
      </c>
      <c r="L415" s="156" t="s">
        <v>180</v>
      </c>
      <c r="M415" s="156" t="s">
        <v>3499</v>
      </c>
      <c r="N415" s="156" t="s">
        <v>3500</v>
      </c>
      <c r="O415" s="156" t="s">
        <v>3501</v>
      </c>
      <c r="P415" s="156" t="s">
        <v>3502</v>
      </c>
      <c r="Q415" s="156" t="s">
        <v>3036</v>
      </c>
      <c r="R415" s="156" t="s">
        <v>3503</v>
      </c>
      <c r="S415" s="156" t="s">
        <v>3504</v>
      </c>
      <c r="T415" s="156" t="s">
        <v>3505</v>
      </c>
      <c r="U415" s="164" t="s">
        <v>3506</v>
      </c>
      <c r="V415" s="156" t="s">
        <v>295</v>
      </c>
      <c r="W415" s="156"/>
      <c r="X415" s="156"/>
      <c r="Y415" s="156" t="s">
        <v>3500</v>
      </c>
      <c r="Z415" s="156" t="s">
        <v>3501</v>
      </c>
      <c r="AA415" s="156" t="s">
        <v>3507</v>
      </c>
      <c r="AB415" s="156" t="s">
        <v>3502</v>
      </c>
      <c r="AC415" s="156" t="s">
        <v>243</v>
      </c>
      <c r="AD415" s="156" t="s">
        <v>3508</v>
      </c>
      <c r="AE415" s="156" t="s">
        <v>3036</v>
      </c>
      <c r="AF415" s="156" t="s">
        <v>3503</v>
      </c>
      <c r="AG415" s="156" t="s">
        <v>3509</v>
      </c>
      <c r="AH415" s="156" t="s">
        <v>3504</v>
      </c>
      <c r="AI415" s="156" t="s">
        <v>3505</v>
      </c>
      <c r="AJ415" s="156" t="s">
        <v>197</v>
      </c>
    </row>
    <row r="416" spans="1:36">
      <c r="A416" s="154" t="s">
        <v>19239</v>
      </c>
      <c r="B416" s="156" t="s">
        <v>3040</v>
      </c>
      <c r="C416" s="156" t="s">
        <v>3041</v>
      </c>
      <c r="D416" s="156" t="s">
        <v>3042</v>
      </c>
      <c r="E416" s="156" t="s">
        <v>3043</v>
      </c>
      <c r="F416" s="156" t="s">
        <v>243</v>
      </c>
      <c r="G416" s="156" t="s">
        <v>3044</v>
      </c>
      <c r="H416" s="156" t="s">
        <v>3045</v>
      </c>
      <c r="I416" s="156" t="s">
        <v>3046</v>
      </c>
      <c r="J416" s="156" t="s">
        <v>3047</v>
      </c>
      <c r="K416" s="156" t="s">
        <v>3048</v>
      </c>
      <c r="L416" s="156" t="s">
        <v>180</v>
      </c>
      <c r="M416" s="156" t="s">
        <v>3049</v>
      </c>
      <c r="N416" s="156" t="s">
        <v>3510</v>
      </c>
      <c r="O416" s="156" t="s">
        <v>3511</v>
      </c>
      <c r="P416" s="156" t="s">
        <v>3451</v>
      </c>
      <c r="Q416" s="156" t="s">
        <v>3036</v>
      </c>
      <c r="R416" s="156" t="s">
        <v>3512</v>
      </c>
      <c r="S416" s="156" t="s">
        <v>3047</v>
      </c>
      <c r="T416" s="156" t="s">
        <v>3048</v>
      </c>
      <c r="U416" s="164" t="s">
        <v>3513</v>
      </c>
      <c r="V416" s="156" t="s">
        <v>190</v>
      </c>
      <c r="W416" s="156"/>
      <c r="X416" s="156"/>
      <c r="Y416" s="156" t="s">
        <v>3510</v>
      </c>
      <c r="Z416" s="156" t="s">
        <v>3511</v>
      </c>
      <c r="AA416" s="156" t="s">
        <v>3510</v>
      </c>
      <c r="AB416" s="156" t="s">
        <v>3451</v>
      </c>
      <c r="AC416" s="156" t="s">
        <v>243</v>
      </c>
      <c r="AD416" s="156" t="s">
        <v>3452</v>
      </c>
      <c r="AE416" s="156" t="s">
        <v>3036</v>
      </c>
      <c r="AF416" s="156" t="s">
        <v>3514</v>
      </c>
      <c r="AG416" s="156" t="s">
        <v>3515</v>
      </c>
      <c r="AH416" s="156" t="s">
        <v>3516</v>
      </c>
      <c r="AI416" s="156" t="s">
        <v>3517</v>
      </c>
      <c r="AJ416" s="156" t="s">
        <v>197</v>
      </c>
    </row>
    <row r="417" spans="1:36">
      <c r="A417" s="154" t="s">
        <v>19240</v>
      </c>
      <c r="B417" s="156" t="s">
        <v>3518</v>
      </c>
      <c r="C417" s="156" t="s">
        <v>3519</v>
      </c>
      <c r="D417" s="156" t="s">
        <v>3520</v>
      </c>
      <c r="E417" s="156" t="s">
        <v>3148</v>
      </c>
      <c r="F417" s="156" t="s">
        <v>243</v>
      </c>
      <c r="G417" s="156" t="s">
        <v>3154</v>
      </c>
      <c r="H417" s="156" t="s">
        <v>3521</v>
      </c>
      <c r="I417" s="156" t="s">
        <v>3522</v>
      </c>
      <c r="J417" s="156" t="s">
        <v>3455</v>
      </c>
      <c r="K417" s="156" t="s">
        <v>3456</v>
      </c>
      <c r="L417" s="156" t="s">
        <v>721</v>
      </c>
      <c r="M417" s="156" t="s">
        <v>3457</v>
      </c>
      <c r="N417" s="156" t="s">
        <v>3523</v>
      </c>
      <c r="O417" s="156" t="s">
        <v>3524</v>
      </c>
      <c r="P417" s="156" t="s">
        <v>3148</v>
      </c>
      <c r="Q417" s="156" t="s">
        <v>3036</v>
      </c>
      <c r="R417" s="156" t="s">
        <v>3521</v>
      </c>
      <c r="S417" s="156" t="s">
        <v>3455</v>
      </c>
      <c r="T417" s="156" t="s">
        <v>3456</v>
      </c>
      <c r="U417" s="164" t="s">
        <v>3525</v>
      </c>
      <c r="V417" s="156" t="s">
        <v>201</v>
      </c>
      <c r="W417" s="156"/>
      <c r="X417" s="156"/>
      <c r="Y417" s="156" t="s">
        <v>3523</v>
      </c>
      <c r="Z417" s="156" t="s">
        <v>3524</v>
      </c>
      <c r="AA417" s="156" t="s">
        <v>3526</v>
      </c>
      <c r="AB417" s="156" t="s">
        <v>3148</v>
      </c>
      <c r="AC417" s="156" t="s">
        <v>243</v>
      </c>
      <c r="AD417" s="156" t="s">
        <v>3154</v>
      </c>
      <c r="AE417" s="156" t="s">
        <v>3036</v>
      </c>
      <c r="AF417" s="156" t="s">
        <v>3521</v>
      </c>
      <c r="AG417" s="156" t="s">
        <v>3522</v>
      </c>
      <c r="AH417" s="156" t="s">
        <v>3455</v>
      </c>
      <c r="AI417" s="156" t="s">
        <v>3456</v>
      </c>
      <c r="AJ417" s="156" t="s">
        <v>197</v>
      </c>
    </row>
    <row r="418" spans="1:36">
      <c r="A418" s="154" t="s">
        <v>19241</v>
      </c>
      <c r="B418" s="156" t="s">
        <v>3527</v>
      </c>
      <c r="C418" s="156" t="s">
        <v>3528</v>
      </c>
      <c r="D418" s="156" t="s">
        <v>3529</v>
      </c>
      <c r="E418" s="156" t="s">
        <v>3530</v>
      </c>
      <c r="F418" s="156" t="s">
        <v>243</v>
      </c>
      <c r="G418" s="156" t="s">
        <v>3531</v>
      </c>
      <c r="H418" s="156" t="s">
        <v>3532</v>
      </c>
      <c r="I418" s="156" t="s">
        <v>3533</v>
      </c>
      <c r="J418" s="156" t="s">
        <v>3534</v>
      </c>
      <c r="K418" s="156"/>
      <c r="L418" s="156" t="s">
        <v>589</v>
      </c>
      <c r="M418" s="156" t="s">
        <v>3535</v>
      </c>
      <c r="N418" s="156" t="s">
        <v>3536</v>
      </c>
      <c r="O418" s="156" t="s">
        <v>3537</v>
      </c>
      <c r="P418" s="156" t="s">
        <v>3530</v>
      </c>
      <c r="Q418" s="156" t="s">
        <v>3036</v>
      </c>
      <c r="R418" s="156" t="s">
        <v>3532</v>
      </c>
      <c r="S418" s="156" t="s">
        <v>3534</v>
      </c>
      <c r="T418" s="156"/>
      <c r="U418" s="164" t="s">
        <v>3538</v>
      </c>
      <c r="V418" s="156" t="s">
        <v>557</v>
      </c>
      <c r="W418" s="156"/>
      <c r="X418" s="156"/>
      <c r="Y418" s="156" t="s">
        <v>3536</v>
      </c>
      <c r="Z418" s="156" t="s">
        <v>3537</v>
      </c>
      <c r="AA418" s="156" t="s">
        <v>3539</v>
      </c>
      <c r="AB418" s="156" t="s">
        <v>3530</v>
      </c>
      <c r="AC418" s="156" t="s">
        <v>243</v>
      </c>
      <c r="AD418" s="156" t="s">
        <v>3531</v>
      </c>
      <c r="AE418" s="156" t="s">
        <v>3036</v>
      </c>
      <c r="AF418" s="156" t="s">
        <v>3532</v>
      </c>
      <c r="AG418" s="156" t="s">
        <v>3533</v>
      </c>
      <c r="AH418" s="156" t="s">
        <v>3534</v>
      </c>
      <c r="AI418" s="156"/>
      <c r="AJ418" s="156" t="s">
        <v>197</v>
      </c>
    </row>
    <row r="419" spans="1:36">
      <c r="A419" s="154" t="s">
        <v>19242</v>
      </c>
      <c r="B419" s="156" t="s">
        <v>712</v>
      </c>
      <c r="C419" s="156" t="s">
        <v>713</v>
      </c>
      <c r="D419" s="156" t="s">
        <v>714</v>
      </c>
      <c r="E419" s="156" t="s">
        <v>715</v>
      </c>
      <c r="F419" s="156" t="s">
        <v>716</v>
      </c>
      <c r="G419" s="156" t="s">
        <v>717</v>
      </c>
      <c r="H419" s="156" t="s">
        <v>718</v>
      </c>
      <c r="I419" s="156" t="s">
        <v>718</v>
      </c>
      <c r="J419" s="156" t="s">
        <v>719</v>
      </c>
      <c r="K419" s="156" t="s">
        <v>720</v>
      </c>
      <c r="L419" s="156" t="s">
        <v>721</v>
      </c>
      <c r="M419" s="156" t="s">
        <v>722</v>
      </c>
      <c r="N419" s="156" t="s">
        <v>3540</v>
      </c>
      <c r="O419" s="156" t="s">
        <v>3541</v>
      </c>
      <c r="P419" s="156" t="s">
        <v>3052</v>
      </c>
      <c r="Q419" s="156" t="s">
        <v>3036</v>
      </c>
      <c r="R419" s="156" t="s">
        <v>3542</v>
      </c>
      <c r="S419" s="156" t="s">
        <v>3543</v>
      </c>
      <c r="T419" s="156" t="s">
        <v>3544</v>
      </c>
      <c r="U419" s="164" t="s">
        <v>3545</v>
      </c>
      <c r="V419" s="156" t="s">
        <v>201</v>
      </c>
      <c r="W419" s="156"/>
      <c r="X419" s="156"/>
      <c r="Y419" s="156" t="s">
        <v>3540</v>
      </c>
      <c r="Z419" s="156" t="s">
        <v>3541</v>
      </c>
      <c r="AA419" s="156" t="s">
        <v>3546</v>
      </c>
      <c r="AB419" s="156" t="s">
        <v>3052</v>
      </c>
      <c r="AC419" s="156" t="s">
        <v>243</v>
      </c>
      <c r="AD419" s="156" t="s">
        <v>3059</v>
      </c>
      <c r="AE419" s="156" t="s">
        <v>3036</v>
      </c>
      <c r="AF419" s="156" t="s">
        <v>3542</v>
      </c>
      <c r="AG419" s="156" t="s">
        <v>3547</v>
      </c>
      <c r="AH419" s="156" t="s">
        <v>3543</v>
      </c>
      <c r="AI419" s="156" t="s">
        <v>3544</v>
      </c>
      <c r="AJ419" s="156" t="s">
        <v>197</v>
      </c>
    </row>
    <row r="420" spans="1:36">
      <c r="A420" s="154" t="s">
        <v>19243</v>
      </c>
      <c r="B420" s="156" t="s">
        <v>3548</v>
      </c>
      <c r="C420" s="156" t="s">
        <v>3549</v>
      </c>
      <c r="D420" s="156" t="s">
        <v>3550</v>
      </c>
      <c r="E420" s="156" t="s">
        <v>3551</v>
      </c>
      <c r="F420" s="156" t="s">
        <v>174</v>
      </c>
      <c r="G420" s="156" t="s">
        <v>3552</v>
      </c>
      <c r="H420" s="156" t="s">
        <v>3553</v>
      </c>
      <c r="I420" s="156" t="s">
        <v>3554</v>
      </c>
      <c r="J420" s="156" t="s">
        <v>3555</v>
      </c>
      <c r="K420" s="156" t="s">
        <v>3556</v>
      </c>
      <c r="L420" s="156" t="s">
        <v>180</v>
      </c>
      <c r="M420" s="156" t="s">
        <v>3557</v>
      </c>
      <c r="N420" s="156" t="s">
        <v>3548</v>
      </c>
      <c r="O420" s="156" t="s">
        <v>3549</v>
      </c>
      <c r="P420" s="156" t="s">
        <v>3551</v>
      </c>
      <c r="Q420" s="156" t="s">
        <v>3558</v>
      </c>
      <c r="R420" s="156" t="s">
        <v>3553</v>
      </c>
      <c r="S420" s="156" t="s">
        <v>3555</v>
      </c>
      <c r="T420" s="156" t="s">
        <v>3556</v>
      </c>
      <c r="U420" s="164" t="s">
        <v>3559</v>
      </c>
      <c r="V420" s="156" t="s">
        <v>190</v>
      </c>
      <c r="W420" s="156"/>
      <c r="X420" s="156"/>
      <c r="Y420" s="156" t="s">
        <v>3548</v>
      </c>
      <c r="Z420" s="156" t="s">
        <v>3549</v>
      </c>
      <c r="AA420" s="156" t="s">
        <v>3550</v>
      </c>
      <c r="AB420" s="156" t="s">
        <v>3551</v>
      </c>
      <c r="AC420" s="156" t="s">
        <v>174</v>
      </c>
      <c r="AD420" s="156" t="s">
        <v>3552</v>
      </c>
      <c r="AE420" s="156" t="s">
        <v>3558</v>
      </c>
      <c r="AF420" s="156" t="s">
        <v>3553</v>
      </c>
      <c r="AG420" s="156" t="s">
        <v>3554</v>
      </c>
      <c r="AH420" s="156" t="s">
        <v>3555</v>
      </c>
      <c r="AI420" s="156" t="s">
        <v>3556</v>
      </c>
      <c r="AJ420" s="156" t="s">
        <v>197</v>
      </c>
    </row>
    <row r="421" spans="1:36">
      <c r="A421" s="154" t="s">
        <v>19244</v>
      </c>
      <c r="B421" s="156" t="s">
        <v>3548</v>
      </c>
      <c r="C421" s="156" t="s">
        <v>3549</v>
      </c>
      <c r="D421" s="156" t="s">
        <v>3550</v>
      </c>
      <c r="E421" s="156" t="s">
        <v>3551</v>
      </c>
      <c r="F421" s="156" t="s">
        <v>174</v>
      </c>
      <c r="G421" s="156" t="s">
        <v>3552</v>
      </c>
      <c r="H421" s="156" t="s">
        <v>3553</v>
      </c>
      <c r="I421" s="156" t="s">
        <v>3554</v>
      </c>
      <c r="J421" s="156" t="s">
        <v>3555</v>
      </c>
      <c r="K421" s="156" t="s">
        <v>3556</v>
      </c>
      <c r="L421" s="156" t="s">
        <v>180</v>
      </c>
      <c r="M421" s="156" t="s">
        <v>3557</v>
      </c>
      <c r="N421" s="156" t="s">
        <v>3548</v>
      </c>
      <c r="O421" s="156" t="s">
        <v>3549</v>
      </c>
      <c r="P421" s="156" t="s">
        <v>3551</v>
      </c>
      <c r="Q421" s="156" t="s">
        <v>3558</v>
      </c>
      <c r="R421" s="156" t="s">
        <v>3553</v>
      </c>
      <c r="S421" s="156" t="s">
        <v>3555</v>
      </c>
      <c r="T421" s="156" t="s">
        <v>3556</v>
      </c>
      <c r="U421" s="164" t="s">
        <v>3559</v>
      </c>
      <c r="V421" s="156" t="s">
        <v>222</v>
      </c>
      <c r="W421" s="156"/>
      <c r="X421" s="156"/>
      <c r="Y421" s="156" t="s">
        <v>3548</v>
      </c>
      <c r="Z421" s="156" t="s">
        <v>3549</v>
      </c>
      <c r="AA421" s="156" t="s">
        <v>3550</v>
      </c>
      <c r="AB421" s="156" t="s">
        <v>3551</v>
      </c>
      <c r="AC421" s="156" t="s">
        <v>174</v>
      </c>
      <c r="AD421" s="156" t="s">
        <v>3552</v>
      </c>
      <c r="AE421" s="156" t="s">
        <v>3558</v>
      </c>
      <c r="AF421" s="156" t="s">
        <v>3553</v>
      </c>
      <c r="AG421" s="156" t="s">
        <v>3554</v>
      </c>
      <c r="AH421" s="156" t="s">
        <v>3555</v>
      </c>
      <c r="AI421" s="156" t="s">
        <v>3556</v>
      </c>
      <c r="AJ421" s="156" t="s">
        <v>197</v>
      </c>
    </row>
    <row r="422" spans="1:36">
      <c r="A422" s="154" t="s">
        <v>19245</v>
      </c>
      <c r="B422" s="156" t="s">
        <v>3560</v>
      </c>
      <c r="C422" s="156" t="s">
        <v>3561</v>
      </c>
      <c r="D422" s="156" t="s">
        <v>3562</v>
      </c>
      <c r="E422" s="156" t="s">
        <v>3563</v>
      </c>
      <c r="F422" s="156" t="s">
        <v>243</v>
      </c>
      <c r="G422" s="156" t="s">
        <v>3564</v>
      </c>
      <c r="H422" s="156" t="s">
        <v>3565</v>
      </c>
      <c r="I422" s="156" t="s">
        <v>3566</v>
      </c>
      <c r="J422" s="156" t="s">
        <v>3567</v>
      </c>
      <c r="K422" s="156" t="s">
        <v>3568</v>
      </c>
      <c r="L422" s="156" t="s">
        <v>308</v>
      </c>
      <c r="M422" s="156" t="s">
        <v>3569</v>
      </c>
      <c r="N422" s="156" t="s">
        <v>3570</v>
      </c>
      <c r="O422" s="156" t="s">
        <v>3571</v>
      </c>
      <c r="P422" s="156" t="s">
        <v>3572</v>
      </c>
      <c r="Q422" s="156" t="s">
        <v>3558</v>
      </c>
      <c r="R422" s="156" t="s">
        <v>3573</v>
      </c>
      <c r="S422" s="156" t="s">
        <v>3574</v>
      </c>
      <c r="T422" s="156" t="s">
        <v>3574</v>
      </c>
      <c r="U422" s="164" t="s">
        <v>3575</v>
      </c>
      <c r="V422" s="156" t="s">
        <v>190</v>
      </c>
      <c r="W422" s="156"/>
      <c r="X422" s="156"/>
      <c r="Y422" s="156" t="s">
        <v>3570</v>
      </c>
      <c r="Z422" s="156" t="s">
        <v>3576</v>
      </c>
      <c r="AA422" s="156" t="s">
        <v>3577</v>
      </c>
      <c r="AB422" s="156" t="s">
        <v>3572</v>
      </c>
      <c r="AC422" s="156" t="s">
        <v>243</v>
      </c>
      <c r="AD422" s="156" t="s">
        <v>3578</v>
      </c>
      <c r="AE422" s="156" t="s">
        <v>3558</v>
      </c>
      <c r="AF422" s="156" t="s">
        <v>3573</v>
      </c>
      <c r="AG422" s="156" t="s">
        <v>3579</v>
      </c>
      <c r="AH422" s="156" t="s">
        <v>3574</v>
      </c>
      <c r="AI422" s="156" t="s">
        <v>3574</v>
      </c>
      <c r="AJ422" s="156" t="s">
        <v>197</v>
      </c>
    </row>
    <row r="423" spans="1:36">
      <c r="A423" s="154" t="s">
        <v>19246</v>
      </c>
      <c r="B423" s="156" t="s">
        <v>3580</v>
      </c>
      <c r="C423" s="156" t="s">
        <v>3581</v>
      </c>
      <c r="D423" s="156" t="s">
        <v>3582</v>
      </c>
      <c r="E423" s="156" t="s">
        <v>3583</v>
      </c>
      <c r="F423" s="156" t="s">
        <v>243</v>
      </c>
      <c r="G423" s="156" t="s">
        <v>3584</v>
      </c>
      <c r="H423" s="156" t="s">
        <v>3585</v>
      </c>
      <c r="I423" s="156" t="s">
        <v>3586</v>
      </c>
      <c r="J423" s="156" t="s">
        <v>3587</v>
      </c>
      <c r="K423" s="156" t="s">
        <v>3588</v>
      </c>
      <c r="L423" s="156" t="s">
        <v>1251</v>
      </c>
      <c r="M423" s="156" t="s">
        <v>3589</v>
      </c>
      <c r="N423" s="156" t="s">
        <v>3590</v>
      </c>
      <c r="O423" s="156" t="s">
        <v>3591</v>
      </c>
      <c r="P423" s="156" t="s">
        <v>3583</v>
      </c>
      <c r="Q423" s="156" t="s">
        <v>3558</v>
      </c>
      <c r="R423" s="156" t="s">
        <v>3585</v>
      </c>
      <c r="S423" s="156" t="s">
        <v>3587</v>
      </c>
      <c r="T423" s="156" t="s">
        <v>3588</v>
      </c>
      <c r="U423" s="164" t="s">
        <v>3592</v>
      </c>
      <c r="V423" s="156" t="s">
        <v>190</v>
      </c>
      <c r="W423" s="156"/>
      <c r="X423" s="156"/>
      <c r="Y423" s="156" t="s">
        <v>3590</v>
      </c>
      <c r="Z423" s="156" t="s">
        <v>3591</v>
      </c>
      <c r="AA423" s="156" t="s">
        <v>3593</v>
      </c>
      <c r="AB423" s="156" t="s">
        <v>3583</v>
      </c>
      <c r="AC423" s="156" t="s">
        <v>243</v>
      </c>
      <c r="AD423" s="156" t="s">
        <v>3584</v>
      </c>
      <c r="AE423" s="156" t="s">
        <v>3558</v>
      </c>
      <c r="AF423" s="156" t="s">
        <v>3585</v>
      </c>
      <c r="AG423" s="156" t="s">
        <v>3586</v>
      </c>
      <c r="AH423" s="156" t="s">
        <v>3587</v>
      </c>
      <c r="AI423" s="156" t="s">
        <v>3588</v>
      </c>
      <c r="AJ423" s="156" t="s">
        <v>197</v>
      </c>
    </row>
    <row r="424" spans="1:36">
      <c r="A424" s="154" t="s">
        <v>19247</v>
      </c>
      <c r="B424" s="156" t="s">
        <v>3580</v>
      </c>
      <c r="C424" s="156" t="s">
        <v>3581</v>
      </c>
      <c r="D424" s="156" t="s">
        <v>3582</v>
      </c>
      <c r="E424" s="156" t="s">
        <v>3583</v>
      </c>
      <c r="F424" s="156" t="s">
        <v>243</v>
      </c>
      <c r="G424" s="156" t="s">
        <v>3584</v>
      </c>
      <c r="H424" s="156" t="s">
        <v>3585</v>
      </c>
      <c r="I424" s="156" t="s">
        <v>3586</v>
      </c>
      <c r="J424" s="156" t="s">
        <v>3587</v>
      </c>
      <c r="K424" s="156" t="s">
        <v>3588</v>
      </c>
      <c r="L424" s="156" t="s">
        <v>1251</v>
      </c>
      <c r="M424" s="156" t="s">
        <v>3589</v>
      </c>
      <c r="N424" s="156" t="s">
        <v>3590</v>
      </c>
      <c r="O424" s="156" t="s">
        <v>3591</v>
      </c>
      <c r="P424" s="156" t="s">
        <v>3583</v>
      </c>
      <c r="Q424" s="156" t="s">
        <v>3558</v>
      </c>
      <c r="R424" s="156" t="s">
        <v>3585</v>
      </c>
      <c r="S424" s="156" t="s">
        <v>3587</v>
      </c>
      <c r="T424" s="156" t="s">
        <v>3588</v>
      </c>
      <c r="U424" s="164" t="s">
        <v>3592</v>
      </c>
      <c r="V424" s="156" t="s">
        <v>222</v>
      </c>
      <c r="W424" s="156"/>
      <c r="X424" s="156"/>
      <c r="Y424" s="156" t="s">
        <v>3594</v>
      </c>
      <c r="Z424" s="156" t="s">
        <v>3595</v>
      </c>
      <c r="AA424" s="156" t="s">
        <v>3596</v>
      </c>
      <c r="AB424" s="156" t="s">
        <v>3583</v>
      </c>
      <c r="AC424" s="156" t="s">
        <v>243</v>
      </c>
      <c r="AD424" s="156" t="s">
        <v>3584</v>
      </c>
      <c r="AE424" s="156" t="s">
        <v>3558</v>
      </c>
      <c r="AF424" s="156" t="s">
        <v>3585</v>
      </c>
      <c r="AG424" s="156" t="s">
        <v>3586</v>
      </c>
      <c r="AH424" s="156" t="s">
        <v>3587</v>
      </c>
      <c r="AI424" s="156" t="s">
        <v>3588</v>
      </c>
      <c r="AJ424" s="156" t="s">
        <v>197</v>
      </c>
    </row>
    <row r="425" spans="1:36">
      <c r="A425" s="154" t="s">
        <v>19248</v>
      </c>
      <c r="B425" s="156" t="s">
        <v>3597</v>
      </c>
      <c r="C425" s="156" t="s">
        <v>3598</v>
      </c>
      <c r="D425" s="156" t="s">
        <v>3599</v>
      </c>
      <c r="E425" s="156" t="s">
        <v>3600</v>
      </c>
      <c r="F425" s="156" t="s">
        <v>174</v>
      </c>
      <c r="G425" s="156" t="s">
        <v>3601</v>
      </c>
      <c r="H425" s="156" t="s">
        <v>3602</v>
      </c>
      <c r="I425" s="156" t="s">
        <v>3603</v>
      </c>
      <c r="J425" s="156" t="s">
        <v>3604</v>
      </c>
      <c r="K425" s="156" t="s">
        <v>3605</v>
      </c>
      <c r="L425" s="156" t="s">
        <v>180</v>
      </c>
      <c r="M425" s="156" t="s">
        <v>3606</v>
      </c>
      <c r="N425" s="156" t="s">
        <v>3607</v>
      </c>
      <c r="O425" s="156" t="s">
        <v>3608</v>
      </c>
      <c r="P425" s="156" t="s">
        <v>3600</v>
      </c>
      <c r="Q425" s="156" t="s">
        <v>3558</v>
      </c>
      <c r="R425" s="156" t="s">
        <v>3609</v>
      </c>
      <c r="S425" s="156" t="s">
        <v>3604</v>
      </c>
      <c r="T425" s="156" t="s">
        <v>3605</v>
      </c>
      <c r="U425" s="164" t="s">
        <v>3610</v>
      </c>
      <c r="V425" s="156" t="s">
        <v>190</v>
      </c>
      <c r="W425" s="156" t="s">
        <v>156</v>
      </c>
      <c r="X425" s="156"/>
      <c r="Y425" s="156" t="s">
        <v>3607</v>
      </c>
      <c r="Z425" s="156" t="s">
        <v>3608</v>
      </c>
      <c r="AA425" s="156" t="s">
        <v>3611</v>
      </c>
      <c r="AB425" s="156" t="s">
        <v>3600</v>
      </c>
      <c r="AC425" s="156" t="s">
        <v>174</v>
      </c>
      <c r="AD425" s="156" t="s">
        <v>3601</v>
      </c>
      <c r="AE425" s="156" t="s">
        <v>3558</v>
      </c>
      <c r="AF425" s="156" t="s">
        <v>3609</v>
      </c>
      <c r="AG425" s="156" t="s">
        <v>3612</v>
      </c>
      <c r="AH425" s="156" t="s">
        <v>3604</v>
      </c>
      <c r="AI425" s="156" t="s">
        <v>3605</v>
      </c>
      <c r="AJ425" s="156" t="s">
        <v>197</v>
      </c>
    </row>
    <row r="426" spans="1:36">
      <c r="A426" s="154" t="s">
        <v>19249</v>
      </c>
      <c r="B426" s="156" t="s">
        <v>3597</v>
      </c>
      <c r="C426" s="156" t="s">
        <v>3598</v>
      </c>
      <c r="D426" s="156" t="s">
        <v>3599</v>
      </c>
      <c r="E426" s="156" t="s">
        <v>3600</v>
      </c>
      <c r="F426" s="156" t="s">
        <v>174</v>
      </c>
      <c r="G426" s="156" t="s">
        <v>3601</v>
      </c>
      <c r="H426" s="156" t="s">
        <v>3602</v>
      </c>
      <c r="I426" s="156" t="s">
        <v>3603</v>
      </c>
      <c r="J426" s="156" t="s">
        <v>3604</v>
      </c>
      <c r="K426" s="156" t="s">
        <v>3605</v>
      </c>
      <c r="L426" s="156" t="s">
        <v>180</v>
      </c>
      <c r="M426" s="156" t="s">
        <v>3606</v>
      </c>
      <c r="N426" s="156" t="s">
        <v>3607</v>
      </c>
      <c r="O426" s="156" t="s">
        <v>3608</v>
      </c>
      <c r="P426" s="156" t="s">
        <v>3600</v>
      </c>
      <c r="Q426" s="156" t="s">
        <v>3558</v>
      </c>
      <c r="R426" s="156" t="s">
        <v>3609</v>
      </c>
      <c r="S426" s="156" t="s">
        <v>3604</v>
      </c>
      <c r="T426" s="156" t="s">
        <v>3605</v>
      </c>
      <c r="U426" s="164" t="s">
        <v>3610</v>
      </c>
      <c r="V426" s="156" t="s">
        <v>222</v>
      </c>
      <c r="W426" s="156"/>
      <c r="X426" s="156"/>
      <c r="Y426" s="156" t="s">
        <v>3607</v>
      </c>
      <c r="Z426" s="156" t="s">
        <v>3608</v>
      </c>
      <c r="AA426" s="156" t="s">
        <v>3611</v>
      </c>
      <c r="AB426" s="156" t="s">
        <v>3600</v>
      </c>
      <c r="AC426" s="156" t="s">
        <v>174</v>
      </c>
      <c r="AD426" s="156" t="s">
        <v>3601</v>
      </c>
      <c r="AE426" s="156" t="s">
        <v>3558</v>
      </c>
      <c r="AF426" s="156" t="s">
        <v>3609</v>
      </c>
      <c r="AG426" s="156" t="s">
        <v>3612</v>
      </c>
      <c r="AH426" s="156" t="s">
        <v>3604</v>
      </c>
      <c r="AI426" s="156" t="s">
        <v>3605</v>
      </c>
      <c r="AJ426" s="156" t="s">
        <v>197</v>
      </c>
    </row>
    <row r="427" spans="1:36">
      <c r="A427" s="154" t="s">
        <v>19250</v>
      </c>
      <c r="B427" s="156" t="s">
        <v>3597</v>
      </c>
      <c r="C427" s="156" t="s">
        <v>3598</v>
      </c>
      <c r="D427" s="156" t="s">
        <v>3599</v>
      </c>
      <c r="E427" s="156" t="s">
        <v>3600</v>
      </c>
      <c r="F427" s="156" t="s">
        <v>174</v>
      </c>
      <c r="G427" s="156" t="s">
        <v>3601</v>
      </c>
      <c r="H427" s="156" t="s">
        <v>3602</v>
      </c>
      <c r="I427" s="156" t="s">
        <v>3603</v>
      </c>
      <c r="J427" s="156" t="s">
        <v>3604</v>
      </c>
      <c r="K427" s="156" t="s">
        <v>3605</v>
      </c>
      <c r="L427" s="156" t="s">
        <v>180</v>
      </c>
      <c r="M427" s="156" t="s">
        <v>3606</v>
      </c>
      <c r="N427" s="156" t="s">
        <v>3607</v>
      </c>
      <c r="O427" s="156" t="s">
        <v>3608</v>
      </c>
      <c r="P427" s="156" t="s">
        <v>3600</v>
      </c>
      <c r="Q427" s="156" t="s">
        <v>3558</v>
      </c>
      <c r="R427" s="156" t="s">
        <v>3609</v>
      </c>
      <c r="S427" s="156" t="s">
        <v>3604</v>
      </c>
      <c r="T427" s="156" t="s">
        <v>3605</v>
      </c>
      <c r="U427" s="164" t="s">
        <v>3610</v>
      </c>
      <c r="V427" s="156" t="s">
        <v>226</v>
      </c>
      <c r="W427" s="156" t="s">
        <v>156</v>
      </c>
      <c r="X427" s="156"/>
      <c r="Y427" s="156" t="s">
        <v>3607</v>
      </c>
      <c r="Z427" s="156" t="s">
        <v>3608</v>
      </c>
      <c r="AA427" s="156" t="s">
        <v>3611</v>
      </c>
      <c r="AB427" s="156" t="s">
        <v>3600</v>
      </c>
      <c r="AC427" s="156" t="s">
        <v>174</v>
      </c>
      <c r="AD427" s="156" t="s">
        <v>3601</v>
      </c>
      <c r="AE427" s="156" t="s">
        <v>3558</v>
      </c>
      <c r="AF427" s="156" t="s">
        <v>3609</v>
      </c>
      <c r="AG427" s="156" t="s">
        <v>3612</v>
      </c>
      <c r="AH427" s="156" t="s">
        <v>3604</v>
      </c>
      <c r="AI427" s="156" t="s">
        <v>3605</v>
      </c>
      <c r="AJ427" s="156" t="s">
        <v>197</v>
      </c>
    </row>
    <row r="428" spans="1:36">
      <c r="A428" s="154" t="s">
        <v>19251</v>
      </c>
      <c r="B428" s="156" t="s">
        <v>3597</v>
      </c>
      <c r="C428" s="156" t="s">
        <v>3598</v>
      </c>
      <c r="D428" s="156" t="s">
        <v>3599</v>
      </c>
      <c r="E428" s="156" t="s">
        <v>3600</v>
      </c>
      <c r="F428" s="156" t="s">
        <v>174</v>
      </c>
      <c r="G428" s="156" t="s">
        <v>3601</v>
      </c>
      <c r="H428" s="156" t="s">
        <v>3602</v>
      </c>
      <c r="I428" s="156" t="s">
        <v>3603</v>
      </c>
      <c r="J428" s="156" t="s">
        <v>3604</v>
      </c>
      <c r="K428" s="156" t="s">
        <v>3605</v>
      </c>
      <c r="L428" s="156" t="s">
        <v>180</v>
      </c>
      <c r="M428" s="156" t="s">
        <v>3606</v>
      </c>
      <c r="N428" s="156" t="s">
        <v>3272</v>
      </c>
      <c r="O428" s="156" t="s">
        <v>3268</v>
      </c>
      <c r="P428" s="156"/>
      <c r="Q428" s="156" t="s">
        <v>3558</v>
      </c>
      <c r="R428" s="156" t="s">
        <v>3609</v>
      </c>
      <c r="S428" s="156" t="s">
        <v>3604</v>
      </c>
      <c r="T428" s="156" t="s">
        <v>3605</v>
      </c>
      <c r="U428" s="164" t="s">
        <v>3613</v>
      </c>
      <c r="V428" s="156" t="s">
        <v>190</v>
      </c>
      <c r="W428" s="156" t="s">
        <v>156</v>
      </c>
      <c r="X428" s="156"/>
      <c r="Y428" s="156" t="s">
        <v>3272</v>
      </c>
      <c r="Z428" s="156" t="s">
        <v>3268</v>
      </c>
      <c r="AA428" s="156" t="s">
        <v>3272</v>
      </c>
      <c r="AB428" s="156" t="s">
        <v>3600</v>
      </c>
      <c r="AC428" s="156" t="s">
        <v>174</v>
      </c>
      <c r="AD428" s="156" t="s">
        <v>3601</v>
      </c>
      <c r="AE428" s="156" t="s">
        <v>3558</v>
      </c>
      <c r="AF428" s="156" t="s">
        <v>3609</v>
      </c>
      <c r="AG428" s="156" t="s">
        <v>3612</v>
      </c>
      <c r="AH428" s="156" t="s">
        <v>3604</v>
      </c>
      <c r="AI428" s="156" t="s">
        <v>3605</v>
      </c>
      <c r="AJ428" s="156" t="s">
        <v>200</v>
      </c>
    </row>
    <row r="429" spans="1:36">
      <c r="A429" s="154" t="s">
        <v>19252</v>
      </c>
      <c r="B429" s="156" t="s">
        <v>3597</v>
      </c>
      <c r="C429" s="156" t="s">
        <v>3598</v>
      </c>
      <c r="D429" s="156" t="s">
        <v>3599</v>
      </c>
      <c r="E429" s="156" t="s">
        <v>3600</v>
      </c>
      <c r="F429" s="156" t="s">
        <v>174</v>
      </c>
      <c r="G429" s="156" t="s">
        <v>3601</v>
      </c>
      <c r="H429" s="156" t="s">
        <v>3602</v>
      </c>
      <c r="I429" s="156" t="s">
        <v>3603</v>
      </c>
      <c r="J429" s="156" t="s">
        <v>3604</v>
      </c>
      <c r="K429" s="156" t="s">
        <v>3605</v>
      </c>
      <c r="L429" s="156" t="s">
        <v>180</v>
      </c>
      <c r="M429" s="156" t="s">
        <v>3606</v>
      </c>
      <c r="N429" s="156" t="s">
        <v>3272</v>
      </c>
      <c r="O429" s="156" t="s">
        <v>3268</v>
      </c>
      <c r="P429" s="156"/>
      <c r="Q429" s="156" t="s">
        <v>3558</v>
      </c>
      <c r="R429" s="156" t="s">
        <v>3609</v>
      </c>
      <c r="S429" s="156" t="s">
        <v>3604</v>
      </c>
      <c r="T429" s="156" t="s">
        <v>3605</v>
      </c>
      <c r="U429" s="164" t="s">
        <v>3613</v>
      </c>
      <c r="V429" s="156" t="s">
        <v>222</v>
      </c>
      <c r="W429" s="156"/>
      <c r="X429" s="156"/>
      <c r="Y429" s="156" t="s">
        <v>3272</v>
      </c>
      <c r="Z429" s="156" t="s">
        <v>3268</v>
      </c>
      <c r="AA429" s="156" t="s">
        <v>3272</v>
      </c>
      <c r="AB429" s="156" t="s">
        <v>3600</v>
      </c>
      <c r="AC429" s="156" t="s">
        <v>174</v>
      </c>
      <c r="AD429" s="156" t="s">
        <v>3601</v>
      </c>
      <c r="AE429" s="156" t="s">
        <v>3558</v>
      </c>
      <c r="AF429" s="156" t="s">
        <v>3614</v>
      </c>
      <c r="AG429" s="156" t="s">
        <v>3615</v>
      </c>
      <c r="AH429" s="156" t="s">
        <v>3604</v>
      </c>
      <c r="AI429" s="156" t="s">
        <v>3605</v>
      </c>
      <c r="AJ429" s="156" t="s">
        <v>197</v>
      </c>
    </row>
    <row r="430" spans="1:36">
      <c r="A430" s="154" t="s">
        <v>19253</v>
      </c>
      <c r="B430" s="156" t="s">
        <v>3597</v>
      </c>
      <c r="C430" s="156" t="s">
        <v>3598</v>
      </c>
      <c r="D430" s="156" t="s">
        <v>3599</v>
      </c>
      <c r="E430" s="156" t="s">
        <v>3600</v>
      </c>
      <c r="F430" s="156" t="s">
        <v>174</v>
      </c>
      <c r="G430" s="156" t="s">
        <v>3601</v>
      </c>
      <c r="H430" s="156" t="s">
        <v>3602</v>
      </c>
      <c r="I430" s="156" t="s">
        <v>3603</v>
      </c>
      <c r="J430" s="156" t="s">
        <v>3604</v>
      </c>
      <c r="K430" s="156" t="s">
        <v>3605</v>
      </c>
      <c r="L430" s="156" t="s">
        <v>180</v>
      </c>
      <c r="M430" s="156" t="s">
        <v>3606</v>
      </c>
      <c r="N430" s="156" t="s">
        <v>3616</v>
      </c>
      <c r="O430" s="156" t="s">
        <v>3617</v>
      </c>
      <c r="P430" s="156" t="s">
        <v>3600</v>
      </c>
      <c r="Q430" s="156" t="s">
        <v>3558</v>
      </c>
      <c r="R430" s="156" t="s">
        <v>3602</v>
      </c>
      <c r="S430" s="156" t="s">
        <v>3604</v>
      </c>
      <c r="T430" s="156" t="s">
        <v>3605</v>
      </c>
      <c r="U430" s="164" t="s">
        <v>3618</v>
      </c>
      <c r="V430" s="156" t="s">
        <v>190</v>
      </c>
      <c r="W430" s="156" t="s">
        <v>156</v>
      </c>
      <c r="X430" s="156"/>
      <c r="Y430" s="156" t="s">
        <v>3616</v>
      </c>
      <c r="Z430" s="156" t="s">
        <v>3617</v>
      </c>
      <c r="AA430" s="156" t="s">
        <v>3619</v>
      </c>
      <c r="AB430" s="156" t="s">
        <v>3600</v>
      </c>
      <c r="AC430" s="156" t="s">
        <v>174</v>
      </c>
      <c r="AD430" s="156" t="s">
        <v>3601</v>
      </c>
      <c r="AE430" s="156" t="s">
        <v>3558</v>
      </c>
      <c r="AF430" s="156" t="s">
        <v>3602</v>
      </c>
      <c r="AG430" s="156" t="s">
        <v>3603</v>
      </c>
      <c r="AH430" s="156" t="s">
        <v>3604</v>
      </c>
      <c r="AI430" s="156" t="s">
        <v>3605</v>
      </c>
      <c r="AJ430" s="156" t="s">
        <v>197</v>
      </c>
    </row>
    <row r="431" spans="1:36">
      <c r="A431" s="154" t="s">
        <v>19254</v>
      </c>
      <c r="B431" s="156" t="s">
        <v>3597</v>
      </c>
      <c r="C431" s="156" t="s">
        <v>3598</v>
      </c>
      <c r="D431" s="156" t="s">
        <v>3599</v>
      </c>
      <c r="E431" s="156" t="s">
        <v>3600</v>
      </c>
      <c r="F431" s="156" t="s">
        <v>174</v>
      </c>
      <c r="G431" s="156" t="s">
        <v>3601</v>
      </c>
      <c r="H431" s="156" t="s">
        <v>3602</v>
      </c>
      <c r="I431" s="156" t="s">
        <v>3603</v>
      </c>
      <c r="J431" s="156" t="s">
        <v>3604</v>
      </c>
      <c r="K431" s="156" t="s">
        <v>3605</v>
      </c>
      <c r="L431" s="156" t="s">
        <v>180</v>
      </c>
      <c r="M431" s="156" t="s">
        <v>3606</v>
      </c>
      <c r="N431" s="156" t="s">
        <v>3616</v>
      </c>
      <c r="O431" s="156" t="s">
        <v>3617</v>
      </c>
      <c r="P431" s="156" t="s">
        <v>3600</v>
      </c>
      <c r="Q431" s="156" t="s">
        <v>3558</v>
      </c>
      <c r="R431" s="156" t="s">
        <v>3602</v>
      </c>
      <c r="S431" s="156" t="s">
        <v>3604</v>
      </c>
      <c r="T431" s="156" t="s">
        <v>3605</v>
      </c>
      <c r="U431" s="164" t="s">
        <v>3618</v>
      </c>
      <c r="V431" s="156" t="s">
        <v>222</v>
      </c>
      <c r="W431" s="156"/>
      <c r="X431" s="156"/>
      <c r="Y431" s="156" t="s">
        <v>3616</v>
      </c>
      <c r="Z431" s="156" t="s">
        <v>3617</v>
      </c>
      <c r="AA431" s="156" t="s">
        <v>3619</v>
      </c>
      <c r="AB431" s="156" t="s">
        <v>3600</v>
      </c>
      <c r="AC431" s="156" t="s">
        <v>174</v>
      </c>
      <c r="AD431" s="156" t="s">
        <v>3601</v>
      </c>
      <c r="AE431" s="156" t="s">
        <v>3558</v>
      </c>
      <c r="AF431" s="156" t="s">
        <v>3609</v>
      </c>
      <c r="AG431" s="156" t="s">
        <v>3612</v>
      </c>
      <c r="AH431" s="156" t="s">
        <v>3604</v>
      </c>
      <c r="AI431" s="156" t="s">
        <v>3605</v>
      </c>
      <c r="AJ431" s="156" t="s">
        <v>197</v>
      </c>
    </row>
    <row r="432" spans="1:36">
      <c r="A432" s="154" t="s">
        <v>19255</v>
      </c>
      <c r="B432" s="156" t="s">
        <v>3597</v>
      </c>
      <c r="C432" s="156" t="s">
        <v>3598</v>
      </c>
      <c r="D432" s="156" t="s">
        <v>3599</v>
      </c>
      <c r="E432" s="156" t="s">
        <v>3600</v>
      </c>
      <c r="F432" s="156" t="s">
        <v>174</v>
      </c>
      <c r="G432" s="156" t="s">
        <v>3601</v>
      </c>
      <c r="H432" s="156" t="s">
        <v>3602</v>
      </c>
      <c r="I432" s="156" t="s">
        <v>3603</v>
      </c>
      <c r="J432" s="156" t="s">
        <v>3604</v>
      </c>
      <c r="K432" s="156" t="s">
        <v>3605</v>
      </c>
      <c r="L432" s="156" t="s">
        <v>180</v>
      </c>
      <c r="M432" s="156" t="s">
        <v>3606</v>
      </c>
      <c r="N432" s="156" t="s">
        <v>3616</v>
      </c>
      <c r="O432" s="156" t="s">
        <v>3617</v>
      </c>
      <c r="P432" s="156" t="s">
        <v>3600</v>
      </c>
      <c r="Q432" s="156" t="s">
        <v>3558</v>
      </c>
      <c r="R432" s="156" t="s">
        <v>3602</v>
      </c>
      <c r="S432" s="156" t="s">
        <v>3604</v>
      </c>
      <c r="T432" s="156" t="s">
        <v>3605</v>
      </c>
      <c r="U432" s="164" t="s">
        <v>3618</v>
      </c>
      <c r="V432" s="156" t="s">
        <v>226</v>
      </c>
      <c r="W432" s="156" t="s">
        <v>156</v>
      </c>
      <c r="X432" s="156"/>
      <c r="Y432" s="156" t="s">
        <v>3616</v>
      </c>
      <c r="Z432" s="156" t="s">
        <v>3617</v>
      </c>
      <c r="AA432" s="156" t="s">
        <v>3619</v>
      </c>
      <c r="AB432" s="156" t="s">
        <v>3600</v>
      </c>
      <c r="AC432" s="156" t="s">
        <v>174</v>
      </c>
      <c r="AD432" s="156" t="s">
        <v>3601</v>
      </c>
      <c r="AE432" s="156" t="s">
        <v>3558</v>
      </c>
      <c r="AF432" s="156" t="s">
        <v>3602</v>
      </c>
      <c r="AG432" s="156" t="s">
        <v>3603</v>
      </c>
      <c r="AH432" s="156" t="s">
        <v>3604</v>
      </c>
      <c r="AI432" s="156" t="s">
        <v>3605</v>
      </c>
      <c r="AJ432" s="156" t="s">
        <v>197</v>
      </c>
    </row>
    <row r="433" spans="1:36">
      <c r="A433" s="154" t="s">
        <v>19256</v>
      </c>
      <c r="B433" s="156" t="s">
        <v>3560</v>
      </c>
      <c r="C433" s="156" t="s">
        <v>3561</v>
      </c>
      <c r="D433" s="156" t="s">
        <v>3562</v>
      </c>
      <c r="E433" s="156" t="s">
        <v>3563</v>
      </c>
      <c r="F433" s="156" t="s">
        <v>243</v>
      </c>
      <c r="G433" s="156" t="s">
        <v>3564</v>
      </c>
      <c r="H433" s="156" t="s">
        <v>3565</v>
      </c>
      <c r="I433" s="156" t="s">
        <v>3566</v>
      </c>
      <c r="J433" s="156" t="s">
        <v>3567</v>
      </c>
      <c r="K433" s="156" t="s">
        <v>3568</v>
      </c>
      <c r="L433" s="156" t="s">
        <v>308</v>
      </c>
      <c r="M433" s="156" t="s">
        <v>3569</v>
      </c>
      <c r="N433" s="156" t="s">
        <v>3620</v>
      </c>
      <c r="O433" s="156" t="s">
        <v>3621</v>
      </c>
      <c r="P433" s="156" t="s">
        <v>3572</v>
      </c>
      <c r="Q433" s="156" t="s">
        <v>3558</v>
      </c>
      <c r="R433" s="156" t="s">
        <v>3622</v>
      </c>
      <c r="S433" s="156" t="s">
        <v>3567</v>
      </c>
      <c r="T433" s="156" t="s">
        <v>3623</v>
      </c>
      <c r="U433" s="164" t="s">
        <v>3624</v>
      </c>
      <c r="V433" s="156" t="s">
        <v>295</v>
      </c>
      <c r="W433" s="156"/>
      <c r="X433" s="156"/>
      <c r="Y433" s="156" t="s">
        <v>3620</v>
      </c>
      <c r="Z433" s="156" t="s">
        <v>3621</v>
      </c>
      <c r="AA433" s="156" t="s">
        <v>3625</v>
      </c>
      <c r="AB433" s="156" t="s">
        <v>3572</v>
      </c>
      <c r="AC433" s="156" t="s">
        <v>243</v>
      </c>
      <c r="AD433" s="156" t="s">
        <v>3578</v>
      </c>
      <c r="AE433" s="156" t="s">
        <v>3558</v>
      </c>
      <c r="AF433" s="156" t="s">
        <v>3622</v>
      </c>
      <c r="AG433" s="156" t="s">
        <v>3626</v>
      </c>
      <c r="AH433" s="156" t="s">
        <v>3627</v>
      </c>
      <c r="AI433" s="156" t="s">
        <v>3623</v>
      </c>
      <c r="AJ433" s="156" t="s">
        <v>197</v>
      </c>
    </row>
    <row r="434" spans="1:36">
      <c r="A434" s="154" t="s">
        <v>19257</v>
      </c>
      <c r="B434" s="156" t="s">
        <v>3560</v>
      </c>
      <c r="C434" s="156" t="s">
        <v>3561</v>
      </c>
      <c r="D434" s="156" t="s">
        <v>3562</v>
      </c>
      <c r="E434" s="156" t="s">
        <v>3563</v>
      </c>
      <c r="F434" s="156" t="s">
        <v>243</v>
      </c>
      <c r="G434" s="156" t="s">
        <v>3564</v>
      </c>
      <c r="H434" s="156" t="s">
        <v>3565</v>
      </c>
      <c r="I434" s="156" t="s">
        <v>3566</v>
      </c>
      <c r="J434" s="156" t="s">
        <v>3567</v>
      </c>
      <c r="K434" s="156" t="s">
        <v>3568</v>
      </c>
      <c r="L434" s="156" t="s">
        <v>308</v>
      </c>
      <c r="M434" s="156" t="s">
        <v>3569</v>
      </c>
      <c r="N434" s="156" t="s">
        <v>3620</v>
      </c>
      <c r="O434" s="156" t="s">
        <v>3621</v>
      </c>
      <c r="P434" s="156" t="s">
        <v>3572</v>
      </c>
      <c r="Q434" s="156" t="s">
        <v>3558</v>
      </c>
      <c r="R434" s="156" t="s">
        <v>3622</v>
      </c>
      <c r="S434" s="156" t="s">
        <v>3567</v>
      </c>
      <c r="T434" s="156" t="s">
        <v>3623</v>
      </c>
      <c r="U434" s="164" t="s">
        <v>3624</v>
      </c>
      <c r="V434" s="156" t="s">
        <v>298</v>
      </c>
      <c r="W434" s="156"/>
      <c r="X434" s="156"/>
      <c r="Y434" s="156" t="s">
        <v>3620</v>
      </c>
      <c r="Z434" s="156" t="s">
        <v>3621</v>
      </c>
      <c r="AA434" s="156" t="s">
        <v>3625</v>
      </c>
      <c r="AB434" s="156" t="s">
        <v>3572</v>
      </c>
      <c r="AC434" s="156" t="s">
        <v>243</v>
      </c>
      <c r="AD434" s="156" t="s">
        <v>3578</v>
      </c>
      <c r="AE434" s="156" t="s">
        <v>3558</v>
      </c>
      <c r="AF434" s="156" t="s">
        <v>3622</v>
      </c>
      <c r="AG434" s="156" t="s">
        <v>3626</v>
      </c>
      <c r="AH434" s="156" t="s">
        <v>3627</v>
      </c>
      <c r="AI434" s="156" t="s">
        <v>3623</v>
      </c>
      <c r="AJ434" s="156" t="s">
        <v>197</v>
      </c>
    </row>
    <row r="435" spans="1:36">
      <c r="A435" s="154" t="s">
        <v>19258</v>
      </c>
      <c r="B435" s="156" t="s">
        <v>3597</v>
      </c>
      <c r="C435" s="156" t="s">
        <v>3598</v>
      </c>
      <c r="D435" s="156" t="s">
        <v>3599</v>
      </c>
      <c r="E435" s="156" t="s">
        <v>3600</v>
      </c>
      <c r="F435" s="156" t="s">
        <v>174</v>
      </c>
      <c r="G435" s="156" t="s">
        <v>3601</v>
      </c>
      <c r="H435" s="156" t="s">
        <v>3602</v>
      </c>
      <c r="I435" s="156" t="s">
        <v>3603</v>
      </c>
      <c r="J435" s="156" t="s">
        <v>3604</v>
      </c>
      <c r="K435" s="156" t="s">
        <v>3605</v>
      </c>
      <c r="L435" s="156" t="s">
        <v>180</v>
      </c>
      <c r="M435" s="156" t="s">
        <v>3606</v>
      </c>
      <c r="N435" s="156" t="s">
        <v>3628</v>
      </c>
      <c r="O435" s="156" t="s">
        <v>3629</v>
      </c>
      <c r="P435" s="156" t="s">
        <v>3630</v>
      </c>
      <c r="Q435" s="156" t="s">
        <v>3558</v>
      </c>
      <c r="R435" s="156" t="s">
        <v>3631</v>
      </c>
      <c r="S435" s="156" t="s">
        <v>3632</v>
      </c>
      <c r="T435" s="156" t="s">
        <v>3633</v>
      </c>
      <c r="U435" s="164" t="s">
        <v>3634</v>
      </c>
      <c r="V435" s="156" t="s">
        <v>190</v>
      </c>
      <c r="W435" s="156"/>
      <c r="X435" s="156"/>
      <c r="Y435" s="156" t="s">
        <v>3628</v>
      </c>
      <c r="Z435" s="156" t="s">
        <v>3629</v>
      </c>
      <c r="AA435" s="156" t="s">
        <v>3635</v>
      </c>
      <c r="AB435" s="156" t="s">
        <v>3630</v>
      </c>
      <c r="AC435" s="156" t="s">
        <v>243</v>
      </c>
      <c r="AD435" s="156" t="s">
        <v>3636</v>
      </c>
      <c r="AE435" s="156" t="s">
        <v>3558</v>
      </c>
      <c r="AF435" s="156" t="s">
        <v>3631</v>
      </c>
      <c r="AG435" s="156" t="s">
        <v>3637</v>
      </c>
      <c r="AH435" s="156" t="s">
        <v>3632</v>
      </c>
      <c r="AI435" s="156" t="s">
        <v>3633</v>
      </c>
      <c r="AJ435" s="156" t="s">
        <v>197</v>
      </c>
    </row>
    <row r="436" spans="1:36">
      <c r="A436" s="154" t="s">
        <v>19259</v>
      </c>
      <c r="B436" s="156" t="s">
        <v>3597</v>
      </c>
      <c r="C436" s="156" t="s">
        <v>3598</v>
      </c>
      <c r="D436" s="156" t="s">
        <v>3599</v>
      </c>
      <c r="E436" s="156" t="s">
        <v>3600</v>
      </c>
      <c r="F436" s="156" t="s">
        <v>174</v>
      </c>
      <c r="G436" s="156" t="s">
        <v>3601</v>
      </c>
      <c r="H436" s="156" t="s">
        <v>3602</v>
      </c>
      <c r="I436" s="156" t="s">
        <v>3603</v>
      </c>
      <c r="J436" s="156" t="s">
        <v>3604</v>
      </c>
      <c r="K436" s="156" t="s">
        <v>3605</v>
      </c>
      <c r="L436" s="156" t="s">
        <v>180</v>
      </c>
      <c r="M436" s="156" t="s">
        <v>3606</v>
      </c>
      <c r="N436" s="156" t="s">
        <v>3628</v>
      </c>
      <c r="O436" s="156" t="s">
        <v>3629</v>
      </c>
      <c r="P436" s="156" t="s">
        <v>3630</v>
      </c>
      <c r="Q436" s="156" t="s">
        <v>3558</v>
      </c>
      <c r="R436" s="156" t="s">
        <v>3631</v>
      </c>
      <c r="S436" s="156" t="s">
        <v>3632</v>
      </c>
      <c r="T436" s="156" t="s">
        <v>3633</v>
      </c>
      <c r="U436" s="164" t="s">
        <v>3634</v>
      </c>
      <c r="V436" s="156" t="s">
        <v>201</v>
      </c>
      <c r="W436" s="156"/>
      <c r="X436" s="156"/>
      <c r="Y436" s="156" t="s">
        <v>3628</v>
      </c>
      <c r="Z436" s="156" t="s">
        <v>3629</v>
      </c>
      <c r="AA436" s="156" t="s">
        <v>3635</v>
      </c>
      <c r="AB436" s="156" t="s">
        <v>3630</v>
      </c>
      <c r="AC436" s="156" t="s">
        <v>243</v>
      </c>
      <c r="AD436" s="156" t="s">
        <v>3636</v>
      </c>
      <c r="AE436" s="156" t="s">
        <v>3558</v>
      </c>
      <c r="AF436" s="156" t="s">
        <v>3631</v>
      </c>
      <c r="AG436" s="156" t="s">
        <v>3637</v>
      </c>
      <c r="AH436" s="156" t="s">
        <v>3632</v>
      </c>
      <c r="AI436" s="156" t="s">
        <v>3633</v>
      </c>
      <c r="AJ436" s="156" t="s">
        <v>197</v>
      </c>
    </row>
    <row r="437" spans="1:36">
      <c r="A437" s="154" t="s">
        <v>19260</v>
      </c>
      <c r="B437" s="156" t="s">
        <v>3638</v>
      </c>
      <c r="C437" s="156" t="s">
        <v>3639</v>
      </c>
      <c r="D437" s="156" t="s">
        <v>3640</v>
      </c>
      <c r="E437" s="156" t="s">
        <v>2216</v>
      </c>
      <c r="F437" s="156" t="s">
        <v>1261</v>
      </c>
      <c r="G437" s="156" t="s">
        <v>2217</v>
      </c>
      <c r="H437" s="156" t="s">
        <v>3641</v>
      </c>
      <c r="I437" s="156" t="s">
        <v>3642</v>
      </c>
      <c r="J437" s="156" t="s">
        <v>3643</v>
      </c>
      <c r="K437" s="156" t="s">
        <v>3643</v>
      </c>
      <c r="L437" s="156" t="s">
        <v>180</v>
      </c>
      <c r="M437" s="156" t="s">
        <v>3644</v>
      </c>
      <c r="N437" s="156" t="s">
        <v>3645</v>
      </c>
      <c r="O437" s="156" t="s">
        <v>3646</v>
      </c>
      <c r="P437" s="156" t="s">
        <v>3583</v>
      </c>
      <c r="Q437" s="156" t="s">
        <v>3558</v>
      </c>
      <c r="R437" s="156" t="s">
        <v>3647</v>
      </c>
      <c r="S437" s="156" t="s">
        <v>3648</v>
      </c>
      <c r="T437" s="156" t="s">
        <v>3649</v>
      </c>
      <c r="U437" s="164" t="s">
        <v>3650</v>
      </c>
      <c r="V437" s="156" t="s">
        <v>222</v>
      </c>
      <c r="W437" s="156"/>
      <c r="X437" s="156"/>
      <c r="Y437" s="156" t="s">
        <v>3645</v>
      </c>
      <c r="Z437" s="156" t="s">
        <v>3646</v>
      </c>
      <c r="AA437" s="156" t="s">
        <v>3651</v>
      </c>
      <c r="AB437" s="156" t="s">
        <v>3583</v>
      </c>
      <c r="AC437" s="156" t="s">
        <v>243</v>
      </c>
      <c r="AD437" s="156" t="s">
        <v>3584</v>
      </c>
      <c r="AE437" s="156" t="s">
        <v>3558</v>
      </c>
      <c r="AF437" s="156" t="s">
        <v>3647</v>
      </c>
      <c r="AG437" s="156" t="s">
        <v>3652</v>
      </c>
      <c r="AH437" s="156" t="s">
        <v>3648</v>
      </c>
      <c r="AI437" s="156" t="s">
        <v>3649</v>
      </c>
      <c r="AJ437" s="156" t="s">
        <v>197</v>
      </c>
    </row>
    <row r="438" spans="1:36">
      <c r="A438" s="154" t="s">
        <v>19261</v>
      </c>
      <c r="B438" s="156" t="s">
        <v>412</v>
      </c>
      <c r="C438" s="156" t="s">
        <v>413</v>
      </c>
      <c r="D438" s="156" t="s">
        <v>414</v>
      </c>
      <c r="E438" s="156" t="s">
        <v>415</v>
      </c>
      <c r="F438" s="156" t="s">
        <v>416</v>
      </c>
      <c r="G438" s="156" t="s">
        <v>417</v>
      </c>
      <c r="H438" s="156" t="s">
        <v>418</v>
      </c>
      <c r="I438" s="156" t="s">
        <v>418</v>
      </c>
      <c r="J438" s="156" t="s">
        <v>419</v>
      </c>
      <c r="K438" s="156" t="s">
        <v>420</v>
      </c>
      <c r="L438" s="156" t="s">
        <v>421</v>
      </c>
      <c r="M438" s="156" t="s">
        <v>422</v>
      </c>
      <c r="N438" s="156" t="s">
        <v>3653</v>
      </c>
      <c r="O438" s="156" t="s">
        <v>3654</v>
      </c>
      <c r="P438" s="156" t="s">
        <v>3655</v>
      </c>
      <c r="Q438" s="156" t="s">
        <v>3558</v>
      </c>
      <c r="R438" s="156" t="s">
        <v>3656</v>
      </c>
      <c r="S438" s="156" t="s">
        <v>3657</v>
      </c>
      <c r="T438" s="156" t="s">
        <v>3658</v>
      </c>
      <c r="U438" s="164" t="s">
        <v>3659</v>
      </c>
      <c r="V438" s="156" t="s">
        <v>295</v>
      </c>
      <c r="W438" s="156"/>
      <c r="X438" s="156"/>
      <c r="Y438" s="156" t="s">
        <v>3653</v>
      </c>
      <c r="Z438" s="156" t="s">
        <v>3654</v>
      </c>
      <c r="AA438" s="156" t="s">
        <v>3660</v>
      </c>
      <c r="AB438" s="156" t="s">
        <v>3655</v>
      </c>
      <c r="AC438" s="156" t="s">
        <v>243</v>
      </c>
      <c r="AD438" s="156" t="s">
        <v>3661</v>
      </c>
      <c r="AE438" s="156" t="s">
        <v>3558</v>
      </c>
      <c r="AF438" s="156" t="s">
        <v>3656</v>
      </c>
      <c r="AG438" s="156" t="s">
        <v>3662</v>
      </c>
      <c r="AH438" s="156" t="s">
        <v>3657</v>
      </c>
      <c r="AI438" s="156" t="s">
        <v>3658</v>
      </c>
      <c r="AJ438" s="156" t="s">
        <v>197</v>
      </c>
    </row>
    <row r="439" spans="1:36">
      <c r="A439" s="154" t="s">
        <v>19262</v>
      </c>
      <c r="B439" s="156" t="s">
        <v>412</v>
      </c>
      <c r="C439" s="156" t="s">
        <v>413</v>
      </c>
      <c r="D439" s="156" t="s">
        <v>414</v>
      </c>
      <c r="E439" s="156" t="s">
        <v>415</v>
      </c>
      <c r="F439" s="156" t="s">
        <v>416</v>
      </c>
      <c r="G439" s="156" t="s">
        <v>417</v>
      </c>
      <c r="H439" s="156" t="s">
        <v>418</v>
      </c>
      <c r="I439" s="156" t="s">
        <v>418</v>
      </c>
      <c r="J439" s="156" t="s">
        <v>419</v>
      </c>
      <c r="K439" s="156" t="s">
        <v>420</v>
      </c>
      <c r="L439" s="156" t="s">
        <v>421</v>
      </c>
      <c r="M439" s="156" t="s">
        <v>422</v>
      </c>
      <c r="N439" s="156" t="s">
        <v>3653</v>
      </c>
      <c r="O439" s="156" t="s">
        <v>3654</v>
      </c>
      <c r="P439" s="156" t="s">
        <v>3655</v>
      </c>
      <c r="Q439" s="156" t="s">
        <v>3558</v>
      </c>
      <c r="R439" s="156" t="s">
        <v>3656</v>
      </c>
      <c r="S439" s="156" t="s">
        <v>3657</v>
      </c>
      <c r="T439" s="156" t="s">
        <v>3658</v>
      </c>
      <c r="U439" s="164" t="s">
        <v>3659</v>
      </c>
      <c r="V439" s="156" t="s">
        <v>298</v>
      </c>
      <c r="W439" s="156"/>
      <c r="X439" s="156"/>
      <c r="Y439" s="156" t="s">
        <v>3653</v>
      </c>
      <c r="Z439" s="156" t="s">
        <v>3654</v>
      </c>
      <c r="AA439" s="156" t="s">
        <v>3660</v>
      </c>
      <c r="AB439" s="156" t="s">
        <v>3655</v>
      </c>
      <c r="AC439" s="156" t="s">
        <v>243</v>
      </c>
      <c r="AD439" s="156" t="s">
        <v>3661</v>
      </c>
      <c r="AE439" s="156" t="s">
        <v>3558</v>
      </c>
      <c r="AF439" s="156" t="s">
        <v>3656</v>
      </c>
      <c r="AG439" s="156" t="s">
        <v>3662</v>
      </c>
      <c r="AH439" s="156" t="s">
        <v>3657</v>
      </c>
      <c r="AI439" s="156" t="s">
        <v>3658</v>
      </c>
      <c r="AJ439" s="156" t="s">
        <v>197</v>
      </c>
    </row>
    <row r="440" spans="1:36">
      <c r="A440" s="154" t="s">
        <v>19263</v>
      </c>
      <c r="B440" s="156" t="s">
        <v>434</v>
      </c>
      <c r="C440" s="156" t="s">
        <v>435</v>
      </c>
      <c r="D440" s="156" t="s">
        <v>436</v>
      </c>
      <c r="E440" s="156" t="s">
        <v>437</v>
      </c>
      <c r="F440" s="156" t="s">
        <v>438</v>
      </c>
      <c r="G440" s="156" t="s">
        <v>439</v>
      </c>
      <c r="H440" s="156" t="s">
        <v>440</v>
      </c>
      <c r="I440" s="156" t="s">
        <v>441</v>
      </c>
      <c r="J440" s="156" t="s">
        <v>442</v>
      </c>
      <c r="K440" s="156" t="s">
        <v>443</v>
      </c>
      <c r="L440" s="156" t="s">
        <v>421</v>
      </c>
      <c r="M440" s="156" t="s">
        <v>444</v>
      </c>
      <c r="N440" s="156" t="s">
        <v>3663</v>
      </c>
      <c r="O440" s="156" t="s">
        <v>3664</v>
      </c>
      <c r="P440" s="156" t="s">
        <v>3665</v>
      </c>
      <c r="Q440" s="156" t="s">
        <v>3558</v>
      </c>
      <c r="R440" s="156" t="s">
        <v>3666</v>
      </c>
      <c r="S440" s="156" t="s">
        <v>3667</v>
      </c>
      <c r="T440" s="156" t="s">
        <v>3668</v>
      </c>
      <c r="U440" s="164" t="s">
        <v>3669</v>
      </c>
      <c r="V440" s="156" t="s">
        <v>295</v>
      </c>
      <c r="W440" s="156"/>
      <c r="X440" s="156"/>
      <c r="Y440" s="156" t="s">
        <v>3663</v>
      </c>
      <c r="Z440" s="156" t="s">
        <v>3664</v>
      </c>
      <c r="AA440" s="156" t="s">
        <v>3670</v>
      </c>
      <c r="AB440" s="156" t="s">
        <v>3665</v>
      </c>
      <c r="AC440" s="156" t="s">
        <v>243</v>
      </c>
      <c r="AD440" s="156" t="s">
        <v>3671</v>
      </c>
      <c r="AE440" s="156" t="s">
        <v>3558</v>
      </c>
      <c r="AF440" s="156" t="s">
        <v>3666</v>
      </c>
      <c r="AG440" s="156" t="s">
        <v>3672</v>
      </c>
      <c r="AH440" s="156" t="s">
        <v>3667</v>
      </c>
      <c r="AI440" s="156" t="s">
        <v>3668</v>
      </c>
      <c r="AJ440" s="156" t="s">
        <v>197</v>
      </c>
    </row>
    <row r="441" spans="1:36">
      <c r="A441" s="154" t="s">
        <v>19264</v>
      </c>
      <c r="B441" s="156" t="s">
        <v>434</v>
      </c>
      <c r="C441" s="156" t="s">
        <v>435</v>
      </c>
      <c r="D441" s="156" t="s">
        <v>436</v>
      </c>
      <c r="E441" s="156" t="s">
        <v>437</v>
      </c>
      <c r="F441" s="156" t="s">
        <v>438</v>
      </c>
      <c r="G441" s="156" t="s">
        <v>439</v>
      </c>
      <c r="H441" s="156" t="s">
        <v>440</v>
      </c>
      <c r="I441" s="156" t="s">
        <v>441</v>
      </c>
      <c r="J441" s="156" t="s">
        <v>442</v>
      </c>
      <c r="K441" s="156" t="s">
        <v>443</v>
      </c>
      <c r="L441" s="156" t="s">
        <v>421</v>
      </c>
      <c r="M441" s="156" t="s">
        <v>444</v>
      </c>
      <c r="N441" s="156" t="s">
        <v>3663</v>
      </c>
      <c r="O441" s="156" t="s">
        <v>3664</v>
      </c>
      <c r="P441" s="156" t="s">
        <v>3665</v>
      </c>
      <c r="Q441" s="156" t="s">
        <v>3558</v>
      </c>
      <c r="R441" s="156" t="s">
        <v>3666</v>
      </c>
      <c r="S441" s="156" t="s">
        <v>3667</v>
      </c>
      <c r="T441" s="156" t="s">
        <v>3668</v>
      </c>
      <c r="U441" s="164" t="s">
        <v>3669</v>
      </c>
      <c r="V441" s="156" t="s">
        <v>298</v>
      </c>
      <c r="W441" s="156"/>
      <c r="X441" s="156"/>
      <c r="Y441" s="156" t="s">
        <v>3663</v>
      </c>
      <c r="Z441" s="156" t="s">
        <v>3664</v>
      </c>
      <c r="AA441" s="156" t="s">
        <v>3670</v>
      </c>
      <c r="AB441" s="156" t="s">
        <v>3665</v>
      </c>
      <c r="AC441" s="156" t="s">
        <v>243</v>
      </c>
      <c r="AD441" s="156" t="s">
        <v>3671</v>
      </c>
      <c r="AE441" s="156" t="s">
        <v>3558</v>
      </c>
      <c r="AF441" s="156" t="s">
        <v>3666</v>
      </c>
      <c r="AG441" s="156" t="s">
        <v>3672</v>
      </c>
      <c r="AH441" s="156" t="s">
        <v>3667</v>
      </c>
      <c r="AI441" s="156" t="s">
        <v>3668</v>
      </c>
      <c r="AJ441" s="156" t="s">
        <v>197</v>
      </c>
    </row>
    <row r="442" spans="1:36">
      <c r="A442" s="154" t="s">
        <v>19265</v>
      </c>
      <c r="B442" s="156" t="s">
        <v>434</v>
      </c>
      <c r="C442" s="156" t="s">
        <v>435</v>
      </c>
      <c r="D442" s="156" t="s">
        <v>436</v>
      </c>
      <c r="E442" s="156" t="s">
        <v>437</v>
      </c>
      <c r="F442" s="156" t="s">
        <v>438</v>
      </c>
      <c r="G442" s="156" t="s">
        <v>439</v>
      </c>
      <c r="H442" s="156" t="s">
        <v>440</v>
      </c>
      <c r="I442" s="156" t="s">
        <v>441</v>
      </c>
      <c r="J442" s="156" t="s">
        <v>442</v>
      </c>
      <c r="K442" s="156" t="s">
        <v>443</v>
      </c>
      <c r="L442" s="156" t="s">
        <v>421</v>
      </c>
      <c r="M442" s="156" t="s">
        <v>444</v>
      </c>
      <c r="N442" s="156" t="s">
        <v>3663</v>
      </c>
      <c r="O442" s="156" t="s">
        <v>3664</v>
      </c>
      <c r="P442" s="156" t="s">
        <v>3665</v>
      </c>
      <c r="Q442" s="156" t="s">
        <v>3558</v>
      </c>
      <c r="R442" s="156" t="s">
        <v>3666</v>
      </c>
      <c r="S442" s="156" t="s">
        <v>3667</v>
      </c>
      <c r="T442" s="156" t="s">
        <v>3668</v>
      </c>
      <c r="U442" s="164" t="s">
        <v>3669</v>
      </c>
      <c r="V442" s="156" t="s">
        <v>433</v>
      </c>
      <c r="W442" s="156"/>
      <c r="X442" s="156"/>
      <c r="Y442" s="156" t="s">
        <v>3663</v>
      </c>
      <c r="Z442" s="156" t="s">
        <v>3664</v>
      </c>
      <c r="AA442" s="156" t="s">
        <v>3670</v>
      </c>
      <c r="AB442" s="156" t="s">
        <v>3665</v>
      </c>
      <c r="AC442" s="156" t="s">
        <v>243</v>
      </c>
      <c r="AD442" s="156" t="s">
        <v>3671</v>
      </c>
      <c r="AE442" s="156" t="s">
        <v>3558</v>
      </c>
      <c r="AF442" s="156" t="s">
        <v>3666</v>
      </c>
      <c r="AG442" s="156" t="s">
        <v>3672</v>
      </c>
      <c r="AH442" s="156" t="s">
        <v>3667</v>
      </c>
      <c r="AI442" s="156" t="s">
        <v>3668</v>
      </c>
      <c r="AJ442" s="156" t="s">
        <v>197</v>
      </c>
    </row>
    <row r="443" spans="1:36">
      <c r="A443" s="154" t="s">
        <v>19266</v>
      </c>
      <c r="B443" s="156" t="s">
        <v>434</v>
      </c>
      <c r="C443" s="156" t="s">
        <v>435</v>
      </c>
      <c r="D443" s="156" t="s">
        <v>436</v>
      </c>
      <c r="E443" s="156" t="s">
        <v>437</v>
      </c>
      <c r="F443" s="156" t="s">
        <v>438</v>
      </c>
      <c r="G443" s="156" t="s">
        <v>439</v>
      </c>
      <c r="H443" s="156" t="s">
        <v>440</v>
      </c>
      <c r="I443" s="156" t="s">
        <v>441</v>
      </c>
      <c r="J443" s="156" t="s">
        <v>442</v>
      </c>
      <c r="K443" s="156" t="s">
        <v>443</v>
      </c>
      <c r="L443" s="156" t="s">
        <v>421</v>
      </c>
      <c r="M443" s="156" t="s">
        <v>444</v>
      </c>
      <c r="N443" s="156" t="s">
        <v>3673</v>
      </c>
      <c r="O443" s="156" t="s">
        <v>3674</v>
      </c>
      <c r="P443" s="156" t="s">
        <v>3675</v>
      </c>
      <c r="Q443" s="156" t="s">
        <v>3558</v>
      </c>
      <c r="R443" s="156" t="s">
        <v>3676</v>
      </c>
      <c r="S443" s="156" t="s">
        <v>3677</v>
      </c>
      <c r="T443" s="156" t="s">
        <v>3678</v>
      </c>
      <c r="U443" s="164" t="s">
        <v>3679</v>
      </c>
      <c r="V443" s="156" t="s">
        <v>295</v>
      </c>
      <c r="W443" s="156"/>
      <c r="X443" s="156"/>
      <c r="Y443" s="156" t="s">
        <v>3673</v>
      </c>
      <c r="Z443" s="156" t="s">
        <v>3674</v>
      </c>
      <c r="AA443" s="156" t="s">
        <v>3680</v>
      </c>
      <c r="AB443" s="156" t="s">
        <v>3675</v>
      </c>
      <c r="AC443" s="156" t="s">
        <v>174</v>
      </c>
      <c r="AD443" s="156" t="s">
        <v>3681</v>
      </c>
      <c r="AE443" s="156" t="s">
        <v>3558</v>
      </c>
      <c r="AF443" s="156" t="s">
        <v>3676</v>
      </c>
      <c r="AG443" s="156" t="s">
        <v>3682</v>
      </c>
      <c r="AH443" s="156" t="s">
        <v>3677</v>
      </c>
      <c r="AI443" s="156" t="s">
        <v>3678</v>
      </c>
      <c r="AJ443" s="156" t="s">
        <v>197</v>
      </c>
    </row>
    <row r="444" spans="1:36">
      <c r="A444" s="154" t="s">
        <v>19267</v>
      </c>
      <c r="B444" s="156" t="s">
        <v>434</v>
      </c>
      <c r="C444" s="156" t="s">
        <v>435</v>
      </c>
      <c r="D444" s="156" t="s">
        <v>436</v>
      </c>
      <c r="E444" s="156" t="s">
        <v>437</v>
      </c>
      <c r="F444" s="156" t="s">
        <v>438</v>
      </c>
      <c r="G444" s="156" t="s">
        <v>439</v>
      </c>
      <c r="H444" s="156" t="s">
        <v>440</v>
      </c>
      <c r="I444" s="156" t="s">
        <v>441</v>
      </c>
      <c r="J444" s="156" t="s">
        <v>442</v>
      </c>
      <c r="K444" s="156" t="s">
        <v>443</v>
      </c>
      <c r="L444" s="156" t="s">
        <v>421</v>
      </c>
      <c r="M444" s="156" t="s">
        <v>444</v>
      </c>
      <c r="N444" s="156" t="s">
        <v>3673</v>
      </c>
      <c r="O444" s="156" t="s">
        <v>3674</v>
      </c>
      <c r="P444" s="156" t="s">
        <v>3675</v>
      </c>
      <c r="Q444" s="156" t="s">
        <v>3558</v>
      </c>
      <c r="R444" s="156" t="s">
        <v>3676</v>
      </c>
      <c r="S444" s="156" t="s">
        <v>3677</v>
      </c>
      <c r="T444" s="156" t="s">
        <v>3678</v>
      </c>
      <c r="U444" s="164" t="s">
        <v>3679</v>
      </c>
      <c r="V444" s="156" t="s">
        <v>298</v>
      </c>
      <c r="W444" s="156"/>
      <c r="X444" s="156"/>
      <c r="Y444" s="156" t="s">
        <v>3673</v>
      </c>
      <c r="Z444" s="156" t="s">
        <v>3674</v>
      </c>
      <c r="AA444" s="156" t="s">
        <v>3680</v>
      </c>
      <c r="AB444" s="156" t="s">
        <v>3675</v>
      </c>
      <c r="AC444" s="156" t="s">
        <v>174</v>
      </c>
      <c r="AD444" s="156" t="s">
        <v>3681</v>
      </c>
      <c r="AE444" s="156" t="s">
        <v>3558</v>
      </c>
      <c r="AF444" s="156" t="s">
        <v>3676</v>
      </c>
      <c r="AG444" s="156" t="s">
        <v>3682</v>
      </c>
      <c r="AH444" s="156" t="s">
        <v>3677</v>
      </c>
      <c r="AI444" s="156" t="s">
        <v>3678</v>
      </c>
      <c r="AJ444" s="156" t="s">
        <v>197</v>
      </c>
    </row>
    <row r="445" spans="1:36">
      <c r="A445" s="154" t="s">
        <v>19268</v>
      </c>
      <c r="B445" s="156" t="s">
        <v>3683</v>
      </c>
      <c r="C445" s="156" t="s">
        <v>3684</v>
      </c>
      <c r="D445" s="156" t="s">
        <v>3685</v>
      </c>
      <c r="E445" s="156" t="s">
        <v>3686</v>
      </c>
      <c r="F445" s="156" t="s">
        <v>243</v>
      </c>
      <c r="G445" s="156" t="s">
        <v>3687</v>
      </c>
      <c r="H445" s="156" t="s">
        <v>3688</v>
      </c>
      <c r="I445" s="156" t="s">
        <v>3689</v>
      </c>
      <c r="J445" s="156" t="s">
        <v>3690</v>
      </c>
      <c r="K445" s="156" t="s">
        <v>3691</v>
      </c>
      <c r="L445" s="156" t="s">
        <v>180</v>
      </c>
      <c r="M445" s="156" t="s">
        <v>3692</v>
      </c>
      <c r="N445" s="156" t="s">
        <v>3693</v>
      </c>
      <c r="O445" s="156" t="s">
        <v>3694</v>
      </c>
      <c r="P445" s="156" t="s">
        <v>3695</v>
      </c>
      <c r="Q445" s="156" t="s">
        <v>3558</v>
      </c>
      <c r="R445" s="156" t="s">
        <v>3696</v>
      </c>
      <c r="S445" s="156" t="s">
        <v>3697</v>
      </c>
      <c r="T445" s="156" t="s">
        <v>3698</v>
      </c>
      <c r="U445" s="164" t="s">
        <v>3699</v>
      </c>
      <c r="V445" s="156" t="s">
        <v>199</v>
      </c>
      <c r="W445" s="156"/>
      <c r="X445" s="156"/>
      <c r="Y445" s="156" t="s">
        <v>3693</v>
      </c>
      <c r="Z445" s="156" t="s">
        <v>3694</v>
      </c>
      <c r="AA445" s="156" t="s">
        <v>3693</v>
      </c>
      <c r="AB445" s="156" t="s">
        <v>3695</v>
      </c>
      <c r="AC445" s="156" t="s">
        <v>243</v>
      </c>
      <c r="AD445" s="156" t="s">
        <v>3700</v>
      </c>
      <c r="AE445" s="156" t="s">
        <v>3558</v>
      </c>
      <c r="AF445" s="156" t="s">
        <v>3696</v>
      </c>
      <c r="AG445" s="156" t="s">
        <v>3701</v>
      </c>
      <c r="AH445" s="156" t="s">
        <v>3697</v>
      </c>
      <c r="AI445" s="156" t="s">
        <v>3698</v>
      </c>
      <c r="AJ445" s="156" t="s">
        <v>197</v>
      </c>
    </row>
    <row r="446" spans="1:36">
      <c r="A446" s="154" t="s">
        <v>19269</v>
      </c>
      <c r="B446" s="156" t="s">
        <v>3683</v>
      </c>
      <c r="C446" s="156" t="s">
        <v>3684</v>
      </c>
      <c r="D446" s="156" t="s">
        <v>3685</v>
      </c>
      <c r="E446" s="156" t="s">
        <v>3686</v>
      </c>
      <c r="F446" s="156" t="s">
        <v>243</v>
      </c>
      <c r="G446" s="156" t="s">
        <v>3687</v>
      </c>
      <c r="H446" s="156" t="s">
        <v>3688</v>
      </c>
      <c r="I446" s="156" t="s">
        <v>3689</v>
      </c>
      <c r="J446" s="156" t="s">
        <v>3690</v>
      </c>
      <c r="K446" s="156" t="s">
        <v>3691</v>
      </c>
      <c r="L446" s="156" t="s">
        <v>180</v>
      </c>
      <c r="M446" s="156" t="s">
        <v>3692</v>
      </c>
      <c r="N446" s="156" t="s">
        <v>3693</v>
      </c>
      <c r="O446" s="156" t="s">
        <v>3694</v>
      </c>
      <c r="P446" s="156" t="s">
        <v>3695</v>
      </c>
      <c r="Q446" s="156" t="s">
        <v>3558</v>
      </c>
      <c r="R446" s="156" t="s">
        <v>3696</v>
      </c>
      <c r="S446" s="156" t="s">
        <v>3697</v>
      </c>
      <c r="T446" s="156" t="s">
        <v>3698</v>
      </c>
      <c r="U446" s="164" t="s">
        <v>3699</v>
      </c>
      <c r="V446" s="156" t="s">
        <v>201</v>
      </c>
      <c r="W446" s="156"/>
      <c r="X446" s="156"/>
      <c r="Y446" s="156" t="s">
        <v>3693</v>
      </c>
      <c r="Z446" s="156" t="s">
        <v>3694</v>
      </c>
      <c r="AA446" s="156" t="s">
        <v>3693</v>
      </c>
      <c r="AB446" s="156" t="s">
        <v>3695</v>
      </c>
      <c r="AC446" s="156" t="s">
        <v>243</v>
      </c>
      <c r="AD446" s="156" t="s">
        <v>3700</v>
      </c>
      <c r="AE446" s="156" t="s">
        <v>3558</v>
      </c>
      <c r="AF446" s="156" t="s">
        <v>3696</v>
      </c>
      <c r="AG446" s="156" t="s">
        <v>3701</v>
      </c>
      <c r="AH446" s="156" t="s">
        <v>3697</v>
      </c>
      <c r="AI446" s="156" t="s">
        <v>3698</v>
      </c>
      <c r="AJ446" s="156" t="s">
        <v>197</v>
      </c>
    </row>
    <row r="447" spans="1:36">
      <c r="A447" s="154" t="s">
        <v>19270</v>
      </c>
      <c r="B447" s="156" t="s">
        <v>3702</v>
      </c>
      <c r="C447" s="156" t="s">
        <v>3703</v>
      </c>
      <c r="D447" s="156" t="s">
        <v>3704</v>
      </c>
      <c r="E447" s="156" t="s">
        <v>3705</v>
      </c>
      <c r="F447" s="156" t="s">
        <v>174</v>
      </c>
      <c r="G447" s="156" t="s">
        <v>3706</v>
      </c>
      <c r="H447" s="156" t="s">
        <v>3707</v>
      </c>
      <c r="I447" s="156" t="s">
        <v>3708</v>
      </c>
      <c r="J447" s="156" t="s">
        <v>3709</v>
      </c>
      <c r="K447" s="156" t="s">
        <v>3710</v>
      </c>
      <c r="L447" s="156" t="s">
        <v>180</v>
      </c>
      <c r="M447" s="156" t="s">
        <v>3711</v>
      </c>
      <c r="N447" s="156" t="s">
        <v>3712</v>
      </c>
      <c r="O447" s="156" t="s">
        <v>3713</v>
      </c>
      <c r="P447" s="156" t="s">
        <v>3714</v>
      </c>
      <c r="Q447" s="156" t="s">
        <v>3558</v>
      </c>
      <c r="R447" s="156" t="s">
        <v>3715</v>
      </c>
      <c r="S447" s="156" t="s">
        <v>3716</v>
      </c>
      <c r="T447" s="156" t="s">
        <v>3717</v>
      </c>
      <c r="U447" s="164" t="s">
        <v>3718</v>
      </c>
      <c r="V447" s="156" t="s">
        <v>190</v>
      </c>
      <c r="W447" s="156"/>
      <c r="X447" s="156"/>
      <c r="Y447" s="156" t="s">
        <v>3712</v>
      </c>
      <c r="Z447" s="156" t="s">
        <v>3713</v>
      </c>
      <c r="AA447" s="156" t="s">
        <v>3719</v>
      </c>
      <c r="AB447" s="156" t="s">
        <v>3714</v>
      </c>
      <c r="AC447" s="156" t="s">
        <v>243</v>
      </c>
      <c r="AD447" s="156" t="s">
        <v>3720</v>
      </c>
      <c r="AE447" s="156" t="s">
        <v>3558</v>
      </c>
      <c r="AF447" s="156" t="s">
        <v>3715</v>
      </c>
      <c r="AG447" s="156" t="s">
        <v>3721</v>
      </c>
      <c r="AH447" s="156" t="s">
        <v>3716</v>
      </c>
      <c r="AI447" s="156" t="s">
        <v>3717</v>
      </c>
      <c r="AJ447" s="156" t="s">
        <v>197</v>
      </c>
    </row>
    <row r="448" spans="1:36">
      <c r="A448" s="154" t="s">
        <v>19271</v>
      </c>
      <c r="B448" s="156" t="s">
        <v>3702</v>
      </c>
      <c r="C448" s="156" t="s">
        <v>3703</v>
      </c>
      <c r="D448" s="156" t="s">
        <v>3704</v>
      </c>
      <c r="E448" s="156" t="s">
        <v>3705</v>
      </c>
      <c r="F448" s="156" t="s">
        <v>174</v>
      </c>
      <c r="G448" s="156" t="s">
        <v>3706</v>
      </c>
      <c r="H448" s="156" t="s">
        <v>3707</v>
      </c>
      <c r="I448" s="156" t="s">
        <v>3708</v>
      </c>
      <c r="J448" s="156" t="s">
        <v>3709</v>
      </c>
      <c r="K448" s="156" t="s">
        <v>3710</v>
      </c>
      <c r="L448" s="156" t="s">
        <v>180</v>
      </c>
      <c r="M448" s="156" t="s">
        <v>3711</v>
      </c>
      <c r="N448" s="156" t="s">
        <v>3712</v>
      </c>
      <c r="O448" s="156" t="s">
        <v>3713</v>
      </c>
      <c r="P448" s="156" t="s">
        <v>3714</v>
      </c>
      <c r="Q448" s="156" t="s">
        <v>3558</v>
      </c>
      <c r="R448" s="156" t="s">
        <v>3715</v>
      </c>
      <c r="S448" s="156" t="s">
        <v>3716</v>
      </c>
      <c r="T448" s="156" t="s">
        <v>3717</v>
      </c>
      <c r="U448" s="164" t="s">
        <v>3718</v>
      </c>
      <c r="V448" s="156" t="s">
        <v>199</v>
      </c>
      <c r="W448" s="156"/>
      <c r="X448" s="156"/>
      <c r="Y448" s="156" t="s">
        <v>3712</v>
      </c>
      <c r="Z448" s="156" t="s">
        <v>3713</v>
      </c>
      <c r="AA448" s="156" t="s">
        <v>3719</v>
      </c>
      <c r="AB448" s="156" t="s">
        <v>3714</v>
      </c>
      <c r="AC448" s="156" t="s">
        <v>243</v>
      </c>
      <c r="AD448" s="156" t="s">
        <v>3720</v>
      </c>
      <c r="AE448" s="156" t="s">
        <v>3558</v>
      </c>
      <c r="AF448" s="156" t="s">
        <v>3715</v>
      </c>
      <c r="AG448" s="156" t="s">
        <v>3721</v>
      </c>
      <c r="AH448" s="156" t="s">
        <v>3716</v>
      </c>
      <c r="AI448" s="156" t="s">
        <v>3717</v>
      </c>
      <c r="AJ448" s="156" t="s">
        <v>197</v>
      </c>
    </row>
    <row r="449" spans="1:36">
      <c r="A449" s="154" t="s">
        <v>19272</v>
      </c>
      <c r="B449" s="156" t="s">
        <v>3702</v>
      </c>
      <c r="C449" s="156" t="s">
        <v>3703</v>
      </c>
      <c r="D449" s="156" t="s">
        <v>3704</v>
      </c>
      <c r="E449" s="156" t="s">
        <v>3705</v>
      </c>
      <c r="F449" s="156" t="s">
        <v>174</v>
      </c>
      <c r="G449" s="156" t="s">
        <v>3706</v>
      </c>
      <c r="H449" s="156" t="s">
        <v>3707</v>
      </c>
      <c r="I449" s="156" t="s">
        <v>3708</v>
      </c>
      <c r="J449" s="156" t="s">
        <v>3709</v>
      </c>
      <c r="K449" s="156" t="s">
        <v>3710</v>
      </c>
      <c r="L449" s="156" t="s">
        <v>180</v>
      </c>
      <c r="M449" s="156" t="s">
        <v>3711</v>
      </c>
      <c r="N449" s="156" t="s">
        <v>3712</v>
      </c>
      <c r="O449" s="156" t="s">
        <v>3713</v>
      </c>
      <c r="P449" s="156" t="s">
        <v>3714</v>
      </c>
      <c r="Q449" s="156" t="s">
        <v>3558</v>
      </c>
      <c r="R449" s="156" t="s">
        <v>3715</v>
      </c>
      <c r="S449" s="156" t="s">
        <v>3716</v>
      </c>
      <c r="T449" s="156" t="s">
        <v>3717</v>
      </c>
      <c r="U449" s="164" t="s">
        <v>3718</v>
      </c>
      <c r="V449" s="156" t="s">
        <v>201</v>
      </c>
      <c r="W449" s="156"/>
      <c r="X449" s="156"/>
      <c r="Y449" s="156" t="s">
        <v>3712</v>
      </c>
      <c r="Z449" s="156" t="s">
        <v>3713</v>
      </c>
      <c r="AA449" s="156" t="s">
        <v>3719</v>
      </c>
      <c r="AB449" s="156" t="s">
        <v>3714</v>
      </c>
      <c r="AC449" s="156" t="s">
        <v>243</v>
      </c>
      <c r="AD449" s="156" t="s">
        <v>3720</v>
      </c>
      <c r="AE449" s="156" t="s">
        <v>3558</v>
      </c>
      <c r="AF449" s="156" t="s">
        <v>3715</v>
      </c>
      <c r="AG449" s="156" t="s">
        <v>3721</v>
      </c>
      <c r="AH449" s="156" t="s">
        <v>3716</v>
      </c>
      <c r="AI449" s="156" t="s">
        <v>3717</v>
      </c>
      <c r="AJ449" s="156" t="s">
        <v>197</v>
      </c>
    </row>
    <row r="450" spans="1:36">
      <c r="A450" s="154" t="s">
        <v>19273</v>
      </c>
      <c r="B450" s="156" t="s">
        <v>3722</v>
      </c>
      <c r="C450" s="156" t="s">
        <v>3723</v>
      </c>
      <c r="D450" s="156" t="s">
        <v>3724</v>
      </c>
      <c r="E450" s="156" t="s">
        <v>3725</v>
      </c>
      <c r="F450" s="156" t="s">
        <v>174</v>
      </c>
      <c r="G450" s="156" t="s">
        <v>3726</v>
      </c>
      <c r="H450" s="156" t="s">
        <v>3727</v>
      </c>
      <c r="I450" s="156" t="s">
        <v>3728</v>
      </c>
      <c r="J450" s="156" t="s">
        <v>3729</v>
      </c>
      <c r="K450" s="156" t="s">
        <v>3730</v>
      </c>
      <c r="L450" s="156" t="s">
        <v>287</v>
      </c>
      <c r="M450" s="156" t="s">
        <v>3731</v>
      </c>
      <c r="N450" s="156" t="s">
        <v>3732</v>
      </c>
      <c r="O450" s="156" t="s">
        <v>3733</v>
      </c>
      <c r="P450" s="156" t="s">
        <v>3563</v>
      </c>
      <c r="Q450" s="156" t="s">
        <v>3558</v>
      </c>
      <c r="R450" s="156" t="s">
        <v>3734</v>
      </c>
      <c r="S450" s="156" t="s">
        <v>3735</v>
      </c>
      <c r="T450" s="156" t="s">
        <v>3736</v>
      </c>
      <c r="U450" s="164" t="s">
        <v>3737</v>
      </c>
      <c r="V450" s="156" t="s">
        <v>295</v>
      </c>
      <c r="W450" s="156"/>
      <c r="X450" s="156"/>
      <c r="Y450" s="156" t="s">
        <v>3732</v>
      </c>
      <c r="Z450" s="156" t="s">
        <v>3733</v>
      </c>
      <c r="AA450" s="156" t="s">
        <v>3738</v>
      </c>
      <c r="AB450" s="156" t="s">
        <v>3563</v>
      </c>
      <c r="AC450" s="156" t="s">
        <v>243</v>
      </c>
      <c r="AD450" s="156" t="s">
        <v>3564</v>
      </c>
      <c r="AE450" s="156" t="s">
        <v>3558</v>
      </c>
      <c r="AF450" s="156" t="s">
        <v>3734</v>
      </c>
      <c r="AG450" s="156" t="s">
        <v>3739</v>
      </c>
      <c r="AH450" s="156" t="s">
        <v>3735</v>
      </c>
      <c r="AI450" s="156" t="s">
        <v>3736</v>
      </c>
      <c r="AJ450" s="156" t="s">
        <v>197</v>
      </c>
    </row>
    <row r="451" spans="1:36">
      <c r="A451" s="154" t="s">
        <v>19274</v>
      </c>
      <c r="B451" s="156" t="s">
        <v>3722</v>
      </c>
      <c r="C451" s="156" t="s">
        <v>3723</v>
      </c>
      <c r="D451" s="156" t="s">
        <v>3724</v>
      </c>
      <c r="E451" s="156" t="s">
        <v>3725</v>
      </c>
      <c r="F451" s="156" t="s">
        <v>174</v>
      </c>
      <c r="G451" s="156" t="s">
        <v>3726</v>
      </c>
      <c r="H451" s="156" t="s">
        <v>3727</v>
      </c>
      <c r="I451" s="156" t="s">
        <v>3728</v>
      </c>
      <c r="J451" s="156" t="s">
        <v>3729</v>
      </c>
      <c r="K451" s="156" t="s">
        <v>3730</v>
      </c>
      <c r="L451" s="156" t="s">
        <v>287</v>
      </c>
      <c r="M451" s="156" t="s">
        <v>3731</v>
      </c>
      <c r="N451" s="156" t="s">
        <v>3732</v>
      </c>
      <c r="O451" s="156" t="s">
        <v>3733</v>
      </c>
      <c r="P451" s="156" t="s">
        <v>3563</v>
      </c>
      <c r="Q451" s="156" t="s">
        <v>3558</v>
      </c>
      <c r="R451" s="156" t="s">
        <v>3734</v>
      </c>
      <c r="S451" s="156" t="s">
        <v>3735</v>
      </c>
      <c r="T451" s="156" t="s">
        <v>3736</v>
      </c>
      <c r="U451" s="164" t="s">
        <v>3737</v>
      </c>
      <c r="V451" s="156" t="s">
        <v>298</v>
      </c>
      <c r="W451" s="156"/>
      <c r="X451" s="156"/>
      <c r="Y451" s="156" t="s">
        <v>3732</v>
      </c>
      <c r="Z451" s="156" t="s">
        <v>3733</v>
      </c>
      <c r="AA451" s="156" t="s">
        <v>3738</v>
      </c>
      <c r="AB451" s="156" t="s">
        <v>3563</v>
      </c>
      <c r="AC451" s="156" t="s">
        <v>243</v>
      </c>
      <c r="AD451" s="156" t="s">
        <v>3564</v>
      </c>
      <c r="AE451" s="156" t="s">
        <v>3558</v>
      </c>
      <c r="AF451" s="156" t="s">
        <v>3734</v>
      </c>
      <c r="AG451" s="156" t="s">
        <v>3739</v>
      </c>
      <c r="AH451" s="156" t="s">
        <v>3735</v>
      </c>
      <c r="AI451" s="156" t="s">
        <v>3736</v>
      </c>
      <c r="AJ451" s="156" t="s">
        <v>197</v>
      </c>
    </row>
    <row r="452" spans="1:36">
      <c r="A452" s="154" t="s">
        <v>19275</v>
      </c>
      <c r="B452" s="156" t="s">
        <v>3722</v>
      </c>
      <c r="C452" s="156" t="s">
        <v>3723</v>
      </c>
      <c r="D452" s="156" t="s">
        <v>3724</v>
      </c>
      <c r="E452" s="156" t="s">
        <v>3725</v>
      </c>
      <c r="F452" s="156" t="s">
        <v>174</v>
      </c>
      <c r="G452" s="156" t="s">
        <v>3726</v>
      </c>
      <c r="H452" s="156" t="s">
        <v>3727</v>
      </c>
      <c r="I452" s="156" t="s">
        <v>3728</v>
      </c>
      <c r="J452" s="156" t="s">
        <v>3729</v>
      </c>
      <c r="K452" s="156" t="s">
        <v>3730</v>
      </c>
      <c r="L452" s="156" t="s">
        <v>287</v>
      </c>
      <c r="M452" s="156" t="s">
        <v>3731</v>
      </c>
      <c r="N452" s="156" t="s">
        <v>3732</v>
      </c>
      <c r="O452" s="156" t="s">
        <v>3733</v>
      </c>
      <c r="P452" s="156" t="s">
        <v>3563</v>
      </c>
      <c r="Q452" s="156" t="s">
        <v>3558</v>
      </c>
      <c r="R452" s="156" t="s">
        <v>3734</v>
      </c>
      <c r="S452" s="156" t="s">
        <v>3735</v>
      </c>
      <c r="T452" s="156" t="s">
        <v>3736</v>
      </c>
      <c r="U452" s="164" t="s">
        <v>3737</v>
      </c>
      <c r="V452" s="156" t="s">
        <v>433</v>
      </c>
      <c r="W452" s="156"/>
      <c r="X452" s="156"/>
      <c r="Y452" s="156" t="s">
        <v>3732</v>
      </c>
      <c r="Z452" s="156" t="s">
        <v>3733</v>
      </c>
      <c r="AA452" s="156" t="s">
        <v>3738</v>
      </c>
      <c r="AB452" s="156" t="s">
        <v>3563</v>
      </c>
      <c r="AC452" s="156" t="s">
        <v>243</v>
      </c>
      <c r="AD452" s="156" t="s">
        <v>3564</v>
      </c>
      <c r="AE452" s="156" t="s">
        <v>3558</v>
      </c>
      <c r="AF452" s="156" t="s">
        <v>3734</v>
      </c>
      <c r="AG452" s="156" t="s">
        <v>3739</v>
      </c>
      <c r="AH452" s="156" t="s">
        <v>3735</v>
      </c>
      <c r="AI452" s="156" t="s">
        <v>3736</v>
      </c>
      <c r="AJ452" s="156" t="s">
        <v>197</v>
      </c>
    </row>
    <row r="453" spans="1:36">
      <c r="A453" s="154" t="s">
        <v>19276</v>
      </c>
      <c r="B453" s="156" t="s">
        <v>2194</v>
      </c>
      <c r="C453" s="156" t="s">
        <v>2195</v>
      </c>
      <c r="D453" s="156" t="s">
        <v>2196</v>
      </c>
      <c r="E453" s="156" t="s">
        <v>2197</v>
      </c>
      <c r="F453" s="156" t="s">
        <v>438</v>
      </c>
      <c r="G453" s="156" t="s">
        <v>2198</v>
      </c>
      <c r="H453" s="156" t="s">
        <v>2199</v>
      </c>
      <c r="I453" s="156" t="s">
        <v>2200</v>
      </c>
      <c r="J453" s="156" t="s">
        <v>2201</v>
      </c>
      <c r="K453" s="156" t="s">
        <v>2202</v>
      </c>
      <c r="L453" s="156" t="s">
        <v>287</v>
      </c>
      <c r="M453" s="156" t="s">
        <v>2203</v>
      </c>
      <c r="N453" s="156" t="s">
        <v>3740</v>
      </c>
      <c r="O453" s="156" t="s">
        <v>3741</v>
      </c>
      <c r="P453" s="156" t="s">
        <v>3742</v>
      </c>
      <c r="Q453" s="156" t="s">
        <v>3558</v>
      </c>
      <c r="R453" s="156" t="s">
        <v>3743</v>
      </c>
      <c r="S453" s="156" t="s">
        <v>3744</v>
      </c>
      <c r="T453" s="156" t="s">
        <v>3745</v>
      </c>
      <c r="U453" s="164" t="s">
        <v>3746</v>
      </c>
      <c r="V453" s="156" t="s">
        <v>295</v>
      </c>
      <c r="W453" s="156"/>
      <c r="X453" s="156"/>
      <c r="Y453" s="156" t="s">
        <v>3740</v>
      </c>
      <c r="Z453" s="156" t="s">
        <v>3741</v>
      </c>
      <c r="AA453" s="156" t="s">
        <v>3747</v>
      </c>
      <c r="AB453" s="156" t="s">
        <v>3742</v>
      </c>
      <c r="AC453" s="156" t="s">
        <v>243</v>
      </c>
      <c r="AD453" s="156" t="s">
        <v>3748</v>
      </c>
      <c r="AE453" s="156" t="s">
        <v>3558</v>
      </c>
      <c r="AF453" s="156" t="s">
        <v>3743</v>
      </c>
      <c r="AG453" s="156" t="s">
        <v>3749</v>
      </c>
      <c r="AH453" s="156" t="s">
        <v>3744</v>
      </c>
      <c r="AI453" s="156" t="s">
        <v>3745</v>
      </c>
      <c r="AJ453" s="156" t="s">
        <v>197</v>
      </c>
    </row>
    <row r="454" spans="1:36">
      <c r="A454" s="154" t="s">
        <v>19277</v>
      </c>
      <c r="B454" s="156" t="s">
        <v>2194</v>
      </c>
      <c r="C454" s="156" t="s">
        <v>2195</v>
      </c>
      <c r="D454" s="156" t="s">
        <v>2196</v>
      </c>
      <c r="E454" s="156" t="s">
        <v>2197</v>
      </c>
      <c r="F454" s="156" t="s">
        <v>438</v>
      </c>
      <c r="G454" s="156" t="s">
        <v>2198</v>
      </c>
      <c r="H454" s="156" t="s">
        <v>2199</v>
      </c>
      <c r="I454" s="156" t="s">
        <v>2200</v>
      </c>
      <c r="J454" s="156" t="s">
        <v>2201</v>
      </c>
      <c r="K454" s="156" t="s">
        <v>2202</v>
      </c>
      <c r="L454" s="156" t="s">
        <v>287</v>
      </c>
      <c r="M454" s="156" t="s">
        <v>2203</v>
      </c>
      <c r="N454" s="156" t="s">
        <v>3740</v>
      </c>
      <c r="O454" s="156" t="s">
        <v>3741</v>
      </c>
      <c r="P454" s="156" t="s">
        <v>3742</v>
      </c>
      <c r="Q454" s="156" t="s">
        <v>3558</v>
      </c>
      <c r="R454" s="156" t="s">
        <v>3743</v>
      </c>
      <c r="S454" s="156" t="s">
        <v>3744</v>
      </c>
      <c r="T454" s="156" t="s">
        <v>3745</v>
      </c>
      <c r="U454" s="164" t="s">
        <v>3746</v>
      </c>
      <c r="V454" s="156" t="s">
        <v>298</v>
      </c>
      <c r="W454" s="156"/>
      <c r="X454" s="156"/>
      <c r="Y454" s="156" t="s">
        <v>3740</v>
      </c>
      <c r="Z454" s="156" t="s">
        <v>3741</v>
      </c>
      <c r="AA454" s="156" t="s">
        <v>3747</v>
      </c>
      <c r="AB454" s="156" t="s">
        <v>3742</v>
      </c>
      <c r="AC454" s="156" t="s">
        <v>243</v>
      </c>
      <c r="AD454" s="156" t="s">
        <v>3748</v>
      </c>
      <c r="AE454" s="156" t="s">
        <v>3558</v>
      </c>
      <c r="AF454" s="156" t="s">
        <v>3743</v>
      </c>
      <c r="AG454" s="156" t="s">
        <v>3749</v>
      </c>
      <c r="AH454" s="156" t="s">
        <v>3744</v>
      </c>
      <c r="AI454" s="156" t="s">
        <v>3745</v>
      </c>
      <c r="AJ454" s="156" t="s">
        <v>197</v>
      </c>
    </row>
    <row r="455" spans="1:36">
      <c r="A455" s="154" t="s">
        <v>19278</v>
      </c>
      <c r="B455" s="156" t="s">
        <v>1996</v>
      </c>
      <c r="C455" s="156" t="s">
        <v>1997</v>
      </c>
      <c r="D455" s="156" t="s">
        <v>1998</v>
      </c>
      <c r="E455" s="156" t="s">
        <v>1999</v>
      </c>
      <c r="F455" s="156" t="s">
        <v>174</v>
      </c>
      <c r="G455" s="156" t="s">
        <v>2000</v>
      </c>
      <c r="H455" s="156" t="s">
        <v>2001</v>
      </c>
      <c r="I455" s="156" t="s">
        <v>2002</v>
      </c>
      <c r="J455" s="156" t="s">
        <v>2003</v>
      </c>
      <c r="K455" s="156" t="s">
        <v>2004</v>
      </c>
      <c r="L455" s="156" t="s">
        <v>180</v>
      </c>
      <c r="M455" s="156" t="s">
        <v>2005</v>
      </c>
      <c r="N455" s="156" t="s">
        <v>3750</v>
      </c>
      <c r="O455" s="156" t="s">
        <v>3751</v>
      </c>
      <c r="P455" s="156" t="s">
        <v>1999</v>
      </c>
      <c r="Q455" s="156" t="s">
        <v>3558</v>
      </c>
      <c r="R455" s="156" t="s">
        <v>2001</v>
      </c>
      <c r="S455" s="156" t="s">
        <v>2003</v>
      </c>
      <c r="T455" s="156" t="s">
        <v>2004</v>
      </c>
      <c r="U455" s="164" t="s">
        <v>3752</v>
      </c>
      <c r="V455" s="156" t="s">
        <v>295</v>
      </c>
      <c r="W455" s="156"/>
      <c r="X455" s="156"/>
      <c r="Y455" s="156" t="s">
        <v>3750</v>
      </c>
      <c r="Z455" s="156" t="s">
        <v>3751</v>
      </c>
      <c r="AA455" s="156" t="s">
        <v>3753</v>
      </c>
      <c r="AB455" s="156" t="s">
        <v>1999</v>
      </c>
      <c r="AC455" s="156" t="s">
        <v>174</v>
      </c>
      <c r="AD455" s="156" t="s">
        <v>2000</v>
      </c>
      <c r="AE455" s="156" t="s">
        <v>3558</v>
      </c>
      <c r="AF455" s="156" t="s">
        <v>2001</v>
      </c>
      <c r="AG455" s="156" t="s">
        <v>2002</v>
      </c>
      <c r="AH455" s="156" t="s">
        <v>2003</v>
      </c>
      <c r="AI455" s="156" t="s">
        <v>2004</v>
      </c>
      <c r="AJ455" s="156" t="s">
        <v>200</v>
      </c>
    </row>
    <row r="456" spans="1:36">
      <c r="A456" s="154" t="s">
        <v>19279</v>
      </c>
      <c r="B456" s="156" t="s">
        <v>1996</v>
      </c>
      <c r="C456" s="156" t="s">
        <v>1997</v>
      </c>
      <c r="D456" s="156" t="s">
        <v>1998</v>
      </c>
      <c r="E456" s="156" t="s">
        <v>1999</v>
      </c>
      <c r="F456" s="156" t="s">
        <v>174</v>
      </c>
      <c r="G456" s="156" t="s">
        <v>2000</v>
      </c>
      <c r="H456" s="156" t="s">
        <v>2001</v>
      </c>
      <c r="I456" s="156" t="s">
        <v>2002</v>
      </c>
      <c r="J456" s="156" t="s">
        <v>2003</v>
      </c>
      <c r="K456" s="156" t="s">
        <v>2004</v>
      </c>
      <c r="L456" s="156" t="s">
        <v>180</v>
      </c>
      <c r="M456" s="156" t="s">
        <v>2005</v>
      </c>
      <c r="N456" s="156" t="s">
        <v>3750</v>
      </c>
      <c r="O456" s="156" t="s">
        <v>3751</v>
      </c>
      <c r="P456" s="156" t="s">
        <v>1999</v>
      </c>
      <c r="Q456" s="156" t="s">
        <v>3558</v>
      </c>
      <c r="R456" s="156" t="s">
        <v>2001</v>
      </c>
      <c r="S456" s="156" t="s">
        <v>2003</v>
      </c>
      <c r="T456" s="156" t="s">
        <v>2004</v>
      </c>
      <c r="U456" s="164" t="s">
        <v>3752</v>
      </c>
      <c r="V456" s="156" t="s">
        <v>298</v>
      </c>
      <c r="W456" s="156"/>
      <c r="X456" s="156"/>
      <c r="Y456" s="156" t="s">
        <v>3750</v>
      </c>
      <c r="Z456" s="156" t="s">
        <v>3751</v>
      </c>
      <c r="AA456" s="156" t="s">
        <v>3753</v>
      </c>
      <c r="AB456" s="156" t="s">
        <v>1999</v>
      </c>
      <c r="AC456" s="156" t="s">
        <v>174</v>
      </c>
      <c r="AD456" s="156" t="s">
        <v>2000</v>
      </c>
      <c r="AE456" s="156" t="s">
        <v>3558</v>
      </c>
      <c r="AF456" s="156" t="s">
        <v>2001</v>
      </c>
      <c r="AG456" s="156" t="s">
        <v>2002</v>
      </c>
      <c r="AH456" s="156" t="s">
        <v>2003</v>
      </c>
      <c r="AI456" s="156" t="s">
        <v>2004</v>
      </c>
      <c r="AJ456" s="156" t="s">
        <v>200</v>
      </c>
    </row>
    <row r="457" spans="1:36">
      <c r="A457" s="154" t="s">
        <v>19280</v>
      </c>
      <c r="B457" s="156" t="s">
        <v>3754</v>
      </c>
      <c r="C457" s="156" t="s">
        <v>3755</v>
      </c>
      <c r="D457" s="156" t="s">
        <v>3756</v>
      </c>
      <c r="E457" s="156" t="s">
        <v>3757</v>
      </c>
      <c r="F457" s="156" t="s">
        <v>243</v>
      </c>
      <c r="G457" s="156" t="s">
        <v>3758</v>
      </c>
      <c r="H457" s="156" t="s">
        <v>3759</v>
      </c>
      <c r="I457" s="156" t="s">
        <v>3760</v>
      </c>
      <c r="J457" s="156" t="s">
        <v>3761</v>
      </c>
      <c r="K457" s="156" t="s">
        <v>3762</v>
      </c>
      <c r="L457" s="156" t="s">
        <v>180</v>
      </c>
      <c r="M457" s="156" t="s">
        <v>3763</v>
      </c>
      <c r="N457" s="156" t="s">
        <v>3764</v>
      </c>
      <c r="O457" s="156" t="s">
        <v>3765</v>
      </c>
      <c r="P457" s="156" t="s">
        <v>3757</v>
      </c>
      <c r="Q457" s="156" t="s">
        <v>3558</v>
      </c>
      <c r="R457" s="156" t="s">
        <v>3766</v>
      </c>
      <c r="S457" s="156" t="s">
        <v>3761</v>
      </c>
      <c r="T457" s="156" t="s">
        <v>3762</v>
      </c>
      <c r="U457" s="164" t="s">
        <v>3767</v>
      </c>
      <c r="V457" s="156" t="s">
        <v>557</v>
      </c>
      <c r="W457" s="156"/>
      <c r="X457" s="156"/>
      <c r="Y457" s="156" t="s">
        <v>3764</v>
      </c>
      <c r="Z457" s="156" t="s">
        <v>3765</v>
      </c>
      <c r="AA457" s="156" t="s">
        <v>3768</v>
      </c>
      <c r="AB457" s="156" t="s">
        <v>3757</v>
      </c>
      <c r="AC457" s="156" t="s">
        <v>243</v>
      </c>
      <c r="AD457" s="156" t="s">
        <v>3758</v>
      </c>
      <c r="AE457" s="156" t="s">
        <v>3558</v>
      </c>
      <c r="AF457" s="156" t="s">
        <v>3766</v>
      </c>
      <c r="AG457" s="156" t="s">
        <v>3769</v>
      </c>
      <c r="AH457" s="156" t="s">
        <v>3761</v>
      </c>
      <c r="AI457" s="156" t="s">
        <v>3762</v>
      </c>
      <c r="AJ457" s="156" t="s">
        <v>197</v>
      </c>
    </row>
    <row r="458" spans="1:36">
      <c r="A458" s="154" t="s">
        <v>19281</v>
      </c>
      <c r="B458" s="156" t="s">
        <v>3597</v>
      </c>
      <c r="C458" s="156" t="s">
        <v>3598</v>
      </c>
      <c r="D458" s="156" t="s">
        <v>3599</v>
      </c>
      <c r="E458" s="156" t="s">
        <v>3600</v>
      </c>
      <c r="F458" s="156" t="s">
        <v>174</v>
      </c>
      <c r="G458" s="156" t="s">
        <v>3601</v>
      </c>
      <c r="H458" s="156" t="s">
        <v>3602</v>
      </c>
      <c r="I458" s="156" t="s">
        <v>3603</v>
      </c>
      <c r="J458" s="156" t="s">
        <v>3604</v>
      </c>
      <c r="K458" s="156" t="s">
        <v>3605</v>
      </c>
      <c r="L458" s="156" t="s">
        <v>180</v>
      </c>
      <c r="M458" s="156" t="s">
        <v>3606</v>
      </c>
      <c r="N458" s="156" t="s">
        <v>3770</v>
      </c>
      <c r="O458" s="156" t="s">
        <v>3771</v>
      </c>
      <c r="P458" s="156" t="s">
        <v>3772</v>
      </c>
      <c r="Q458" s="156" t="s">
        <v>3558</v>
      </c>
      <c r="R458" s="156" t="s">
        <v>3773</v>
      </c>
      <c r="S458" s="156" t="s">
        <v>3774</v>
      </c>
      <c r="T458" s="156" t="s">
        <v>3774</v>
      </c>
      <c r="U458" s="164" t="s">
        <v>3775</v>
      </c>
      <c r="V458" s="156" t="s">
        <v>190</v>
      </c>
      <c r="W458" s="156"/>
      <c r="X458" s="156"/>
      <c r="Y458" s="156" t="s">
        <v>3770</v>
      </c>
      <c r="Z458" s="156" t="s">
        <v>3771</v>
      </c>
      <c r="AA458" s="156" t="s">
        <v>3776</v>
      </c>
      <c r="AB458" s="156" t="s">
        <v>3772</v>
      </c>
      <c r="AC458" s="156" t="s">
        <v>174</v>
      </c>
      <c r="AD458" s="156" t="s">
        <v>3777</v>
      </c>
      <c r="AE458" s="156" t="s">
        <v>3558</v>
      </c>
      <c r="AF458" s="156" t="s">
        <v>3773</v>
      </c>
      <c r="AG458" s="156" t="s">
        <v>3778</v>
      </c>
      <c r="AH458" s="156" t="s">
        <v>3774</v>
      </c>
      <c r="AI458" s="156" t="s">
        <v>3774</v>
      </c>
      <c r="AJ458" s="156" t="s">
        <v>197</v>
      </c>
    </row>
    <row r="459" spans="1:36">
      <c r="A459" s="154" t="s">
        <v>19282</v>
      </c>
      <c r="B459" s="156" t="s">
        <v>3597</v>
      </c>
      <c r="C459" s="156" t="s">
        <v>3598</v>
      </c>
      <c r="D459" s="156" t="s">
        <v>3599</v>
      </c>
      <c r="E459" s="156" t="s">
        <v>3600</v>
      </c>
      <c r="F459" s="156" t="s">
        <v>174</v>
      </c>
      <c r="G459" s="156" t="s">
        <v>3601</v>
      </c>
      <c r="H459" s="156" t="s">
        <v>3602</v>
      </c>
      <c r="I459" s="156" t="s">
        <v>3603</v>
      </c>
      <c r="J459" s="156" t="s">
        <v>3604</v>
      </c>
      <c r="K459" s="156" t="s">
        <v>3605</v>
      </c>
      <c r="L459" s="156" t="s">
        <v>180</v>
      </c>
      <c r="M459" s="156" t="s">
        <v>3606</v>
      </c>
      <c r="N459" s="156" t="s">
        <v>3779</v>
      </c>
      <c r="O459" s="156" t="s">
        <v>3780</v>
      </c>
      <c r="P459" s="156" t="s">
        <v>3781</v>
      </c>
      <c r="Q459" s="156" t="s">
        <v>3558</v>
      </c>
      <c r="R459" s="156" t="s">
        <v>3782</v>
      </c>
      <c r="S459" s="156" t="s">
        <v>3783</v>
      </c>
      <c r="T459" s="156" t="s">
        <v>3783</v>
      </c>
      <c r="U459" s="164" t="s">
        <v>3784</v>
      </c>
      <c r="V459" s="156" t="s">
        <v>190</v>
      </c>
      <c r="W459" s="156"/>
      <c r="X459" s="156"/>
      <c r="Y459" s="156" t="s">
        <v>3779</v>
      </c>
      <c r="Z459" s="156" t="s">
        <v>3780</v>
      </c>
      <c r="AA459" s="156" t="s">
        <v>3785</v>
      </c>
      <c r="AB459" s="156" t="s">
        <v>3781</v>
      </c>
      <c r="AC459" s="156" t="s">
        <v>174</v>
      </c>
      <c r="AD459" s="156" t="s">
        <v>3786</v>
      </c>
      <c r="AE459" s="156" t="s">
        <v>3558</v>
      </c>
      <c r="AF459" s="156" t="s">
        <v>3782</v>
      </c>
      <c r="AG459" s="156" t="s">
        <v>3787</v>
      </c>
      <c r="AH459" s="156" t="s">
        <v>3783</v>
      </c>
      <c r="AI459" s="156" t="s">
        <v>3783</v>
      </c>
      <c r="AJ459" s="156" t="s">
        <v>197</v>
      </c>
    </row>
    <row r="460" spans="1:36">
      <c r="A460" s="154" t="s">
        <v>19283</v>
      </c>
      <c r="B460" s="156" t="s">
        <v>3788</v>
      </c>
      <c r="C460" s="156" t="s">
        <v>3789</v>
      </c>
      <c r="D460" s="156" t="s">
        <v>3790</v>
      </c>
      <c r="E460" s="156" t="s">
        <v>3791</v>
      </c>
      <c r="F460" s="156" t="s">
        <v>174</v>
      </c>
      <c r="G460" s="156" t="s">
        <v>3792</v>
      </c>
      <c r="H460" s="156" t="s">
        <v>3793</v>
      </c>
      <c r="I460" s="156" t="s">
        <v>3794</v>
      </c>
      <c r="J460" s="156" t="s">
        <v>3795</v>
      </c>
      <c r="K460" s="156" t="s">
        <v>3795</v>
      </c>
      <c r="L460" s="156" t="s">
        <v>287</v>
      </c>
      <c r="M460" s="156" t="s">
        <v>3796</v>
      </c>
      <c r="N460" s="156" t="s">
        <v>3797</v>
      </c>
      <c r="O460" s="156" t="s">
        <v>3798</v>
      </c>
      <c r="P460" s="156" t="s">
        <v>3799</v>
      </c>
      <c r="Q460" s="156" t="s">
        <v>3558</v>
      </c>
      <c r="R460" s="156" t="s">
        <v>3800</v>
      </c>
      <c r="S460" s="156" t="s">
        <v>3801</v>
      </c>
      <c r="T460" s="156" t="s">
        <v>3802</v>
      </c>
      <c r="U460" s="164" t="s">
        <v>3803</v>
      </c>
      <c r="V460" s="156" t="s">
        <v>201</v>
      </c>
      <c r="W460" s="156"/>
      <c r="X460" s="156"/>
      <c r="Y460" s="156" t="s">
        <v>3797</v>
      </c>
      <c r="Z460" s="156" t="s">
        <v>3798</v>
      </c>
      <c r="AA460" s="156" t="s">
        <v>3804</v>
      </c>
      <c r="AB460" s="156" t="s">
        <v>3799</v>
      </c>
      <c r="AC460" s="156" t="s">
        <v>174</v>
      </c>
      <c r="AD460" s="156" t="s">
        <v>3805</v>
      </c>
      <c r="AE460" s="156" t="s">
        <v>3558</v>
      </c>
      <c r="AF460" s="156" t="s">
        <v>3800</v>
      </c>
      <c r="AG460" s="156" t="s">
        <v>3806</v>
      </c>
      <c r="AH460" s="156" t="s">
        <v>3801</v>
      </c>
      <c r="AI460" s="156" t="s">
        <v>3802</v>
      </c>
      <c r="AJ460" s="156" t="s">
        <v>197</v>
      </c>
    </row>
    <row r="461" spans="1:36">
      <c r="A461" s="154" t="s">
        <v>19284</v>
      </c>
      <c r="B461" s="156" t="s">
        <v>3807</v>
      </c>
      <c r="C461" s="156" t="s">
        <v>3808</v>
      </c>
      <c r="D461" s="156" t="s">
        <v>3809</v>
      </c>
      <c r="E461" s="156" t="s">
        <v>3810</v>
      </c>
      <c r="F461" s="156" t="s">
        <v>243</v>
      </c>
      <c r="G461" s="156" t="s">
        <v>3811</v>
      </c>
      <c r="H461" s="156" t="s">
        <v>3812</v>
      </c>
      <c r="I461" s="156" t="s">
        <v>3813</v>
      </c>
      <c r="J461" s="156" t="s">
        <v>3814</v>
      </c>
      <c r="K461" s="156" t="s">
        <v>3815</v>
      </c>
      <c r="L461" s="156" t="s">
        <v>721</v>
      </c>
      <c r="M461" s="156" t="s">
        <v>3816</v>
      </c>
      <c r="N461" s="156" t="s">
        <v>3817</v>
      </c>
      <c r="O461" s="156" t="s">
        <v>3818</v>
      </c>
      <c r="P461" s="156" t="s">
        <v>3810</v>
      </c>
      <c r="Q461" s="156" t="s">
        <v>3558</v>
      </c>
      <c r="R461" s="156" t="s">
        <v>3812</v>
      </c>
      <c r="S461" s="156" t="s">
        <v>3814</v>
      </c>
      <c r="T461" s="156" t="s">
        <v>3815</v>
      </c>
      <c r="U461" s="164" t="s">
        <v>3819</v>
      </c>
      <c r="V461" s="156" t="s">
        <v>557</v>
      </c>
      <c r="W461" s="156"/>
      <c r="X461" s="156"/>
      <c r="Y461" s="156" t="s">
        <v>3817</v>
      </c>
      <c r="Z461" s="156" t="s">
        <v>3818</v>
      </c>
      <c r="AA461" s="156" t="s">
        <v>3820</v>
      </c>
      <c r="AB461" s="156" t="s">
        <v>3810</v>
      </c>
      <c r="AC461" s="156" t="s">
        <v>243</v>
      </c>
      <c r="AD461" s="156" t="s">
        <v>3811</v>
      </c>
      <c r="AE461" s="156" t="s">
        <v>3558</v>
      </c>
      <c r="AF461" s="156" t="s">
        <v>3812</v>
      </c>
      <c r="AG461" s="156" t="s">
        <v>3813</v>
      </c>
      <c r="AH461" s="156" t="s">
        <v>3814</v>
      </c>
      <c r="AI461" s="156" t="s">
        <v>3815</v>
      </c>
      <c r="AJ461" s="156" t="s">
        <v>197</v>
      </c>
    </row>
    <row r="462" spans="1:36">
      <c r="A462" s="154" t="s">
        <v>19285</v>
      </c>
      <c r="B462" s="156" t="s">
        <v>3821</v>
      </c>
      <c r="C462" s="156" t="s">
        <v>3822</v>
      </c>
      <c r="D462" s="156" t="s">
        <v>3823</v>
      </c>
      <c r="E462" s="156" t="s">
        <v>3781</v>
      </c>
      <c r="F462" s="156" t="s">
        <v>174</v>
      </c>
      <c r="G462" s="156" t="s">
        <v>3786</v>
      </c>
      <c r="H462" s="156" t="s">
        <v>3824</v>
      </c>
      <c r="I462" s="156" t="s">
        <v>3825</v>
      </c>
      <c r="J462" s="156" t="s">
        <v>3826</v>
      </c>
      <c r="K462" s="156" t="s">
        <v>3827</v>
      </c>
      <c r="L462" s="156" t="s">
        <v>287</v>
      </c>
      <c r="M462" s="156" t="s">
        <v>3828</v>
      </c>
      <c r="N462" s="156" t="s">
        <v>3829</v>
      </c>
      <c r="O462" s="156" t="s">
        <v>3830</v>
      </c>
      <c r="P462" s="156" t="s">
        <v>3781</v>
      </c>
      <c r="Q462" s="156" t="s">
        <v>3558</v>
      </c>
      <c r="R462" s="156" t="s">
        <v>3831</v>
      </c>
      <c r="S462" s="156" t="s">
        <v>3832</v>
      </c>
      <c r="T462" s="156" t="s">
        <v>3833</v>
      </c>
      <c r="U462" s="164" t="s">
        <v>3834</v>
      </c>
      <c r="V462" s="156" t="s">
        <v>190</v>
      </c>
      <c r="W462" s="156"/>
      <c r="X462" s="156"/>
      <c r="Y462" s="156" t="s">
        <v>3829</v>
      </c>
      <c r="Z462" s="156" t="s">
        <v>3830</v>
      </c>
      <c r="AA462" s="156" t="s">
        <v>3835</v>
      </c>
      <c r="AB462" s="156" t="s">
        <v>3781</v>
      </c>
      <c r="AC462" s="156" t="s">
        <v>174</v>
      </c>
      <c r="AD462" s="156" t="s">
        <v>3786</v>
      </c>
      <c r="AE462" s="156" t="s">
        <v>3558</v>
      </c>
      <c r="AF462" s="156" t="s">
        <v>3831</v>
      </c>
      <c r="AG462" s="156" t="s">
        <v>3836</v>
      </c>
      <c r="AH462" s="156" t="s">
        <v>3832</v>
      </c>
      <c r="AI462" s="156" t="s">
        <v>3833</v>
      </c>
      <c r="AJ462" s="156" t="s">
        <v>197</v>
      </c>
    </row>
    <row r="463" spans="1:36">
      <c r="A463" s="154" t="s">
        <v>19286</v>
      </c>
      <c r="B463" s="156" t="s">
        <v>3821</v>
      </c>
      <c r="C463" s="156" t="s">
        <v>3822</v>
      </c>
      <c r="D463" s="156" t="s">
        <v>3823</v>
      </c>
      <c r="E463" s="156" t="s">
        <v>3781</v>
      </c>
      <c r="F463" s="156" t="s">
        <v>174</v>
      </c>
      <c r="G463" s="156" t="s">
        <v>3786</v>
      </c>
      <c r="H463" s="156" t="s">
        <v>3824</v>
      </c>
      <c r="I463" s="156" t="s">
        <v>3825</v>
      </c>
      <c r="J463" s="156" t="s">
        <v>3826</v>
      </c>
      <c r="K463" s="156" t="s">
        <v>3827</v>
      </c>
      <c r="L463" s="156" t="s">
        <v>287</v>
      </c>
      <c r="M463" s="156" t="s">
        <v>3828</v>
      </c>
      <c r="N463" s="156" t="s">
        <v>3829</v>
      </c>
      <c r="O463" s="156" t="s">
        <v>3830</v>
      </c>
      <c r="P463" s="156" t="s">
        <v>3781</v>
      </c>
      <c r="Q463" s="156" t="s">
        <v>3558</v>
      </c>
      <c r="R463" s="156" t="s">
        <v>3831</v>
      </c>
      <c r="S463" s="156" t="s">
        <v>3832</v>
      </c>
      <c r="T463" s="156" t="s">
        <v>3833</v>
      </c>
      <c r="U463" s="164" t="s">
        <v>3834</v>
      </c>
      <c r="V463" s="156" t="s">
        <v>222</v>
      </c>
      <c r="W463" s="156"/>
      <c r="X463" s="156"/>
      <c r="Y463" s="156" t="s">
        <v>3829</v>
      </c>
      <c r="Z463" s="156" t="s">
        <v>3830</v>
      </c>
      <c r="AA463" s="156" t="s">
        <v>3835</v>
      </c>
      <c r="AB463" s="156" t="s">
        <v>3781</v>
      </c>
      <c r="AC463" s="156" t="s">
        <v>174</v>
      </c>
      <c r="AD463" s="156" t="s">
        <v>3786</v>
      </c>
      <c r="AE463" s="156" t="s">
        <v>3558</v>
      </c>
      <c r="AF463" s="156" t="s">
        <v>3831</v>
      </c>
      <c r="AG463" s="156" t="s">
        <v>3836</v>
      </c>
      <c r="AH463" s="156" t="s">
        <v>3832</v>
      </c>
      <c r="AI463" s="156" t="s">
        <v>3833</v>
      </c>
      <c r="AJ463" s="156" t="s">
        <v>197</v>
      </c>
    </row>
    <row r="464" spans="1:36">
      <c r="A464" s="154" t="s">
        <v>19287</v>
      </c>
      <c r="B464" s="156" t="s">
        <v>3821</v>
      </c>
      <c r="C464" s="156" t="s">
        <v>3822</v>
      </c>
      <c r="D464" s="156" t="s">
        <v>3823</v>
      </c>
      <c r="E464" s="156" t="s">
        <v>3781</v>
      </c>
      <c r="F464" s="156" t="s">
        <v>174</v>
      </c>
      <c r="G464" s="156" t="s">
        <v>3786</v>
      </c>
      <c r="H464" s="156" t="s">
        <v>3824</v>
      </c>
      <c r="I464" s="156" t="s">
        <v>3825</v>
      </c>
      <c r="J464" s="156" t="s">
        <v>3826</v>
      </c>
      <c r="K464" s="156" t="s">
        <v>3827</v>
      </c>
      <c r="L464" s="156" t="s">
        <v>287</v>
      </c>
      <c r="M464" s="156" t="s">
        <v>3828</v>
      </c>
      <c r="N464" s="156" t="s">
        <v>3829</v>
      </c>
      <c r="O464" s="156" t="s">
        <v>3830</v>
      </c>
      <c r="P464" s="156" t="s">
        <v>3781</v>
      </c>
      <c r="Q464" s="156" t="s">
        <v>3558</v>
      </c>
      <c r="R464" s="156" t="s">
        <v>3831</v>
      </c>
      <c r="S464" s="156" t="s">
        <v>3832</v>
      </c>
      <c r="T464" s="156" t="s">
        <v>3833</v>
      </c>
      <c r="U464" s="164" t="s">
        <v>3834</v>
      </c>
      <c r="V464" s="156" t="s">
        <v>201</v>
      </c>
      <c r="W464" s="156"/>
      <c r="X464" s="156"/>
      <c r="Y464" s="156" t="s">
        <v>3837</v>
      </c>
      <c r="Z464" s="156" t="s">
        <v>3838</v>
      </c>
      <c r="AA464" s="156" t="s">
        <v>3839</v>
      </c>
      <c r="AB464" s="156" t="s">
        <v>3781</v>
      </c>
      <c r="AC464" s="156" t="s">
        <v>174</v>
      </c>
      <c r="AD464" s="156" t="s">
        <v>3786</v>
      </c>
      <c r="AE464" s="156" t="s">
        <v>3558</v>
      </c>
      <c r="AF464" s="156" t="s">
        <v>3831</v>
      </c>
      <c r="AG464" s="156" t="s">
        <v>3836</v>
      </c>
      <c r="AH464" s="156" t="s">
        <v>3832</v>
      </c>
      <c r="AI464" s="156" t="s">
        <v>3833</v>
      </c>
      <c r="AJ464" s="156" t="s">
        <v>197</v>
      </c>
    </row>
    <row r="465" spans="1:36">
      <c r="A465" s="154" t="s">
        <v>19288</v>
      </c>
      <c r="B465" s="156" t="s">
        <v>3558</v>
      </c>
      <c r="C465" s="156" t="s">
        <v>3840</v>
      </c>
      <c r="D465" s="156" t="s">
        <v>3841</v>
      </c>
      <c r="E465" s="156" t="s">
        <v>3563</v>
      </c>
      <c r="F465" s="156" t="s">
        <v>243</v>
      </c>
      <c r="G465" s="156" t="s">
        <v>3564</v>
      </c>
      <c r="H465" s="156" t="s">
        <v>3842</v>
      </c>
      <c r="I465" s="156" t="s">
        <v>3843</v>
      </c>
      <c r="J465" s="156" t="s">
        <v>3844</v>
      </c>
      <c r="K465" s="156" t="s">
        <v>3845</v>
      </c>
      <c r="L465" s="156" t="s">
        <v>3846</v>
      </c>
      <c r="M465" s="156" t="s">
        <v>3847</v>
      </c>
      <c r="N465" s="156" t="s">
        <v>3848</v>
      </c>
      <c r="O465" s="156" t="s">
        <v>3849</v>
      </c>
      <c r="P465" s="156" t="s">
        <v>3772</v>
      </c>
      <c r="Q465" s="156" t="s">
        <v>3558</v>
      </c>
      <c r="R465" s="156" t="s">
        <v>3850</v>
      </c>
      <c r="S465" s="156" t="s">
        <v>3844</v>
      </c>
      <c r="T465" s="156" t="s">
        <v>3845</v>
      </c>
      <c r="U465" s="164" t="s">
        <v>3851</v>
      </c>
      <c r="V465" s="156" t="s">
        <v>222</v>
      </c>
      <c r="W465" s="156"/>
      <c r="X465" s="156"/>
      <c r="Y465" s="156" t="s">
        <v>3848</v>
      </c>
      <c r="Z465" s="156" t="s">
        <v>3849</v>
      </c>
      <c r="AA465" s="156" t="s">
        <v>3852</v>
      </c>
      <c r="AB465" s="156" t="s">
        <v>3772</v>
      </c>
      <c r="AC465" s="156" t="s">
        <v>174</v>
      </c>
      <c r="AD465" s="156" t="s">
        <v>3777</v>
      </c>
      <c r="AE465" s="156" t="s">
        <v>3558</v>
      </c>
      <c r="AF465" s="156" t="s">
        <v>3850</v>
      </c>
      <c r="AG465" s="156" t="s">
        <v>3853</v>
      </c>
      <c r="AH465" s="156" t="s">
        <v>3844</v>
      </c>
      <c r="AI465" s="156" t="s">
        <v>3845</v>
      </c>
      <c r="AJ465" s="156" t="s">
        <v>197</v>
      </c>
    </row>
    <row r="466" spans="1:36">
      <c r="A466" s="154" t="s">
        <v>19289</v>
      </c>
      <c r="B466" s="156" t="s">
        <v>3702</v>
      </c>
      <c r="C466" s="156" t="s">
        <v>3703</v>
      </c>
      <c r="D466" s="156" t="s">
        <v>3704</v>
      </c>
      <c r="E466" s="156" t="s">
        <v>3705</v>
      </c>
      <c r="F466" s="156" t="s">
        <v>174</v>
      </c>
      <c r="G466" s="156" t="s">
        <v>3706</v>
      </c>
      <c r="H466" s="156" t="s">
        <v>3707</v>
      </c>
      <c r="I466" s="156" t="s">
        <v>3708</v>
      </c>
      <c r="J466" s="156" t="s">
        <v>3709</v>
      </c>
      <c r="K466" s="156" t="s">
        <v>3710</v>
      </c>
      <c r="L466" s="156" t="s">
        <v>180</v>
      </c>
      <c r="M466" s="156" t="s">
        <v>3711</v>
      </c>
      <c r="N466" s="156" t="s">
        <v>3854</v>
      </c>
      <c r="O466" s="156" t="s">
        <v>3855</v>
      </c>
      <c r="P466" s="156" t="s">
        <v>3714</v>
      </c>
      <c r="Q466" s="156" t="s">
        <v>3558</v>
      </c>
      <c r="R466" s="156" t="s">
        <v>3856</v>
      </c>
      <c r="S466" s="156" t="s">
        <v>3857</v>
      </c>
      <c r="T466" s="156" t="s">
        <v>3858</v>
      </c>
      <c r="U466" s="164" t="s">
        <v>3859</v>
      </c>
      <c r="V466" s="156" t="s">
        <v>222</v>
      </c>
      <c r="W466" s="156"/>
      <c r="X466" s="156"/>
      <c r="Y466" s="156" t="s">
        <v>3854</v>
      </c>
      <c r="Z466" s="156" t="s">
        <v>3855</v>
      </c>
      <c r="AA466" s="156" t="s">
        <v>3860</v>
      </c>
      <c r="AB466" s="156" t="s">
        <v>3714</v>
      </c>
      <c r="AC466" s="156" t="s">
        <v>243</v>
      </c>
      <c r="AD466" s="156" t="s">
        <v>3720</v>
      </c>
      <c r="AE466" s="156" t="s">
        <v>3558</v>
      </c>
      <c r="AF466" s="156" t="s">
        <v>3856</v>
      </c>
      <c r="AG466" s="156" t="s">
        <v>3861</v>
      </c>
      <c r="AH466" s="156" t="s">
        <v>3857</v>
      </c>
      <c r="AI466" s="156" t="s">
        <v>3858</v>
      </c>
      <c r="AJ466" s="156" t="s">
        <v>197</v>
      </c>
    </row>
    <row r="467" spans="1:36">
      <c r="A467" s="154" t="s">
        <v>19290</v>
      </c>
      <c r="B467" s="156" t="s">
        <v>3862</v>
      </c>
      <c r="C467" s="156" t="s">
        <v>3863</v>
      </c>
      <c r="D467" s="156" t="s">
        <v>3864</v>
      </c>
      <c r="E467" s="156" t="s">
        <v>3865</v>
      </c>
      <c r="F467" s="156" t="s">
        <v>174</v>
      </c>
      <c r="G467" s="156" t="s">
        <v>3866</v>
      </c>
      <c r="H467" s="156" t="s">
        <v>3867</v>
      </c>
      <c r="I467" s="156" t="s">
        <v>3868</v>
      </c>
      <c r="J467" s="156" t="s">
        <v>3869</v>
      </c>
      <c r="K467" s="156"/>
      <c r="L467" s="156" t="s">
        <v>287</v>
      </c>
      <c r="M467" s="156" t="s">
        <v>3870</v>
      </c>
      <c r="N467" s="156" t="s">
        <v>3871</v>
      </c>
      <c r="O467" s="156" t="s">
        <v>3872</v>
      </c>
      <c r="P467" s="156" t="s">
        <v>3865</v>
      </c>
      <c r="Q467" s="156" t="s">
        <v>3558</v>
      </c>
      <c r="R467" s="156" t="s">
        <v>3873</v>
      </c>
      <c r="S467" s="156" t="s">
        <v>3869</v>
      </c>
      <c r="T467" s="156"/>
      <c r="U467" s="164" t="s">
        <v>3874</v>
      </c>
      <c r="V467" s="156" t="s">
        <v>190</v>
      </c>
      <c r="W467" s="156"/>
      <c r="X467" s="156"/>
      <c r="Y467" s="156" t="s">
        <v>3871</v>
      </c>
      <c r="Z467" s="156" t="s">
        <v>3875</v>
      </c>
      <c r="AA467" s="156" t="s">
        <v>3876</v>
      </c>
      <c r="AB467" s="156" t="s">
        <v>3865</v>
      </c>
      <c r="AC467" s="156" t="s">
        <v>174</v>
      </c>
      <c r="AD467" s="156" t="s">
        <v>3866</v>
      </c>
      <c r="AE467" s="156" t="s">
        <v>3558</v>
      </c>
      <c r="AF467" s="156" t="s">
        <v>3873</v>
      </c>
      <c r="AG467" s="156" t="s">
        <v>3877</v>
      </c>
      <c r="AH467" s="156" t="s">
        <v>3869</v>
      </c>
      <c r="AI467" s="156"/>
      <c r="AJ467" s="156" t="s">
        <v>197</v>
      </c>
    </row>
    <row r="468" spans="1:36">
      <c r="A468" s="154" t="s">
        <v>19291</v>
      </c>
      <c r="B468" s="156" t="s">
        <v>3878</v>
      </c>
      <c r="C468" s="156" t="s">
        <v>3879</v>
      </c>
      <c r="D468" s="156" t="s">
        <v>3880</v>
      </c>
      <c r="E468" s="156" t="s">
        <v>3742</v>
      </c>
      <c r="F468" s="156" t="s">
        <v>243</v>
      </c>
      <c r="G468" s="156" t="s">
        <v>3748</v>
      </c>
      <c r="H468" s="156" t="s">
        <v>3881</v>
      </c>
      <c r="I468" s="156" t="s">
        <v>3882</v>
      </c>
      <c r="J468" s="156" t="s">
        <v>3883</v>
      </c>
      <c r="K468" s="156" t="s">
        <v>3884</v>
      </c>
      <c r="L468" s="156" t="s">
        <v>3885</v>
      </c>
      <c r="M468" s="156" t="s">
        <v>3886</v>
      </c>
      <c r="N468" s="156" t="s">
        <v>3887</v>
      </c>
      <c r="O468" s="156" t="s">
        <v>3888</v>
      </c>
      <c r="P468" s="156" t="s">
        <v>3889</v>
      </c>
      <c r="Q468" s="156" t="s">
        <v>3558</v>
      </c>
      <c r="R468" s="156" t="s">
        <v>3890</v>
      </c>
      <c r="S468" s="156" t="s">
        <v>3891</v>
      </c>
      <c r="T468" s="156" t="s">
        <v>3892</v>
      </c>
      <c r="U468" s="164" t="s">
        <v>3893</v>
      </c>
      <c r="V468" s="156" t="s">
        <v>295</v>
      </c>
      <c r="W468" s="156"/>
      <c r="X468" s="156"/>
      <c r="Y468" s="156" t="s">
        <v>3887</v>
      </c>
      <c r="Z468" s="156" t="s">
        <v>3888</v>
      </c>
      <c r="AA468" s="156" t="s">
        <v>3894</v>
      </c>
      <c r="AB468" s="156" t="s">
        <v>3889</v>
      </c>
      <c r="AC468" s="156" t="s">
        <v>174</v>
      </c>
      <c r="AD468" s="156" t="s">
        <v>3895</v>
      </c>
      <c r="AE468" s="156" t="s">
        <v>3558</v>
      </c>
      <c r="AF468" s="156" t="s">
        <v>3890</v>
      </c>
      <c r="AG468" s="156" t="s">
        <v>3896</v>
      </c>
      <c r="AH468" s="156" t="s">
        <v>3891</v>
      </c>
      <c r="AI468" s="156" t="s">
        <v>3892</v>
      </c>
      <c r="AJ468" s="156" t="s">
        <v>197</v>
      </c>
    </row>
    <row r="469" spans="1:36">
      <c r="A469" s="154" t="s">
        <v>19292</v>
      </c>
      <c r="B469" s="156" t="s">
        <v>3878</v>
      </c>
      <c r="C469" s="156" t="s">
        <v>3879</v>
      </c>
      <c r="D469" s="156" t="s">
        <v>3880</v>
      </c>
      <c r="E469" s="156" t="s">
        <v>3742</v>
      </c>
      <c r="F469" s="156" t="s">
        <v>243</v>
      </c>
      <c r="G469" s="156" t="s">
        <v>3748</v>
      </c>
      <c r="H469" s="156" t="s">
        <v>3881</v>
      </c>
      <c r="I469" s="156" t="s">
        <v>3882</v>
      </c>
      <c r="J469" s="156" t="s">
        <v>3883</v>
      </c>
      <c r="K469" s="156" t="s">
        <v>3884</v>
      </c>
      <c r="L469" s="156" t="s">
        <v>3885</v>
      </c>
      <c r="M469" s="156" t="s">
        <v>3886</v>
      </c>
      <c r="N469" s="156" t="s">
        <v>3887</v>
      </c>
      <c r="O469" s="156" t="s">
        <v>3888</v>
      </c>
      <c r="P469" s="156" t="s">
        <v>3889</v>
      </c>
      <c r="Q469" s="156" t="s">
        <v>3558</v>
      </c>
      <c r="R469" s="156" t="s">
        <v>3890</v>
      </c>
      <c r="S469" s="156" t="s">
        <v>3891</v>
      </c>
      <c r="T469" s="156" t="s">
        <v>3892</v>
      </c>
      <c r="U469" s="164" t="s">
        <v>3893</v>
      </c>
      <c r="V469" s="156" t="s">
        <v>298</v>
      </c>
      <c r="W469" s="156"/>
      <c r="X469" s="156"/>
      <c r="Y469" s="156" t="s">
        <v>3887</v>
      </c>
      <c r="Z469" s="156" t="s">
        <v>3888</v>
      </c>
      <c r="AA469" s="156" t="s">
        <v>3894</v>
      </c>
      <c r="AB469" s="156" t="s">
        <v>3889</v>
      </c>
      <c r="AC469" s="156" t="s">
        <v>174</v>
      </c>
      <c r="AD469" s="156" t="s">
        <v>3895</v>
      </c>
      <c r="AE469" s="156" t="s">
        <v>3558</v>
      </c>
      <c r="AF469" s="156" t="s">
        <v>3890</v>
      </c>
      <c r="AG469" s="156" t="s">
        <v>3896</v>
      </c>
      <c r="AH469" s="156" t="s">
        <v>3891</v>
      </c>
      <c r="AI469" s="156" t="s">
        <v>3892</v>
      </c>
      <c r="AJ469" s="156" t="s">
        <v>197</v>
      </c>
    </row>
    <row r="470" spans="1:36">
      <c r="A470" s="154" t="s">
        <v>19293</v>
      </c>
      <c r="B470" s="156" t="s">
        <v>412</v>
      </c>
      <c r="C470" s="156" t="s">
        <v>413</v>
      </c>
      <c r="D470" s="156" t="s">
        <v>414</v>
      </c>
      <c r="E470" s="156" t="s">
        <v>415</v>
      </c>
      <c r="F470" s="156" t="s">
        <v>416</v>
      </c>
      <c r="G470" s="156" t="s">
        <v>417</v>
      </c>
      <c r="H470" s="156" t="s">
        <v>418</v>
      </c>
      <c r="I470" s="156" t="s">
        <v>418</v>
      </c>
      <c r="J470" s="156" t="s">
        <v>419</v>
      </c>
      <c r="K470" s="156" t="s">
        <v>420</v>
      </c>
      <c r="L470" s="156" t="s">
        <v>421</v>
      </c>
      <c r="M470" s="156" t="s">
        <v>422</v>
      </c>
      <c r="N470" s="156" t="s">
        <v>3897</v>
      </c>
      <c r="O470" s="156" t="s">
        <v>3898</v>
      </c>
      <c r="P470" s="156" t="s">
        <v>3899</v>
      </c>
      <c r="Q470" s="156" t="s">
        <v>3558</v>
      </c>
      <c r="R470" s="156" t="s">
        <v>3900</v>
      </c>
      <c r="S470" s="156" t="s">
        <v>3901</v>
      </c>
      <c r="T470" s="156" t="s">
        <v>3902</v>
      </c>
      <c r="U470" s="164" t="s">
        <v>3903</v>
      </c>
      <c r="V470" s="156" t="s">
        <v>295</v>
      </c>
      <c r="W470" s="156"/>
      <c r="X470" s="156"/>
      <c r="Y470" s="156" t="s">
        <v>3897</v>
      </c>
      <c r="Z470" s="156" t="s">
        <v>3898</v>
      </c>
      <c r="AA470" s="156" t="s">
        <v>3904</v>
      </c>
      <c r="AB470" s="156" t="s">
        <v>3899</v>
      </c>
      <c r="AC470" s="156" t="s">
        <v>243</v>
      </c>
      <c r="AD470" s="156" t="s">
        <v>3905</v>
      </c>
      <c r="AE470" s="156" t="s">
        <v>3558</v>
      </c>
      <c r="AF470" s="156" t="s">
        <v>3900</v>
      </c>
      <c r="AG470" s="156" t="s">
        <v>3906</v>
      </c>
      <c r="AH470" s="156" t="s">
        <v>3901</v>
      </c>
      <c r="AI470" s="156" t="s">
        <v>3902</v>
      </c>
      <c r="AJ470" s="156" t="s">
        <v>197</v>
      </c>
    </row>
    <row r="471" spans="1:36">
      <c r="A471" s="154" t="s">
        <v>19294</v>
      </c>
      <c r="B471" s="156" t="s">
        <v>412</v>
      </c>
      <c r="C471" s="156" t="s">
        <v>413</v>
      </c>
      <c r="D471" s="156" t="s">
        <v>414</v>
      </c>
      <c r="E471" s="156" t="s">
        <v>415</v>
      </c>
      <c r="F471" s="156" t="s">
        <v>416</v>
      </c>
      <c r="G471" s="156" t="s">
        <v>417</v>
      </c>
      <c r="H471" s="156" t="s">
        <v>418</v>
      </c>
      <c r="I471" s="156" t="s">
        <v>418</v>
      </c>
      <c r="J471" s="156" t="s">
        <v>419</v>
      </c>
      <c r="K471" s="156" t="s">
        <v>420</v>
      </c>
      <c r="L471" s="156" t="s">
        <v>421</v>
      </c>
      <c r="M471" s="156" t="s">
        <v>422</v>
      </c>
      <c r="N471" s="156" t="s">
        <v>3897</v>
      </c>
      <c r="O471" s="156" t="s">
        <v>3898</v>
      </c>
      <c r="P471" s="156" t="s">
        <v>3899</v>
      </c>
      <c r="Q471" s="156" t="s">
        <v>3558</v>
      </c>
      <c r="R471" s="156" t="s">
        <v>3900</v>
      </c>
      <c r="S471" s="156" t="s">
        <v>3901</v>
      </c>
      <c r="T471" s="156" t="s">
        <v>3902</v>
      </c>
      <c r="U471" s="164" t="s">
        <v>3903</v>
      </c>
      <c r="V471" s="156" t="s">
        <v>298</v>
      </c>
      <c r="W471" s="156"/>
      <c r="X471" s="156"/>
      <c r="Y471" s="156" t="s">
        <v>3897</v>
      </c>
      <c r="Z471" s="156" t="s">
        <v>3898</v>
      </c>
      <c r="AA471" s="156" t="s">
        <v>3904</v>
      </c>
      <c r="AB471" s="156" t="s">
        <v>3899</v>
      </c>
      <c r="AC471" s="156" t="s">
        <v>243</v>
      </c>
      <c r="AD471" s="156" t="s">
        <v>3905</v>
      </c>
      <c r="AE471" s="156" t="s">
        <v>3558</v>
      </c>
      <c r="AF471" s="156" t="s">
        <v>3900</v>
      </c>
      <c r="AG471" s="156" t="s">
        <v>3906</v>
      </c>
      <c r="AH471" s="156" t="s">
        <v>3901</v>
      </c>
      <c r="AI471" s="156" t="s">
        <v>3902</v>
      </c>
      <c r="AJ471" s="156" t="s">
        <v>197</v>
      </c>
    </row>
    <row r="472" spans="1:36">
      <c r="A472" s="154" t="s">
        <v>19295</v>
      </c>
      <c r="B472" s="156" t="s">
        <v>3821</v>
      </c>
      <c r="C472" s="156" t="s">
        <v>3822</v>
      </c>
      <c r="D472" s="156" t="s">
        <v>3823</v>
      </c>
      <c r="E472" s="156" t="s">
        <v>3781</v>
      </c>
      <c r="F472" s="156" t="s">
        <v>174</v>
      </c>
      <c r="G472" s="156" t="s">
        <v>3786</v>
      </c>
      <c r="H472" s="156" t="s">
        <v>3824</v>
      </c>
      <c r="I472" s="156" t="s">
        <v>3825</v>
      </c>
      <c r="J472" s="156" t="s">
        <v>3826</v>
      </c>
      <c r="K472" s="156" t="s">
        <v>3827</v>
      </c>
      <c r="L472" s="156" t="s">
        <v>287</v>
      </c>
      <c r="M472" s="156" t="s">
        <v>3828</v>
      </c>
      <c r="N472" s="156" t="s">
        <v>3907</v>
      </c>
      <c r="O472" s="156" t="s">
        <v>3908</v>
      </c>
      <c r="P472" s="156" t="s">
        <v>3781</v>
      </c>
      <c r="Q472" s="156" t="s">
        <v>3558</v>
      </c>
      <c r="R472" s="156" t="s">
        <v>3909</v>
      </c>
      <c r="S472" s="156" t="s">
        <v>3910</v>
      </c>
      <c r="T472" s="156" t="s">
        <v>3911</v>
      </c>
      <c r="U472" s="164" t="s">
        <v>3912</v>
      </c>
      <c r="V472" s="156" t="s">
        <v>222</v>
      </c>
      <c r="W472" s="156"/>
      <c r="X472" s="156"/>
      <c r="Y472" s="156" t="s">
        <v>3913</v>
      </c>
      <c r="Z472" s="156" t="s">
        <v>3830</v>
      </c>
      <c r="AA472" s="156" t="s">
        <v>3835</v>
      </c>
      <c r="AB472" s="156" t="s">
        <v>3781</v>
      </c>
      <c r="AC472" s="156" t="s">
        <v>174</v>
      </c>
      <c r="AD472" s="156" t="s">
        <v>3786</v>
      </c>
      <c r="AE472" s="156" t="s">
        <v>3558</v>
      </c>
      <c r="AF472" s="156" t="s">
        <v>3909</v>
      </c>
      <c r="AG472" s="156" t="s">
        <v>3914</v>
      </c>
      <c r="AH472" s="156" t="s">
        <v>3915</v>
      </c>
      <c r="AI472" s="156" t="s">
        <v>3911</v>
      </c>
      <c r="AJ472" s="156" t="s">
        <v>197</v>
      </c>
    </row>
    <row r="473" spans="1:36">
      <c r="A473" s="154" t="s">
        <v>19296</v>
      </c>
      <c r="B473" s="156" t="s">
        <v>3560</v>
      </c>
      <c r="C473" s="156" t="s">
        <v>3561</v>
      </c>
      <c r="D473" s="156" t="s">
        <v>3562</v>
      </c>
      <c r="E473" s="156" t="s">
        <v>3563</v>
      </c>
      <c r="F473" s="156" t="s">
        <v>243</v>
      </c>
      <c r="G473" s="156" t="s">
        <v>3564</v>
      </c>
      <c r="H473" s="156" t="s">
        <v>3565</v>
      </c>
      <c r="I473" s="156" t="s">
        <v>3566</v>
      </c>
      <c r="J473" s="156" t="s">
        <v>3567</v>
      </c>
      <c r="K473" s="156" t="s">
        <v>3568</v>
      </c>
      <c r="L473" s="156" t="s">
        <v>308</v>
      </c>
      <c r="M473" s="156" t="s">
        <v>3569</v>
      </c>
      <c r="N473" s="156" t="s">
        <v>3916</v>
      </c>
      <c r="O473" s="156" t="s">
        <v>3917</v>
      </c>
      <c r="P473" s="156" t="s">
        <v>3572</v>
      </c>
      <c r="Q473" s="156" t="s">
        <v>3558</v>
      </c>
      <c r="R473" s="156" t="s">
        <v>3918</v>
      </c>
      <c r="S473" s="156" t="s">
        <v>3919</v>
      </c>
      <c r="T473" s="156" t="s">
        <v>3920</v>
      </c>
      <c r="U473" s="164" t="s">
        <v>3921</v>
      </c>
      <c r="V473" s="156" t="s">
        <v>222</v>
      </c>
      <c r="W473" s="156"/>
      <c r="X473" s="156"/>
      <c r="Y473" s="156" t="s">
        <v>3916</v>
      </c>
      <c r="Z473" s="156" t="s">
        <v>3917</v>
      </c>
      <c r="AA473" s="156" t="s">
        <v>3922</v>
      </c>
      <c r="AB473" s="156" t="s">
        <v>3572</v>
      </c>
      <c r="AC473" s="156" t="s">
        <v>243</v>
      </c>
      <c r="AD473" s="156" t="s">
        <v>3578</v>
      </c>
      <c r="AE473" s="156" t="s">
        <v>3558</v>
      </c>
      <c r="AF473" s="156" t="s">
        <v>3923</v>
      </c>
      <c r="AG473" s="156" t="s">
        <v>3924</v>
      </c>
      <c r="AH473" s="156" t="s">
        <v>3919</v>
      </c>
      <c r="AI473" s="156" t="s">
        <v>3574</v>
      </c>
      <c r="AJ473" s="156" t="s">
        <v>197</v>
      </c>
    </row>
    <row r="474" spans="1:36">
      <c r="A474" s="154" t="s">
        <v>19297</v>
      </c>
      <c r="B474" s="156" t="s">
        <v>3821</v>
      </c>
      <c r="C474" s="156" t="s">
        <v>3822</v>
      </c>
      <c r="D474" s="156" t="s">
        <v>3823</v>
      </c>
      <c r="E474" s="156" t="s">
        <v>3781</v>
      </c>
      <c r="F474" s="156" t="s">
        <v>174</v>
      </c>
      <c r="G474" s="156" t="s">
        <v>3786</v>
      </c>
      <c r="H474" s="156" t="s">
        <v>3824</v>
      </c>
      <c r="I474" s="156" t="s">
        <v>3825</v>
      </c>
      <c r="J474" s="156" t="s">
        <v>3826</v>
      </c>
      <c r="K474" s="156" t="s">
        <v>3827</v>
      </c>
      <c r="L474" s="156" t="s">
        <v>287</v>
      </c>
      <c r="M474" s="156" t="s">
        <v>3828</v>
      </c>
      <c r="N474" s="156" t="s">
        <v>3925</v>
      </c>
      <c r="O474" s="156" t="s">
        <v>3926</v>
      </c>
      <c r="P474" s="156" t="s">
        <v>3927</v>
      </c>
      <c r="Q474" s="156" t="s">
        <v>3558</v>
      </c>
      <c r="R474" s="156" t="s">
        <v>3928</v>
      </c>
      <c r="S474" s="156" t="s">
        <v>3929</v>
      </c>
      <c r="T474" s="156"/>
      <c r="U474" s="164" t="s">
        <v>3930</v>
      </c>
      <c r="V474" s="156" t="s">
        <v>190</v>
      </c>
      <c r="W474" s="156"/>
      <c r="X474" s="156"/>
      <c r="Y474" s="156" t="s">
        <v>3925</v>
      </c>
      <c r="Z474" s="156" t="s">
        <v>3926</v>
      </c>
      <c r="AA474" s="156" t="s">
        <v>3931</v>
      </c>
      <c r="AB474" s="156" t="s">
        <v>3927</v>
      </c>
      <c r="AC474" s="156" t="s">
        <v>174</v>
      </c>
      <c r="AD474" s="156" t="s">
        <v>3932</v>
      </c>
      <c r="AE474" s="156" t="s">
        <v>3558</v>
      </c>
      <c r="AF474" s="156" t="s">
        <v>3928</v>
      </c>
      <c r="AG474" s="156" t="s">
        <v>3933</v>
      </c>
      <c r="AH474" s="156" t="s">
        <v>3929</v>
      </c>
      <c r="AI474" s="156"/>
      <c r="AJ474" s="156" t="s">
        <v>197</v>
      </c>
    </row>
    <row r="475" spans="1:36">
      <c r="A475" s="154" t="s">
        <v>19298</v>
      </c>
      <c r="B475" s="156" t="s">
        <v>3934</v>
      </c>
      <c r="C475" s="156" t="s">
        <v>3935</v>
      </c>
      <c r="D475" s="156" t="s">
        <v>3936</v>
      </c>
      <c r="E475" s="156" t="s">
        <v>3937</v>
      </c>
      <c r="F475" s="156" t="s">
        <v>1261</v>
      </c>
      <c r="G475" s="156" t="s">
        <v>3938</v>
      </c>
      <c r="H475" s="156" t="s">
        <v>3939</v>
      </c>
      <c r="I475" s="156" t="s">
        <v>3940</v>
      </c>
      <c r="J475" s="156" t="s">
        <v>3941</v>
      </c>
      <c r="K475" s="156" t="s">
        <v>3942</v>
      </c>
      <c r="L475" s="156" t="s">
        <v>180</v>
      </c>
      <c r="M475" s="156" t="s">
        <v>3943</v>
      </c>
      <c r="N475" s="156" t="s">
        <v>3944</v>
      </c>
      <c r="O475" s="156" t="s">
        <v>3945</v>
      </c>
      <c r="P475" s="156" t="s">
        <v>3946</v>
      </c>
      <c r="Q475" s="156" t="s">
        <v>3947</v>
      </c>
      <c r="R475" s="156" t="s">
        <v>3948</v>
      </c>
      <c r="S475" s="156" t="s">
        <v>3949</v>
      </c>
      <c r="T475" s="156" t="s">
        <v>3950</v>
      </c>
      <c r="U475" s="164" t="s">
        <v>3951</v>
      </c>
      <c r="V475" s="156" t="s">
        <v>190</v>
      </c>
      <c r="W475" s="156"/>
      <c r="X475" s="156"/>
      <c r="Y475" s="156" t="s">
        <v>3944</v>
      </c>
      <c r="Z475" s="156" t="s">
        <v>3952</v>
      </c>
      <c r="AA475" s="156" t="s">
        <v>3953</v>
      </c>
      <c r="AB475" s="156" t="s">
        <v>3946</v>
      </c>
      <c r="AC475" s="156" t="s">
        <v>1261</v>
      </c>
      <c r="AD475" s="156" t="s">
        <v>3954</v>
      </c>
      <c r="AE475" s="156" t="s">
        <v>3947</v>
      </c>
      <c r="AF475" s="156" t="s">
        <v>3948</v>
      </c>
      <c r="AG475" s="156" t="s">
        <v>3955</v>
      </c>
      <c r="AH475" s="156" t="s">
        <v>3949</v>
      </c>
      <c r="AI475" s="156" t="s">
        <v>3950</v>
      </c>
      <c r="AJ475" s="156" t="s">
        <v>197</v>
      </c>
    </row>
    <row r="476" spans="1:36">
      <c r="A476" s="154" t="s">
        <v>19299</v>
      </c>
      <c r="B476" s="156" t="s">
        <v>3934</v>
      </c>
      <c r="C476" s="156" t="s">
        <v>3935</v>
      </c>
      <c r="D476" s="156" t="s">
        <v>3936</v>
      </c>
      <c r="E476" s="156" t="s">
        <v>3937</v>
      </c>
      <c r="F476" s="156" t="s">
        <v>1261</v>
      </c>
      <c r="G476" s="156" t="s">
        <v>3938</v>
      </c>
      <c r="H476" s="156" t="s">
        <v>3939</v>
      </c>
      <c r="I476" s="156" t="s">
        <v>3940</v>
      </c>
      <c r="J476" s="156" t="s">
        <v>3941</v>
      </c>
      <c r="K476" s="156" t="s">
        <v>3942</v>
      </c>
      <c r="L476" s="156" t="s">
        <v>180</v>
      </c>
      <c r="M476" s="156" t="s">
        <v>3943</v>
      </c>
      <c r="N476" s="156" t="s">
        <v>3944</v>
      </c>
      <c r="O476" s="156" t="s">
        <v>3945</v>
      </c>
      <c r="P476" s="156" t="s">
        <v>3946</v>
      </c>
      <c r="Q476" s="156" t="s">
        <v>3947</v>
      </c>
      <c r="R476" s="156" t="s">
        <v>3948</v>
      </c>
      <c r="S476" s="156" t="s">
        <v>3949</v>
      </c>
      <c r="T476" s="156" t="s">
        <v>3950</v>
      </c>
      <c r="U476" s="164" t="s">
        <v>3951</v>
      </c>
      <c r="V476" s="156" t="s">
        <v>222</v>
      </c>
      <c r="W476" s="156"/>
      <c r="X476" s="156"/>
      <c r="Y476" s="156" t="s">
        <v>3956</v>
      </c>
      <c r="Z476" s="156" t="s">
        <v>3957</v>
      </c>
      <c r="AA476" s="156" t="s">
        <v>3958</v>
      </c>
      <c r="AB476" s="156" t="s">
        <v>3946</v>
      </c>
      <c r="AC476" s="156" t="s">
        <v>1261</v>
      </c>
      <c r="AD476" s="156" t="s">
        <v>3954</v>
      </c>
      <c r="AE476" s="156" t="s">
        <v>3947</v>
      </c>
      <c r="AF476" s="156" t="s">
        <v>3948</v>
      </c>
      <c r="AG476" s="156" t="s">
        <v>3955</v>
      </c>
      <c r="AH476" s="156" t="s">
        <v>3949</v>
      </c>
      <c r="AI476" s="156" t="s">
        <v>3950</v>
      </c>
      <c r="AJ476" s="156" t="s">
        <v>197</v>
      </c>
    </row>
    <row r="477" spans="1:36">
      <c r="A477" s="154" t="s">
        <v>19300</v>
      </c>
      <c r="B477" s="156" t="s">
        <v>3934</v>
      </c>
      <c r="C477" s="156" t="s">
        <v>3935</v>
      </c>
      <c r="D477" s="156" t="s">
        <v>3936</v>
      </c>
      <c r="E477" s="156" t="s">
        <v>3937</v>
      </c>
      <c r="F477" s="156" t="s">
        <v>1261</v>
      </c>
      <c r="G477" s="156" t="s">
        <v>3938</v>
      </c>
      <c r="H477" s="156" t="s">
        <v>3939</v>
      </c>
      <c r="I477" s="156" t="s">
        <v>3940</v>
      </c>
      <c r="J477" s="156" t="s">
        <v>3941</v>
      </c>
      <c r="K477" s="156" t="s">
        <v>3942</v>
      </c>
      <c r="L477" s="156" t="s">
        <v>180</v>
      </c>
      <c r="M477" s="156" t="s">
        <v>3943</v>
      </c>
      <c r="N477" s="156" t="s">
        <v>3944</v>
      </c>
      <c r="O477" s="156" t="s">
        <v>3945</v>
      </c>
      <c r="P477" s="156" t="s">
        <v>3946</v>
      </c>
      <c r="Q477" s="156" t="s">
        <v>3947</v>
      </c>
      <c r="R477" s="156" t="s">
        <v>3948</v>
      </c>
      <c r="S477" s="156" t="s">
        <v>3949</v>
      </c>
      <c r="T477" s="156" t="s">
        <v>3950</v>
      </c>
      <c r="U477" s="164" t="s">
        <v>3951</v>
      </c>
      <c r="V477" s="156" t="s">
        <v>201</v>
      </c>
      <c r="W477" s="156"/>
      <c r="X477" s="156"/>
      <c r="Y477" s="156" t="s">
        <v>3944</v>
      </c>
      <c r="Z477" s="156" t="s">
        <v>3945</v>
      </c>
      <c r="AA477" s="156" t="s">
        <v>3959</v>
      </c>
      <c r="AB477" s="156" t="s">
        <v>3946</v>
      </c>
      <c r="AC477" s="156" t="s">
        <v>1261</v>
      </c>
      <c r="AD477" s="156" t="s">
        <v>3954</v>
      </c>
      <c r="AE477" s="156" t="s">
        <v>3947</v>
      </c>
      <c r="AF477" s="156" t="s">
        <v>3948</v>
      </c>
      <c r="AG477" s="156" t="s">
        <v>3955</v>
      </c>
      <c r="AH477" s="156" t="s">
        <v>3949</v>
      </c>
      <c r="AI477" s="156" t="s">
        <v>3950</v>
      </c>
      <c r="AJ477" s="156" t="s">
        <v>197</v>
      </c>
    </row>
    <row r="478" spans="1:36">
      <c r="A478" s="154" t="s">
        <v>19301</v>
      </c>
      <c r="B478" s="156" t="s">
        <v>3934</v>
      </c>
      <c r="C478" s="156" t="s">
        <v>3935</v>
      </c>
      <c r="D478" s="156" t="s">
        <v>3936</v>
      </c>
      <c r="E478" s="156" t="s">
        <v>3937</v>
      </c>
      <c r="F478" s="156" t="s">
        <v>1261</v>
      </c>
      <c r="G478" s="156" t="s">
        <v>3938</v>
      </c>
      <c r="H478" s="156" t="s">
        <v>3939</v>
      </c>
      <c r="I478" s="156" t="s">
        <v>3940</v>
      </c>
      <c r="J478" s="156" t="s">
        <v>3941</v>
      </c>
      <c r="K478" s="156" t="s">
        <v>3942</v>
      </c>
      <c r="L478" s="156" t="s">
        <v>180</v>
      </c>
      <c r="M478" s="156" t="s">
        <v>3943</v>
      </c>
      <c r="N478" s="156" t="s">
        <v>3960</v>
      </c>
      <c r="O478" s="156" t="s">
        <v>3961</v>
      </c>
      <c r="P478" s="156" t="s">
        <v>3962</v>
      </c>
      <c r="Q478" s="156" t="s">
        <v>3947</v>
      </c>
      <c r="R478" s="156" t="s">
        <v>3963</v>
      </c>
      <c r="S478" s="156" t="s">
        <v>3964</v>
      </c>
      <c r="T478" s="156"/>
      <c r="U478" s="164" t="s">
        <v>3965</v>
      </c>
      <c r="V478" s="156" t="s">
        <v>190</v>
      </c>
      <c r="W478" s="156"/>
      <c r="X478" s="156"/>
      <c r="Y478" s="156" t="s">
        <v>3960</v>
      </c>
      <c r="Z478" s="156" t="s">
        <v>3961</v>
      </c>
      <c r="AA478" s="156" t="s">
        <v>3966</v>
      </c>
      <c r="AB478" s="156" t="s">
        <v>3962</v>
      </c>
      <c r="AC478" s="156" t="s">
        <v>1261</v>
      </c>
      <c r="AD478" s="156" t="s">
        <v>3967</v>
      </c>
      <c r="AE478" s="156" t="s">
        <v>3947</v>
      </c>
      <c r="AF478" s="156" t="s">
        <v>3963</v>
      </c>
      <c r="AG478" s="156" t="s">
        <v>3968</v>
      </c>
      <c r="AH478" s="156" t="s">
        <v>3964</v>
      </c>
      <c r="AI478" s="156" t="s">
        <v>3969</v>
      </c>
      <c r="AJ478" s="156" t="s">
        <v>197</v>
      </c>
    </row>
    <row r="479" spans="1:36">
      <c r="A479" s="154" t="s">
        <v>19302</v>
      </c>
      <c r="B479" s="156" t="s">
        <v>3934</v>
      </c>
      <c r="C479" s="156" t="s">
        <v>3935</v>
      </c>
      <c r="D479" s="156" t="s">
        <v>3936</v>
      </c>
      <c r="E479" s="156" t="s">
        <v>3937</v>
      </c>
      <c r="F479" s="156" t="s">
        <v>1261</v>
      </c>
      <c r="G479" s="156" t="s">
        <v>3938</v>
      </c>
      <c r="H479" s="156" t="s">
        <v>3939</v>
      </c>
      <c r="I479" s="156" t="s">
        <v>3940</v>
      </c>
      <c r="J479" s="156" t="s">
        <v>3941</v>
      </c>
      <c r="K479" s="156" t="s">
        <v>3942</v>
      </c>
      <c r="L479" s="156" t="s">
        <v>180</v>
      </c>
      <c r="M479" s="156" t="s">
        <v>3943</v>
      </c>
      <c r="N479" s="156" t="s">
        <v>3960</v>
      </c>
      <c r="O479" s="156" t="s">
        <v>3961</v>
      </c>
      <c r="P479" s="156" t="s">
        <v>3962</v>
      </c>
      <c r="Q479" s="156" t="s">
        <v>3947</v>
      </c>
      <c r="R479" s="156" t="s">
        <v>3963</v>
      </c>
      <c r="S479" s="156" t="s">
        <v>3964</v>
      </c>
      <c r="T479" s="156"/>
      <c r="U479" s="164" t="s">
        <v>3965</v>
      </c>
      <c r="V479" s="156" t="s">
        <v>222</v>
      </c>
      <c r="W479" s="156"/>
      <c r="X479" s="156"/>
      <c r="Y479" s="156" t="s">
        <v>3960</v>
      </c>
      <c r="Z479" s="156" t="s">
        <v>3970</v>
      </c>
      <c r="AA479" s="156" t="s">
        <v>3971</v>
      </c>
      <c r="AB479" s="156" t="s">
        <v>3962</v>
      </c>
      <c r="AC479" s="156" t="s">
        <v>1261</v>
      </c>
      <c r="AD479" s="156" t="s">
        <v>3967</v>
      </c>
      <c r="AE479" s="156" t="s">
        <v>3947</v>
      </c>
      <c r="AF479" s="156" t="s">
        <v>3963</v>
      </c>
      <c r="AG479" s="156" t="s">
        <v>3968</v>
      </c>
      <c r="AH479" s="156" t="s">
        <v>3964</v>
      </c>
      <c r="AI479" s="156"/>
      <c r="AJ479" s="156" t="s">
        <v>197</v>
      </c>
    </row>
    <row r="480" spans="1:36">
      <c r="A480" s="154" t="s">
        <v>19303</v>
      </c>
      <c r="B480" s="156" t="s">
        <v>3934</v>
      </c>
      <c r="C480" s="156" t="s">
        <v>3935</v>
      </c>
      <c r="D480" s="156" t="s">
        <v>3936</v>
      </c>
      <c r="E480" s="156" t="s">
        <v>3937</v>
      </c>
      <c r="F480" s="156" t="s">
        <v>1261</v>
      </c>
      <c r="G480" s="156" t="s">
        <v>3938</v>
      </c>
      <c r="H480" s="156" t="s">
        <v>3939</v>
      </c>
      <c r="I480" s="156" t="s">
        <v>3940</v>
      </c>
      <c r="J480" s="156" t="s">
        <v>3941</v>
      </c>
      <c r="K480" s="156" t="s">
        <v>3942</v>
      </c>
      <c r="L480" s="156" t="s">
        <v>180</v>
      </c>
      <c r="M480" s="156" t="s">
        <v>3943</v>
      </c>
      <c r="N480" s="156" t="s">
        <v>3972</v>
      </c>
      <c r="O480" s="156" t="s">
        <v>3973</v>
      </c>
      <c r="P480" s="156" t="s">
        <v>3937</v>
      </c>
      <c r="Q480" s="156" t="s">
        <v>3947</v>
      </c>
      <c r="R480" s="156" t="s">
        <v>3974</v>
      </c>
      <c r="S480" s="156" t="s">
        <v>3941</v>
      </c>
      <c r="T480" s="156" t="s">
        <v>3942</v>
      </c>
      <c r="U480" s="164" t="s">
        <v>3975</v>
      </c>
      <c r="V480" s="156" t="s">
        <v>190</v>
      </c>
      <c r="W480" s="156" t="s">
        <v>156</v>
      </c>
      <c r="X480" s="156"/>
      <c r="Y480" s="156" t="s">
        <v>3972</v>
      </c>
      <c r="Z480" s="156" t="s">
        <v>3973</v>
      </c>
      <c r="AA480" s="156" t="s">
        <v>3976</v>
      </c>
      <c r="AB480" s="156" t="s">
        <v>3937</v>
      </c>
      <c r="AC480" s="156" t="s">
        <v>1261</v>
      </c>
      <c r="AD480" s="156" t="s">
        <v>3938</v>
      </c>
      <c r="AE480" s="156" t="s">
        <v>3947</v>
      </c>
      <c r="AF480" s="156" t="s">
        <v>3974</v>
      </c>
      <c r="AG480" s="156" t="s">
        <v>3977</v>
      </c>
      <c r="AH480" s="156" t="s">
        <v>3941</v>
      </c>
      <c r="AI480" s="156" t="s">
        <v>3942</v>
      </c>
      <c r="AJ480" s="156" t="s">
        <v>197</v>
      </c>
    </row>
    <row r="481" spans="1:36">
      <c r="A481" s="154" t="s">
        <v>19304</v>
      </c>
      <c r="B481" s="156" t="s">
        <v>3934</v>
      </c>
      <c r="C481" s="156" t="s">
        <v>3935</v>
      </c>
      <c r="D481" s="156" t="s">
        <v>3936</v>
      </c>
      <c r="E481" s="156" t="s">
        <v>3937</v>
      </c>
      <c r="F481" s="156" t="s">
        <v>1261</v>
      </c>
      <c r="G481" s="156" t="s">
        <v>3938</v>
      </c>
      <c r="H481" s="156" t="s">
        <v>3939</v>
      </c>
      <c r="I481" s="156" t="s">
        <v>3940</v>
      </c>
      <c r="J481" s="156" t="s">
        <v>3941</v>
      </c>
      <c r="K481" s="156" t="s">
        <v>3942</v>
      </c>
      <c r="L481" s="156" t="s">
        <v>180</v>
      </c>
      <c r="M481" s="156" t="s">
        <v>3943</v>
      </c>
      <c r="N481" s="156" t="s">
        <v>3972</v>
      </c>
      <c r="O481" s="156" t="s">
        <v>3973</v>
      </c>
      <c r="P481" s="156" t="s">
        <v>3937</v>
      </c>
      <c r="Q481" s="156" t="s">
        <v>3947</v>
      </c>
      <c r="R481" s="156" t="s">
        <v>3974</v>
      </c>
      <c r="S481" s="156" t="s">
        <v>3941</v>
      </c>
      <c r="T481" s="156" t="s">
        <v>3942</v>
      </c>
      <c r="U481" s="164" t="s">
        <v>3975</v>
      </c>
      <c r="V481" s="156" t="s">
        <v>222</v>
      </c>
      <c r="W481" s="156"/>
      <c r="X481" s="156"/>
      <c r="Y481" s="156" t="s">
        <v>3972</v>
      </c>
      <c r="Z481" s="156" t="s">
        <v>3973</v>
      </c>
      <c r="AA481" s="156" t="s">
        <v>3976</v>
      </c>
      <c r="AB481" s="156" t="s">
        <v>3937</v>
      </c>
      <c r="AC481" s="156" t="s">
        <v>1261</v>
      </c>
      <c r="AD481" s="156" t="s">
        <v>3938</v>
      </c>
      <c r="AE481" s="156" t="s">
        <v>3947</v>
      </c>
      <c r="AF481" s="156" t="s">
        <v>3974</v>
      </c>
      <c r="AG481" s="156" t="s">
        <v>3977</v>
      </c>
      <c r="AH481" s="156" t="s">
        <v>3941</v>
      </c>
      <c r="AI481" s="156" t="s">
        <v>3942</v>
      </c>
      <c r="AJ481" s="156" t="s">
        <v>197</v>
      </c>
    </row>
    <row r="482" spans="1:36">
      <c r="A482" s="154" t="s">
        <v>19305</v>
      </c>
      <c r="B482" s="156" t="s">
        <v>3934</v>
      </c>
      <c r="C482" s="156" t="s">
        <v>3935</v>
      </c>
      <c r="D482" s="156" t="s">
        <v>3936</v>
      </c>
      <c r="E482" s="156" t="s">
        <v>3937</v>
      </c>
      <c r="F482" s="156" t="s">
        <v>1261</v>
      </c>
      <c r="G482" s="156" t="s">
        <v>3938</v>
      </c>
      <c r="H482" s="156" t="s">
        <v>3939</v>
      </c>
      <c r="I482" s="156" t="s">
        <v>3940</v>
      </c>
      <c r="J482" s="156" t="s">
        <v>3941</v>
      </c>
      <c r="K482" s="156" t="s">
        <v>3942</v>
      </c>
      <c r="L482" s="156" t="s">
        <v>180</v>
      </c>
      <c r="M482" s="156" t="s">
        <v>3943</v>
      </c>
      <c r="N482" s="156" t="s">
        <v>3972</v>
      </c>
      <c r="O482" s="156" t="s">
        <v>3973</v>
      </c>
      <c r="P482" s="156" t="s">
        <v>3937</v>
      </c>
      <c r="Q482" s="156" t="s">
        <v>3947</v>
      </c>
      <c r="R482" s="156" t="s">
        <v>3974</v>
      </c>
      <c r="S482" s="156" t="s">
        <v>3941</v>
      </c>
      <c r="T482" s="156" t="s">
        <v>3942</v>
      </c>
      <c r="U482" s="164" t="s">
        <v>3975</v>
      </c>
      <c r="V482" s="156" t="s">
        <v>226</v>
      </c>
      <c r="W482" s="156" t="s">
        <v>156</v>
      </c>
      <c r="X482" s="156"/>
      <c r="Y482" s="156" t="s">
        <v>3972</v>
      </c>
      <c r="Z482" s="156" t="s">
        <v>3973</v>
      </c>
      <c r="AA482" s="156" t="s">
        <v>3976</v>
      </c>
      <c r="AB482" s="156" t="s">
        <v>3937</v>
      </c>
      <c r="AC482" s="156" t="s">
        <v>1261</v>
      </c>
      <c r="AD482" s="156" t="s">
        <v>3938</v>
      </c>
      <c r="AE482" s="156" t="s">
        <v>3947</v>
      </c>
      <c r="AF482" s="156" t="s">
        <v>3974</v>
      </c>
      <c r="AG482" s="156" t="s">
        <v>3977</v>
      </c>
      <c r="AH482" s="156" t="s">
        <v>3941</v>
      </c>
      <c r="AI482" s="156" t="s">
        <v>3942</v>
      </c>
      <c r="AJ482" s="156" t="s">
        <v>197</v>
      </c>
    </row>
    <row r="483" spans="1:36">
      <c r="A483" s="154" t="s">
        <v>19306</v>
      </c>
      <c r="B483" s="156" t="s">
        <v>3978</v>
      </c>
      <c r="C483" s="156" t="s">
        <v>3979</v>
      </c>
      <c r="D483" s="156" t="s">
        <v>3980</v>
      </c>
      <c r="E483" s="156" t="s">
        <v>3946</v>
      </c>
      <c r="F483" s="156" t="s">
        <v>1261</v>
      </c>
      <c r="G483" s="156" t="s">
        <v>3954</v>
      </c>
      <c r="H483" s="156" t="s">
        <v>3981</v>
      </c>
      <c r="I483" s="156" t="s">
        <v>3982</v>
      </c>
      <c r="J483" s="156" t="s">
        <v>3983</v>
      </c>
      <c r="K483" s="156" t="s">
        <v>3984</v>
      </c>
      <c r="L483" s="156" t="s">
        <v>308</v>
      </c>
      <c r="M483" s="156" t="s">
        <v>3985</v>
      </c>
      <c r="N483" s="156" t="s">
        <v>3978</v>
      </c>
      <c r="O483" s="156" t="s">
        <v>3979</v>
      </c>
      <c r="P483" s="156" t="s">
        <v>3946</v>
      </c>
      <c r="Q483" s="156" t="s">
        <v>3947</v>
      </c>
      <c r="R483" s="156" t="s">
        <v>3981</v>
      </c>
      <c r="S483" s="156" t="s">
        <v>3983</v>
      </c>
      <c r="T483" s="156" t="s">
        <v>3986</v>
      </c>
      <c r="U483" s="164" t="s">
        <v>3987</v>
      </c>
      <c r="V483" s="156" t="s">
        <v>295</v>
      </c>
      <c r="W483" s="156"/>
      <c r="X483" s="156"/>
      <c r="Y483" s="156" t="s">
        <v>3978</v>
      </c>
      <c r="Z483" s="156" t="s">
        <v>3979</v>
      </c>
      <c r="AA483" s="156" t="s">
        <v>3980</v>
      </c>
      <c r="AB483" s="156" t="s">
        <v>3946</v>
      </c>
      <c r="AC483" s="156" t="s">
        <v>1261</v>
      </c>
      <c r="AD483" s="156" t="s">
        <v>3954</v>
      </c>
      <c r="AE483" s="156" t="s">
        <v>3947</v>
      </c>
      <c r="AF483" s="156" t="s">
        <v>3981</v>
      </c>
      <c r="AG483" s="156" t="s">
        <v>3982</v>
      </c>
      <c r="AH483" s="156" t="s">
        <v>3983</v>
      </c>
      <c r="AI483" s="156" t="s">
        <v>3984</v>
      </c>
      <c r="AJ483" s="156" t="s">
        <v>197</v>
      </c>
    </row>
    <row r="484" spans="1:36">
      <c r="A484" s="154" t="s">
        <v>19307</v>
      </c>
      <c r="B484" s="156" t="s">
        <v>3988</v>
      </c>
      <c r="C484" s="156" t="s">
        <v>3989</v>
      </c>
      <c r="D484" s="156" t="s">
        <v>3990</v>
      </c>
      <c r="E484" s="156" t="s">
        <v>3991</v>
      </c>
      <c r="F484" s="156" t="s">
        <v>1261</v>
      </c>
      <c r="G484" s="156" t="s">
        <v>3992</v>
      </c>
      <c r="H484" s="156" t="s">
        <v>3993</v>
      </c>
      <c r="I484" s="156" t="s">
        <v>3994</v>
      </c>
      <c r="J484" s="156" t="s">
        <v>3995</v>
      </c>
      <c r="K484" s="156" t="s">
        <v>3996</v>
      </c>
      <c r="L484" s="156" t="s">
        <v>180</v>
      </c>
      <c r="M484" s="156" t="s">
        <v>3997</v>
      </c>
      <c r="N484" s="156" t="s">
        <v>3998</v>
      </c>
      <c r="O484" s="156" t="s">
        <v>3999</v>
      </c>
      <c r="P484" s="156" t="s">
        <v>3991</v>
      </c>
      <c r="Q484" s="156" t="s">
        <v>3947</v>
      </c>
      <c r="R484" s="156" t="s">
        <v>4000</v>
      </c>
      <c r="S484" s="156" t="s">
        <v>3995</v>
      </c>
      <c r="T484" s="156" t="s">
        <v>3996</v>
      </c>
      <c r="U484" s="164" t="s">
        <v>4001</v>
      </c>
      <c r="V484" s="156" t="s">
        <v>295</v>
      </c>
      <c r="W484" s="156"/>
      <c r="X484" s="156"/>
      <c r="Y484" s="156" t="s">
        <v>3998</v>
      </c>
      <c r="Z484" s="156" t="s">
        <v>3999</v>
      </c>
      <c r="AA484" s="156" t="s">
        <v>4002</v>
      </c>
      <c r="AB484" s="156" t="s">
        <v>3991</v>
      </c>
      <c r="AC484" s="156" t="s">
        <v>1261</v>
      </c>
      <c r="AD484" s="156" t="s">
        <v>3992</v>
      </c>
      <c r="AE484" s="156" t="s">
        <v>3947</v>
      </c>
      <c r="AF484" s="156" t="s">
        <v>4000</v>
      </c>
      <c r="AG484" s="156" t="s">
        <v>4003</v>
      </c>
      <c r="AH484" s="156" t="s">
        <v>3995</v>
      </c>
      <c r="AI484" s="156" t="s">
        <v>3996</v>
      </c>
      <c r="AJ484" s="156" t="s">
        <v>197</v>
      </c>
    </row>
    <row r="485" spans="1:36">
      <c r="A485" s="154" t="s">
        <v>19308</v>
      </c>
      <c r="B485" s="156" t="s">
        <v>4004</v>
      </c>
      <c r="C485" s="156" t="s">
        <v>4005</v>
      </c>
      <c r="D485" s="156" t="s">
        <v>4006</v>
      </c>
      <c r="E485" s="156" t="s">
        <v>4007</v>
      </c>
      <c r="F485" s="156" t="s">
        <v>1261</v>
      </c>
      <c r="G485" s="156" t="s">
        <v>4008</v>
      </c>
      <c r="H485" s="156" t="s">
        <v>4009</v>
      </c>
      <c r="I485" s="156" t="s">
        <v>4010</v>
      </c>
      <c r="J485" s="156" t="s">
        <v>4011</v>
      </c>
      <c r="K485" s="156" t="s">
        <v>4012</v>
      </c>
      <c r="L485" s="156" t="s">
        <v>180</v>
      </c>
      <c r="M485" s="156" t="s">
        <v>4013</v>
      </c>
      <c r="N485" s="156" t="s">
        <v>4014</v>
      </c>
      <c r="O485" s="156" t="s">
        <v>4015</v>
      </c>
      <c r="P485" s="156" t="s">
        <v>4007</v>
      </c>
      <c r="Q485" s="156" t="s">
        <v>3947</v>
      </c>
      <c r="R485" s="156" t="s">
        <v>4009</v>
      </c>
      <c r="S485" s="156" t="s">
        <v>4011</v>
      </c>
      <c r="T485" s="156" t="s">
        <v>4012</v>
      </c>
      <c r="U485" s="164" t="s">
        <v>4016</v>
      </c>
      <c r="V485" s="156" t="s">
        <v>295</v>
      </c>
      <c r="W485" s="156"/>
      <c r="X485" s="156"/>
      <c r="Y485" s="156" t="s">
        <v>4014</v>
      </c>
      <c r="Z485" s="156" t="s">
        <v>4015</v>
      </c>
      <c r="AA485" s="156" t="s">
        <v>4017</v>
      </c>
      <c r="AB485" s="156" t="s">
        <v>4007</v>
      </c>
      <c r="AC485" s="156" t="s">
        <v>1261</v>
      </c>
      <c r="AD485" s="156" t="s">
        <v>4008</v>
      </c>
      <c r="AE485" s="156" t="s">
        <v>3947</v>
      </c>
      <c r="AF485" s="156" t="s">
        <v>4009</v>
      </c>
      <c r="AG485" s="156" t="s">
        <v>4010</v>
      </c>
      <c r="AH485" s="156" t="s">
        <v>4011</v>
      </c>
      <c r="AI485" s="156" t="s">
        <v>4012</v>
      </c>
      <c r="AJ485" s="156" t="s">
        <v>197</v>
      </c>
    </row>
    <row r="486" spans="1:36">
      <c r="A486" s="154" t="s">
        <v>19309</v>
      </c>
      <c r="B486" s="156" t="s">
        <v>360</v>
      </c>
      <c r="C486" s="156" t="s">
        <v>361</v>
      </c>
      <c r="D486" s="156" t="s">
        <v>362</v>
      </c>
      <c r="E486" s="156" t="s">
        <v>363</v>
      </c>
      <c r="F486" s="156" t="s">
        <v>364</v>
      </c>
      <c r="G486" s="156" t="s">
        <v>365</v>
      </c>
      <c r="H486" s="156" t="s">
        <v>366</v>
      </c>
      <c r="I486" s="156" t="s">
        <v>366</v>
      </c>
      <c r="J486" s="156" t="s">
        <v>367</v>
      </c>
      <c r="K486" s="156" t="s">
        <v>368</v>
      </c>
      <c r="L486" s="156" t="s">
        <v>180</v>
      </c>
      <c r="M486" s="156" t="s">
        <v>369</v>
      </c>
      <c r="N486" s="156" t="s">
        <v>4018</v>
      </c>
      <c r="O486" s="156" t="s">
        <v>4019</v>
      </c>
      <c r="P486" s="156" t="s">
        <v>3991</v>
      </c>
      <c r="Q486" s="156" t="s">
        <v>3947</v>
      </c>
      <c r="R486" s="156" t="s">
        <v>4020</v>
      </c>
      <c r="S486" s="156" t="s">
        <v>4021</v>
      </c>
      <c r="T486" s="156" t="s">
        <v>4022</v>
      </c>
      <c r="U486" s="164" t="s">
        <v>4023</v>
      </c>
      <c r="V486" s="156" t="s">
        <v>190</v>
      </c>
      <c r="W486" s="156"/>
      <c r="X486" s="156"/>
      <c r="Y486" s="156" t="s">
        <v>4018</v>
      </c>
      <c r="Z486" s="156" t="s">
        <v>4019</v>
      </c>
      <c r="AA486" s="156" t="s">
        <v>4024</v>
      </c>
      <c r="AB486" s="156" t="s">
        <v>3991</v>
      </c>
      <c r="AC486" s="156" t="s">
        <v>1261</v>
      </c>
      <c r="AD486" s="156" t="s">
        <v>3992</v>
      </c>
      <c r="AE486" s="156" t="s">
        <v>3947</v>
      </c>
      <c r="AF486" s="156" t="s">
        <v>4020</v>
      </c>
      <c r="AG486" s="156" t="s">
        <v>4025</v>
      </c>
      <c r="AH486" s="156" t="s">
        <v>4021</v>
      </c>
      <c r="AI486" s="156" t="s">
        <v>4022</v>
      </c>
      <c r="AJ486" s="156" t="s">
        <v>197</v>
      </c>
    </row>
    <row r="487" spans="1:36">
      <c r="A487" s="154" t="s">
        <v>19310</v>
      </c>
      <c r="B487" s="156" t="s">
        <v>434</v>
      </c>
      <c r="C487" s="156" t="s">
        <v>435</v>
      </c>
      <c r="D487" s="156" t="s">
        <v>436</v>
      </c>
      <c r="E487" s="156" t="s">
        <v>437</v>
      </c>
      <c r="F487" s="156" t="s">
        <v>438</v>
      </c>
      <c r="G487" s="156" t="s">
        <v>439</v>
      </c>
      <c r="H487" s="156" t="s">
        <v>440</v>
      </c>
      <c r="I487" s="156" t="s">
        <v>441</v>
      </c>
      <c r="J487" s="156" t="s">
        <v>442</v>
      </c>
      <c r="K487" s="156" t="s">
        <v>443</v>
      </c>
      <c r="L487" s="156" t="s">
        <v>421</v>
      </c>
      <c r="M487" s="156" t="s">
        <v>444</v>
      </c>
      <c r="N487" s="156" t="s">
        <v>4026</v>
      </c>
      <c r="O487" s="156" t="s">
        <v>4027</v>
      </c>
      <c r="P487" s="156" t="s">
        <v>3946</v>
      </c>
      <c r="Q487" s="156" t="s">
        <v>3947</v>
      </c>
      <c r="R487" s="156" t="s">
        <v>4028</v>
      </c>
      <c r="S487" s="156" t="s">
        <v>4029</v>
      </c>
      <c r="T487" s="156" t="s">
        <v>4030</v>
      </c>
      <c r="U487" s="164" t="s">
        <v>4031</v>
      </c>
      <c r="V487" s="156" t="s">
        <v>295</v>
      </c>
      <c r="W487" s="156"/>
      <c r="X487" s="156"/>
      <c r="Y487" s="156" t="s">
        <v>4026</v>
      </c>
      <c r="Z487" s="156" t="s">
        <v>4027</v>
      </c>
      <c r="AA487" s="156" t="s">
        <v>4032</v>
      </c>
      <c r="AB487" s="156" t="s">
        <v>3946</v>
      </c>
      <c r="AC487" s="156" t="s">
        <v>1261</v>
      </c>
      <c r="AD487" s="156" t="s">
        <v>3954</v>
      </c>
      <c r="AE487" s="156" t="s">
        <v>3947</v>
      </c>
      <c r="AF487" s="156" t="s">
        <v>4028</v>
      </c>
      <c r="AG487" s="156" t="s">
        <v>4033</v>
      </c>
      <c r="AH487" s="156" t="s">
        <v>4029</v>
      </c>
      <c r="AI487" s="156" t="s">
        <v>4030</v>
      </c>
      <c r="AJ487" s="156" t="s">
        <v>197</v>
      </c>
    </row>
    <row r="488" spans="1:36">
      <c r="A488" s="154" t="s">
        <v>19311</v>
      </c>
      <c r="B488" s="156" t="s">
        <v>434</v>
      </c>
      <c r="C488" s="156" t="s">
        <v>435</v>
      </c>
      <c r="D488" s="156" t="s">
        <v>436</v>
      </c>
      <c r="E488" s="156" t="s">
        <v>437</v>
      </c>
      <c r="F488" s="156" t="s">
        <v>438</v>
      </c>
      <c r="G488" s="156" t="s">
        <v>439</v>
      </c>
      <c r="H488" s="156" t="s">
        <v>440</v>
      </c>
      <c r="I488" s="156" t="s">
        <v>441</v>
      </c>
      <c r="J488" s="156" t="s">
        <v>442</v>
      </c>
      <c r="K488" s="156" t="s">
        <v>443</v>
      </c>
      <c r="L488" s="156" t="s">
        <v>421</v>
      </c>
      <c r="M488" s="156" t="s">
        <v>444</v>
      </c>
      <c r="N488" s="156" t="s">
        <v>4026</v>
      </c>
      <c r="O488" s="156" t="s">
        <v>4027</v>
      </c>
      <c r="P488" s="156" t="s">
        <v>3946</v>
      </c>
      <c r="Q488" s="156" t="s">
        <v>3947</v>
      </c>
      <c r="R488" s="156" t="s">
        <v>4028</v>
      </c>
      <c r="S488" s="156" t="s">
        <v>4029</v>
      </c>
      <c r="T488" s="156" t="s">
        <v>4030</v>
      </c>
      <c r="U488" s="164" t="s">
        <v>4031</v>
      </c>
      <c r="V488" s="156" t="s">
        <v>298</v>
      </c>
      <c r="W488" s="156"/>
      <c r="X488" s="156"/>
      <c r="Y488" s="156" t="s">
        <v>4026</v>
      </c>
      <c r="Z488" s="156" t="s">
        <v>4027</v>
      </c>
      <c r="AA488" s="156" t="s">
        <v>4032</v>
      </c>
      <c r="AB488" s="156" t="s">
        <v>3946</v>
      </c>
      <c r="AC488" s="156" t="s">
        <v>1261</v>
      </c>
      <c r="AD488" s="156" t="s">
        <v>3954</v>
      </c>
      <c r="AE488" s="156" t="s">
        <v>3947</v>
      </c>
      <c r="AF488" s="156" t="s">
        <v>4028</v>
      </c>
      <c r="AG488" s="156" t="s">
        <v>4033</v>
      </c>
      <c r="AH488" s="156" t="s">
        <v>4029</v>
      </c>
      <c r="AI488" s="156" t="s">
        <v>4030</v>
      </c>
      <c r="AJ488" s="156" t="s">
        <v>197</v>
      </c>
    </row>
    <row r="489" spans="1:36">
      <c r="A489" s="154" t="s">
        <v>19312</v>
      </c>
      <c r="B489" s="156" t="s">
        <v>4034</v>
      </c>
      <c r="C489" s="156" t="s">
        <v>4035</v>
      </c>
      <c r="D489" s="156" t="s">
        <v>4036</v>
      </c>
      <c r="E489" s="156" t="s">
        <v>4037</v>
      </c>
      <c r="F489" s="156" t="s">
        <v>1261</v>
      </c>
      <c r="G489" s="156" t="s">
        <v>4038</v>
      </c>
      <c r="H489" s="156" t="s">
        <v>4039</v>
      </c>
      <c r="I489" s="156" t="s">
        <v>4040</v>
      </c>
      <c r="J489" s="156" t="s">
        <v>4041</v>
      </c>
      <c r="K489" s="156" t="s">
        <v>4042</v>
      </c>
      <c r="L489" s="156" t="s">
        <v>721</v>
      </c>
      <c r="M489" s="156" t="s">
        <v>4043</v>
      </c>
      <c r="N489" s="156" t="s">
        <v>4044</v>
      </c>
      <c r="O489" s="156" t="s">
        <v>4045</v>
      </c>
      <c r="P489" s="156" t="s">
        <v>3991</v>
      </c>
      <c r="Q489" s="156" t="s">
        <v>3947</v>
      </c>
      <c r="R489" s="156" t="s">
        <v>4046</v>
      </c>
      <c r="S489" s="156" t="s">
        <v>4041</v>
      </c>
      <c r="T489" s="156" t="s">
        <v>4042</v>
      </c>
      <c r="U489" s="164" t="s">
        <v>4047</v>
      </c>
      <c r="V489" s="156" t="s">
        <v>201</v>
      </c>
      <c r="W489" s="156"/>
      <c r="X489" s="156"/>
      <c r="Y489" s="156" t="s">
        <v>4044</v>
      </c>
      <c r="Z489" s="156" t="s">
        <v>4045</v>
      </c>
      <c r="AA489" s="156" t="s">
        <v>4048</v>
      </c>
      <c r="AB489" s="156" t="s">
        <v>3991</v>
      </c>
      <c r="AC489" s="156" t="s">
        <v>1261</v>
      </c>
      <c r="AD489" s="156" t="s">
        <v>3992</v>
      </c>
      <c r="AE489" s="156" t="s">
        <v>3947</v>
      </c>
      <c r="AF489" s="156" t="s">
        <v>4046</v>
      </c>
      <c r="AG489" s="156" t="s">
        <v>4049</v>
      </c>
      <c r="AH489" s="156" t="s">
        <v>4041</v>
      </c>
      <c r="AI489" s="156" t="s">
        <v>4042</v>
      </c>
      <c r="AJ489" s="156" t="s">
        <v>197</v>
      </c>
    </row>
    <row r="490" spans="1:36">
      <c r="A490" s="154" t="s">
        <v>19313</v>
      </c>
      <c r="B490" s="156" t="s">
        <v>330</v>
      </c>
      <c r="C490" s="156" t="s">
        <v>331</v>
      </c>
      <c r="D490" s="156" t="s">
        <v>332</v>
      </c>
      <c r="E490" s="156" t="s">
        <v>281</v>
      </c>
      <c r="F490" s="156" t="s">
        <v>194</v>
      </c>
      <c r="G490" s="156" t="s">
        <v>282</v>
      </c>
      <c r="H490" s="156" t="s">
        <v>333</v>
      </c>
      <c r="I490" s="156" t="s">
        <v>334</v>
      </c>
      <c r="J490" s="156" t="s">
        <v>335</v>
      </c>
      <c r="K490" s="156" t="s">
        <v>336</v>
      </c>
      <c r="L490" s="156" t="s">
        <v>287</v>
      </c>
      <c r="M490" s="156" t="s">
        <v>337</v>
      </c>
      <c r="N490" s="156" t="s">
        <v>4050</v>
      </c>
      <c r="O490" s="156" t="s">
        <v>4051</v>
      </c>
      <c r="P490" s="156" t="s">
        <v>3946</v>
      </c>
      <c r="Q490" s="156" t="s">
        <v>3947</v>
      </c>
      <c r="R490" s="156" t="s">
        <v>4052</v>
      </c>
      <c r="S490" s="156" t="s">
        <v>4053</v>
      </c>
      <c r="T490" s="156" t="s">
        <v>4054</v>
      </c>
      <c r="U490" s="164" t="s">
        <v>4055</v>
      </c>
      <c r="V490" s="156" t="s">
        <v>295</v>
      </c>
      <c r="W490" s="156"/>
      <c r="X490" s="156"/>
      <c r="Y490" s="156" t="s">
        <v>4050</v>
      </c>
      <c r="Z490" s="156" t="s">
        <v>4051</v>
      </c>
      <c r="AA490" s="156" t="s">
        <v>4056</v>
      </c>
      <c r="AB490" s="156" t="s">
        <v>3946</v>
      </c>
      <c r="AC490" s="156" t="s">
        <v>1261</v>
      </c>
      <c r="AD490" s="156" t="s">
        <v>3954</v>
      </c>
      <c r="AE490" s="156" t="s">
        <v>3947</v>
      </c>
      <c r="AF490" s="156" t="s">
        <v>4052</v>
      </c>
      <c r="AG490" s="156" t="s">
        <v>4057</v>
      </c>
      <c r="AH490" s="156" t="s">
        <v>4053</v>
      </c>
      <c r="AI490" s="156" t="s">
        <v>4054</v>
      </c>
      <c r="AJ490" s="156" t="s">
        <v>197</v>
      </c>
    </row>
    <row r="491" spans="1:36">
      <c r="A491" s="154" t="s">
        <v>19314</v>
      </c>
      <c r="B491" s="156" t="s">
        <v>330</v>
      </c>
      <c r="C491" s="156" t="s">
        <v>331</v>
      </c>
      <c r="D491" s="156" t="s">
        <v>332</v>
      </c>
      <c r="E491" s="156" t="s">
        <v>281</v>
      </c>
      <c r="F491" s="156" t="s">
        <v>194</v>
      </c>
      <c r="G491" s="156" t="s">
        <v>282</v>
      </c>
      <c r="H491" s="156" t="s">
        <v>333</v>
      </c>
      <c r="I491" s="156" t="s">
        <v>334</v>
      </c>
      <c r="J491" s="156" t="s">
        <v>335</v>
      </c>
      <c r="K491" s="156" t="s">
        <v>336</v>
      </c>
      <c r="L491" s="156" t="s">
        <v>287</v>
      </c>
      <c r="M491" s="156" t="s">
        <v>337</v>
      </c>
      <c r="N491" s="156" t="s">
        <v>4050</v>
      </c>
      <c r="O491" s="156" t="s">
        <v>4051</v>
      </c>
      <c r="P491" s="156" t="s">
        <v>3946</v>
      </c>
      <c r="Q491" s="156" t="s">
        <v>3947</v>
      </c>
      <c r="R491" s="156" t="s">
        <v>4052</v>
      </c>
      <c r="S491" s="156" t="s">
        <v>4053</v>
      </c>
      <c r="T491" s="156" t="s">
        <v>4054</v>
      </c>
      <c r="U491" s="164" t="s">
        <v>4055</v>
      </c>
      <c r="V491" s="156" t="s">
        <v>298</v>
      </c>
      <c r="W491" s="156"/>
      <c r="X491" s="156"/>
      <c r="Y491" s="156" t="s">
        <v>4050</v>
      </c>
      <c r="Z491" s="156" t="s">
        <v>4051</v>
      </c>
      <c r="AA491" s="156" t="s">
        <v>4056</v>
      </c>
      <c r="AB491" s="156" t="s">
        <v>3946</v>
      </c>
      <c r="AC491" s="156" t="s">
        <v>1261</v>
      </c>
      <c r="AD491" s="156" t="s">
        <v>3954</v>
      </c>
      <c r="AE491" s="156" t="s">
        <v>3947</v>
      </c>
      <c r="AF491" s="156" t="s">
        <v>4052</v>
      </c>
      <c r="AG491" s="156" t="s">
        <v>4057</v>
      </c>
      <c r="AH491" s="156" t="s">
        <v>4053</v>
      </c>
      <c r="AI491" s="156" t="s">
        <v>4054</v>
      </c>
      <c r="AJ491" s="156" t="s">
        <v>197</v>
      </c>
    </row>
    <row r="492" spans="1:36">
      <c r="A492" s="154" t="s">
        <v>19315</v>
      </c>
      <c r="B492" s="156" t="s">
        <v>4058</v>
      </c>
      <c r="C492" s="156" t="s">
        <v>4059</v>
      </c>
      <c r="D492" s="156" t="s">
        <v>4060</v>
      </c>
      <c r="E492" s="156" t="s">
        <v>3946</v>
      </c>
      <c r="F492" s="156" t="s">
        <v>1261</v>
      </c>
      <c r="G492" s="156" t="s">
        <v>3954</v>
      </c>
      <c r="H492" s="156" t="s">
        <v>4061</v>
      </c>
      <c r="I492" s="156" t="s">
        <v>4062</v>
      </c>
      <c r="J492" s="156" t="s">
        <v>4063</v>
      </c>
      <c r="K492" s="156" t="s">
        <v>4064</v>
      </c>
      <c r="L492" s="156" t="s">
        <v>287</v>
      </c>
      <c r="M492" s="156" t="s">
        <v>4065</v>
      </c>
      <c r="N492" s="156" t="s">
        <v>4066</v>
      </c>
      <c r="O492" s="156" t="s">
        <v>4067</v>
      </c>
      <c r="P492" s="156" t="s">
        <v>3946</v>
      </c>
      <c r="Q492" s="156" t="s">
        <v>3947</v>
      </c>
      <c r="R492" s="156" t="s">
        <v>4068</v>
      </c>
      <c r="S492" s="156" t="s">
        <v>4063</v>
      </c>
      <c r="T492" s="156" t="s">
        <v>4064</v>
      </c>
      <c r="U492" s="164" t="s">
        <v>4069</v>
      </c>
      <c r="V492" s="156" t="s">
        <v>295</v>
      </c>
      <c r="W492" s="156"/>
      <c r="X492" s="156"/>
      <c r="Y492" s="156" t="s">
        <v>4066</v>
      </c>
      <c r="Z492" s="156" t="s">
        <v>4067</v>
      </c>
      <c r="AA492" s="156" t="s">
        <v>4070</v>
      </c>
      <c r="AB492" s="156" t="s">
        <v>3946</v>
      </c>
      <c r="AC492" s="156" t="s">
        <v>1261</v>
      </c>
      <c r="AD492" s="156" t="s">
        <v>3954</v>
      </c>
      <c r="AE492" s="156" t="s">
        <v>3947</v>
      </c>
      <c r="AF492" s="156" t="s">
        <v>4068</v>
      </c>
      <c r="AG492" s="156" t="s">
        <v>4071</v>
      </c>
      <c r="AH492" s="156" t="s">
        <v>4063</v>
      </c>
      <c r="AI492" s="156" t="s">
        <v>4064</v>
      </c>
      <c r="AJ492" s="156" t="s">
        <v>197</v>
      </c>
    </row>
    <row r="493" spans="1:36">
      <c r="A493" s="154" t="s">
        <v>19316</v>
      </c>
      <c r="B493" s="156" t="s">
        <v>4072</v>
      </c>
      <c r="C493" s="156" t="s">
        <v>4073</v>
      </c>
      <c r="D493" s="156" t="s">
        <v>4074</v>
      </c>
      <c r="E493" s="156" t="s">
        <v>3946</v>
      </c>
      <c r="F493" s="156" t="s">
        <v>1261</v>
      </c>
      <c r="G493" s="156" t="s">
        <v>3954</v>
      </c>
      <c r="H493" s="156" t="s">
        <v>4075</v>
      </c>
      <c r="I493" s="156" t="s">
        <v>4076</v>
      </c>
      <c r="J493" s="156" t="s">
        <v>4077</v>
      </c>
      <c r="K493" s="156" t="s">
        <v>4078</v>
      </c>
      <c r="L493" s="156" t="s">
        <v>589</v>
      </c>
      <c r="M493" s="156" t="s">
        <v>4079</v>
      </c>
      <c r="N493" s="156" t="s">
        <v>4080</v>
      </c>
      <c r="O493" s="156" t="s">
        <v>4081</v>
      </c>
      <c r="P493" s="156" t="s">
        <v>4082</v>
      </c>
      <c r="Q493" s="156" t="s">
        <v>3947</v>
      </c>
      <c r="R493" s="156" t="s">
        <v>4083</v>
      </c>
      <c r="S493" s="156" t="s">
        <v>4084</v>
      </c>
      <c r="T493" s="156" t="s">
        <v>4085</v>
      </c>
      <c r="U493" s="164" t="s">
        <v>4086</v>
      </c>
      <c r="V493" s="156" t="s">
        <v>190</v>
      </c>
      <c r="W493" s="156"/>
      <c r="X493" s="156"/>
      <c r="Y493" s="156" t="s">
        <v>4080</v>
      </c>
      <c r="Z493" s="156" t="s">
        <v>4081</v>
      </c>
      <c r="AA493" s="156" t="s">
        <v>4087</v>
      </c>
      <c r="AB493" s="156" t="s">
        <v>4082</v>
      </c>
      <c r="AC493" s="156" t="s">
        <v>1261</v>
      </c>
      <c r="AD493" s="156" t="s">
        <v>4088</v>
      </c>
      <c r="AE493" s="156" t="s">
        <v>3947</v>
      </c>
      <c r="AF493" s="156" t="s">
        <v>4083</v>
      </c>
      <c r="AG493" s="156" t="s">
        <v>4089</v>
      </c>
      <c r="AH493" s="156" t="s">
        <v>4084</v>
      </c>
      <c r="AI493" s="156" t="s">
        <v>4085</v>
      </c>
      <c r="AJ493" s="156" t="s">
        <v>197</v>
      </c>
    </row>
    <row r="494" spans="1:36">
      <c r="A494" s="154" t="s">
        <v>19317</v>
      </c>
      <c r="B494" s="156" t="s">
        <v>4090</v>
      </c>
      <c r="C494" s="156" t="s">
        <v>4091</v>
      </c>
      <c r="D494" s="156" t="s">
        <v>4092</v>
      </c>
      <c r="E494" s="156" t="s">
        <v>4093</v>
      </c>
      <c r="F494" s="156" t="s">
        <v>174</v>
      </c>
      <c r="G494" s="156" t="s">
        <v>4094</v>
      </c>
      <c r="H494" s="156" t="s">
        <v>4095</v>
      </c>
      <c r="I494" s="156" t="s">
        <v>4096</v>
      </c>
      <c r="J494" s="156" t="s">
        <v>4097</v>
      </c>
      <c r="K494" s="156" t="s">
        <v>4098</v>
      </c>
      <c r="L494" s="156" t="s">
        <v>180</v>
      </c>
      <c r="M494" s="156" t="s">
        <v>4099</v>
      </c>
      <c r="N494" s="156" t="s">
        <v>4100</v>
      </c>
      <c r="O494" s="156" t="s">
        <v>4101</v>
      </c>
      <c r="P494" s="156" t="s">
        <v>4102</v>
      </c>
      <c r="Q494" s="156" t="s">
        <v>4103</v>
      </c>
      <c r="R494" s="156" t="s">
        <v>4104</v>
      </c>
      <c r="S494" s="156" t="s">
        <v>4105</v>
      </c>
      <c r="T494" s="156" t="s">
        <v>4106</v>
      </c>
      <c r="U494" s="164" t="s">
        <v>4107</v>
      </c>
      <c r="V494" s="156" t="s">
        <v>190</v>
      </c>
      <c r="W494" s="156"/>
      <c r="X494" s="156"/>
      <c r="Y494" s="156" t="s">
        <v>4100</v>
      </c>
      <c r="Z494" s="156" t="s">
        <v>4101</v>
      </c>
      <c r="AA494" s="156" t="s">
        <v>4108</v>
      </c>
      <c r="AB494" s="156" t="s">
        <v>4102</v>
      </c>
      <c r="AC494" s="156" t="s">
        <v>174</v>
      </c>
      <c r="AD494" s="156" t="s">
        <v>4109</v>
      </c>
      <c r="AE494" s="156" t="s">
        <v>4103</v>
      </c>
      <c r="AF494" s="156" t="s">
        <v>4104</v>
      </c>
      <c r="AG494" s="156" t="s">
        <v>4110</v>
      </c>
      <c r="AH494" s="156" t="s">
        <v>4105</v>
      </c>
      <c r="AI494" s="156" t="s">
        <v>4106</v>
      </c>
      <c r="AJ494" s="156" t="s">
        <v>197</v>
      </c>
    </row>
    <row r="495" spans="1:36">
      <c r="A495" s="154" t="s">
        <v>19318</v>
      </c>
      <c r="B495" s="156" t="s">
        <v>4111</v>
      </c>
      <c r="C495" s="156" t="s">
        <v>4112</v>
      </c>
      <c r="D495" s="156" t="s">
        <v>4113</v>
      </c>
      <c r="E495" s="156" t="s">
        <v>4114</v>
      </c>
      <c r="F495" s="156" t="s">
        <v>174</v>
      </c>
      <c r="G495" s="156" t="s">
        <v>4115</v>
      </c>
      <c r="H495" s="156" t="s">
        <v>4116</v>
      </c>
      <c r="I495" s="156" t="s">
        <v>4117</v>
      </c>
      <c r="J495" s="156" t="s">
        <v>4118</v>
      </c>
      <c r="K495" s="156" t="s">
        <v>4119</v>
      </c>
      <c r="L495" s="156" t="s">
        <v>180</v>
      </c>
      <c r="M495" s="156" t="s">
        <v>4120</v>
      </c>
      <c r="N495" s="156" t="s">
        <v>4121</v>
      </c>
      <c r="O495" s="156" t="s">
        <v>4122</v>
      </c>
      <c r="P495" s="156" t="s">
        <v>4114</v>
      </c>
      <c r="Q495" s="156" t="s">
        <v>4103</v>
      </c>
      <c r="R495" s="156" t="s">
        <v>4123</v>
      </c>
      <c r="S495" s="156" t="s">
        <v>4124</v>
      </c>
      <c r="T495" s="156" t="s">
        <v>4125</v>
      </c>
      <c r="U495" s="164" t="s">
        <v>4126</v>
      </c>
      <c r="V495" s="156" t="s">
        <v>190</v>
      </c>
      <c r="W495" s="156" t="s">
        <v>156</v>
      </c>
      <c r="X495" s="156"/>
      <c r="Y495" s="156" t="s">
        <v>4121</v>
      </c>
      <c r="Z495" s="156" t="s">
        <v>4122</v>
      </c>
      <c r="AA495" s="156" t="s">
        <v>4127</v>
      </c>
      <c r="AB495" s="156" t="s">
        <v>4114</v>
      </c>
      <c r="AC495" s="156" t="s">
        <v>174</v>
      </c>
      <c r="AD495" s="156" t="s">
        <v>4115</v>
      </c>
      <c r="AE495" s="156" t="s">
        <v>4103</v>
      </c>
      <c r="AF495" s="156" t="s">
        <v>4123</v>
      </c>
      <c r="AG495" s="156" t="s">
        <v>4128</v>
      </c>
      <c r="AH495" s="156" t="s">
        <v>4124</v>
      </c>
      <c r="AI495" s="156" t="s">
        <v>4125</v>
      </c>
      <c r="AJ495" s="156" t="s">
        <v>197</v>
      </c>
    </row>
    <row r="496" spans="1:36">
      <c r="A496" s="154" t="s">
        <v>19319</v>
      </c>
      <c r="B496" s="156" t="s">
        <v>4111</v>
      </c>
      <c r="C496" s="156" t="s">
        <v>4112</v>
      </c>
      <c r="D496" s="156" t="s">
        <v>4113</v>
      </c>
      <c r="E496" s="156" t="s">
        <v>4114</v>
      </c>
      <c r="F496" s="156" t="s">
        <v>174</v>
      </c>
      <c r="G496" s="156" t="s">
        <v>4115</v>
      </c>
      <c r="H496" s="156" t="s">
        <v>4116</v>
      </c>
      <c r="I496" s="156" t="s">
        <v>4117</v>
      </c>
      <c r="J496" s="156" t="s">
        <v>4118</v>
      </c>
      <c r="K496" s="156" t="s">
        <v>4119</v>
      </c>
      <c r="L496" s="156" t="s">
        <v>180</v>
      </c>
      <c r="M496" s="156" t="s">
        <v>4120</v>
      </c>
      <c r="N496" s="156" t="s">
        <v>4121</v>
      </c>
      <c r="O496" s="156" t="s">
        <v>4122</v>
      </c>
      <c r="P496" s="156" t="s">
        <v>4114</v>
      </c>
      <c r="Q496" s="156" t="s">
        <v>4103</v>
      </c>
      <c r="R496" s="156" t="s">
        <v>4123</v>
      </c>
      <c r="S496" s="156" t="s">
        <v>4124</v>
      </c>
      <c r="T496" s="156" t="s">
        <v>4125</v>
      </c>
      <c r="U496" s="164" t="s">
        <v>4126</v>
      </c>
      <c r="V496" s="156" t="s">
        <v>222</v>
      </c>
      <c r="W496" s="156"/>
      <c r="X496" s="156"/>
      <c r="Y496" s="156" t="s">
        <v>4121</v>
      </c>
      <c r="Z496" s="156" t="s">
        <v>4122</v>
      </c>
      <c r="AA496" s="156" t="s">
        <v>4127</v>
      </c>
      <c r="AB496" s="156" t="s">
        <v>4114</v>
      </c>
      <c r="AC496" s="156" t="s">
        <v>174</v>
      </c>
      <c r="AD496" s="156" t="s">
        <v>4115</v>
      </c>
      <c r="AE496" s="156" t="s">
        <v>4103</v>
      </c>
      <c r="AF496" s="156" t="s">
        <v>4123</v>
      </c>
      <c r="AG496" s="156" t="s">
        <v>4128</v>
      </c>
      <c r="AH496" s="156" t="s">
        <v>4124</v>
      </c>
      <c r="AI496" s="156" t="s">
        <v>4129</v>
      </c>
      <c r="AJ496" s="156" t="s">
        <v>197</v>
      </c>
    </row>
    <row r="497" spans="1:36">
      <c r="A497" s="154" t="s">
        <v>19320</v>
      </c>
      <c r="B497" s="156" t="s">
        <v>4111</v>
      </c>
      <c r="C497" s="156" t="s">
        <v>4112</v>
      </c>
      <c r="D497" s="156" t="s">
        <v>4113</v>
      </c>
      <c r="E497" s="156" t="s">
        <v>4114</v>
      </c>
      <c r="F497" s="156" t="s">
        <v>174</v>
      </c>
      <c r="G497" s="156" t="s">
        <v>4115</v>
      </c>
      <c r="H497" s="156" t="s">
        <v>4116</v>
      </c>
      <c r="I497" s="156" t="s">
        <v>4117</v>
      </c>
      <c r="J497" s="156" t="s">
        <v>4118</v>
      </c>
      <c r="K497" s="156" t="s">
        <v>4119</v>
      </c>
      <c r="L497" s="156" t="s">
        <v>180</v>
      </c>
      <c r="M497" s="156" t="s">
        <v>4120</v>
      </c>
      <c r="N497" s="156" t="s">
        <v>4121</v>
      </c>
      <c r="O497" s="156" t="s">
        <v>4122</v>
      </c>
      <c r="P497" s="156" t="s">
        <v>4114</v>
      </c>
      <c r="Q497" s="156" t="s">
        <v>4103</v>
      </c>
      <c r="R497" s="156" t="s">
        <v>4123</v>
      </c>
      <c r="S497" s="156" t="s">
        <v>4124</v>
      </c>
      <c r="T497" s="156" t="s">
        <v>4125</v>
      </c>
      <c r="U497" s="164" t="s">
        <v>4126</v>
      </c>
      <c r="V497" s="156" t="s">
        <v>226</v>
      </c>
      <c r="W497" s="156" t="s">
        <v>156</v>
      </c>
      <c r="X497" s="156"/>
      <c r="Y497" s="156" t="s">
        <v>4121</v>
      </c>
      <c r="Z497" s="156" t="s">
        <v>4122</v>
      </c>
      <c r="AA497" s="156" t="s">
        <v>4127</v>
      </c>
      <c r="AB497" s="156" t="s">
        <v>4114</v>
      </c>
      <c r="AC497" s="156" t="s">
        <v>174</v>
      </c>
      <c r="AD497" s="156" t="s">
        <v>4115</v>
      </c>
      <c r="AE497" s="156" t="s">
        <v>4103</v>
      </c>
      <c r="AF497" s="156" t="s">
        <v>4123</v>
      </c>
      <c r="AG497" s="156" t="s">
        <v>4128</v>
      </c>
      <c r="AH497" s="156" t="s">
        <v>4124</v>
      </c>
      <c r="AI497" s="156" t="s">
        <v>4125</v>
      </c>
      <c r="AJ497" s="156" t="s">
        <v>197</v>
      </c>
    </row>
    <row r="498" spans="1:36">
      <c r="A498" s="154" t="s">
        <v>19321</v>
      </c>
      <c r="B498" s="156" t="s">
        <v>4111</v>
      </c>
      <c r="C498" s="156" t="s">
        <v>4112</v>
      </c>
      <c r="D498" s="156" t="s">
        <v>4113</v>
      </c>
      <c r="E498" s="156" t="s">
        <v>4114</v>
      </c>
      <c r="F498" s="156" t="s">
        <v>174</v>
      </c>
      <c r="G498" s="156" t="s">
        <v>4115</v>
      </c>
      <c r="H498" s="156" t="s">
        <v>4116</v>
      </c>
      <c r="I498" s="156" t="s">
        <v>4117</v>
      </c>
      <c r="J498" s="156" t="s">
        <v>4118</v>
      </c>
      <c r="K498" s="156" t="s">
        <v>4119</v>
      </c>
      <c r="L498" s="156" t="s">
        <v>180</v>
      </c>
      <c r="M498" s="156" t="s">
        <v>4120</v>
      </c>
      <c r="N498" s="156" t="s">
        <v>4130</v>
      </c>
      <c r="O498" s="156" t="s">
        <v>4131</v>
      </c>
      <c r="P498" s="156" t="s">
        <v>4114</v>
      </c>
      <c r="Q498" s="156" t="s">
        <v>4103</v>
      </c>
      <c r="R498" s="156" t="s">
        <v>4132</v>
      </c>
      <c r="S498" s="156" t="s">
        <v>4133</v>
      </c>
      <c r="T498" s="156" t="s">
        <v>4134</v>
      </c>
      <c r="U498" s="164" t="s">
        <v>4135</v>
      </c>
      <c r="V498" s="156" t="s">
        <v>190</v>
      </c>
      <c r="W498" s="156"/>
      <c r="X498" s="156"/>
      <c r="Y498" s="156" t="s">
        <v>4130</v>
      </c>
      <c r="Z498" s="156" t="s">
        <v>4131</v>
      </c>
      <c r="AA498" s="156" t="s">
        <v>4136</v>
      </c>
      <c r="AB498" s="156" t="s">
        <v>4114</v>
      </c>
      <c r="AC498" s="156" t="s">
        <v>174</v>
      </c>
      <c r="AD498" s="156" t="s">
        <v>4115</v>
      </c>
      <c r="AE498" s="156" t="s">
        <v>4103</v>
      </c>
      <c r="AF498" s="156" t="s">
        <v>4132</v>
      </c>
      <c r="AG498" s="156" t="s">
        <v>4137</v>
      </c>
      <c r="AH498" s="156" t="s">
        <v>4133</v>
      </c>
      <c r="AI498" s="156" t="s">
        <v>4134</v>
      </c>
      <c r="AJ498" s="156" t="s">
        <v>197</v>
      </c>
    </row>
    <row r="499" spans="1:36">
      <c r="A499" s="154" t="s">
        <v>19322</v>
      </c>
      <c r="B499" s="156" t="s">
        <v>4138</v>
      </c>
      <c r="C499" s="156" t="s">
        <v>4139</v>
      </c>
      <c r="D499" s="156" t="s">
        <v>4140</v>
      </c>
      <c r="E499" s="156" t="s">
        <v>4141</v>
      </c>
      <c r="F499" s="156" t="s">
        <v>1261</v>
      </c>
      <c r="G499" s="156" t="s">
        <v>4142</v>
      </c>
      <c r="H499" s="156" t="s">
        <v>4143</v>
      </c>
      <c r="I499" s="156" t="s">
        <v>4144</v>
      </c>
      <c r="J499" s="156" t="s">
        <v>4145</v>
      </c>
      <c r="K499" s="156" t="s">
        <v>4146</v>
      </c>
      <c r="L499" s="156" t="s">
        <v>180</v>
      </c>
      <c r="M499" s="156" t="s">
        <v>4147</v>
      </c>
      <c r="N499" s="156" t="s">
        <v>4148</v>
      </c>
      <c r="O499" s="156" t="s">
        <v>4149</v>
      </c>
      <c r="P499" s="156" t="s">
        <v>4150</v>
      </c>
      <c r="Q499" s="156" t="s">
        <v>4103</v>
      </c>
      <c r="R499" s="156" t="s">
        <v>4151</v>
      </c>
      <c r="S499" s="156" t="s">
        <v>4152</v>
      </c>
      <c r="T499" s="156" t="s">
        <v>4153</v>
      </c>
      <c r="U499" s="164" t="s">
        <v>4154</v>
      </c>
      <c r="V499" s="156" t="s">
        <v>222</v>
      </c>
      <c r="W499" s="156"/>
      <c r="X499" s="156"/>
      <c r="Y499" s="156" t="s">
        <v>4148</v>
      </c>
      <c r="Z499" s="156" t="s">
        <v>4149</v>
      </c>
      <c r="AA499" s="156" t="s">
        <v>4155</v>
      </c>
      <c r="AB499" s="156" t="s">
        <v>4150</v>
      </c>
      <c r="AC499" s="156" t="s">
        <v>174</v>
      </c>
      <c r="AD499" s="156" t="s">
        <v>4156</v>
      </c>
      <c r="AE499" s="156" t="s">
        <v>4103</v>
      </c>
      <c r="AF499" s="156" t="s">
        <v>4151</v>
      </c>
      <c r="AG499" s="156" t="s">
        <v>4157</v>
      </c>
      <c r="AH499" s="156" t="s">
        <v>4152</v>
      </c>
      <c r="AI499" s="156" t="s">
        <v>4153</v>
      </c>
      <c r="AJ499" s="156" t="s">
        <v>197</v>
      </c>
    </row>
    <row r="500" spans="1:36">
      <c r="A500" s="154" t="s">
        <v>19323</v>
      </c>
      <c r="B500" s="156" t="s">
        <v>4111</v>
      </c>
      <c r="C500" s="156" t="s">
        <v>4112</v>
      </c>
      <c r="D500" s="156" t="s">
        <v>4113</v>
      </c>
      <c r="E500" s="156" t="s">
        <v>4114</v>
      </c>
      <c r="F500" s="156" t="s">
        <v>174</v>
      </c>
      <c r="G500" s="156" t="s">
        <v>4115</v>
      </c>
      <c r="H500" s="156" t="s">
        <v>4116</v>
      </c>
      <c r="I500" s="156" t="s">
        <v>4117</v>
      </c>
      <c r="J500" s="156" t="s">
        <v>4118</v>
      </c>
      <c r="K500" s="156" t="s">
        <v>4119</v>
      </c>
      <c r="L500" s="156" t="s">
        <v>180</v>
      </c>
      <c r="M500" s="156" t="s">
        <v>4120</v>
      </c>
      <c r="N500" s="156" t="s">
        <v>4158</v>
      </c>
      <c r="O500" s="156" t="s">
        <v>4159</v>
      </c>
      <c r="P500" s="156" t="s">
        <v>4150</v>
      </c>
      <c r="Q500" s="156" t="s">
        <v>4103</v>
      </c>
      <c r="R500" s="156" t="s">
        <v>4160</v>
      </c>
      <c r="S500" s="156" t="s">
        <v>4161</v>
      </c>
      <c r="T500" s="156" t="s">
        <v>4162</v>
      </c>
      <c r="U500" s="164" t="s">
        <v>4163</v>
      </c>
      <c r="V500" s="156" t="s">
        <v>190</v>
      </c>
      <c r="W500" s="156"/>
      <c r="X500" s="156"/>
      <c r="Y500" s="156" t="s">
        <v>4158</v>
      </c>
      <c r="Z500" s="156" t="s">
        <v>4159</v>
      </c>
      <c r="AA500" s="156" t="s">
        <v>4164</v>
      </c>
      <c r="AB500" s="156" t="s">
        <v>4150</v>
      </c>
      <c r="AC500" s="156" t="s">
        <v>174</v>
      </c>
      <c r="AD500" s="156" t="s">
        <v>4156</v>
      </c>
      <c r="AE500" s="156" t="s">
        <v>4103</v>
      </c>
      <c r="AF500" s="156" t="s">
        <v>4160</v>
      </c>
      <c r="AG500" s="156" t="s">
        <v>4165</v>
      </c>
      <c r="AH500" s="156" t="s">
        <v>4161</v>
      </c>
      <c r="AI500" s="156" t="s">
        <v>4162</v>
      </c>
      <c r="AJ500" s="156" t="s">
        <v>197</v>
      </c>
    </row>
    <row r="501" spans="1:36">
      <c r="A501" s="154" t="s">
        <v>19324</v>
      </c>
      <c r="B501" s="156" t="s">
        <v>4090</v>
      </c>
      <c r="C501" s="156" t="s">
        <v>4091</v>
      </c>
      <c r="D501" s="156" t="s">
        <v>4092</v>
      </c>
      <c r="E501" s="156" t="s">
        <v>4093</v>
      </c>
      <c r="F501" s="156" t="s">
        <v>174</v>
      </c>
      <c r="G501" s="156" t="s">
        <v>4094</v>
      </c>
      <c r="H501" s="156" t="s">
        <v>4095</v>
      </c>
      <c r="I501" s="156" t="s">
        <v>4096</v>
      </c>
      <c r="J501" s="156" t="s">
        <v>4097</v>
      </c>
      <c r="K501" s="156" t="s">
        <v>4098</v>
      </c>
      <c r="L501" s="156" t="s">
        <v>180</v>
      </c>
      <c r="M501" s="156" t="s">
        <v>4099</v>
      </c>
      <c r="N501" s="156" t="s">
        <v>4166</v>
      </c>
      <c r="O501" s="156" t="s">
        <v>4167</v>
      </c>
      <c r="P501" s="156" t="s">
        <v>4168</v>
      </c>
      <c r="Q501" s="156" t="s">
        <v>4103</v>
      </c>
      <c r="R501" s="156" t="s">
        <v>4169</v>
      </c>
      <c r="S501" s="156" t="s">
        <v>4170</v>
      </c>
      <c r="T501" s="156" t="s">
        <v>4171</v>
      </c>
      <c r="U501" s="164" t="s">
        <v>4172</v>
      </c>
      <c r="V501" s="156" t="s">
        <v>295</v>
      </c>
      <c r="W501" s="156"/>
      <c r="X501" s="156"/>
      <c r="Y501" s="156" t="s">
        <v>4166</v>
      </c>
      <c r="Z501" s="156" t="s">
        <v>4167</v>
      </c>
      <c r="AA501" s="156" t="s">
        <v>4173</v>
      </c>
      <c r="AB501" s="156" t="s">
        <v>4168</v>
      </c>
      <c r="AC501" s="156" t="s">
        <v>174</v>
      </c>
      <c r="AD501" s="156" t="s">
        <v>4174</v>
      </c>
      <c r="AE501" s="156" t="s">
        <v>4103</v>
      </c>
      <c r="AF501" s="156" t="s">
        <v>4169</v>
      </c>
      <c r="AG501" s="156" t="s">
        <v>4175</v>
      </c>
      <c r="AH501" s="156" t="s">
        <v>4170</v>
      </c>
      <c r="AI501" s="156" t="s">
        <v>4171</v>
      </c>
      <c r="AJ501" s="156" t="s">
        <v>197</v>
      </c>
    </row>
    <row r="502" spans="1:36">
      <c r="A502" s="154" t="s">
        <v>19325</v>
      </c>
      <c r="B502" s="156" t="s">
        <v>4090</v>
      </c>
      <c r="C502" s="156" t="s">
        <v>4091</v>
      </c>
      <c r="D502" s="156" t="s">
        <v>4092</v>
      </c>
      <c r="E502" s="156" t="s">
        <v>4093</v>
      </c>
      <c r="F502" s="156" t="s">
        <v>174</v>
      </c>
      <c r="G502" s="156" t="s">
        <v>4094</v>
      </c>
      <c r="H502" s="156" t="s">
        <v>4095</v>
      </c>
      <c r="I502" s="156" t="s">
        <v>4096</v>
      </c>
      <c r="J502" s="156" t="s">
        <v>4097</v>
      </c>
      <c r="K502" s="156" t="s">
        <v>4098</v>
      </c>
      <c r="L502" s="156" t="s">
        <v>180</v>
      </c>
      <c r="M502" s="156" t="s">
        <v>4099</v>
      </c>
      <c r="N502" s="156" t="s">
        <v>4166</v>
      </c>
      <c r="O502" s="156" t="s">
        <v>4167</v>
      </c>
      <c r="P502" s="156" t="s">
        <v>4168</v>
      </c>
      <c r="Q502" s="156" t="s">
        <v>4103</v>
      </c>
      <c r="R502" s="156" t="s">
        <v>4169</v>
      </c>
      <c r="S502" s="156" t="s">
        <v>4170</v>
      </c>
      <c r="T502" s="156" t="s">
        <v>4171</v>
      </c>
      <c r="U502" s="164" t="s">
        <v>4172</v>
      </c>
      <c r="V502" s="156" t="s">
        <v>298</v>
      </c>
      <c r="W502" s="156"/>
      <c r="X502" s="156"/>
      <c r="Y502" s="156" t="s">
        <v>4166</v>
      </c>
      <c r="Z502" s="156" t="s">
        <v>4167</v>
      </c>
      <c r="AA502" s="156" t="s">
        <v>4173</v>
      </c>
      <c r="AB502" s="156" t="s">
        <v>4168</v>
      </c>
      <c r="AC502" s="156" t="s">
        <v>174</v>
      </c>
      <c r="AD502" s="156" t="s">
        <v>4174</v>
      </c>
      <c r="AE502" s="156" t="s">
        <v>4103</v>
      </c>
      <c r="AF502" s="156" t="s">
        <v>4169</v>
      </c>
      <c r="AG502" s="156" t="s">
        <v>4175</v>
      </c>
      <c r="AH502" s="156" t="s">
        <v>4170</v>
      </c>
      <c r="AI502" s="156" t="s">
        <v>4171</v>
      </c>
      <c r="AJ502" s="156" t="s">
        <v>197</v>
      </c>
    </row>
    <row r="503" spans="1:36">
      <c r="A503" s="154" t="s">
        <v>19326</v>
      </c>
      <c r="B503" s="156" t="s">
        <v>4090</v>
      </c>
      <c r="C503" s="156" t="s">
        <v>4091</v>
      </c>
      <c r="D503" s="156" t="s">
        <v>4092</v>
      </c>
      <c r="E503" s="156" t="s">
        <v>4093</v>
      </c>
      <c r="F503" s="156" t="s">
        <v>174</v>
      </c>
      <c r="G503" s="156" t="s">
        <v>4094</v>
      </c>
      <c r="H503" s="156" t="s">
        <v>4095</v>
      </c>
      <c r="I503" s="156" t="s">
        <v>4096</v>
      </c>
      <c r="J503" s="156" t="s">
        <v>4097</v>
      </c>
      <c r="K503" s="156" t="s">
        <v>4098</v>
      </c>
      <c r="L503" s="156" t="s">
        <v>180</v>
      </c>
      <c r="M503" s="156" t="s">
        <v>4099</v>
      </c>
      <c r="N503" s="156" t="s">
        <v>4166</v>
      </c>
      <c r="O503" s="156" t="s">
        <v>4167</v>
      </c>
      <c r="P503" s="156" t="s">
        <v>4168</v>
      </c>
      <c r="Q503" s="156" t="s">
        <v>4103</v>
      </c>
      <c r="R503" s="156" t="s">
        <v>4169</v>
      </c>
      <c r="S503" s="156" t="s">
        <v>4170</v>
      </c>
      <c r="T503" s="156" t="s">
        <v>4171</v>
      </c>
      <c r="U503" s="164" t="s">
        <v>4172</v>
      </c>
      <c r="V503" s="156" t="s">
        <v>433</v>
      </c>
      <c r="W503" s="156"/>
      <c r="X503" s="156"/>
      <c r="Y503" s="156" t="s">
        <v>4166</v>
      </c>
      <c r="Z503" s="156" t="s">
        <v>4167</v>
      </c>
      <c r="AA503" s="156" t="s">
        <v>4173</v>
      </c>
      <c r="AB503" s="156" t="s">
        <v>4168</v>
      </c>
      <c r="AC503" s="156" t="s">
        <v>174</v>
      </c>
      <c r="AD503" s="156" t="s">
        <v>4174</v>
      </c>
      <c r="AE503" s="156" t="s">
        <v>4103</v>
      </c>
      <c r="AF503" s="156" t="s">
        <v>4169</v>
      </c>
      <c r="AG503" s="156" t="s">
        <v>4175</v>
      </c>
      <c r="AH503" s="156" t="s">
        <v>4170</v>
      </c>
      <c r="AI503" s="156" t="s">
        <v>4171</v>
      </c>
      <c r="AJ503" s="156" t="s">
        <v>197</v>
      </c>
    </row>
    <row r="504" spans="1:36">
      <c r="A504" s="154" t="s">
        <v>19327</v>
      </c>
      <c r="B504" s="156" t="s">
        <v>4090</v>
      </c>
      <c r="C504" s="156" t="s">
        <v>4091</v>
      </c>
      <c r="D504" s="156" t="s">
        <v>4092</v>
      </c>
      <c r="E504" s="156" t="s">
        <v>4093</v>
      </c>
      <c r="F504" s="156" t="s">
        <v>174</v>
      </c>
      <c r="G504" s="156" t="s">
        <v>4094</v>
      </c>
      <c r="H504" s="156" t="s">
        <v>4095</v>
      </c>
      <c r="I504" s="156" t="s">
        <v>4096</v>
      </c>
      <c r="J504" s="156" t="s">
        <v>4097</v>
      </c>
      <c r="K504" s="156" t="s">
        <v>4098</v>
      </c>
      <c r="L504" s="156" t="s">
        <v>180</v>
      </c>
      <c r="M504" s="156" t="s">
        <v>4099</v>
      </c>
      <c r="N504" s="156" t="s">
        <v>4176</v>
      </c>
      <c r="O504" s="156" t="s">
        <v>4177</v>
      </c>
      <c r="P504" s="156" t="s">
        <v>4178</v>
      </c>
      <c r="Q504" s="156" t="s">
        <v>4103</v>
      </c>
      <c r="R504" s="156" t="s">
        <v>4179</v>
      </c>
      <c r="S504" s="156" t="s">
        <v>4180</v>
      </c>
      <c r="T504" s="156" t="s">
        <v>4181</v>
      </c>
      <c r="U504" s="164" t="s">
        <v>4182</v>
      </c>
      <c r="V504" s="156" t="s">
        <v>295</v>
      </c>
      <c r="W504" s="156"/>
      <c r="X504" s="156"/>
      <c r="Y504" s="156" t="s">
        <v>4176</v>
      </c>
      <c r="Z504" s="156" t="s">
        <v>4177</v>
      </c>
      <c r="AA504" s="156" t="s">
        <v>4183</v>
      </c>
      <c r="AB504" s="156" t="s">
        <v>4178</v>
      </c>
      <c r="AC504" s="156" t="s">
        <v>174</v>
      </c>
      <c r="AD504" s="156" t="s">
        <v>4184</v>
      </c>
      <c r="AE504" s="156" t="s">
        <v>4103</v>
      </c>
      <c r="AF504" s="156" t="s">
        <v>4179</v>
      </c>
      <c r="AG504" s="156" t="s">
        <v>4185</v>
      </c>
      <c r="AH504" s="156" t="s">
        <v>4180</v>
      </c>
      <c r="AI504" s="156" t="s">
        <v>4181</v>
      </c>
      <c r="AJ504" s="156" t="s">
        <v>197</v>
      </c>
    </row>
    <row r="505" spans="1:36">
      <c r="A505" s="154" t="s">
        <v>19328</v>
      </c>
      <c r="B505" s="156" t="s">
        <v>4090</v>
      </c>
      <c r="C505" s="156" t="s">
        <v>4091</v>
      </c>
      <c r="D505" s="156" t="s">
        <v>4092</v>
      </c>
      <c r="E505" s="156" t="s">
        <v>4093</v>
      </c>
      <c r="F505" s="156" t="s">
        <v>174</v>
      </c>
      <c r="G505" s="156" t="s">
        <v>4094</v>
      </c>
      <c r="H505" s="156" t="s">
        <v>4095</v>
      </c>
      <c r="I505" s="156" t="s">
        <v>4096</v>
      </c>
      <c r="J505" s="156" t="s">
        <v>4097</v>
      </c>
      <c r="K505" s="156" t="s">
        <v>4098</v>
      </c>
      <c r="L505" s="156" t="s">
        <v>180</v>
      </c>
      <c r="M505" s="156" t="s">
        <v>4099</v>
      </c>
      <c r="N505" s="156" t="s">
        <v>4176</v>
      </c>
      <c r="O505" s="156" t="s">
        <v>4177</v>
      </c>
      <c r="P505" s="156" t="s">
        <v>4178</v>
      </c>
      <c r="Q505" s="156" t="s">
        <v>4103</v>
      </c>
      <c r="R505" s="156" t="s">
        <v>4179</v>
      </c>
      <c r="S505" s="156" t="s">
        <v>4180</v>
      </c>
      <c r="T505" s="156" t="s">
        <v>4181</v>
      </c>
      <c r="U505" s="164" t="s">
        <v>4182</v>
      </c>
      <c r="V505" s="156" t="s">
        <v>298</v>
      </c>
      <c r="W505" s="156"/>
      <c r="X505" s="156"/>
      <c r="Y505" s="156" t="s">
        <v>4176</v>
      </c>
      <c r="Z505" s="156" t="s">
        <v>4177</v>
      </c>
      <c r="AA505" s="156" t="s">
        <v>4183</v>
      </c>
      <c r="AB505" s="156" t="s">
        <v>4178</v>
      </c>
      <c r="AC505" s="156" t="s">
        <v>174</v>
      </c>
      <c r="AD505" s="156" t="s">
        <v>4184</v>
      </c>
      <c r="AE505" s="156" t="s">
        <v>4103</v>
      </c>
      <c r="AF505" s="156" t="s">
        <v>4179</v>
      </c>
      <c r="AG505" s="156" t="s">
        <v>4185</v>
      </c>
      <c r="AH505" s="156" t="s">
        <v>4180</v>
      </c>
      <c r="AI505" s="156" t="s">
        <v>4181</v>
      </c>
      <c r="AJ505" s="156" t="s">
        <v>197</v>
      </c>
    </row>
    <row r="506" spans="1:36">
      <c r="A506" s="154" t="s">
        <v>19329</v>
      </c>
      <c r="B506" s="156" t="s">
        <v>4090</v>
      </c>
      <c r="C506" s="156" t="s">
        <v>4091</v>
      </c>
      <c r="D506" s="156" t="s">
        <v>4092</v>
      </c>
      <c r="E506" s="156" t="s">
        <v>4093</v>
      </c>
      <c r="F506" s="156" t="s">
        <v>174</v>
      </c>
      <c r="G506" s="156" t="s">
        <v>4094</v>
      </c>
      <c r="H506" s="156" t="s">
        <v>4095</v>
      </c>
      <c r="I506" s="156" t="s">
        <v>4096</v>
      </c>
      <c r="J506" s="156" t="s">
        <v>4097</v>
      </c>
      <c r="K506" s="156" t="s">
        <v>4098</v>
      </c>
      <c r="L506" s="156" t="s">
        <v>180</v>
      </c>
      <c r="M506" s="156" t="s">
        <v>4099</v>
      </c>
      <c r="N506" s="156" t="s">
        <v>4176</v>
      </c>
      <c r="O506" s="156" t="s">
        <v>4177</v>
      </c>
      <c r="P506" s="156" t="s">
        <v>4178</v>
      </c>
      <c r="Q506" s="156" t="s">
        <v>4103</v>
      </c>
      <c r="R506" s="156" t="s">
        <v>4179</v>
      </c>
      <c r="S506" s="156" t="s">
        <v>4180</v>
      </c>
      <c r="T506" s="156" t="s">
        <v>4181</v>
      </c>
      <c r="U506" s="164" t="s">
        <v>4182</v>
      </c>
      <c r="V506" s="156" t="s">
        <v>433</v>
      </c>
      <c r="W506" s="156"/>
      <c r="X506" s="156"/>
      <c r="Y506" s="156" t="s">
        <v>4176</v>
      </c>
      <c r="Z506" s="156" t="s">
        <v>4177</v>
      </c>
      <c r="AA506" s="156" t="s">
        <v>4183</v>
      </c>
      <c r="AB506" s="156" t="s">
        <v>4178</v>
      </c>
      <c r="AC506" s="156" t="s">
        <v>174</v>
      </c>
      <c r="AD506" s="156" t="s">
        <v>4184</v>
      </c>
      <c r="AE506" s="156" t="s">
        <v>4103</v>
      </c>
      <c r="AF506" s="156" t="s">
        <v>4179</v>
      </c>
      <c r="AG506" s="156" t="s">
        <v>4185</v>
      </c>
      <c r="AH506" s="156" t="s">
        <v>4180</v>
      </c>
      <c r="AI506" s="156" t="s">
        <v>4181</v>
      </c>
      <c r="AJ506" s="156" t="s">
        <v>197</v>
      </c>
    </row>
    <row r="507" spans="1:36">
      <c r="A507" s="154" t="s">
        <v>19330</v>
      </c>
      <c r="B507" s="156" t="s">
        <v>4090</v>
      </c>
      <c r="C507" s="156" t="s">
        <v>4091</v>
      </c>
      <c r="D507" s="156" t="s">
        <v>4092</v>
      </c>
      <c r="E507" s="156" t="s">
        <v>4093</v>
      </c>
      <c r="F507" s="156" t="s">
        <v>174</v>
      </c>
      <c r="G507" s="156" t="s">
        <v>4094</v>
      </c>
      <c r="H507" s="156" t="s">
        <v>4095</v>
      </c>
      <c r="I507" s="156" t="s">
        <v>4096</v>
      </c>
      <c r="J507" s="156" t="s">
        <v>4097</v>
      </c>
      <c r="K507" s="156" t="s">
        <v>4098</v>
      </c>
      <c r="L507" s="156" t="s">
        <v>180</v>
      </c>
      <c r="M507" s="156" t="s">
        <v>4099</v>
      </c>
      <c r="N507" s="156" t="s">
        <v>4186</v>
      </c>
      <c r="O507" s="156" t="s">
        <v>4187</v>
      </c>
      <c r="P507" s="156" t="s">
        <v>4188</v>
      </c>
      <c r="Q507" s="156" t="s">
        <v>4103</v>
      </c>
      <c r="R507" s="156" t="s">
        <v>4189</v>
      </c>
      <c r="S507" s="156" t="s">
        <v>4190</v>
      </c>
      <c r="T507" s="156" t="s">
        <v>4191</v>
      </c>
      <c r="U507" s="164" t="s">
        <v>4192</v>
      </c>
      <c r="V507" s="156" t="s">
        <v>295</v>
      </c>
      <c r="W507" s="156"/>
      <c r="X507" s="156"/>
      <c r="Y507" s="156" t="s">
        <v>4186</v>
      </c>
      <c r="Z507" s="156" t="s">
        <v>4187</v>
      </c>
      <c r="AA507" s="156" t="s">
        <v>4193</v>
      </c>
      <c r="AB507" s="156" t="s">
        <v>4188</v>
      </c>
      <c r="AC507" s="156" t="s">
        <v>243</v>
      </c>
      <c r="AD507" s="156" t="s">
        <v>4194</v>
      </c>
      <c r="AE507" s="156" t="s">
        <v>4103</v>
      </c>
      <c r="AF507" s="156" t="s">
        <v>4189</v>
      </c>
      <c r="AG507" s="156" t="s">
        <v>4195</v>
      </c>
      <c r="AH507" s="156" t="s">
        <v>4190</v>
      </c>
      <c r="AI507" s="156" t="s">
        <v>4191</v>
      </c>
      <c r="AJ507" s="156" t="s">
        <v>197</v>
      </c>
    </row>
    <row r="508" spans="1:36">
      <c r="A508" s="154" t="s">
        <v>19331</v>
      </c>
      <c r="B508" s="156" t="s">
        <v>4090</v>
      </c>
      <c r="C508" s="156" t="s">
        <v>4091</v>
      </c>
      <c r="D508" s="156" t="s">
        <v>4092</v>
      </c>
      <c r="E508" s="156" t="s">
        <v>4093</v>
      </c>
      <c r="F508" s="156" t="s">
        <v>174</v>
      </c>
      <c r="G508" s="156" t="s">
        <v>4094</v>
      </c>
      <c r="H508" s="156" t="s">
        <v>4095</v>
      </c>
      <c r="I508" s="156" t="s">
        <v>4096</v>
      </c>
      <c r="J508" s="156" t="s">
        <v>4097</v>
      </c>
      <c r="K508" s="156" t="s">
        <v>4098</v>
      </c>
      <c r="L508" s="156" t="s">
        <v>180</v>
      </c>
      <c r="M508" s="156" t="s">
        <v>4099</v>
      </c>
      <c r="N508" s="156" t="s">
        <v>4186</v>
      </c>
      <c r="O508" s="156" t="s">
        <v>4187</v>
      </c>
      <c r="P508" s="156" t="s">
        <v>4188</v>
      </c>
      <c r="Q508" s="156" t="s">
        <v>4103</v>
      </c>
      <c r="R508" s="156" t="s">
        <v>4189</v>
      </c>
      <c r="S508" s="156" t="s">
        <v>4190</v>
      </c>
      <c r="T508" s="156" t="s">
        <v>4191</v>
      </c>
      <c r="U508" s="164" t="s">
        <v>4192</v>
      </c>
      <c r="V508" s="156" t="s">
        <v>298</v>
      </c>
      <c r="W508" s="156"/>
      <c r="X508" s="156"/>
      <c r="Y508" s="156" t="s">
        <v>4186</v>
      </c>
      <c r="Z508" s="156" t="s">
        <v>4187</v>
      </c>
      <c r="AA508" s="156" t="s">
        <v>4193</v>
      </c>
      <c r="AB508" s="156" t="s">
        <v>4188</v>
      </c>
      <c r="AC508" s="156" t="s">
        <v>243</v>
      </c>
      <c r="AD508" s="156" t="s">
        <v>4194</v>
      </c>
      <c r="AE508" s="156" t="s">
        <v>4103</v>
      </c>
      <c r="AF508" s="156" t="s">
        <v>4189</v>
      </c>
      <c r="AG508" s="156" t="s">
        <v>4195</v>
      </c>
      <c r="AH508" s="156" t="s">
        <v>4190</v>
      </c>
      <c r="AI508" s="156" t="s">
        <v>4191</v>
      </c>
      <c r="AJ508" s="156" t="s">
        <v>197</v>
      </c>
    </row>
    <row r="509" spans="1:36">
      <c r="A509" s="154" t="s">
        <v>19332</v>
      </c>
      <c r="B509" s="156" t="s">
        <v>4090</v>
      </c>
      <c r="C509" s="156" t="s">
        <v>4091</v>
      </c>
      <c r="D509" s="156" t="s">
        <v>4092</v>
      </c>
      <c r="E509" s="156" t="s">
        <v>4093</v>
      </c>
      <c r="F509" s="156" t="s">
        <v>174</v>
      </c>
      <c r="G509" s="156" t="s">
        <v>4094</v>
      </c>
      <c r="H509" s="156" t="s">
        <v>4095</v>
      </c>
      <c r="I509" s="156" t="s">
        <v>4096</v>
      </c>
      <c r="J509" s="156" t="s">
        <v>4097</v>
      </c>
      <c r="K509" s="156" t="s">
        <v>4098</v>
      </c>
      <c r="L509" s="156" t="s">
        <v>180</v>
      </c>
      <c r="M509" s="156" t="s">
        <v>4099</v>
      </c>
      <c r="N509" s="156" t="s">
        <v>4186</v>
      </c>
      <c r="O509" s="156" t="s">
        <v>4187</v>
      </c>
      <c r="P509" s="156" t="s">
        <v>4188</v>
      </c>
      <c r="Q509" s="156" t="s">
        <v>4103</v>
      </c>
      <c r="R509" s="156" t="s">
        <v>4189</v>
      </c>
      <c r="S509" s="156" t="s">
        <v>4190</v>
      </c>
      <c r="T509" s="156" t="s">
        <v>4191</v>
      </c>
      <c r="U509" s="164" t="s">
        <v>4192</v>
      </c>
      <c r="V509" s="156" t="s">
        <v>433</v>
      </c>
      <c r="W509" s="156"/>
      <c r="X509" s="156"/>
      <c r="Y509" s="156" t="s">
        <v>4186</v>
      </c>
      <c r="Z509" s="156" t="s">
        <v>4187</v>
      </c>
      <c r="AA509" s="156" t="s">
        <v>4193</v>
      </c>
      <c r="AB509" s="156" t="s">
        <v>4188</v>
      </c>
      <c r="AC509" s="156" t="s">
        <v>243</v>
      </c>
      <c r="AD509" s="156" t="s">
        <v>4194</v>
      </c>
      <c r="AE509" s="156" t="s">
        <v>4103</v>
      </c>
      <c r="AF509" s="156" t="s">
        <v>4189</v>
      </c>
      <c r="AG509" s="156" t="s">
        <v>4195</v>
      </c>
      <c r="AH509" s="156" t="s">
        <v>4190</v>
      </c>
      <c r="AI509" s="156" t="s">
        <v>4191</v>
      </c>
      <c r="AJ509" s="156" t="s">
        <v>197</v>
      </c>
    </row>
    <row r="510" spans="1:36">
      <c r="A510" s="154" t="s">
        <v>19333</v>
      </c>
      <c r="B510" s="156" t="s">
        <v>4111</v>
      </c>
      <c r="C510" s="156" t="s">
        <v>4112</v>
      </c>
      <c r="D510" s="156" t="s">
        <v>4113</v>
      </c>
      <c r="E510" s="156" t="s">
        <v>4114</v>
      </c>
      <c r="F510" s="156" t="s">
        <v>174</v>
      </c>
      <c r="G510" s="156" t="s">
        <v>4115</v>
      </c>
      <c r="H510" s="156" t="s">
        <v>4116</v>
      </c>
      <c r="I510" s="156" t="s">
        <v>4117</v>
      </c>
      <c r="J510" s="156" t="s">
        <v>4118</v>
      </c>
      <c r="K510" s="156" t="s">
        <v>4119</v>
      </c>
      <c r="L510" s="156" t="s">
        <v>180</v>
      </c>
      <c r="M510" s="156" t="s">
        <v>4120</v>
      </c>
      <c r="N510" s="156" t="s">
        <v>4196</v>
      </c>
      <c r="O510" s="156" t="s">
        <v>4197</v>
      </c>
      <c r="P510" s="156" t="s">
        <v>4198</v>
      </c>
      <c r="Q510" s="156" t="s">
        <v>4103</v>
      </c>
      <c r="R510" s="156" t="s">
        <v>4199</v>
      </c>
      <c r="S510" s="156" t="s">
        <v>4200</v>
      </c>
      <c r="T510" s="156" t="s">
        <v>4201</v>
      </c>
      <c r="U510" s="164" t="s">
        <v>4202</v>
      </c>
      <c r="V510" s="156" t="s">
        <v>298</v>
      </c>
      <c r="W510" s="156"/>
      <c r="X510" s="156"/>
      <c r="Y510" s="156" t="s">
        <v>4196</v>
      </c>
      <c r="Z510" s="156" t="s">
        <v>4197</v>
      </c>
      <c r="AA510" s="156" t="s">
        <v>4196</v>
      </c>
      <c r="AB510" s="156" t="s">
        <v>4198</v>
      </c>
      <c r="AC510" s="156" t="s">
        <v>174</v>
      </c>
      <c r="AD510" s="156" t="s">
        <v>4203</v>
      </c>
      <c r="AE510" s="156" t="s">
        <v>4103</v>
      </c>
      <c r="AF510" s="156" t="s">
        <v>4199</v>
      </c>
      <c r="AG510" s="156" t="s">
        <v>4204</v>
      </c>
      <c r="AH510" s="156" t="s">
        <v>4200</v>
      </c>
      <c r="AI510" s="156" t="s">
        <v>4201</v>
      </c>
      <c r="AJ510" s="156" t="s">
        <v>200</v>
      </c>
    </row>
    <row r="511" spans="1:36">
      <c r="A511" s="154" t="s">
        <v>19334</v>
      </c>
      <c r="B511" s="156" t="s">
        <v>492</v>
      </c>
      <c r="C511" s="156" t="s">
        <v>493</v>
      </c>
      <c r="D511" s="156" t="s">
        <v>494</v>
      </c>
      <c r="E511" s="156" t="s">
        <v>495</v>
      </c>
      <c r="F511" s="156" t="s">
        <v>496</v>
      </c>
      <c r="G511" s="156" t="s">
        <v>497</v>
      </c>
      <c r="H511" s="156" t="s">
        <v>498</v>
      </c>
      <c r="I511" s="156" t="s">
        <v>498</v>
      </c>
      <c r="J511" s="156" t="s">
        <v>499</v>
      </c>
      <c r="K511" s="156" t="s">
        <v>500</v>
      </c>
      <c r="L511" s="156" t="s">
        <v>287</v>
      </c>
      <c r="M511" s="156" t="s">
        <v>501</v>
      </c>
      <c r="N511" s="156" t="s">
        <v>4205</v>
      </c>
      <c r="O511" s="156" t="s">
        <v>4206</v>
      </c>
      <c r="P511" s="156" t="s">
        <v>3725</v>
      </c>
      <c r="Q511" s="156" t="s">
        <v>4103</v>
      </c>
      <c r="R511" s="156" t="s">
        <v>4207</v>
      </c>
      <c r="S511" s="156" t="s">
        <v>4208</v>
      </c>
      <c r="T511" s="156" t="s">
        <v>4209</v>
      </c>
      <c r="U511" s="164" t="s">
        <v>4210</v>
      </c>
      <c r="V511" s="156" t="s">
        <v>295</v>
      </c>
      <c r="W511" s="156"/>
      <c r="X511" s="156"/>
      <c r="Y511" s="156" t="s">
        <v>4205</v>
      </c>
      <c r="Z511" s="156" t="s">
        <v>4206</v>
      </c>
      <c r="AA511" s="156" t="s">
        <v>4211</v>
      </c>
      <c r="AB511" s="156" t="s">
        <v>3725</v>
      </c>
      <c r="AC511" s="156" t="s">
        <v>174</v>
      </c>
      <c r="AD511" s="156" t="s">
        <v>3726</v>
      </c>
      <c r="AE511" s="156" t="s">
        <v>4103</v>
      </c>
      <c r="AF511" s="156" t="s">
        <v>4207</v>
      </c>
      <c r="AG511" s="156" t="s">
        <v>4212</v>
      </c>
      <c r="AH511" s="156" t="s">
        <v>4208</v>
      </c>
      <c r="AI511" s="156" t="s">
        <v>4209</v>
      </c>
      <c r="AJ511" s="156" t="s">
        <v>197</v>
      </c>
    </row>
    <row r="512" spans="1:36">
      <c r="A512" s="154" t="s">
        <v>19335</v>
      </c>
      <c r="B512" s="156" t="s">
        <v>492</v>
      </c>
      <c r="C512" s="156" t="s">
        <v>493</v>
      </c>
      <c r="D512" s="156" t="s">
        <v>494</v>
      </c>
      <c r="E512" s="156" t="s">
        <v>495</v>
      </c>
      <c r="F512" s="156" t="s">
        <v>496</v>
      </c>
      <c r="G512" s="156" t="s">
        <v>497</v>
      </c>
      <c r="H512" s="156" t="s">
        <v>498</v>
      </c>
      <c r="I512" s="156" t="s">
        <v>498</v>
      </c>
      <c r="J512" s="156" t="s">
        <v>499</v>
      </c>
      <c r="K512" s="156" t="s">
        <v>500</v>
      </c>
      <c r="L512" s="156" t="s">
        <v>287</v>
      </c>
      <c r="M512" s="156" t="s">
        <v>501</v>
      </c>
      <c r="N512" s="156" t="s">
        <v>4205</v>
      </c>
      <c r="O512" s="156" t="s">
        <v>4206</v>
      </c>
      <c r="P512" s="156" t="s">
        <v>3725</v>
      </c>
      <c r="Q512" s="156" t="s">
        <v>4103</v>
      </c>
      <c r="R512" s="156" t="s">
        <v>4207</v>
      </c>
      <c r="S512" s="156" t="s">
        <v>4208</v>
      </c>
      <c r="T512" s="156" t="s">
        <v>4209</v>
      </c>
      <c r="U512" s="164" t="s">
        <v>4210</v>
      </c>
      <c r="V512" s="156" t="s">
        <v>298</v>
      </c>
      <c r="W512" s="156"/>
      <c r="X512" s="156"/>
      <c r="Y512" s="156" t="s">
        <v>4205</v>
      </c>
      <c r="Z512" s="156" t="s">
        <v>4206</v>
      </c>
      <c r="AA512" s="156" t="s">
        <v>4211</v>
      </c>
      <c r="AB512" s="156" t="s">
        <v>3725</v>
      </c>
      <c r="AC512" s="156" t="s">
        <v>174</v>
      </c>
      <c r="AD512" s="156" t="s">
        <v>3726</v>
      </c>
      <c r="AE512" s="156" t="s">
        <v>4103</v>
      </c>
      <c r="AF512" s="156" t="s">
        <v>4207</v>
      </c>
      <c r="AG512" s="156" t="s">
        <v>4212</v>
      </c>
      <c r="AH512" s="156" t="s">
        <v>4208</v>
      </c>
      <c r="AI512" s="156" t="s">
        <v>4209</v>
      </c>
      <c r="AJ512" s="156" t="s">
        <v>197</v>
      </c>
    </row>
    <row r="513" spans="1:36">
      <c r="A513" s="154" t="s">
        <v>19336</v>
      </c>
      <c r="B513" s="156" t="s">
        <v>4213</v>
      </c>
      <c r="C513" s="156" t="s">
        <v>4214</v>
      </c>
      <c r="D513" s="156" t="s">
        <v>4215</v>
      </c>
      <c r="E513" s="156" t="s">
        <v>4216</v>
      </c>
      <c r="F513" s="156" t="s">
        <v>174</v>
      </c>
      <c r="G513" s="156" t="s">
        <v>4217</v>
      </c>
      <c r="H513" s="156" t="s">
        <v>4218</v>
      </c>
      <c r="I513" s="156" t="s">
        <v>4219</v>
      </c>
      <c r="J513" s="156" t="s">
        <v>4220</v>
      </c>
      <c r="K513" s="156" t="s">
        <v>4221</v>
      </c>
      <c r="L513" s="156" t="s">
        <v>287</v>
      </c>
      <c r="M513" s="156" t="s">
        <v>4222</v>
      </c>
      <c r="N513" s="156" t="s">
        <v>4213</v>
      </c>
      <c r="O513" s="156" t="s">
        <v>4214</v>
      </c>
      <c r="P513" s="156" t="s">
        <v>4216</v>
      </c>
      <c r="Q513" s="156" t="s">
        <v>4103</v>
      </c>
      <c r="R513" s="156" t="s">
        <v>4218</v>
      </c>
      <c r="S513" s="156" t="s">
        <v>4220</v>
      </c>
      <c r="T513" s="156" t="s">
        <v>4220</v>
      </c>
      <c r="U513" s="164" t="s">
        <v>4223</v>
      </c>
      <c r="V513" s="156" t="s">
        <v>295</v>
      </c>
      <c r="W513" s="156"/>
      <c r="X513" s="156"/>
      <c r="Y513" s="156" t="s">
        <v>4213</v>
      </c>
      <c r="Z513" s="156" t="s">
        <v>4214</v>
      </c>
      <c r="AA513" s="156" t="s">
        <v>4215</v>
      </c>
      <c r="AB513" s="156" t="s">
        <v>4216</v>
      </c>
      <c r="AC513" s="156" t="s">
        <v>174</v>
      </c>
      <c r="AD513" s="156" t="s">
        <v>4217</v>
      </c>
      <c r="AE513" s="156" t="s">
        <v>4103</v>
      </c>
      <c r="AF513" s="156" t="s">
        <v>4218</v>
      </c>
      <c r="AG513" s="156" t="s">
        <v>4219</v>
      </c>
      <c r="AH513" s="156" t="s">
        <v>4220</v>
      </c>
      <c r="AI513" s="156" t="s">
        <v>4220</v>
      </c>
      <c r="AJ513" s="156" t="s">
        <v>197</v>
      </c>
    </row>
    <row r="514" spans="1:36">
      <c r="A514" s="154" t="s">
        <v>19337</v>
      </c>
      <c r="B514" s="156" t="s">
        <v>4213</v>
      </c>
      <c r="C514" s="156" t="s">
        <v>4214</v>
      </c>
      <c r="D514" s="156" t="s">
        <v>4215</v>
      </c>
      <c r="E514" s="156" t="s">
        <v>4216</v>
      </c>
      <c r="F514" s="156" t="s">
        <v>174</v>
      </c>
      <c r="G514" s="156" t="s">
        <v>4217</v>
      </c>
      <c r="H514" s="156" t="s">
        <v>4218</v>
      </c>
      <c r="I514" s="156" t="s">
        <v>4219</v>
      </c>
      <c r="J514" s="156" t="s">
        <v>4220</v>
      </c>
      <c r="K514" s="156" t="s">
        <v>4221</v>
      </c>
      <c r="L514" s="156" t="s">
        <v>287</v>
      </c>
      <c r="M514" s="156" t="s">
        <v>4222</v>
      </c>
      <c r="N514" s="156" t="s">
        <v>4213</v>
      </c>
      <c r="O514" s="156" t="s">
        <v>4214</v>
      </c>
      <c r="P514" s="156" t="s">
        <v>4216</v>
      </c>
      <c r="Q514" s="156" t="s">
        <v>4103</v>
      </c>
      <c r="R514" s="156" t="s">
        <v>4218</v>
      </c>
      <c r="S514" s="156" t="s">
        <v>4220</v>
      </c>
      <c r="T514" s="156" t="s">
        <v>4220</v>
      </c>
      <c r="U514" s="164" t="s">
        <v>4223</v>
      </c>
      <c r="V514" s="156" t="s">
        <v>298</v>
      </c>
      <c r="W514" s="156"/>
      <c r="X514" s="156"/>
      <c r="Y514" s="156" t="s">
        <v>4213</v>
      </c>
      <c r="Z514" s="156" t="s">
        <v>4214</v>
      </c>
      <c r="AA514" s="156" t="s">
        <v>4215</v>
      </c>
      <c r="AB514" s="156" t="s">
        <v>4216</v>
      </c>
      <c r="AC514" s="156" t="s">
        <v>174</v>
      </c>
      <c r="AD514" s="156" t="s">
        <v>4217</v>
      </c>
      <c r="AE514" s="156" t="s">
        <v>4103</v>
      </c>
      <c r="AF514" s="156" t="s">
        <v>4218</v>
      </c>
      <c r="AG514" s="156" t="s">
        <v>4219</v>
      </c>
      <c r="AH514" s="156" t="s">
        <v>4220</v>
      </c>
      <c r="AI514" s="156" t="s">
        <v>4220</v>
      </c>
      <c r="AJ514" s="156" t="s">
        <v>197</v>
      </c>
    </row>
    <row r="515" spans="1:36">
      <c r="A515" s="154" t="s">
        <v>19338</v>
      </c>
      <c r="B515" s="156" t="s">
        <v>4224</v>
      </c>
      <c r="C515" s="156" t="s">
        <v>4225</v>
      </c>
      <c r="D515" s="156" t="s">
        <v>4226</v>
      </c>
      <c r="E515" s="156" t="s">
        <v>4227</v>
      </c>
      <c r="F515" s="156" t="s">
        <v>174</v>
      </c>
      <c r="G515" s="156" t="s">
        <v>4228</v>
      </c>
      <c r="H515" s="156" t="s">
        <v>4229</v>
      </c>
      <c r="I515" s="156" t="s">
        <v>4230</v>
      </c>
      <c r="J515" s="156" t="s">
        <v>4231</v>
      </c>
      <c r="K515" s="156" t="s">
        <v>4232</v>
      </c>
      <c r="L515" s="156" t="s">
        <v>180</v>
      </c>
      <c r="M515" s="156" t="s">
        <v>4233</v>
      </c>
      <c r="N515" s="156" t="s">
        <v>4234</v>
      </c>
      <c r="O515" s="156" t="s">
        <v>4235</v>
      </c>
      <c r="P515" s="156" t="s">
        <v>4227</v>
      </c>
      <c r="Q515" s="156" t="s">
        <v>4103</v>
      </c>
      <c r="R515" s="156" t="s">
        <v>4236</v>
      </c>
      <c r="S515" s="156" t="s">
        <v>4237</v>
      </c>
      <c r="T515" s="156" t="s">
        <v>4238</v>
      </c>
      <c r="U515" s="164" t="s">
        <v>4239</v>
      </c>
      <c r="V515" s="156" t="s">
        <v>295</v>
      </c>
      <c r="W515" s="156"/>
      <c r="X515" s="156"/>
      <c r="Y515" s="156" t="s">
        <v>4234</v>
      </c>
      <c r="Z515" s="156" t="s">
        <v>4235</v>
      </c>
      <c r="AA515" s="156" t="s">
        <v>4234</v>
      </c>
      <c r="AB515" s="156" t="s">
        <v>4227</v>
      </c>
      <c r="AC515" s="156" t="s">
        <v>174</v>
      </c>
      <c r="AD515" s="156" t="s">
        <v>4228</v>
      </c>
      <c r="AE515" s="156" t="s">
        <v>4103</v>
      </c>
      <c r="AF515" s="156" t="s">
        <v>4236</v>
      </c>
      <c r="AG515" s="156" t="s">
        <v>4240</v>
      </c>
      <c r="AH515" s="156" t="s">
        <v>4237</v>
      </c>
      <c r="AI515" s="156" t="s">
        <v>4241</v>
      </c>
      <c r="AJ515" s="156" t="s">
        <v>197</v>
      </c>
    </row>
    <row r="516" spans="1:36">
      <c r="A516" s="154" t="s">
        <v>19339</v>
      </c>
      <c r="B516" s="156" t="s">
        <v>4224</v>
      </c>
      <c r="C516" s="156" t="s">
        <v>4225</v>
      </c>
      <c r="D516" s="156" t="s">
        <v>4226</v>
      </c>
      <c r="E516" s="156" t="s">
        <v>4227</v>
      </c>
      <c r="F516" s="156" t="s">
        <v>174</v>
      </c>
      <c r="G516" s="156" t="s">
        <v>4228</v>
      </c>
      <c r="H516" s="156" t="s">
        <v>4229</v>
      </c>
      <c r="I516" s="156" t="s">
        <v>4230</v>
      </c>
      <c r="J516" s="156" t="s">
        <v>4231</v>
      </c>
      <c r="K516" s="156" t="s">
        <v>4232</v>
      </c>
      <c r="L516" s="156" t="s">
        <v>180</v>
      </c>
      <c r="M516" s="156" t="s">
        <v>4233</v>
      </c>
      <c r="N516" s="156" t="s">
        <v>4234</v>
      </c>
      <c r="O516" s="156" t="s">
        <v>4235</v>
      </c>
      <c r="P516" s="156" t="s">
        <v>4227</v>
      </c>
      <c r="Q516" s="156" t="s">
        <v>4103</v>
      </c>
      <c r="R516" s="156" t="s">
        <v>4236</v>
      </c>
      <c r="S516" s="156" t="s">
        <v>4237</v>
      </c>
      <c r="T516" s="156" t="s">
        <v>4238</v>
      </c>
      <c r="U516" s="164" t="s">
        <v>4239</v>
      </c>
      <c r="V516" s="156" t="s">
        <v>298</v>
      </c>
      <c r="W516" s="156"/>
      <c r="X516" s="156"/>
      <c r="Y516" s="156" t="s">
        <v>4234</v>
      </c>
      <c r="Z516" s="156" t="s">
        <v>4235</v>
      </c>
      <c r="AA516" s="156" t="s">
        <v>4234</v>
      </c>
      <c r="AB516" s="156" t="s">
        <v>4227</v>
      </c>
      <c r="AC516" s="156" t="s">
        <v>174</v>
      </c>
      <c r="AD516" s="156" t="s">
        <v>4228</v>
      </c>
      <c r="AE516" s="156" t="s">
        <v>4103</v>
      </c>
      <c r="AF516" s="156" t="s">
        <v>4236</v>
      </c>
      <c r="AG516" s="156" t="s">
        <v>4240</v>
      </c>
      <c r="AH516" s="156" t="s">
        <v>4237</v>
      </c>
      <c r="AI516" s="156" t="s">
        <v>4241</v>
      </c>
      <c r="AJ516" s="156" t="s">
        <v>197</v>
      </c>
    </row>
    <row r="517" spans="1:36">
      <c r="A517" s="154" t="s">
        <v>19340</v>
      </c>
      <c r="B517" s="156" t="s">
        <v>4111</v>
      </c>
      <c r="C517" s="156" t="s">
        <v>4112</v>
      </c>
      <c r="D517" s="156" t="s">
        <v>4113</v>
      </c>
      <c r="E517" s="156" t="s">
        <v>4114</v>
      </c>
      <c r="F517" s="156" t="s">
        <v>174</v>
      </c>
      <c r="G517" s="156" t="s">
        <v>4115</v>
      </c>
      <c r="H517" s="156" t="s">
        <v>4116</v>
      </c>
      <c r="I517" s="156" t="s">
        <v>4117</v>
      </c>
      <c r="J517" s="156" t="s">
        <v>4118</v>
      </c>
      <c r="K517" s="156" t="s">
        <v>4119</v>
      </c>
      <c r="L517" s="156" t="s">
        <v>180</v>
      </c>
      <c r="M517" s="156" t="s">
        <v>4120</v>
      </c>
      <c r="N517" s="156" t="s">
        <v>4242</v>
      </c>
      <c r="O517" s="156" t="s">
        <v>4243</v>
      </c>
      <c r="P517" s="156" t="s">
        <v>4244</v>
      </c>
      <c r="Q517" s="156" t="s">
        <v>4103</v>
      </c>
      <c r="R517" s="156" t="s">
        <v>4245</v>
      </c>
      <c r="S517" s="156" t="s">
        <v>4246</v>
      </c>
      <c r="T517" s="156" t="s">
        <v>4247</v>
      </c>
      <c r="U517" s="164" t="s">
        <v>4248</v>
      </c>
      <c r="V517" s="156" t="s">
        <v>199</v>
      </c>
      <c r="W517" s="156"/>
      <c r="X517" s="156"/>
      <c r="Y517" s="156" t="s">
        <v>4242</v>
      </c>
      <c r="Z517" s="156" t="s">
        <v>4243</v>
      </c>
      <c r="AA517" s="156" t="s">
        <v>4249</v>
      </c>
      <c r="AB517" s="156" t="s">
        <v>4244</v>
      </c>
      <c r="AC517" s="156" t="s">
        <v>174</v>
      </c>
      <c r="AD517" s="156" t="s">
        <v>4250</v>
      </c>
      <c r="AE517" s="156" t="s">
        <v>4103</v>
      </c>
      <c r="AF517" s="156" t="s">
        <v>4245</v>
      </c>
      <c r="AG517" s="156" t="s">
        <v>4251</v>
      </c>
      <c r="AH517" s="156" t="s">
        <v>4246</v>
      </c>
      <c r="AI517" s="156" t="s">
        <v>4247</v>
      </c>
      <c r="AJ517" s="156" t="s">
        <v>197</v>
      </c>
    </row>
    <row r="518" spans="1:36">
      <c r="A518" s="154" t="s">
        <v>19341</v>
      </c>
      <c r="B518" s="156" t="s">
        <v>4111</v>
      </c>
      <c r="C518" s="156" t="s">
        <v>4112</v>
      </c>
      <c r="D518" s="156" t="s">
        <v>4113</v>
      </c>
      <c r="E518" s="156" t="s">
        <v>4114</v>
      </c>
      <c r="F518" s="156" t="s">
        <v>174</v>
      </c>
      <c r="G518" s="156" t="s">
        <v>4115</v>
      </c>
      <c r="H518" s="156" t="s">
        <v>4116</v>
      </c>
      <c r="I518" s="156" t="s">
        <v>4117</v>
      </c>
      <c r="J518" s="156" t="s">
        <v>4118</v>
      </c>
      <c r="K518" s="156" t="s">
        <v>4119</v>
      </c>
      <c r="L518" s="156" t="s">
        <v>180</v>
      </c>
      <c r="M518" s="156" t="s">
        <v>4120</v>
      </c>
      <c r="N518" s="156" t="s">
        <v>4242</v>
      </c>
      <c r="O518" s="156" t="s">
        <v>4243</v>
      </c>
      <c r="P518" s="156" t="s">
        <v>4244</v>
      </c>
      <c r="Q518" s="156" t="s">
        <v>4103</v>
      </c>
      <c r="R518" s="156" t="s">
        <v>4245</v>
      </c>
      <c r="S518" s="156" t="s">
        <v>4246</v>
      </c>
      <c r="T518" s="156" t="s">
        <v>4247</v>
      </c>
      <c r="U518" s="164" t="s">
        <v>4248</v>
      </c>
      <c r="V518" s="156" t="s">
        <v>201</v>
      </c>
      <c r="W518" s="156"/>
      <c r="X518" s="156"/>
      <c r="Y518" s="156" t="s">
        <v>4242</v>
      </c>
      <c r="Z518" s="156" t="s">
        <v>4243</v>
      </c>
      <c r="AA518" s="156" t="s">
        <v>4249</v>
      </c>
      <c r="AB518" s="156" t="s">
        <v>4244</v>
      </c>
      <c r="AC518" s="156" t="s">
        <v>174</v>
      </c>
      <c r="AD518" s="156" t="s">
        <v>4250</v>
      </c>
      <c r="AE518" s="156" t="s">
        <v>4103</v>
      </c>
      <c r="AF518" s="156" t="s">
        <v>4245</v>
      </c>
      <c r="AG518" s="156" t="s">
        <v>4251</v>
      </c>
      <c r="AH518" s="156" t="s">
        <v>4246</v>
      </c>
      <c r="AI518" s="156" t="s">
        <v>4247</v>
      </c>
      <c r="AJ518" s="156" t="s">
        <v>197</v>
      </c>
    </row>
    <row r="519" spans="1:36">
      <c r="A519" s="154" t="s">
        <v>19342</v>
      </c>
      <c r="B519" s="156" t="s">
        <v>4252</v>
      </c>
      <c r="C519" s="156" t="s">
        <v>4253</v>
      </c>
      <c r="D519" s="156" t="s">
        <v>4254</v>
      </c>
      <c r="E519" s="156" t="s">
        <v>437</v>
      </c>
      <c r="F519" s="156" t="s">
        <v>438</v>
      </c>
      <c r="G519" s="156" t="s">
        <v>439</v>
      </c>
      <c r="H519" s="156" t="s">
        <v>4255</v>
      </c>
      <c r="I519" s="156" t="s">
        <v>4256</v>
      </c>
      <c r="J519" s="156" t="s">
        <v>4257</v>
      </c>
      <c r="K519" s="156" t="s">
        <v>4258</v>
      </c>
      <c r="L519" s="156" t="s">
        <v>4259</v>
      </c>
      <c r="M519" s="156" t="s">
        <v>4260</v>
      </c>
      <c r="N519" s="156" t="s">
        <v>4261</v>
      </c>
      <c r="O519" s="156" t="s">
        <v>4262</v>
      </c>
      <c r="P519" s="156" t="s">
        <v>4263</v>
      </c>
      <c r="Q519" s="156" t="s">
        <v>4103</v>
      </c>
      <c r="R519" s="156" t="s">
        <v>4264</v>
      </c>
      <c r="S519" s="156" t="s">
        <v>4265</v>
      </c>
      <c r="T519" s="156" t="s">
        <v>4266</v>
      </c>
      <c r="U519" s="164" t="s">
        <v>4267</v>
      </c>
      <c r="V519" s="156" t="s">
        <v>222</v>
      </c>
      <c r="W519" s="156"/>
      <c r="X519" s="156"/>
      <c r="Y519" s="156" t="s">
        <v>4261</v>
      </c>
      <c r="Z519" s="156" t="s">
        <v>4262</v>
      </c>
      <c r="AA519" s="156" t="s">
        <v>4268</v>
      </c>
      <c r="AB519" s="156" t="s">
        <v>4263</v>
      </c>
      <c r="AC519" s="156" t="s">
        <v>174</v>
      </c>
      <c r="AD519" s="156" t="s">
        <v>4269</v>
      </c>
      <c r="AE519" s="156" t="s">
        <v>4103</v>
      </c>
      <c r="AF519" s="156" t="s">
        <v>4264</v>
      </c>
      <c r="AG519" s="156" t="s">
        <v>4270</v>
      </c>
      <c r="AH519" s="156" t="s">
        <v>4265</v>
      </c>
      <c r="AI519" s="156" t="s">
        <v>4266</v>
      </c>
      <c r="AJ519" s="156" t="s">
        <v>197</v>
      </c>
    </row>
    <row r="520" spans="1:36">
      <c r="A520" s="154" t="s">
        <v>19343</v>
      </c>
      <c r="B520" s="156" t="s">
        <v>4252</v>
      </c>
      <c r="C520" s="156" t="s">
        <v>4253</v>
      </c>
      <c r="D520" s="156" t="s">
        <v>4254</v>
      </c>
      <c r="E520" s="156" t="s">
        <v>437</v>
      </c>
      <c r="F520" s="156" t="s">
        <v>438</v>
      </c>
      <c r="G520" s="156" t="s">
        <v>439</v>
      </c>
      <c r="H520" s="156" t="s">
        <v>4255</v>
      </c>
      <c r="I520" s="156" t="s">
        <v>4256</v>
      </c>
      <c r="J520" s="156" t="s">
        <v>4257</v>
      </c>
      <c r="K520" s="156" t="s">
        <v>4258</v>
      </c>
      <c r="L520" s="156" t="s">
        <v>4259</v>
      </c>
      <c r="M520" s="156" t="s">
        <v>4260</v>
      </c>
      <c r="N520" s="156" t="s">
        <v>4261</v>
      </c>
      <c r="O520" s="156" t="s">
        <v>4262</v>
      </c>
      <c r="P520" s="156" t="s">
        <v>4263</v>
      </c>
      <c r="Q520" s="156" t="s">
        <v>4103</v>
      </c>
      <c r="R520" s="156" t="s">
        <v>4264</v>
      </c>
      <c r="S520" s="156" t="s">
        <v>4265</v>
      </c>
      <c r="T520" s="156" t="s">
        <v>4266</v>
      </c>
      <c r="U520" s="164" t="s">
        <v>4267</v>
      </c>
      <c r="V520" s="156" t="s">
        <v>4271</v>
      </c>
      <c r="W520" s="156"/>
      <c r="X520" s="156"/>
      <c r="Y520" s="156" t="s">
        <v>4261</v>
      </c>
      <c r="Z520" s="156" t="s">
        <v>4262</v>
      </c>
      <c r="AA520" s="156" t="s">
        <v>4268</v>
      </c>
      <c r="AB520" s="156" t="s">
        <v>4263</v>
      </c>
      <c r="AC520" s="156" t="s">
        <v>174</v>
      </c>
      <c r="AD520" s="156" t="s">
        <v>4269</v>
      </c>
      <c r="AE520" s="156" t="s">
        <v>4103</v>
      </c>
      <c r="AF520" s="156" t="s">
        <v>4264</v>
      </c>
      <c r="AG520" s="156" t="s">
        <v>4270</v>
      </c>
      <c r="AH520" s="156" t="s">
        <v>4265</v>
      </c>
      <c r="AI520" s="156" t="s">
        <v>4266</v>
      </c>
      <c r="AJ520" s="156" t="s">
        <v>197</v>
      </c>
    </row>
    <row r="521" spans="1:36">
      <c r="A521" s="154" t="s">
        <v>19344</v>
      </c>
      <c r="B521" s="156" t="s">
        <v>4252</v>
      </c>
      <c r="C521" s="156" t="s">
        <v>4253</v>
      </c>
      <c r="D521" s="156" t="s">
        <v>4254</v>
      </c>
      <c r="E521" s="156" t="s">
        <v>437</v>
      </c>
      <c r="F521" s="156" t="s">
        <v>438</v>
      </c>
      <c r="G521" s="156" t="s">
        <v>439</v>
      </c>
      <c r="H521" s="156" t="s">
        <v>4255</v>
      </c>
      <c r="I521" s="156" t="s">
        <v>4256</v>
      </c>
      <c r="J521" s="156" t="s">
        <v>4257</v>
      </c>
      <c r="K521" s="156" t="s">
        <v>4258</v>
      </c>
      <c r="L521" s="156" t="s">
        <v>4259</v>
      </c>
      <c r="M521" s="156" t="s">
        <v>4260</v>
      </c>
      <c r="N521" s="156" t="s">
        <v>4261</v>
      </c>
      <c r="O521" s="156" t="s">
        <v>4262</v>
      </c>
      <c r="P521" s="156" t="s">
        <v>4263</v>
      </c>
      <c r="Q521" s="156" t="s">
        <v>4103</v>
      </c>
      <c r="R521" s="156" t="s">
        <v>4264</v>
      </c>
      <c r="S521" s="156" t="s">
        <v>4265</v>
      </c>
      <c r="T521" s="156" t="s">
        <v>4266</v>
      </c>
      <c r="U521" s="164" t="s">
        <v>4267</v>
      </c>
      <c r="V521" s="156" t="s">
        <v>198</v>
      </c>
      <c r="W521" s="156"/>
      <c r="X521" s="156"/>
      <c r="Y521" s="156" t="s">
        <v>4261</v>
      </c>
      <c r="Z521" s="156" t="s">
        <v>4262</v>
      </c>
      <c r="AA521" s="156" t="s">
        <v>4268</v>
      </c>
      <c r="AB521" s="156" t="s">
        <v>4263</v>
      </c>
      <c r="AC521" s="156" t="s">
        <v>174</v>
      </c>
      <c r="AD521" s="156" t="s">
        <v>4269</v>
      </c>
      <c r="AE521" s="156" t="s">
        <v>4103</v>
      </c>
      <c r="AF521" s="156" t="s">
        <v>4264</v>
      </c>
      <c r="AG521" s="156" t="s">
        <v>4270</v>
      </c>
      <c r="AH521" s="156" t="s">
        <v>4265</v>
      </c>
      <c r="AI521" s="156" t="s">
        <v>4266</v>
      </c>
      <c r="AJ521" s="156" t="s">
        <v>197</v>
      </c>
    </row>
    <row r="522" spans="1:36">
      <c r="A522" s="154" t="s">
        <v>19345</v>
      </c>
      <c r="B522" s="156" t="s">
        <v>4272</v>
      </c>
      <c r="C522" s="156" t="s">
        <v>4273</v>
      </c>
      <c r="D522" s="156" t="s">
        <v>4274</v>
      </c>
      <c r="E522" s="156" t="s">
        <v>4275</v>
      </c>
      <c r="F522" s="156" t="s">
        <v>174</v>
      </c>
      <c r="G522" s="156" t="s">
        <v>4276</v>
      </c>
      <c r="H522" s="156" t="s">
        <v>4277</v>
      </c>
      <c r="I522" s="156" t="s">
        <v>4278</v>
      </c>
      <c r="J522" s="156" t="s">
        <v>4279</v>
      </c>
      <c r="K522" s="156" t="s">
        <v>4280</v>
      </c>
      <c r="L522" s="156" t="s">
        <v>180</v>
      </c>
      <c r="M522" s="156" t="s">
        <v>4281</v>
      </c>
      <c r="N522" s="156" t="s">
        <v>4282</v>
      </c>
      <c r="O522" s="156" t="s">
        <v>4283</v>
      </c>
      <c r="P522" s="156" t="s">
        <v>4275</v>
      </c>
      <c r="Q522" s="156" t="s">
        <v>4103</v>
      </c>
      <c r="R522" s="156" t="s">
        <v>4284</v>
      </c>
      <c r="S522" s="156" t="s">
        <v>4279</v>
      </c>
      <c r="T522" s="156" t="s">
        <v>4280</v>
      </c>
      <c r="U522" s="164" t="s">
        <v>4285</v>
      </c>
      <c r="V522" s="156" t="s">
        <v>190</v>
      </c>
      <c r="W522" s="156" t="s">
        <v>156</v>
      </c>
      <c r="X522" s="156"/>
      <c r="Y522" s="156" t="s">
        <v>4282</v>
      </c>
      <c r="Z522" s="156" t="s">
        <v>4283</v>
      </c>
      <c r="AA522" s="156" t="s">
        <v>4286</v>
      </c>
      <c r="AB522" s="156" t="s">
        <v>4275</v>
      </c>
      <c r="AC522" s="156" t="s">
        <v>174</v>
      </c>
      <c r="AD522" s="156" t="s">
        <v>4276</v>
      </c>
      <c r="AE522" s="156" t="s">
        <v>4103</v>
      </c>
      <c r="AF522" s="156" t="s">
        <v>4284</v>
      </c>
      <c r="AG522" s="156" t="s">
        <v>4287</v>
      </c>
      <c r="AH522" s="156" t="s">
        <v>4279</v>
      </c>
      <c r="AI522" s="156" t="s">
        <v>4280</v>
      </c>
      <c r="AJ522" s="156" t="s">
        <v>197</v>
      </c>
    </row>
    <row r="523" spans="1:36">
      <c r="A523" s="154" t="s">
        <v>19346</v>
      </c>
      <c r="B523" s="156" t="s">
        <v>4272</v>
      </c>
      <c r="C523" s="156" t="s">
        <v>4273</v>
      </c>
      <c r="D523" s="156" t="s">
        <v>4274</v>
      </c>
      <c r="E523" s="156" t="s">
        <v>4275</v>
      </c>
      <c r="F523" s="156" t="s">
        <v>174</v>
      </c>
      <c r="G523" s="156" t="s">
        <v>4276</v>
      </c>
      <c r="H523" s="156" t="s">
        <v>4277</v>
      </c>
      <c r="I523" s="156" t="s">
        <v>4278</v>
      </c>
      <c r="J523" s="156" t="s">
        <v>4279</v>
      </c>
      <c r="K523" s="156" t="s">
        <v>4280</v>
      </c>
      <c r="L523" s="156" t="s">
        <v>180</v>
      </c>
      <c r="M523" s="156" t="s">
        <v>4281</v>
      </c>
      <c r="N523" s="156" t="s">
        <v>4282</v>
      </c>
      <c r="O523" s="156" t="s">
        <v>4283</v>
      </c>
      <c r="P523" s="156" t="s">
        <v>4275</v>
      </c>
      <c r="Q523" s="156" t="s">
        <v>4103</v>
      </c>
      <c r="R523" s="156" t="s">
        <v>4284</v>
      </c>
      <c r="S523" s="156" t="s">
        <v>4279</v>
      </c>
      <c r="T523" s="156" t="s">
        <v>4280</v>
      </c>
      <c r="U523" s="164" t="s">
        <v>4285</v>
      </c>
      <c r="V523" s="156" t="s">
        <v>222</v>
      </c>
      <c r="W523" s="156"/>
      <c r="X523" s="156"/>
      <c r="Y523" s="156" t="s">
        <v>4282</v>
      </c>
      <c r="Z523" s="156" t="s">
        <v>4283</v>
      </c>
      <c r="AA523" s="156" t="s">
        <v>4286</v>
      </c>
      <c r="AB523" s="156" t="s">
        <v>4275</v>
      </c>
      <c r="AC523" s="156" t="s">
        <v>174</v>
      </c>
      <c r="AD523" s="156" t="s">
        <v>4276</v>
      </c>
      <c r="AE523" s="156" t="s">
        <v>4103</v>
      </c>
      <c r="AF523" s="156" t="s">
        <v>4284</v>
      </c>
      <c r="AG523" s="156" t="s">
        <v>4287</v>
      </c>
      <c r="AH523" s="156" t="s">
        <v>4279</v>
      </c>
      <c r="AI523" s="156" t="s">
        <v>4280</v>
      </c>
      <c r="AJ523" s="156" t="s">
        <v>197</v>
      </c>
    </row>
    <row r="524" spans="1:36">
      <c r="A524" s="154" t="s">
        <v>19347</v>
      </c>
      <c r="B524" s="156" t="s">
        <v>4272</v>
      </c>
      <c r="C524" s="156" t="s">
        <v>4273</v>
      </c>
      <c r="D524" s="156" t="s">
        <v>4274</v>
      </c>
      <c r="E524" s="156" t="s">
        <v>4275</v>
      </c>
      <c r="F524" s="156" t="s">
        <v>174</v>
      </c>
      <c r="G524" s="156" t="s">
        <v>4276</v>
      </c>
      <c r="H524" s="156" t="s">
        <v>4277</v>
      </c>
      <c r="I524" s="156" t="s">
        <v>4278</v>
      </c>
      <c r="J524" s="156" t="s">
        <v>4279</v>
      </c>
      <c r="K524" s="156" t="s">
        <v>4280</v>
      </c>
      <c r="L524" s="156" t="s">
        <v>180</v>
      </c>
      <c r="M524" s="156" t="s">
        <v>4281</v>
      </c>
      <c r="N524" s="156" t="s">
        <v>4282</v>
      </c>
      <c r="O524" s="156" t="s">
        <v>4283</v>
      </c>
      <c r="P524" s="156" t="s">
        <v>4275</v>
      </c>
      <c r="Q524" s="156" t="s">
        <v>4103</v>
      </c>
      <c r="R524" s="156" t="s">
        <v>4284</v>
      </c>
      <c r="S524" s="156" t="s">
        <v>4279</v>
      </c>
      <c r="T524" s="156" t="s">
        <v>4280</v>
      </c>
      <c r="U524" s="164" t="s">
        <v>4285</v>
      </c>
      <c r="V524" s="156" t="s">
        <v>2368</v>
      </c>
      <c r="W524" s="156" t="s">
        <v>156</v>
      </c>
      <c r="X524" s="156"/>
      <c r="Y524" s="156" t="s">
        <v>4282</v>
      </c>
      <c r="Z524" s="156" t="s">
        <v>4283</v>
      </c>
      <c r="AA524" s="156" t="s">
        <v>4286</v>
      </c>
      <c r="AB524" s="156" t="s">
        <v>4275</v>
      </c>
      <c r="AC524" s="156" t="s">
        <v>174</v>
      </c>
      <c r="AD524" s="156" t="s">
        <v>4276</v>
      </c>
      <c r="AE524" s="156" t="s">
        <v>4103</v>
      </c>
      <c r="AF524" s="156" t="s">
        <v>4284</v>
      </c>
      <c r="AG524" s="156" t="s">
        <v>4287</v>
      </c>
      <c r="AH524" s="156" t="s">
        <v>4279</v>
      </c>
      <c r="AI524" s="156" t="s">
        <v>4280</v>
      </c>
      <c r="AJ524" s="156" t="s">
        <v>197</v>
      </c>
    </row>
    <row r="525" spans="1:36">
      <c r="A525" s="154" t="s">
        <v>19348</v>
      </c>
      <c r="B525" s="156" t="s">
        <v>4272</v>
      </c>
      <c r="C525" s="156" t="s">
        <v>4273</v>
      </c>
      <c r="D525" s="156" t="s">
        <v>4274</v>
      </c>
      <c r="E525" s="156" t="s">
        <v>4275</v>
      </c>
      <c r="F525" s="156" t="s">
        <v>174</v>
      </c>
      <c r="G525" s="156" t="s">
        <v>4276</v>
      </c>
      <c r="H525" s="156" t="s">
        <v>4277</v>
      </c>
      <c r="I525" s="156" t="s">
        <v>4278</v>
      </c>
      <c r="J525" s="156" t="s">
        <v>4279</v>
      </c>
      <c r="K525" s="156" t="s">
        <v>4280</v>
      </c>
      <c r="L525" s="156" t="s">
        <v>180</v>
      </c>
      <c r="M525" s="156" t="s">
        <v>4281</v>
      </c>
      <c r="N525" s="156" t="s">
        <v>4288</v>
      </c>
      <c r="O525" s="156" t="s">
        <v>4289</v>
      </c>
      <c r="P525" s="156" t="s">
        <v>4290</v>
      </c>
      <c r="Q525" s="156" t="s">
        <v>4103</v>
      </c>
      <c r="R525" s="156" t="s">
        <v>4291</v>
      </c>
      <c r="S525" s="156" t="s">
        <v>4292</v>
      </c>
      <c r="T525" s="156" t="s">
        <v>4292</v>
      </c>
      <c r="U525" s="164" t="s">
        <v>4293</v>
      </c>
      <c r="V525" s="156" t="s">
        <v>201</v>
      </c>
      <c r="W525" s="156"/>
      <c r="X525" s="156"/>
      <c r="Y525" s="156" t="s">
        <v>4288</v>
      </c>
      <c r="Z525" s="156" t="s">
        <v>4289</v>
      </c>
      <c r="AA525" s="156" t="s">
        <v>4294</v>
      </c>
      <c r="AB525" s="156" t="s">
        <v>4290</v>
      </c>
      <c r="AC525" s="156" t="s">
        <v>174</v>
      </c>
      <c r="AD525" s="156" t="s">
        <v>4295</v>
      </c>
      <c r="AE525" s="156" t="s">
        <v>4103</v>
      </c>
      <c r="AF525" s="156" t="s">
        <v>4291</v>
      </c>
      <c r="AG525" s="156" t="s">
        <v>4296</v>
      </c>
      <c r="AH525" s="156" t="s">
        <v>4292</v>
      </c>
      <c r="AI525" s="156" t="s">
        <v>4292</v>
      </c>
      <c r="AJ525" s="156" t="s">
        <v>197</v>
      </c>
    </row>
    <row r="526" spans="1:36">
      <c r="A526" s="154" t="s">
        <v>19349</v>
      </c>
      <c r="B526" s="156" t="s">
        <v>1188</v>
      </c>
      <c r="C526" s="156" t="s">
        <v>1189</v>
      </c>
      <c r="D526" s="156" t="s">
        <v>1190</v>
      </c>
      <c r="E526" s="156" t="s">
        <v>1191</v>
      </c>
      <c r="F526" s="156" t="s">
        <v>631</v>
      </c>
      <c r="G526" s="156" t="s">
        <v>1192</v>
      </c>
      <c r="H526" s="156" t="s">
        <v>1193</v>
      </c>
      <c r="I526" s="156" t="s">
        <v>1194</v>
      </c>
      <c r="J526" s="156" t="s">
        <v>1195</v>
      </c>
      <c r="K526" s="156" t="s">
        <v>1196</v>
      </c>
      <c r="L526" s="156" t="s">
        <v>721</v>
      </c>
      <c r="M526" s="156" t="s">
        <v>1197</v>
      </c>
      <c r="N526" s="156" t="s">
        <v>4297</v>
      </c>
      <c r="O526" s="156" t="s">
        <v>4298</v>
      </c>
      <c r="P526" s="156" t="s">
        <v>4299</v>
      </c>
      <c r="Q526" s="156" t="s">
        <v>4103</v>
      </c>
      <c r="R526" s="156" t="s">
        <v>4300</v>
      </c>
      <c r="S526" s="156" t="s">
        <v>4301</v>
      </c>
      <c r="T526" s="156" t="s">
        <v>4302</v>
      </c>
      <c r="U526" s="164" t="s">
        <v>4303</v>
      </c>
      <c r="V526" s="156" t="s">
        <v>295</v>
      </c>
      <c r="W526" s="156"/>
      <c r="X526" s="156"/>
      <c r="Y526" s="156" t="s">
        <v>4297</v>
      </c>
      <c r="Z526" s="156" t="s">
        <v>4298</v>
      </c>
      <c r="AA526" s="156" t="s">
        <v>4304</v>
      </c>
      <c r="AB526" s="156" t="s">
        <v>4299</v>
      </c>
      <c r="AC526" s="156" t="s">
        <v>174</v>
      </c>
      <c r="AD526" s="156" t="s">
        <v>4305</v>
      </c>
      <c r="AE526" s="156" t="s">
        <v>4103</v>
      </c>
      <c r="AF526" s="156" t="s">
        <v>4300</v>
      </c>
      <c r="AG526" s="156" t="s">
        <v>4306</v>
      </c>
      <c r="AH526" s="156" t="s">
        <v>4301</v>
      </c>
      <c r="AI526" s="156" t="s">
        <v>4302</v>
      </c>
      <c r="AJ526" s="156" t="s">
        <v>197</v>
      </c>
    </row>
    <row r="527" spans="1:36">
      <c r="A527" s="154" t="s">
        <v>19350</v>
      </c>
      <c r="B527" s="156" t="s">
        <v>1188</v>
      </c>
      <c r="C527" s="156" t="s">
        <v>1189</v>
      </c>
      <c r="D527" s="156" t="s">
        <v>1190</v>
      </c>
      <c r="E527" s="156" t="s">
        <v>1191</v>
      </c>
      <c r="F527" s="156" t="s">
        <v>631</v>
      </c>
      <c r="G527" s="156" t="s">
        <v>1192</v>
      </c>
      <c r="H527" s="156" t="s">
        <v>1193</v>
      </c>
      <c r="I527" s="156" t="s">
        <v>1194</v>
      </c>
      <c r="J527" s="156" t="s">
        <v>1195</v>
      </c>
      <c r="K527" s="156" t="s">
        <v>1196</v>
      </c>
      <c r="L527" s="156" t="s">
        <v>721</v>
      </c>
      <c r="M527" s="156" t="s">
        <v>1197</v>
      </c>
      <c r="N527" s="156" t="s">
        <v>4297</v>
      </c>
      <c r="O527" s="156" t="s">
        <v>4298</v>
      </c>
      <c r="P527" s="156" t="s">
        <v>4299</v>
      </c>
      <c r="Q527" s="156" t="s">
        <v>4103</v>
      </c>
      <c r="R527" s="156" t="s">
        <v>4300</v>
      </c>
      <c r="S527" s="156" t="s">
        <v>4301</v>
      </c>
      <c r="T527" s="156" t="s">
        <v>4302</v>
      </c>
      <c r="U527" s="164" t="s">
        <v>4303</v>
      </c>
      <c r="V527" s="156" t="s">
        <v>298</v>
      </c>
      <c r="W527" s="156"/>
      <c r="X527" s="156"/>
      <c r="Y527" s="156" t="s">
        <v>4297</v>
      </c>
      <c r="Z527" s="156" t="s">
        <v>4298</v>
      </c>
      <c r="AA527" s="156" t="s">
        <v>4304</v>
      </c>
      <c r="AB527" s="156" t="s">
        <v>4299</v>
      </c>
      <c r="AC527" s="156" t="s">
        <v>174</v>
      </c>
      <c r="AD527" s="156" t="s">
        <v>4305</v>
      </c>
      <c r="AE527" s="156" t="s">
        <v>4103</v>
      </c>
      <c r="AF527" s="156" t="s">
        <v>4300</v>
      </c>
      <c r="AG527" s="156" t="s">
        <v>4306</v>
      </c>
      <c r="AH527" s="156" t="s">
        <v>4301</v>
      </c>
      <c r="AI527" s="156" t="s">
        <v>4302</v>
      </c>
      <c r="AJ527" s="156" t="s">
        <v>197</v>
      </c>
    </row>
    <row r="528" spans="1:36">
      <c r="A528" s="154" t="s">
        <v>19351</v>
      </c>
      <c r="B528" s="156" t="s">
        <v>412</v>
      </c>
      <c r="C528" s="156" t="s">
        <v>413</v>
      </c>
      <c r="D528" s="156" t="s">
        <v>414</v>
      </c>
      <c r="E528" s="156" t="s">
        <v>415</v>
      </c>
      <c r="F528" s="156" t="s">
        <v>416</v>
      </c>
      <c r="G528" s="156" t="s">
        <v>417</v>
      </c>
      <c r="H528" s="156" t="s">
        <v>418</v>
      </c>
      <c r="I528" s="156" t="s">
        <v>418</v>
      </c>
      <c r="J528" s="156" t="s">
        <v>419</v>
      </c>
      <c r="K528" s="156" t="s">
        <v>420</v>
      </c>
      <c r="L528" s="156" t="s">
        <v>421</v>
      </c>
      <c r="M528" s="156" t="s">
        <v>422</v>
      </c>
      <c r="N528" s="156" t="s">
        <v>4307</v>
      </c>
      <c r="O528" s="156" t="s">
        <v>4308</v>
      </c>
      <c r="P528" s="156" t="s">
        <v>4309</v>
      </c>
      <c r="Q528" s="156" t="s">
        <v>4103</v>
      </c>
      <c r="R528" s="156" t="s">
        <v>4310</v>
      </c>
      <c r="S528" s="156" t="s">
        <v>4311</v>
      </c>
      <c r="T528" s="156" t="s">
        <v>4312</v>
      </c>
      <c r="U528" s="164" t="s">
        <v>4313</v>
      </c>
      <c r="V528" s="156" t="s">
        <v>295</v>
      </c>
      <c r="W528" s="156"/>
      <c r="X528" s="156"/>
      <c r="Y528" s="156" t="s">
        <v>4307</v>
      </c>
      <c r="Z528" s="156" t="s">
        <v>4308</v>
      </c>
      <c r="AA528" s="156" t="s">
        <v>4314</v>
      </c>
      <c r="AB528" s="156" t="s">
        <v>4309</v>
      </c>
      <c r="AC528" s="156" t="s">
        <v>174</v>
      </c>
      <c r="AD528" s="156" t="s">
        <v>4315</v>
      </c>
      <c r="AE528" s="156" t="s">
        <v>4103</v>
      </c>
      <c r="AF528" s="156" t="s">
        <v>4310</v>
      </c>
      <c r="AG528" s="156" t="s">
        <v>4316</v>
      </c>
      <c r="AH528" s="156" t="s">
        <v>4311</v>
      </c>
      <c r="AI528" s="156" t="s">
        <v>4312</v>
      </c>
      <c r="AJ528" s="156" t="s">
        <v>197</v>
      </c>
    </row>
    <row r="529" spans="1:36">
      <c r="A529" s="154" t="s">
        <v>19352</v>
      </c>
      <c r="B529" s="156" t="s">
        <v>412</v>
      </c>
      <c r="C529" s="156" t="s">
        <v>413</v>
      </c>
      <c r="D529" s="156" t="s">
        <v>414</v>
      </c>
      <c r="E529" s="156" t="s">
        <v>415</v>
      </c>
      <c r="F529" s="156" t="s">
        <v>416</v>
      </c>
      <c r="G529" s="156" t="s">
        <v>417</v>
      </c>
      <c r="H529" s="156" t="s">
        <v>418</v>
      </c>
      <c r="I529" s="156" t="s">
        <v>418</v>
      </c>
      <c r="J529" s="156" t="s">
        <v>419</v>
      </c>
      <c r="K529" s="156" t="s">
        <v>420</v>
      </c>
      <c r="L529" s="156" t="s">
        <v>421</v>
      </c>
      <c r="M529" s="156" t="s">
        <v>422</v>
      </c>
      <c r="N529" s="156" t="s">
        <v>4307</v>
      </c>
      <c r="O529" s="156" t="s">
        <v>4308</v>
      </c>
      <c r="P529" s="156" t="s">
        <v>4309</v>
      </c>
      <c r="Q529" s="156" t="s">
        <v>4103</v>
      </c>
      <c r="R529" s="156" t="s">
        <v>4310</v>
      </c>
      <c r="S529" s="156" t="s">
        <v>4311</v>
      </c>
      <c r="T529" s="156" t="s">
        <v>4312</v>
      </c>
      <c r="U529" s="164" t="s">
        <v>4313</v>
      </c>
      <c r="V529" s="156" t="s">
        <v>298</v>
      </c>
      <c r="W529" s="156"/>
      <c r="X529" s="156"/>
      <c r="Y529" s="156" t="s">
        <v>4307</v>
      </c>
      <c r="Z529" s="156" t="s">
        <v>4308</v>
      </c>
      <c r="AA529" s="156" t="s">
        <v>4314</v>
      </c>
      <c r="AB529" s="156" t="s">
        <v>4309</v>
      </c>
      <c r="AC529" s="156" t="s">
        <v>174</v>
      </c>
      <c r="AD529" s="156" t="s">
        <v>4315</v>
      </c>
      <c r="AE529" s="156" t="s">
        <v>4103</v>
      </c>
      <c r="AF529" s="156" t="s">
        <v>4310</v>
      </c>
      <c r="AG529" s="156" t="s">
        <v>4316</v>
      </c>
      <c r="AH529" s="156" t="s">
        <v>4311</v>
      </c>
      <c r="AI529" s="156" t="s">
        <v>4312</v>
      </c>
      <c r="AJ529" s="156" t="s">
        <v>197</v>
      </c>
    </row>
    <row r="530" spans="1:36">
      <c r="A530" s="154" t="s">
        <v>19353</v>
      </c>
      <c r="B530" s="156" t="s">
        <v>412</v>
      </c>
      <c r="C530" s="156" t="s">
        <v>413</v>
      </c>
      <c r="D530" s="156" t="s">
        <v>414</v>
      </c>
      <c r="E530" s="156" t="s">
        <v>415</v>
      </c>
      <c r="F530" s="156" t="s">
        <v>416</v>
      </c>
      <c r="G530" s="156" t="s">
        <v>417</v>
      </c>
      <c r="H530" s="156" t="s">
        <v>418</v>
      </c>
      <c r="I530" s="156" t="s">
        <v>418</v>
      </c>
      <c r="J530" s="156" t="s">
        <v>419</v>
      </c>
      <c r="K530" s="156" t="s">
        <v>420</v>
      </c>
      <c r="L530" s="156" t="s">
        <v>421</v>
      </c>
      <c r="M530" s="156" t="s">
        <v>422</v>
      </c>
      <c r="N530" s="156" t="s">
        <v>4307</v>
      </c>
      <c r="O530" s="156" t="s">
        <v>4308</v>
      </c>
      <c r="P530" s="156" t="s">
        <v>4309</v>
      </c>
      <c r="Q530" s="156" t="s">
        <v>4103</v>
      </c>
      <c r="R530" s="156" t="s">
        <v>4310</v>
      </c>
      <c r="S530" s="156" t="s">
        <v>4311</v>
      </c>
      <c r="T530" s="156" t="s">
        <v>4312</v>
      </c>
      <c r="U530" s="164" t="s">
        <v>4313</v>
      </c>
      <c r="V530" s="156" t="s">
        <v>433</v>
      </c>
      <c r="W530" s="156"/>
      <c r="X530" s="156"/>
      <c r="Y530" s="156" t="s">
        <v>4307</v>
      </c>
      <c r="Z530" s="156" t="s">
        <v>4308</v>
      </c>
      <c r="AA530" s="156" t="s">
        <v>4314</v>
      </c>
      <c r="AB530" s="156" t="s">
        <v>4309</v>
      </c>
      <c r="AC530" s="156" t="s">
        <v>174</v>
      </c>
      <c r="AD530" s="156" t="s">
        <v>4315</v>
      </c>
      <c r="AE530" s="156" t="s">
        <v>4103</v>
      </c>
      <c r="AF530" s="156" t="s">
        <v>4310</v>
      </c>
      <c r="AG530" s="156" t="s">
        <v>4316</v>
      </c>
      <c r="AH530" s="156" t="s">
        <v>4311</v>
      </c>
      <c r="AI530" s="156" t="s">
        <v>4312</v>
      </c>
      <c r="AJ530" s="156" t="s">
        <v>197</v>
      </c>
    </row>
    <row r="531" spans="1:36">
      <c r="A531" s="154" t="s">
        <v>19354</v>
      </c>
      <c r="B531" s="156" t="s">
        <v>4317</v>
      </c>
      <c r="C531" s="156" t="s">
        <v>4318</v>
      </c>
      <c r="D531" s="156" t="s">
        <v>4319</v>
      </c>
      <c r="E531" s="156" t="s">
        <v>4320</v>
      </c>
      <c r="F531" s="156" t="s">
        <v>174</v>
      </c>
      <c r="G531" s="156" t="s">
        <v>4321</v>
      </c>
      <c r="H531" s="156" t="s">
        <v>4322</v>
      </c>
      <c r="I531" s="156" t="s">
        <v>4323</v>
      </c>
      <c r="J531" s="156" t="s">
        <v>4324</v>
      </c>
      <c r="K531" s="156" t="s">
        <v>4324</v>
      </c>
      <c r="L531" s="156" t="s">
        <v>721</v>
      </c>
      <c r="M531" s="156" t="s">
        <v>4325</v>
      </c>
      <c r="N531" s="156" t="s">
        <v>4326</v>
      </c>
      <c r="O531" s="156" t="s">
        <v>4327</v>
      </c>
      <c r="P531" s="156" t="s">
        <v>4320</v>
      </c>
      <c r="Q531" s="156" t="s">
        <v>4103</v>
      </c>
      <c r="R531" s="156" t="s">
        <v>4322</v>
      </c>
      <c r="S531" s="156" t="s">
        <v>4324</v>
      </c>
      <c r="T531" s="156" t="s">
        <v>4324</v>
      </c>
      <c r="U531" s="164" t="s">
        <v>4328</v>
      </c>
      <c r="V531" s="156" t="s">
        <v>190</v>
      </c>
      <c r="W531" s="156"/>
      <c r="X531" s="156"/>
      <c r="Y531" s="156" t="s">
        <v>4326</v>
      </c>
      <c r="Z531" s="156" t="s">
        <v>4327</v>
      </c>
      <c r="AA531" s="156" t="s">
        <v>4329</v>
      </c>
      <c r="AB531" s="156" t="s">
        <v>4320</v>
      </c>
      <c r="AC531" s="156" t="s">
        <v>174</v>
      </c>
      <c r="AD531" s="156" t="s">
        <v>4321</v>
      </c>
      <c r="AE531" s="156" t="s">
        <v>4103</v>
      </c>
      <c r="AF531" s="156" t="s">
        <v>4322</v>
      </c>
      <c r="AG531" s="156" t="s">
        <v>4323</v>
      </c>
      <c r="AH531" s="156" t="s">
        <v>4324</v>
      </c>
      <c r="AI531" s="156" t="s">
        <v>4324</v>
      </c>
      <c r="AJ531" s="156" t="s">
        <v>197</v>
      </c>
    </row>
    <row r="532" spans="1:36">
      <c r="A532" s="154" t="s">
        <v>19355</v>
      </c>
      <c r="B532" s="156" t="s">
        <v>4317</v>
      </c>
      <c r="C532" s="156" t="s">
        <v>4318</v>
      </c>
      <c r="D532" s="156" t="s">
        <v>4319</v>
      </c>
      <c r="E532" s="156" t="s">
        <v>4320</v>
      </c>
      <c r="F532" s="156" t="s">
        <v>174</v>
      </c>
      <c r="G532" s="156" t="s">
        <v>4321</v>
      </c>
      <c r="H532" s="156" t="s">
        <v>4322</v>
      </c>
      <c r="I532" s="156" t="s">
        <v>4323</v>
      </c>
      <c r="J532" s="156" t="s">
        <v>4324</v>
      </c>
      <c r="K532" s="156" t="s">
        <v>4324</v>
      </c>
      <c r="L532" s="156" t="s">
        <v>721</v>
      </c>
      <c r="M532" s="156" t="s">
        <v>4325</v>
      </c>
      <c r="N532" s="156" t="s">
        <v>4326</v>
      </c>
      <c r="O532" s="156" t="s">
        <v>4327</v>
      </c>
      <c r="P532" s="156" t="s">
        <v>4320</v>
      </c>
      <c r="Q532" s="156" t="s">
        <v>4103</v>
      </c>
      <c r="R532" s="156" t="s">
        <v>4322</v>
      </c>
      <c r="S532" s="156" t="s">
        <v>4324</v>
      </c>
      <c r="T532" s="156" t="s">
        <v>4324</v>
      </c>
      <c r="U532" s="164" t="s">
        <v>4328</v>
      </c>
      <c r="V532" s="156" t="s">
        <v>201</v>
      </c>
      <c r="W532" s="156"/>
      <c r="X532" s="156"/>
      <c r="Y532" s="156" t="s">
        <v>4326</v>
      </c>
      <c r="Z532" s="156" t="s">
        <v>4327</v>
      </c>
      <c r="AA532" s="156" t="s">
        <v>4329</v>
      </c>
      <c r="AB532" s="156" t="s">
        <v>4320</v>
      </c>
      <c r="AC532" s="156" t="s">
        <v>174</v>
      </c>
      <c r="AD532" s="156" t="s">
        <v>4321</v>
      </c>
      <c r="AE532" s="156" t="s">
        <v>4103</v>
      </c>
      <c r="AF532" s="156" t="s">
        <v>4322</v>
      </c>
      <c r="AG532" s="156" t="s">
        <v>4323</v>
      </c>
      <c r="AH532" s="156" t="s">
        <v>4324</v>
      </c>
      <c r="AI532" s="156" t="s">
        <v>4324</v>
      </c>
      <c r="AJ532" s="156" t="s">
        <v>197</v>
      </c>
    </row>
    <row r="533" spans="1:36">
      <c r="A533" s="154" t="s">
        <v>19356</v>
      </c>
      <c r="B533" s="156" t="s">
        <v>434</v>
      </c>
      <c r="C533" s="156" t="s">
        <v>435</v>
      </c>
      <c r="D533" s="156" t="s">
        <v>436</v>
      </c>
      <c r="E533" s="156" t="s">
        <v>437</v>
      </c>
      <c r="F533" s="156" t="s">
        <v>438</v>
      </c>
      <c r="G533" s="156" t="s">
        <v>439</v>
      </c>
      <c r="H533" s="156" t="s">
        <v>440</v>
      </c>
      <c r="I533" s="156" t="s">
        <v>441</v>
      </c>
      <c r="J533" s="156" t="s">
        <v>442</v>
      </c>
      <c r="K533" s="156" t="s">
        <v>443</v>
      </c>
      <c r="L533" s="156" t="s">
        <v>421</v>
      </c>
      <c r="M533" s="156" t="s">
        <v>444</v>
      </c>
      <c r="N533" s="156" t="s">
        <v>4330</v>
      </c>
      <c r="O533" s="156" t="s">
        <v>4331</v>
      </c>
      <c r="P533" s="156" t="s">
        <v>3725</v>
      </c>
      <c r="Q533" s="156" t="s">
        <v>4103</v>
      </c>
      <c r="R533" s="156" t="s">
        <v>4332</v>
      </c>
      <c r="S533" s="156" t="s">
        <v>4333</v>
      </c>
      <c r="T533" s="156" t="s">
        <v>4334</v>
      </c>
      <c r="U533" s="164" t="s">
        <v>4335</v>
      </c>
      <c r="V533" s="156" t="s">
        <v>295</v>
      </c>
      <c r="W533" s="156"/>
      <c r="X533" s="156"/>
      <c r="Y533" s="156" t="s">
        <v>4330</v>
      </c>
      <c r="Z533" s="156" t="s">
        <v>4331</v>
      </c>
      <c r="AA533" s="156" t="s">
        <v>4336</v>
      </c>
      <c r="AB533" s="156" t="s">
        <v>3725</v>
      </c>
      <c r="AC533" s="156" t="s">
        <v>174</v>
      </c>
      <c r="AD533" s="156" t="s">
        <v>3726</v>
      </c>
      <c r="AE533" s="156" t="s">
        <v>4103</v>
      </c>
      <c r="AF533" s="156" t="s">
        <v>4332</v>
      </c>
      <c r="AG533" s="156" t="s">
        <v>4337</v>
      </c>
      <c r="AH533" s="156" t="s">
        <v>4333</v>
      </c>
      <c r="AI533" s="156" t="s">
        <v>4334</v>
      </c>
      <c r="AJ533" s="156" t="s">
        <v>197</v>
      </c>
    </row>
    <row r="534" spans="1:36">
      <c r="A534" s="154" t="s">
        <v>19357</v>
      </c>
      <c r="B534" s="156" t="s">
        <v>434</v>
      </c>
      <c r="C534" s="156" t="s">
        <v>435</v>
      </c>
      <c r="D534" s="156" t="s">
        <v>436</v>
      </c>
      <c r="E534" s="156" t="s">
        <v>437</v>
      </c>
      <c r="F534" s="156" t="s">
        <v>438</v>
      </c>
      <c r="G534" s="156" t="s">
        <v>439</v>
      </c>
      <c r="H534" s="156" t="s">
        <v>440</v>
      </c>
      <c r="I534" s="156" t="s">
        <v>441</v>
      </c>
      <c r="J534" s="156" t="s">
        <v>442</v>
      </c>
      <c r="K534" s="156" t="s">
        <v>443</v>
      </c>
      <c r="L534" s="156" t="s">
        <v>421</v>
      </c>
      <c r="M534" s="156" t="s">
        <v>444</v>
      </c>
      <c r="N534" s="156" t="s">
        <v>4330</v>
      </c>
      <c r="O534" s="156" t="s">
        <v>4331</v>
      </c>
      <c r="P534" s="156" t="s">
        <v>3725</v>
      </c>
      <c r="Q534" s="156" t="s">
        <v>4103</v>
      </c>
      <c r="R534" s="156" t="s">
        <v>4332</v>
      </c>
      <c r="S534" s="156" t="s">
        <v>4333</v>
      </c>
      <c r="T534" s="156" t="s">
        <v>4334</v>
      </c>
      <c r="U534" s="164" t="s">
        <v>4335</v>
      </c>
      <c r="V534" s="156" t="s">
        <v>298</v>
      </c>
      <c r="W534" s="156"/>
      <c r="X534" s="156"/>
      <c r="Y534" s="156" t="s">
        <v>4330</v>
      </c>
      <c r="Z534" s="156" t="s">
        <v>4331</v>
      </c>
      <c r="AA534" s="156" t="s">
        <v>4336</v>
      </c>
      <c r="AB534" s="156" t="s">
        <v>3725</v>
      </c>
      <c r="AC534" s="156" t="s">
        <v>174</v>
      </c>
      <c r="AD534" s="156" t="s">
        <v>3726</v>
      </c>
      <c r="AE534" s="156" t="s">
        <v>4103</v>
      </c>
      <c r="AF534" s="156" t="s">
        <v>4332</v>
      </c>
      <c r="AG534" s="156" t="s">
        <v>4337</v>
      </c>
      <c r="AH534" s="156" t="s">
        <v>4333</v>
      </c>
      <c r="AI534" s="156" t="s">
        <v>4334</v>
      </c>
      <c r="AJ534" s="156" t="s">
        <v>197</v>
      </c>
    </row>
    <row r="535" spans="1:36">
      <c r="A535" s="154" t="s">
        <v>19358</v>
      </c>
      <c r="B535" s="156" t="s">
        <v>434</v>
      </c>
      <c r="C535" s="156" t="s">
        <v>435</v>
      </c>
      <c r="D535" s="156" t="s">
        <v>436</v>
      </c>
      <c r="E535" s="156" t="s">
        <v>437</v>
      </c>
      <c r="F535" s="156" t="s">
        <v>438</v>
      </c>
      <c r="G535" s="156" t="s">
        <v>439</v>
      </c>
      <c r="H535" s="156" t="s">
        <v>440</v>
      </c>
      <c r="I535" s="156" t="s">
        <v>441</v>
      </c>
      <c r="J535" s="156" t="s">
        <v>442</v>
      </c>
      <c r="K535" s="156" t="s">
        <v>443</v>
      </c>
      <c r="L535" s="156" t="s">
        <v>421</v>
      </c>
      <c r="M535" s="156" t="s">
        <v>444</v>
      </c>
      <c r="N535" s="156" t="s">
        <v>4330</v>
      </c>
      <c r="O535" s="156" t="s">
        <v>4331</v>
      </c>
      <c r="P535" s="156" t="s">
        <v>3725</v>
      </c>
      <c r="Q535" s="156" t="s">
        <v>4103</v>
      </c>
      <c r="R535" s="156" t="s">
        <v>4332</v>
      </c>
      <c r="S535" s="156" t="s">
        <v>4333</v>
      </c>
      <c r="T535" s="156" t="s">
        <v>4334</v>
      </c>
      <c r="U535" s="164" t="s">
        <v>4335</v>
      </c>
      <c r="V535" s="156" t="s">
        <v>433</v>
      </c>
      <c r="W535" s="156"/>
      <c r="X535" s="156"/>
      <c r="Y535" s="156" t="s">
        <v>4330</v>
      </c>
      <c r="Z535" s="156" t="s">
        <v>4331</v>
      </c>
      <c r="AA535" s="156" t="s">
        <v>4336</v>
      </c>
      <c r="AB535" s="156" t="s">
        <v>3725</v>
      </c>
      <c r="AC535" s="156" t="s">
        <v>174</v>
      </c>
      <c r="AD535" s="156" t="s">
        <v>3726</v>
      </c>
      <c r="AE535" s="156" t="s">
        <v>4103</v>
      </c>
      <c r="AF535" s="156" t="s">
        <v>4332</v>
      </c>
      <c r="AG535" s="156" t="s">
        <v>4337</v>
      </c>
      <c r="AH535" s="156" t="s">
        <v>4333</v>
      </c>
      <c r="AI535" s="156" t="s">
        <v>4334</v>
      </c>
      <c r="AJ535" s="156" t="s">
        <v>197</v>
      </c>
    </row>
    <row r="536" spans="1:36">
      <c r="A536" s="154" t="s">
        <v>19359</v>
      </c>
      <c r="B536" s="156" t="s">
        <v>4338</v>
      </c>
      <c r="C536" s="156" t="s">
        <v>4339</v>
      </c>
      <c r="D536" s="156" t="s">
        <v>4340</v>
      </c>
      <c r="E536" s="156" t="s">
        <v>4341</v>
      </c>
      <c r="F536" s="156" t="s">
        <v>174</v>
      </c>
      <c r="G536" s="156" t="s">
        <v>4342</v>
      </c>
      <c r="H536" s="156" t="s">
        <v>4343</v>
      </c>
      <c r="I536" s="156" t="s">
        <v>4344</v>
      </c>
      <c r="J536" s="156" t="s">
        <v>4345</v>
      </c>
      <c r="K536" s="156" t="s">
        <v>4346</v>
      </c>
      <c r="L536" s="156" t="s">
        <v>180</v>
      </c>
      <c r="M536" s="156" t="s">
        <v>4347</v>
      </c>
      <c r="N536" s="156" t="s">
        <v>4348</v>
      </c>
      <c r="O536" s="156" t="s">
        <v>4349</v>
      </c>
      <c r="P536" s="156" t="s">
        <v>4341</v>
      </c>
      <c r="Q536" s="156" t="s">
        <v>4103</v>
      </c>
      <c r="R536" s="156" t="s">
        <v>4350</v>
      </c>
      <c r="S536" s="156" t="s">
        <v>4345</v>
      </c>
      <c r="T536" s="156" t="s">
        <v>4346</v>
      </c>
      <c r="U536" s="164" t="s">
        <v>4351</v>
      </c>
      <c r="V536" s="156" t="s">
        <v>201</v>
      </c>
      <c r="W536" s="156"/>
      <c r="X536" s="156"/>
      <c r="Y536" s="156" t="s">
        <v>4348</v>
      </c>
      <c r="Z536" s="156" t="s">
        <v>4349</v>
      </c>
      <c r="AA536" s="156" t="s">
        <v>4352</v>
      </c>
      <c r="AB536" s="156" t="s">
        <v>4341</v>
      </c>
      <c r="AC536" s="156" t="s">
        <v>174</v>
      </c>
      <c r="AD536" s="156" t="s">
        <v>4342</v>
      </c>
      <c r="AE536" s="156" t="s">
        <v>4103</v>
      </c>
      <c r="AF536" s="156" t="s">
        <v>4350</v>
      </c>
      <c r="AG536" s="156" t="s">
        <v>4353</v>
      </c>
      <c r="AH536" s="156" t="s">
        <v>4345</v>
      </c>
      <c r="AI536" s="156" t="s">
        <v>4346</v>
      </c>
      <c r="AJ536" s="156" t="s">
        <v>197</v>
      </c>
    </row>
    <row r="537" spans="1:36">
      <c r="A537" s="154" t="s">
        <v>19360</v>
      </c>
      <c r="B537" s="156" t="s">
        <v>3722</v>
      </c>
      <c r="C537" s="156" t="s">
        <v>3723</v>
      </c>
      <c r="D537" s="156" t="s">
        <v>3724</v>
      </c>
      <c r="E537" s="156" t="s">
        <v>3725</v>
      </c>
      <c r="F537" s="156" t="s">
        <v>174</v>
      </c>
      <c r="G537" s="156" t="s">
        <v>3726</v>
      </c>
      <c r="H537" s="156" t="s">
        <v>3727</v>
      </c>
      <c r="I537" s="156" t="s">
        <v>3728</v>
      </c>
      <c r="J537" s="156" t="s">
        <v>3729</v>
      </c>
      <c r="K537" s="156" t="s">
        <v>3730</v>
      </c>
      <c r="L537" s="156" t="s">
        <v>287</v>
      </c>
      <c r="M537" s="156" t="s">
        <v>3731</v>
      </c>
      <c r="N537" s="156" t="s">
        <v>4354</v>
      </c>
      <c r="O537" s="156" t="s">
        <v>4355</v>
      </c>
      <c r="P537" s="156" t="s">
        <v>3725</v>
      </c>
      <c r="Q537" s="156" t="s">
        <v>4103</v>
      </c>
      <c r="R537" s="156" t="s">
        <v>3727</v>
      </c>
      <c r="S537" s="156" t="s">
        <v>3729</v>
      </c>
      <c r="T537" s="156" t="s">
        <v>3730</v>
      </c>
      <c r="U537" s="164" t="s">
        <v>4356</v>
      </c>
      <c r="V537" s="156" t="s">
        <v>295</v>
      </c>
      <c r="W537" s="156"/>
      <c r="X537" s="156"/>
      <c r="Y537" s="156" t="s">
        <v>4354</v>
      </c>
      <c r="Z537" s="156" t="s">
        <v>4355</v>
      </c>
      <c r="AA537" s="156" t="s">
        <v>4357</v>
      </c>
      <c r="AB537" s="156" t="s">
        <v>3725</v>
      </c>
      <c r="AC537" s="156" t="s">
        <v>174</v>
      </c>
      <c r="AD537" s="156" t="s">
        <v>3726</v>
      </c>
      <c r="AE537" s="156" t="s">
        <v>4103</v>
      </c>
      <c r="AF537" s="156" t="s">
        <v>3727</v>
      </c>
      <c r="AG537" s="156" t="s">
        <v>3728</v>
      </c>
      <c r="AH537" s="156" t="s">
        <v>3729</v>
      </c>
      <c r="AI537" s="156" t="s">
        <v>3730</v>
      </c>
      <c r="AJ537" s="156" t="s">
        <v>197</v>
      </c>
    </row>
    <row r="538" spans="1:36">
      <c r="A538" s="154" t="s">
        <v>19361</v>
      </c>
      <c r="B538" s="156" t="s">
        <v>3722</v>
      </c>
      <c r="C538" s="156" t="s">
        <v>3723</v>
      </c>
      <c r="D538" s="156" t="s">
        <v>3724</v>
      </c>
      <c r="E538" s="156" t="s">
        <v>3725</v>
      </c>
      <c r="F538" s="156" t="s">
        <v>174</v>
      </c>
      <c r="G538" s="156" t="s">
        <v>3726</v>
      </c>
      <c r="H538" s="156" t="s">
        <v>3727</v>
      </c>
      <c r="I538" s="156" t="s">
        <v>3728</v>
      </c>
      <c r="J538" s="156" t="s">
        <v>3729</v>
      </c>
      <c r="K538" s="156" t="s">
        <v>3730</v>
      </c>
      <c r="L538" s="156" t="s">
        <v>287</v>
      </c>
      <c r="M538" s="156" t="s">
        <v>3731</v>
      </c>
      <c r="N538" s="156" t="s">
        <v>4354</v>
      </c>
      <c r="O538" s="156" t="s">
        <v>4355</v>
      </c>
      <c r="P538" s="156" t="s">
        <v>3725</v>
      </c>
      <c r="Q538" s="156" t="s">
        <v>4103</v>
      </c>
      <c r="R538" s="156" t="s">
        <v>3727</v>
      </c>
      <c r="S538" s="156" t="s">
        <v>3729</v>
      </c>
      <c r="T538" s="156" t="s">
        <v>3730</v>
      </c>
      <c r="U538" s="164" t="s">
        <v>4356</v>
      </c>
      <c r="V538" s="156" t="s">
        <v>298</v>
      </c>
      <c r="W538" s="156"/>
      <c r="X538" s="156"/>
      <c r="Y538" s="156" t="s">
        <v>4354</v>
      </c>
      <c r="Z538" s="156" t="s">
        <v>4355</v>
      </c>
      <c r="AA538" s="156" t="s">
        <v>4357</v>
      </c>
      <c r="AB538" s="156" t="s">
        <v>3725</v>
      </c>
      <c r="AC538" s="156" t="s">
        <v>174</v>
      </c>
      <c r="AD538" s="156" t="s">
        <v>3726</v>
      </c>
      <c r="AE538" s="156" t="s">
        <v>4103</v>
      </c>
      <c r="AF538" s="156" t="s">
        <v>3727</v>
      </c>
      <c r="AG538" s="156" t="s">
        <v>3728</v>
      </c>
      <c r="AH538" s="156" t="s">
        <v>3729</v>
      </c>
      <c r="AI538" s="156" t="s">
        <v>3730</v>
      </c>
      <c r="AJ538" s="156" t="s">
        <v>197</v>
      </c>
    </row>
    <row r="539" spans="1:36">
      <c r="A539" s="154" t="s">
        <v>19362</v>
      </c>
      <c r="B539" s="156" t="s">
        <v>3722</v>
      </c>
      <c r="C539" s="156" t="s">
        <v>3723</v>
      </c>
      <c r="D539" s="156" t="s">
        <v>3724</v>
      </c>
      <c r="E539" s="156" t="s">
        <v>3725</v>
      </c>
      <c r="F539" s="156" t="s">
        <v>174</v>
      </c>
      <c r="G539" s="156" t="s">
        <v>3726</v>
      </c>
      <c r="H539" s="156" t="s">
        <v>3727</v>
      </c>
      <c r="I539" s="156" t="s">
        <v>3728</v>
      </c>
      <c r="J539" s="156" t="s">
        <v>3729</v>
      </c>
      <c r="K539" s="156" t="s">
        <v>3730</v>
      </c>
      <c r="L539" s="156" t="s">
        <v>287</v>
      </c>
      <c r="M539" s="156" t="s">
        <v>3731</v>
      </c>
      <c r="N539" s="156" t="s">
        <v>4354</v>
      </c>
      <c r="O539" s="156" t="s">
        <v>4355</v>
      </c>
      <c r="P539" s="156" t="s">
        <v>3725</v>
      </c>
      <c r="Q539" s="156" t="s">
        <v>4103</v>
      </c>
      <c r="R539" s="156" t="s">
        <v>3727</v>
      </c>
      <c r="S539" s="156" t="s">
        <v>3729</v>
      </c>
      <c r="T539" s="156" t="s">
        <v>3730</v>
      </c>
      <c r="U539" s="164" t="s">
        <v>4356</v>
      </c>
      <c r="V539" s="156" t="s">
        <v>433</v>
      </c>
      <c r="W539" s="156"/>
      <c r="X539" s="156"/>
      <c r="Y539" s="156" t="s">
        <v>4354</v>
      </c>
      <c r="Z539" s="156" t="s">
        <v>4355</v>
      </c>
      <c r="AA539" s="156" t="s">
        <v>4357</v>
      </c>
      <c r="AB539" s="156" t="s">
        <v>3725</v>
      </c>
      <c r="AC539" s="156" t="s">
        <v>174</v>
      </c>
      <c r="AD539" s="156" t="s">
        <v>3726</v>
      </c>
      <c r="AE539" s="156" t="s">
        <v>4103</v>
      </c>
      <c r="AF539" s="156" t="s">
        <v>3727</v>
      </c>
      <c r="AG539" s="156" t="s">
        <v>3728</v>
      </c>
      <c r="AH539" s="156" t="s">
        <v>3729</v>
      </c>
      <c r="AI539" s="156" t="s">
        <v>3730</v>
      </c>
      <c r="AJ539" s="156" t="s">
        <v>197</v>
      </c>
    </row>
    <row r="540" spans="1:36">
      <c r="A540" s="154" t="s">
        <v>19363</v>
      </c>
      <c r="B540" s="156" t="s">
        <v>4090</v>
      </c>
      <c r="C540" s="156" t="s">
        <v>4091</v>
      </c>
      <c r="D540" s="156" t="s">
        <v>4092</v>
      </c>
      <c r="E540" s="156" t="s">
        <v>4093</v>
      </c>
      <c r="F540" s="156" t="s">
        <v>174</v>
      </c>
      <c r="G540" s="156" t="s">
        <v>4094</v>
      </c>
      <c r="H540" s="156" t="s">
        <v>4095</v>
      </c>
      <c r="I540" s="156" t="s">
        <v>4096</v>
      </c>
      <c r="J540" s="156" t="s">
        <v>4097</v>
      </c>
      <c r="K540" s="156" t="s">
        <v>4098</v>
      </c>
      <c r="L540" s="156" t="s">
        <v>180</v>
      </c>
      <c r="M540" s="156" t="s">
        <v>4099</v>
      </c>
      <c r="N540" s="156" t="s">
        <v>4358</v>
      </c>
      <c r="O540" s="156" t="s">
        <v>4359</v>
      </c>
      <c r="P540" s="156" t="s">
        <v>4360</v>
      </c>
      <c r="Q540" s="156" t="s">
        <v>4103</v>
      </c>
      <c r="R540" s="156" t="s">
        <v>4361</v>
      </c>
      <c r="S540" s="156" t="s">
        <v>4362</v>
      </c>
      <c r="T540" s="156" t="s">
        <v>4363</v>
      </c>
      <c r="U540" s="164" t="s">
        <v>4364</v>
      </c>
      <c r="V540" s="156" t="s">
        <v>295</v>
      </c>
      <c r="W540" s="156"/>
      <c r="X540" s="156"/>
      <c r="Y540" s="156" t="s">
        <v>4358</v>
      </c>
      <c r="Z540" s="156" t="s">
        <v>4359</v>
      </c>
      <c r="AA540" s="156" t="s">
        <v>4365</v>
      </c>
      <c r="AB540" s="156" t="s">
        <v>4360</v>
      </c>
      <c r="AC540" s="156" t="s">
        <v>174</v>
      </c>
      <c r="AD540" s="156" t="s">
        <v>4366</v>
      </c>
      <c r="AE540" s="156" t="s">
        <v>4103</v>
      </c>
      <c r="AF540" s="156" t="s">
        <v>4361</v>
      </c>
      <c r="AG540" s="156" t="s">
        <v>4367</v>
      </c>
      <c r="AH540" s="156" t="s">
        <v>4362</v>
      </c>
      <c r="AI540" s="156" t="s">
        <v>4363</v>
      </c>
      <c r="AJ540" s="156" t="s">
        <v>197</v>
      </c>
    </row>
    <row r="541" spans="1:36">
      <c r="A541" s="154" t="s">
        <v>19364</v>
      </c>
      <c r="B541" s="156" t="s">
        <v>4090</v>
      </c>
      <c r="C541" s="156" t="s">
        <v>4091</v>
      </c>
      <c r="D541" s="156" t="s">
        <v>4092</v>
      </c>
      <c r="E541" s="156" t="s">
        <v>4093</v>
      </c>
      <c r="F541" s="156" t="s">
        <v>174</v>
      </c>
      <c r="G541" s="156" t="s">
        <v>4094</v>
      </c>
      <c r="H541" s="156" t="s">
        <v>4095</v>
      </c>
      <c r="I541" s="156" t="s">
        <v>4096</v>
      </c>
      <c r="J541" s="156" t="s">
        <v>4097</v>
      </c>
      <c r="K541" s="156" t="s">
        <v>4098</v>
      </c>
      <c r="L541" s="156" t="s">
        <v>180</v>
      </c>
      <c r="M541" s="156" t="s">
        <v>4099</v>
      </c>
      <c r="N541" s="156" t="s">
        <v>4358</v>
      </c>
      <c r="O541" s="156" t="s">
        <v>4359</v>
      </c>
      <c r="P541" s="156" t="s">
        <v>4360</v>
      </c>
      <c r="Q541" s="156" t="s">
        <v>4103</v>
      </c>
      <c r="R541" s="156" t="s">
        <v>4361</v>
      </c>
      <c r="S541" s="156" t="s">
        <v>4362</v>
      </c>
      <c r="T541" s="156" t="s">
        <v>4363</v>
      </c>
      <c r="U541" s="164" t="s">
        <v>4364</v>
      </c>
      <c r="V541" s="156" t="s">
        <v>298</v>
      </c>
      <c r="W541" s="156"/>
      <c r="X541" s="156"/>
      <c r="Y541" s="156" t="s">
        <v>4358</v>
      </c>
      <c r="Z541" s="156" t="s">
        <v>4359</v>
      </c>
      <c r="AA541" s="156" t="s">
        <v>4365</v>
      </c>
      <c r="AB541" s="156" t="s">
        <v>4360</v>
      </c>
      <c r="AC541" s="156" t="s">
        <v>174</v>
      </c>
      <c r="AD541" s="156" t="s">
        <v>4366</v>
      </c>
      <c r="AE541" s="156" t="s">
        <v>4103</v>
      </c>
      <c r="AF541" s="156" t="s">
        <v>4361</v>
      </c>
      <c r="AG541" s="156" t="s">
        <v>4367</v>
      </c>
      <c r="AH541" s="156" t="s">
        <v>4362</v>
      </c>
      <c r="AI541" s="156" t="s">
        <v>4363</v>
      </c>
      <c r="AJ541" s="156" t="s">
        <v>197</v>
      </c>
    </row>
    <row r="542" spans="1:36">
      <c r="A542" s="154" t="s">
        <v>19365</v>
      </c>
      <c r="B542" s="156" t="s">
        <v>4368</v>
      </c>
      <c r="C542" s="156" t="s">
        <v>4369</v>
      </c>
      <c r="D542" s="156" t="s">
        <v>4370</v>
      </c>
      <c r="E542" s="156" t="s">
        <v>563</v>
      </c>
      <c r="F542" s="156" t="s">
        <v>467</v>
      </c>
      <c r="G542" s="156" t="s">
        <v>564</v>
      </c>
      <c r="H542" s="156" t="s">
        <v>565</v>
      </c>
      <c r="I542" s="156" t="s">
        <v>565</v>
      </c>
      <c r="J542" s="156" t="s">
        <v>566</v>
      </c>
      <c r="K542" s="156"/>
      <c r="L542" s="156" t="s">
        <v>287</v>
      </c>
      <c r="M542" s="156" t="s">
        <v>4371</v>
      </c>
      <c r="N542" s="156" t="s">
        <v>4372</v>
      </c>
      <c r="O542" s="156" t="s">
        <v>4373</v>
      </c>
      <c r="P542" s="156" t="s">
        <v>4198</v>
      </c>
      <c r="Q542" s="156" t="s">
        <v>4103</v>
      </c>
      <c r="R542" s="156" t="s">
        <v>4374</v>
      </c>
      <c r="S542" s="156" t="s">
        <v>4375</v>
      </c>
      <c r="T542" s="156" t="s">
        <v>4376</v>
      </c>
      <c r="U542" s="164" t="s">
        <v>4377</v>
      </c>
      <c r="V542" s="156" t="s">
        <v>295</v>
      </c>
      <c r="W542" s="156"/>
      <c r="X542" s="156"/>
      <c r="Y542" s="156" t="s">
        <v>4372</v>
      </c>
      <c r="Z542" s="156" t="s">
        <v>4373</v>
      </c>
      <c r="AA542" s="156" t="s">
        <v>4378</v>
      </c>
      <c r="AB542" s="156" t="s">
        <v>4198</v>
      </c>
      <c r="AC542" s="156" t="s">
        <v>174</v>
      </c>
      <c r="AD542" s="156" t="s">
        <v>4203</v>
      </c>
      <c r="AE542" s="156" t="s">
        <v>4103</v>
      </c>
      <c r="AF542" s="156" t="s">
        <v>4374</v>
      </c>
      <c r="AG542" s="156" t="s">
        <v>4379</v>
      </c>
      <c r="AH542" s="156" t="s">
        <v>4375</v>
      </c>
      <c r="AI542" s="156" t="s">
        <v>4376</v>
      </c>
      <c r="AJ542" s="156" t="s">
        <v>197</v>
      </c>
    </row>
    <row r="543" spans="1:36">
      <c r="A543" s="154" t="s">
        <v>19366</v>
      </c>
      <c r="B543" s="156" t="s">
        <v>4368</v>
      </c>
      <c r="C543" s="156" t="s">
        <v>4369</v>
      </c>
      <c r="D543" s="156" t="s">
        <v>4370</v>
      </c>
      <c r="E543" s="156" t="s">
        <v>563</v>
      </c>
      <c r="F543" s="156" t="s">
        <v>467</v>
      </c>
      <c r="G543" s="156" t="s">
        <v>564</v>
      </c>
      <c r="H543" s="156" t="s">
        <v>565</v>
      </c>
      <c r="I543" s="156" t="s">
        <v>565</v>
      </c>
      <c r="J543" s="156" t="s">
        <v>566</v>
      </c>
      <c r="K543" s="156"/>
      <c r="L543" s="156" t="s">
        <v>287</v>
      </c>
      <c r="M543" s="156" t="s">
        <v>4371</v>
      </c>
      <c r="N543" s="156" t="s">
        <v>4372</v>
      </c>
      <c r="O543" s="156" t="s">
        <v>4373</v>
      </c>
      <c r="P543" s="156" t="s">
        <v>4198</v>
      </c>
      <c r="Q543" s="156" t="s">
        <v>4103</v>
      </c>
      <c r="R543" s="156" t="s">
        <v>4374</v>
      </c>
      <c r="S543" s="156" t="s">
        <v>4375</v>
      </c>
      <c r="T543" s="156" t="s">
        <v>4376</v>
      </c>
      <c r="U543" s="164" t="s">
        <v>4377</v>
      </c>
      <c r="V543" s="156" t="s">
        <v>298</v>
      </c>
      <c r="W543" s="156"/>
      <c r="X543" s="156"/>
      <c r="Y543" s="156" t="s">
        <v>4372</v>
      </c>
      <c r="Z543" s="156" t="s">
        <v>4373</v>
      </c>
      <c r="AA543" s="156" t="s">
        <v>4378</v>
      </c>
      <c r="AB543" s="156" t="s">
        <v>4198</v>
      </c>
      <c r="AC543" s="156" t="s">
        <v>174</v>
      </c>
      <c r="AD543" s="156" t="s">
        <v>4203</v>
      </c>
      <c r="AE543" s="156" t="s">
        <v>4103</v>
      </c>
      <c r="AF543" s="156" t="s">
        <v>4374</v>
      </c>
      <c r="AG543" s="156" t="s">
        <v>4379</v>
      </c>
      <c r="AH543" s="156" t="s">
        <v>4375</v>
      </c>
      <c r="AI543" s="156" t="s">
        <v>4376</v>
      </c>
      <c r="AJ543" s="156" t="s">
        <v>197</v>
      </c>
    </row>
    <row r="544" spans="1:36">
      <c r="A544" s="154" t="s">
        <v>19367</v>
      </c>
      <c r="B544" s="156" t="s">
        <v>4380</v>
      </c>
      <c r="C544" s="156" t="s">
        <v>4381</v>
      </c>
      <c r="D544" s="156" t="s">
        <v>4382</v>
      </c>
      <c r="E544" s="156" t="s">
        <v>4383</v>
      </c>
      <c r="F544" s="156" t="s">
        <v>174</v>
      </c>
      <c r="G544" s="156" t="s">
        <v>4384</v>
      </c>
      <c r="H544" s="156" t="s">
        <v>4385</v>
      </c>
      <c r="I544" s="156" t="s">
        <v>4386</v>
      </c>
      <c r="J544" s="156" t="s">
        <v>4387</v>
      </c>
      <c r="K544" s="156" t="s">
        <v>4387</v>
      </c>
      <c r="L544" s="156" t="s">
        <v>180</v>
      </c>
      <c r="M544" s="156" t="s">
        <v>4388</v>
      </c>
      <c r="N544" s="156" t="s">
        <v>4389</v>
      </c>
      <c r="O544" s="156" t="s">
        <v>4390</v>
      </c>
      <c r="P544" s="156" t="s">
        <v>4391</v>
      </c>
      <c r="Q544" s="156" t="s">
        <v>4103</v>
      </c>
      <c r="R544" s="156" t="s">
        <v>4392</v>
      </c>
      <c r="S544" s="156" t="s">
        <v>4387</v>
      </c>
      <c r="T544" s="156"/>
      <c r="U544" s="164" t="s">
        <v>4393</v>
      </c>
      <c r="V544" s="156" t="s">
        <v>190</v>
      </c>
      <c r="W544" s="156"/>
      <c r="X544" s="156"/>
      <c r="Y544" s="156" t="s">
        <v>4394</v>
      </c>
      <c r="Z544" s="156" t="s">
        <v>4395</v>
      </c>
      <c r="AA544" s="156" t="s">
        <v>4396</v>
      </c>
      <c r="AB544" s="156" t="s">
        <v>4391</v>
      </c>
      <c r="AC544" s="156" t="s">
        <v>174</v>
      </c>
      <c r="AD544" s="156" t="s">
        <v>4397</v>
      </c>
      <c r="AE544" s="156" t="s">
        <v>4103</v>
      </c>
      <c r="AF544" s="156" t="s">
        <v>4392</v>
      </c>
      <c r="AG544" s="156" t="s">
        <v>4398</v>
      </c>
      <c r="AH544" s="156" t="s">
        <v>4399</v>
      </c>
      <c r="AI544" s="156" t="s">
        <v>4399</v>
      </c>
      <c r="AJ544" s="156" t="s">
        <v>197</v>
      </c>
    </row>
    <row r="545" spans="1:36">
      <c r="A545" s="154" t="s">
        <v>19368</v>
      </c>
      <c r="B545" s="156" t="s">
        <v>4380</v>
      </c>
      <c r="C545" s="156" t="s">
        <v>4381</v>
      </c>
      <c r="D545" s="156" t="s">
        <v>4382</v>
      </c>
      <c r="E545" s="156" t="s">
        <v>4383</v>
      </c>
      <c r="F545" s="156" t="s">
        <v>174</v>
      </c>
      <c r="G545" s="156" t="s">
        <v>4384</v>
      </c>
      <c r="H545" s="156" t="s">
        <v>4385</v>
      </c>
      <c r="I545" s="156" t="s">
        <v>4386</v>
      </c>
      <c r="J545" s="156" t="s">
        <v>4387</v>
      </c>
      <c r="K545" s="156" t="s">
        <v>4387</v>
      </c>
      <c r="L545" s="156" t="s">
        <v>180</v>
      </c>
      <c r="M545" s="156" t="s">
        <v>4388</v>
      </c>
      <c r="N545" s="156" t="s">
        <v>4389</v>
      </c>
      <c r="O545" s="156" t="s">
        <v>4390</v>
      </c>
      <c r="P545" s="156" t="s">
        <v>4391</v>
      </c>
      <c r="Q545" s="156" t="s">
        <v>4103</v>
      </c>
      <c r="R545" s="156" t="s">
        <v>4392</v>
      </c>
      <c r="S545" s="156" t="s">
        <v>4387</v>
      </c>
      <c r="T545" s="156"/>
      <c r="U545" s="164" t="s">
        <v>4393</v>
      </c>
      <c r="V545" s="156" t="s">
        <v>201</v>
      </c>
      <c r="W545" s="156"/>
      <c r="X545" s="156"/>
      <c r="Y545" s="156" t="s">
        <v>4400</v>
      </c>
      <c r="Z545" s="156" t="s">
        <v>4401</v>
      </c>
      <c r="AA545" s="156" t="s">
        <v>4402</v>
      </c>
      <c r="AB545" s="156" t="s">
        <v>4403</v>
      </c>
      <c r="AC545" s="156" t="s">
        <v>174</v>
      </c>
      <c r="AD545" s="156" t="s">
        <v>4404</v>
      </c>
      <c r="AE545" s="156" t="s">
        <v>4103</v>
      </c>
      <c r="AF545" s="156" t="s">
        <v>4405</v>
      </c>
      <c r="AG545" s="156" t="s">
        <v>4406</v>
      </c>
      <c r="AH545" s="156" t="s">
        <v>4407</v>
      </c>
      <c r="AI545" s="156" t="s">
        <v>4407</v>
      </c>
      <c r="AJ545" s="156" t="s">
        <v>197</v>
      </c>
    </row>
    <row r="546" spans="1:36">
      <c r="A546" s="154" t="s">
        <v>19369</v>
      </c>
      <c r="B546" s="156" t="s">
        <v>4408</v>
      </c>
      <c r="C546" s="156" t="s">
        <v>4409</v>
      </c>
      <c r="D546" s="156" t="s">
        <v>4410</v>
      </c>
      <c r="E546" s="156" t="s">
        <v>4411</v>
      </c>
      <c r="F546" s="156" t="s">
        <v>243</v>
      </c>
      <c r="G546" s="156" t="s">
        <v>4412</v>
      </c>
      <c r="H546" s="156" t="s">
        <v>4413</v>
      </c>
      <c r="I546" s="156" t="s">
        <v>4414</v>
      </c>
      <c r="J546" s="156" t="s">
        <v>4415</v>
      </c>
      <c r="K546" s="156" t="s">
        <v>4416</v>
      </c>
      <c r="L546" s="156" t="s">
        <v>287</v>
      </c>
      <c r="M546" s="156" t="s">
        <v>4417</v>
      </c>
      <c r="N546" s="156" t="s">
        <v>4418</v>
      </c>
      <c r="O546" s="156" t="s">
        <v>4419</v>
      </c>
      <c r="P546" s="156" t="s">
        <v>4420</v>
      </c>
      <c r="Q546" s="156" t="s">
        <v>4103</v>
      </c>
      <c r="R546" s="156" t="s">
        <v>4421</v>
      </c>
      <c r="S546" s="156" t="s">
        <v>4422</v>
      </c>
      <c r="T546" s="156" t="s">
        <v>4423</v>
      </c>
      <c r="U546" s="164" t="s">
        <v>4424</v>
      </c>
      <c r="V546" s="156" t="s">
        <v>557</v>
      </c>
      <c r="W546" s="156"/>
      <c r="X546" s="156"/>
      <c r="Y546" s="156" t="s">
        <v>4418</v>
      </c>
      <c r="Z546" s="156" t="s">
        <v>4419</v>
      </c>
      <c r="AA546" s="156" t="s">
        <v>4425</v>
      </c>
      <c r="AB546" s="156" t="s">
        <v>4420</v>
      </c>
      <c r="AC546" s="156" t="s">
        <v>174</v>
      </c>
      <c r="AD546" s="156" t="s">
        <v>4426</v>
      </c>
      <c r="AE546" s="156" t="s">
        <v>4103</v>
      </c>
      <c r="AF546" s="156" t="s">
        <v>4421</v>
      </c>
      <c r="AG546" s="156" t="s">
        <v>4427</v>
      </c>
      <c r="AH546" s="156" t="s">
        <v>4422</v>
      </c>
      <c r="AI546" s="156" t="s">
        <v>4423</v>
      </c>
      <c r="AJ546" s="156" t="s">
        <v>197</v>
      </c>
    </row>
    <row r="547" spans="1:36">
      <c r="A547" s="154" t="s">
        <v>19370</v>
      </c>
      <c r="B547" s="156" t="s">
        <v>4428</v>
      </c>
      <c r="C547" s="156" t="s">
        <v>4429</v>
      </c>
      <c r="D547" s="156" t="s">
        <v>4430</v>
      </c>
      <c r="E547" s="156" t="s">
        <v>4431</v>
      </c>
      <c r="F547" s="156" t="s">
        <v>438</v>
      </c>
      <c r="G547" s="156" t="s">
        <v>4432</v>
      </c>
      <c r="H547" s="156" t="s">
        <v>4433</v>
      </c>
      <c r="I547" s="156" t="s">
        <v>4434</v>
      </c>
      <c r="J547" s="156" t="s">
        <v>4435</v>
      </c>
      <c r="K547" s="156" t="s">
        <v>4436</v>
      </c>
      <c r="L547" s="156" t="s">
        <v>421</v>
      </c>
      <c r="M547" s="156" t="s">
        <v>4437</v>
      </c>
      <c r="N547" s="156" t="s">
        <v>4438</v>
      </c>
      <c r="O547" s="156" t="s">
        <v>4439</v>
      </c>
      <c r="P547" s="156" t="s">
        <v>4440</v>
      </c>
      <c r="Q547" s="156" t="s">
        <v>4103</v>
      </c>
      <c r="R547" s="156" t="s">
        <v>4441</v>
      </c>
      <c r="S547" s="156" t="s">
        <v>4442</v>
      </c>
      <c r="T547" s="156"/>
      <c r="U547" s="164" t="s">
        <v>4443</v>
      </c>
      <c r="V547" s="156" t="s">
        <v>199</v>
      </c>
      <c r="W547" s="156"/>
      <c r="X547" s="156"/>
      <c r="Y547" s="156" t="s">
        <v>4438</v>
      </c>
      <c r="Z547" s="156" t="s">
        <v>4439</v>
      </c>
      <c r="AA547" s="156" t="s">
        <v>4444</v>
      </c>
      <c r="AB547" s="156" t="s">
        <v>4440</v>
      </c>
      <c r="AC547" s="156" t="s">
        <v>174</v>
      </c>
      <c r="AD547" s="156" t="s">
        <v>4445</v>
      </c>
      <c r="AE547" s="156" t="s">
        <v>4103</v>
      </c>
      <c r="AF547" s="156" t="s">
        <v>4446</v>
      </c>
      <c r="AG547" s="156" t="s">
        <v>4447</v>
      </c>
      <c r="AH547" s="156" t="s">
        <v>4442</v>
      </c>
      <c r="AI547" s="156"/>
      <c r="AJ547" s="156" t="s">
        <v>197</v>
      </c>
    </row>
    <row r="548" spans="1:36">
      <c r="A548" s="154" t="s">
        <v>19371</v>
      </c>
      <c r="B548" s="156" t="s">
        <v>4428</v>
      </c>
      <c r="C548" s="156" t="s">
        <v>4429</v>
      </c>
      <c r="D548" s="156" t="s">
        <v>4430</v>
      </c>
      <c r="E548" s="156" t="s">
        <v>4431</v>
      </c>
      <c r="F548" s="156" t="s">
        <v>438</v>
      </c>
      <c r="G548" s="156" t="s">
        <v>4432</v>
      </c>
      <c r="H548" s="156" t="s">
        <v>4433</v>
      </c>
      <c r="I548" s="156" t="s">
        <v>4434</v>
      </c>
      <c r="J548" s="156" t="s">
        <v>4435</v>
      </c>
      <c r="K548" s="156" t="s">
        <v>4436</v>
      </c>
      <c r="L548" s="156" t="s">
        <v>421</v>
      </c>
      <c r="M548" s="156" t="s">
        <v>4437</v>
      </c>
      <c r="N548" s="156" t="s">
        <v>4438</v>
      </c>
      <c r="O548" s="156" t="s">
        <v>4439</v>
      </c>
      <c r="P548" s="156" t="s">
        <v>4440</v>
      </c>
      <c r="Q548" s="156" t="s">
        <v>4103</v>
      </c>
      <c r="R548" s="156" t="s">
        <v>4441</v>
      </c>
      <c r="S548" s="156" t="s">
        <v>4442</v>
      </c>
      <c r="T548" s="156"/>
      <c r="U548" s="164" t="s">
        <v>4443</v>
      </c>
      <c r="V548" s="156" t="s">
        <v>582</v>
      </c>
      <c r="W548" s="156"/>
      <c r="X548" s="156"/>
      <c r="Y548" s="156" t="s">
        <v>4438</v>
      </c>
      <c r="Z548" s="156" t="s">
        <v>4439</v>
      </c>
      <c r="AA548" s="156" t="s">
        <v>4444</v>
      </c>
      <c r="AB548" s="156" t="s">
        <v>4440</v>
      </c>
      <c r="AC548" s="156" t="s">
        <v>174</v>
      </c>
      <c r="AD548" s="156" t="s">
        <v>4445</v>
      </c>
      <c r="AE548" s="156" t="s">
        <v>4103</v>
      </c>
      <c r="AF548" s="156" t="s">
        <v>4441</v>
      </c>
      <c r="AG548" s="156" t="s">
        <v>4448</v>
      </c>
      <c r="AH548" s="156" t="s">
        <v>4442</v>
      </c>
      <c r="AI548" s="156"/>
      <c r="AJ548" s="156" t="s">
        <v>197</v>
      </c>
    </row>
    <row r="549" spans="1:36">
      <c r="A549" s="154" t="s">
        <v>19372</v>
      </c>
      <c r="B549" s="156" t="s">
        <v>4449</v>
      </c>
      <c r="C549" s="156" t="s">
        <v>4450</v>
      </c>
      <c r="D549" s="156" t="s">
        <v>4451</v>
      </c>
      <c r="E549" s="156" t="s">
        <v>4452</v>
      </c>
      <c r="F549" s="156" t="s">
        <v>1261</v>
      </c>
      <c r="G549" s="156" t="s">
        <v>4453</v>
      </c>
      <c r="H549" s="156" t="s">
        <v>4454</v>
      </c>
      <c r="I549" s="156" t="s">
        <v>4455</v>
      </c>
      <c r="J549" s="156" t="s">
        <v>4456</v>
      </c>
      <c r="K549" s="156" t="s">
        <v>4457</v>
      </c>
      <c r="L549" s="156" t="s">
        <v>180</v>
      </c>
      <c r="M549" s="156" t="s">
        <v>4458</v>
      </c>
      <c r="N549" s="156" t="s">
        <v>4459</v>
      </c>
      <c r="O549" s="156" t="s">
        <v>4460</v>
      </c>
      <c r="P549" s="156" t="s">
        <v>4461</v>
      </c>
      <c r="Q549" s="156" t="s">
        <v>4103</v>
      </c>
      <c r="R549" s="156" t="s">
        <v>4462</v>
      </c>
      <c r="S549" s="156" t="s">
        <v>4456</v>
      </c>
      <c r="T549" s="156" t="s">
        <v>4457</v>
      </c>
      <c r="U549" s="164" t="s">
        <v>4463</v>
      </c>
      <c r="V549" s="156" t="s">
        <v>201</v>
      </c>
      <c r="W549" s="156"/>
      <c r="X549" s="156"/>
      <c r="Y549" s="156" t="s">
        <v>4459</v>
      </c>
      <c r="Z549" s="156" t="s">
        <v>4460</v>
      </c>
      <c r="AA549" s="156" t="s">
        <v>4464</v>
      </c>
      <c r="AB549" s="156" t="s">
        <v>4461</v>
      </c>
      <c r="AC549" s="156" t="s">
        <v>174</v>
      </c>
      <c r="AD549" s="156" t="s">
        <v>4465</v>
      </c>
      <c r="AE549" s="156" t="s">
        <v>4103</v>
      </c>
      <c r="AF549" s="156" t="s">
        <v>4462</v>
      </c>
      <c r="AG549" s="156" t="s">
        <v>4466</v>
      </c>
      <c r="AH549" s="156" t="s">
        <v>4456</v>
      </c>
      <c r="AI549" s="156" t="s">
        <v>4457</v>
      </c>
      <c r="AJ549" s="156" t="s">
        <v>197</v>
      </c>
    </row>
    <row r="550" spans="1:36">
      <c r="A550" s="154" t="s">
        <v>19373</v>
      </c>
      <c r="B550" s="156" t="s">
        <v>4467</v>
      </c>
      <c r="C550" s="156" t="s">
        <v>4468</v>
      </c>
      <c r="D550" s="156" t="s">
        <v>4469</v>
      </c>
      <c r="E550" s="156" t="s">
        <v>4470</v>
      </c>
      <c r="F550" s="156" t="s">
        <v>174</v>
      </c>
      <c r="G550" s="156" t="s">
        <v>4471</v>
      </c>
      <c r="H550" s="156" t="s">
        <v>4472</v>
      </c>
      <c r="I550" s="156" t="s">
        <v>4473</v>
      </c>
      <c r="J550" s="156" t="s">
        <v>4474</v>
      </c>
      <c r="K550" s="156" t="s">
        <v>4474</v>
      </c>
      <c r="L550" s="156" t="s">
        <v>180</v>
      </c>
      <c r="M550" s="156" t="s">
        <v>4475</v>
      </c>
      <c r="N550" s="156" t="s">
        <v>4476</v>
      </c>
      <c r="O550" s="156" t="s">
        <v>4477</v>
      </c>
      <c r="P550" s="156" t="s">
        <v>4227</v>
      </c>
      <c r="Q550" s="156" t="s">
        <v>4103</v>
      </c>
      <c r="R550" s="156" t="s">
        <v>4478</v>
      </c>
      <c r="S550" s="156" t="s">
        <v>4479</v>
      </c>
      <c r="T550" s="156" t="s">
        <v>4479</v>
      </c>
      <c r="U550" s="164" t="s">
        <v>4480</v>
      </c>
      <c r="V550" s="156" t="s">
        <v>190</v>
      </c>
      <c r="W550" s="156"/>
      <c r="X550" s="156"/>
      <c r="Y550" s="156" t="s">
        <v>4476</v>
      </c>
      <c r="Z550" s="156" t="s">
        <v>4477</v>
      </c>
      <c r="AA550" s="156" t="s">
        <v>4481</v>
      </c>
      <c r="AB550" s="156" t="s">
        <v>4227</v>
      </c>
      <c r="AC550" s="156" t="s">
        <v>174</v>
      </c>
      <c r="AD550" s="156" t="s">
        <v>4228</v>
      </c>
      <c r="AE550" s="156" t="s">
        <v>4103</v>
      </c>
      <c r="AF550" s="156" t="s">
        <v>4478</v>
      </c>
      <c r="AG550" s="156" t="s">
        <v>4482</v>
      </c>
      <c r="AH550" s="156" t="s">
        <v>4479</v>
      </c>
      <c r="AI550" s="156" t="s">
        <v>4479</v>
      </c>
      <c r="AJ550" s="156" t="s">
        <v>197</v>
      </c>
    </row>
    <row r="551" spans="1:36">
      <c r="A551" s="154" t="s">
        <v>19374</v>
      </c>
      <c r="B551" s="156" t="s">
        <v>4483</v>
      </c>
      <c r="C551" s="156" t="s">
        <v>4484</v>
      </c>
      <c r="D551" s="156" t="s">
        <v>4485</v>
      </c>
      <c r="E551" s="156" t="s">
        <v>4486</v>
      </c>
      <c r="F551" s="156" t="s">
        <v>679</v>
      </c>
      <c r="G551" s="156" t="s">
        <v>4487</v>
      </c>
      <c r="H551" s="156" t="s">
        <v>4488</v>
      </c>
      <c r="I551" s="156" t="s">
        <v>4489</v>
      </c>
      <c r="J551" s="156" t="s">
        <v>4490</v>
      </c>
      <c r="K551" s="156" t="s">
        <v>4491</v>
      </c>
      <c r="L551" s="156" t="s">
        <v>180</v>
      </c>
      <c r="M551" s="156" t="s">
        <v>4492</v>
      </c>
      <c r="N551" s="156" t="s">
        <v>4493</v>
      </c>
      <c r="O551" s="156" t="s">
        <v>4494</v>
      </c>
      <c r="P551" s="156" t="s">
        <v>4309</v>
      </c>
      <c r="Q551" s="156" t="s">
        <v>4103</v>
      </c>
      <c r="R551" s="156" t="s">
        <v>4495</v>
      </c>
      <c r="S551" s="156" t="s">
        <v>4496</v>
      </c>
      <c r="T551" s="156" t="s">
        <v>4497</v>
      </c>
      <c r="U551" s="164" t="s">
        <v>4498</v>
      </c>
      <c r="V551" s="156" t="s">
        <v>199</v>
      </c>
      <c r="W551" s="156"/>
      <c r="X551" s="156"/>
      <c r="Y551" s="156" t="s">
        <v>4493</v>
      </c>
      <c r="Z551" s="156" t="s">
        <v>4494</v>
      </c>
      <c r="AA551" s="156" t="s">
        <v>4499</v>
      </c>
      <c r="AB551" s="156" t="s">
        <v>4309</v>
      </c>
      <c r="AC551" s="156" t="s">
        <v>174</v>
      </c>
      <c r="AD551" s="156" t="s">
        <v>4315</v>
      </c>
      <c r="AE551" s="156" t="s">
        <v>4103</v>
      </c>
      <c r="AF551" s="156" t="s">
        <v>4495</v>
      </c>
      <c r="AG551" s="156" t="s">
        <v>4500</v>
      </c>
      <c r="AH551" s="156" t="s">
        <v>4496</v>
      </c>
      <c r="AI551" s="156" t="s">
        <v>4497</v>
      </c>
      <c r="AJ551" s="156" t="s">
        <v>200</v>
      </c>
    </row>
    <row r="552" spans="1:36">
      <c r="A552" s="154" t="s">
        <v>19375</v>
      </c>
      <c r="B552" s="156" t="s">
        <v>4483</v>
      </c>
      <c r="C552" s="156" t="s">
        <v>4484</v>
      </c>
      <c r="D552" s="156" t="s">
        <v>4485</v>
      </c>
      <c r="E552" s="156" t="s">
        <v>4486</v>
      </c>
      <c r="F552" s="156" t="s">
        <v>679</v>
      </c>
      <c r="G552" s="156" t="s">
        <v>4487</v>
      </c>
      <c r="H552" s="156" t="s">
        <v>4488</v>
      </c>
      <c r="I552" s="156" t="s">
        <v>4489</v>
      </c>
      <c r="J552" s="156" t="s">
        <v>4490</v>
      </c>
      <c r="K552" s="156" t="s">
        <v>4491</v>
      </c>
      <c r="L552" s="156" t="s">
        <v>180</v>
      </c>
      <c r="M552" s="156" t="s">
        <v>4492</v>
      </c>
      <c r="N552" s="156" t="s">
        <v>4493</v>
      </c>
      <c r="O552" s="156" t="s">
        <v>4494</v>
      </c>
      <c r="P552" s="156" t="s">
        <v>4309</v>
      </c>
      <c r="Q552" s="156" t="s">
        <v>4103</v>
      </c>
      <c r="R552" s="156" t="s">
        <v>4495</v>
      </c>
      <c r="S552" s="156" t="s">
        <v>4496</v>
      </c>
      <c r="T552" s="156" t="s">
        <v>4497</v>
      </c>
      <c r="U552" s="164" t="s">
        <v>4498</v>
      </c>
      <c r="V552" s="156" t="s">
        <v>557</v>
      </c>
      <c r="W552" s="156"/>
      <c r="X552" s="156"/>
      <c r="Y552" s="156" t="s">
        <v>4493</v>
      </c>
      <c r="Z552" s="156" t="s">
        <v>4494</v>
      </c>
      <c r="AA552" s="156" t="s">
        <v>4499</v>
      </c>
      <c r="AB552" s="156" t="s">
        <v>4309</v>
      </c>
      <c r="AC552" s="156" t="s">
        <v>174</v>
      </c>
      <c r="AD552" s="156" t="s">
        <v>4315</v>
      </c>
      <c r="AE552" s="156" t="s">
        <v>4103</v>
      </c>
      <c r="AF552" s="156" t="s">
        <v>4495</v>
      </c>
      <c r="AG552" s="156" t="s">
        <v>4500</v>
      </c>
      <c r="AH552" s="156" t="s">
        <v>4496</v>
      </c>
      <c r="AI552" s="156" t="s">
        <v>4497</v>
      </c>
      <c r="AJ552" s="156" t="s">
        <v>200</v>
      </c>
    </row>
    <row r="553" spans="1:36">
      <c r="A553" s="154" t="s">
        <v>19376</v>
      </c>
      <c r="B553" s="156" t="s">
        <v>4483</v>
      </c>
      <c r="C553" s="156" t="s">
        <v>4484</v>
      </c>
      <c r="D553" s="156" t="s">
        <v>4485</v>
      </c>
      <c r="E553" s="156" t="s">
        <v>4486</v>
      </c>
      <c r="F553" s="156" t="s">
        <v>679</v>
      </c>
      <c r="G553" s="156" t="s">
        <v>4487</v>
      </c>
      <c r="H553" s="156" t="s">
        <v>4488</v>
      </c>
      <c r="I553" s="156" t="s">
        <v>4489</v>
      </c>
      <c r="J553" s="156" t="s">
        <v>4490</v>
      </c>
      <c r="K553" s="156" t="s">
        <v>4491</v>
      </c>
      <c r="L553" s="156" t="s">
        <v>180</v>
      </c>
      <c r="M553" s="156" t="s">
        <v>4492</v>
      </c>
      <c r="N553" s="156" t="s">
        <v>4493</v>
      </c>
      <c r="O553" s="156" t="s">
        <v>4494</v>
      </c>
      <c r="P553" s="156" t="s">
        <v>4309</v>
      </c>
      <c r="Q553" s="156" t="s">
        <v>4103</v>
      </c>
      <c r="R553" s="156" t="s">
        <v>4495</v>
      </c>
      <c r="S553" s="156" t="s">
        <v>4496</v>
      </c>
      <c r="T553" s="156" t="s">
        <v>4497</v>
      </c>
      <c r="U553" s="164" t="s">
        <v>4498</v>
      </c>
      <c r="V553" s="156" t="s">
        <v>201</v>
      </c>
      <c r="W553" s="156"/>
      <c r="X553" s="156"/>
      <c r="Y553" s="156" t="s">
        <v>4493</v>
      </c>
      <c r="Z553" s="156" t="s">
        <v>4494</v>
      </c>
      <c r="AA553" s="156" t="s">
        <v>4499</v>
      </c>
      <c r="AB553" s="156" t="s">
        <v>4309</v>
      </c>
      <c r="AC553" s="156" t="s">
        <v>174</v>
      </c>
      <c r="AD553" s="156" t="s">
        <v>4315</v>
      </c>
      <c r="AE553" s="156" t="s">
        <v>4103</v>
      </c>
      <c r="AF553" s="156" t="s">
        <v>4495</v>
      </c>
      <c r="AG553" s="156" t="s">
        <v>4500</v>
      </c>
      <c r="AH553" s="156" t="s">
        <v>4496</v>
      </c>
      <c r="AI553" s="156" t="s">
        <v>4497</v>
      </c>
      <c r="AJ553" s="156" t="s">
        <v>197</v>
      </c>
    </row>
    <row r="554" spans="1:36">
      <c r="A554" s="154" t="s">
        <v>19377</v>
      </c>
      <c r="B554" s="156" t="s">
        <v>4501</v>
      </c>
      <c r="C554" s="156" t="s">
        <v>4502</v>
      </c>
      <c r="D554" s="156" t="s">
        <v>4503</v>
      </c>
      <c r="E554" s="156" t="s">
        <v>4504</v>
      </c>
      <c r="F554" s="156" t="s">
        <v>243</v>
      </c>
      <c r="G554" s="156" t="s">
        <v>4505</v>
      </c>
      <c r="H554" s="156" t="s">
        <v>4506</v>
      </c>
      <c r="I554" s="156" t="s">
        <v>4507</v>
      </c>
      <c r="J554" s="156" t="s">
        <v>4508</v>
      </c>
      <c r="K554" s="156" t="s">
        <v>4509</v>
      </c>
      <c r="L554" s="156" t="s">
        <v>180</v>
      </c>
      <c r="M554" s="156" t="s">
        <v>4510</v>
      </c>
      <c r="N554" s="156" t="s">
        <v>4511</v>
      </c>
      <c r="O554" s="156" t="s">
        <v>4512</v>
      </c>
      <c r="P554" s="156" t="s">
        <v>4513</v>
      </c>
      <c r="Q554" s="156" t="s">
        <v>4103</v>
      </c>
      <c r="R554" s="156" t="s">
        <v>4514</v>
      </c>
      <c r="S554" s="156" t="s">
        <v>4515</v>
      </c>
      <c r="T554" s="156"/>
      <c r="U554" s="164" t="s">
        <v>4516</v>
      </c>
      <c r="V554" s="156" t="s">
        <v>199</v>
      </c>
      <c r="W554" s="156"/>
      <c r="X554" s="156"/>
      <c r="Y554" s="156" t="s">
        <v>4511</v>
      </c>
      <c r="Z554" s="156" t="s">
        <v>4512</v>
      </c>
      <c r="AA554" s="156" t="s">
        <v>4517</v>
      </c>
      <c r="AB554" s="156" t="s">
        <v>4513</v>
      </c>
      <c r="AC554" s="156" t="s">
        <v>174</v>
      </c>
      <c r="AD554" s="156" t="s">
        <v>4518</v>
      </c>
      <c r="AE554" s="156" t="s">
        <v>4103</v>
      </c>
      <c r="AF554" s="156" t="s">
        <v>4514</v>
      </c>
      <c r="AG554" s="156" t="s">
        <v>4519</v>
      </c>
      <c r="AH554" s="156" t="s">
        <v>4515</v>
      </c>
      <c r="AI554" s="156"/>
      <c r="AJ554" s="156" t="s">
        <v>197</v>
      </c>
    </row>
    <row r="555" spans="1:36">
      <c r="A555" s="154" t="s">
        <v>19378</v>
      </c>
      <c r="B555" s="156" t="s">
        <v>4501</v>
      </c>
      <c r="C555" s="156" t="s">
        <v>4502</v>
      </c>
      <c r="D555" s="156" t="s">
        <v>4503</v>
      </c>
      <c r="E555" s="156" t="s">
        <v>4504</v>
      </c>
      <c r="F555" s="156" t="s">
        <v>243</v>
      </c>
      <c r="G555" s="156" t="s">
        <v>4505</v>
      </c>
      <c r="H555" s="156" t="s">
        <v>4506</v>
      </c>
      <c r="I555" s="156" t="s">
        <v>4507</v>
      </c>
      <c r="J555" s="156" t="s">
        <v>4508</v>
      </c>
      <c r="K555" s="156" t="s">
        <v>4509</v>
      </c>
      <c r="L555" s="156" t="s">
        <v>180</v>
      </c>
      <c r="M555" s="156" t="s">
        <v>4510</v>
      </c>
      <c r="N555" s="156" t="s">
        <v>4511</v>
      </c>
      <c r="O555" s="156" t="s">
        <v>4512</v>
      </c>
      <c r="P555" s="156" t="s">
        <v>4513</v>
      </c>
      <c r="Q555" s="156" t="s">
        <v>4103</v>
      </c>
      <c r="R555" s="156" t="s">
        <v>4514</v>
      </c>
      <c r="S555" s="156" t="s">
        <v>4515</v>
      </c>
      <c r="T555" s="156"/>
      <c r="U555" s="164" t="s">
        <v>4516</v>
      </c>
      <c r="V555" s="156" t="s">
        <v>201</v>
      </c>
      <c r="W555" s="156"/>
      <c r="X555" s="156"/>
      <c r="Y555" s="156" t="s">
        <v>4511</v>
      </c>
      <c r="Z555" s="156" t="s">
        <v>4512</v>
      </c>
      <c r="AA555" s="156" t="s">
        <v>4517</v>
      </c>
      <c r="AB555" s="156" t="s">
        <v>4513</v>
      </c>
      <c r="AC555" s="156" t="s">
        <v>174</v>
      </c>
      <c r="AD555" s="156" t="s">
        <v>4518</v>
      </c>
      <c r="AE555" s="156" t="s">
        <v>4103</v>
      </c>
      <c r="AF555" s="156" t="s">
        <v>4514</v>
      </c>
      <c r="AG555" s="156" t="s">
        <v>4519</v>
      </c>
      <c r="AH555" s="156" t="s">
        <v>4515</v>
      </c>
      <c r="AI555" s="156" t="s">
        <v>4520</v>
      </c>
      <c r="AJ555" s="156" t="s">
        <v>197</v>
      </c>
    </row>
    <row r="556" spans="1:36">
      <c r="A556" s="154" t="s">
        <v>19379</v>
      </c>
      <c r="B556" s="156" t="s">
        <v>4521</v>
      </c>
      <c r="C556" s="156" t="s">
        <v>4522</v>
      </c>
      <c r="D556" s="156" t="s">
        <v>4523</v>
      </c>
      <c r="E556" s="156" t="s">
        <v>4309</v>
      </c>
      <c r="F556" s="156" t="s">
        <v>174</v>
      </c>
      <c r="G556" s="156" t="s">
        <v>4315</v>
      </c>
      <c r="H556" s="156" t="s">
        <v>4524</v>
      </c>
      <c r="I556" s="156" t="s">
        <v>4525</v>
      </c>
      <c r="J556" s="156" t="s">
        <v>4526</v>
      </c>
      <c r="K556" s="156" t="s">
        <v>4527</v>
      </c>
      <c r="L556" s="156" t="s">
        <v>287</v>
      </c>
      <c r="M556" s="156" t="s">
        <v>4528</v>
      </c>
      <c r="N556" s="156" t="s">
        <v>4529</v>
      </c>
      <c r="O556" s="156" t="s">
        <v>4530</v>
      </c>
      <c r="P556" s="156" t="s">
        <v>4309</v>
      </c>
      <c r="Q556" s="156" t="s">
        <v>4103</v>
      </c>
      <c r="R556" s="156" t="s">
        <v>4524</v>
      </c>
      <c r="S556" s="156" t="s">
        <v>4526</v>
      </c>
      <c r="T556" s="156" t="s">
        <v>4527</v>
      </c>
      <c r="U556" s="164" t="s">
        <v>4531</v>
      </c>
      <c r="V556" s="156" t="s">
        <v>295</v>
      </c>
      <c r="W556" s="156"/>
      <c r="X556" s="156"/>
      <c r="Y556" s="156" t="s">
        <v>4529</v>
      </c>
      <c r="Z556" s="156" t="s">
        <v>4530</v>
      </c>
      <c r="AA556" s="156" t="s">
        <v>4529</v>
      </c>
      <c r="AB556" s="156" t="s">
        <v>4309</v>
      </c>
      <c r="AC556" s="156" t="s">
        <v>174</v>
      </c>
      <c r="AD556" s="156" t="s">
        <v>4315</v>
      </c>
      <c r="AE556" s="156" t="s">
        <v>4103</v>
      </c>
      <c r="AF556" s="156" t="s">
        <v>4524</v>
      </c>
      <c r="AG556" s="156" t="s">
        <v>4525</v>
      </c>
      <c r="AH556" s="156" t="s">
        <v>4526</v>
      </c>
      <c r="AI556" s="156" t="s">
        <v>4527</v>
      </c>
      <c r="AJ556" s="156" t="s">
        <v>197</v>
      </c>
    </row>
    <row r="557" spans="1:36">
      <c r="A557" s="154" t="s">
        <v>19380</v>
      </c>
      <c r="B557" s="156" t="s">
        <v>4521</v>
      </c>
      <c r="C557" s="156" t="s">
        <v>4522</v>
      </c>
      <c r="D557" s="156" t="s">
        <v>4523</v>
      </c>
      <c r="E557" s="156" t="s">
        <v>4309</v>
      </c>
      <c r="F557" s="156" t="s">
        <v>174</v>
      </c>
      <c r="G557" s="156" t="s">
        <v>4315</v>
      </c>
      <c r="H557" s="156" t="s">
        <v>4524</v>
      </c>
      <c r="I557" s="156" t="s">
        <v>4525</v>
      </c>
      <c r="J557" s="156" t="s">
        <v>4526</v>
      </c>
      <c r="K557" s="156" t="s">
        <v>4527</v>
      </c>
      <c r="L557" s="156" t="s">
        <v>287</v>
      </c>
      <c r="M557" s="156" t="s">
        <v>4528</v>
      </c>
      <c r="N557" s="156" t="s">
        <v>4529</v>
      </c>
      <c r="O557" s="156" t="s">
        <v>4530</v>
      </c>
      <c r="P557" s="156" t="s">
        <v>4309</v>
      </c>
      <c r="Q557" s="156" t="s">
        <v>4103</v>
      </c>
      <c r="R557" s="156" t="s">
        <v>4524</v>
      </c>
      <c r="S557" s="156" t="s">
        <v>4526</v>
      </c>
      <c r="T557" s="156" t="s">
        <v>4527</v>
      </c>
      <c r="U557" s="164" t="s">
        <v>4531</v>
      </c>
      <c r="V557" s="156" t="s">
        <v>298</v>
      </c>
      <c r="W557" s="156"/>
      <c r="X557" s="156"/>
      <c r="Y557" s="156" t="s">
        <v>4529</v>
      </c>
      <c r="Z557" s="156" t="s">
        <v>4530</v>
      </c>
      <c r="AA557" s="156" t="s">
        <v>4529</v>
      </c>
      <c r="AB557" s="156" t="s">
        <v>4309</v>
      </c>
      <c r="AC557" s="156" t="s">
        <v>174</v>
      </c>
      <c r="AD557" s="156" t="s">
        <v>4315</v>
      </c>
      <c r="AE557" s="156" t="s">
        <v>4103</v>
      </c>
      <c r="AF557" s="156" t="s">
        <v>4524</v>
      </c>
      <c r="AG557" s="156" t="s">
        <v>4525</v>
      </c>
      <c r="AH557" s="156" t="s">
        <v>4526</v>
      </c>
      <c r="AI557" s="156" t="s">
        <v>4527</v>
      </c>
      <c r="AJ557" s="156" t="s">
        <v>197</v>
      </c>
    </row>
    <row r="558" spans="1:36">
      <c r="A558" s="154" t="s">
        <v>19381</v>
      </c>
      <c r="B558" s="156" t="s">
        <v>4521</v>
      </c>
      <c r="C558" s="156" t="s">
        <v>4522</v>
      </c>
      <c r="D558" s="156" t="s">
        <v>4523</v>
      </c>
      <c r="E558" s="156" t="s">
        <v>4309</v>
      </c>
      <c r="F558" s="156" t="s">
        <v>174</v>
      </c>
      <c r="G558" s="156" t="s">
        <v>4315</v>
      </c>
      <c r="H558" s="156" t="s">
        <v>4524</v>
      </c>
      <c r="I558" s="156" t="s">
        <v>4525</v>
      </c>
      <c r="J558" s="156" t="s">
        <v>4526</v>
      </c>
      <c r="K558" s="156" t="s">
        <v>4527</v>
      </c>
      <c r="L558" s="156" t="s">
        <v>287</v>
      </c>
      <c r="M558" s="156" t="s">
        <v>4528</v>
      </c>
      <c r="N558" s="156" t="s">
        <v>4529</v>
      </c>
      <c r="O558" s="156" t="s">
        <v>4530</v>
      </c>
      <c r="P558" s="156" t="s">
        <v>4309</v>
      </c>
      <c r="Q558" s="156" t="s">
        <v>4103</v>
      </c>
      <c r="R558" s="156" t="s">
        <v>4524</v>
      </c>
      <c r="S558" s="156" t="s">
        <v>4526</v>
      </c>
      <c r="T558" s="156" t="s">
        <v>4527</v>
      </c>
      <c r="U558" s="164" t="s">
        <v>4531</v>
      </c>
      <c r="V558" s="156" t="s">
        <v>433</v>
      </c>
      <c r="W558" s="156"/>
      <c r="X558" s="156"/>
      <c r="Y558" s="156" t="s">
        <v>4529</v>
      </c>
      <c r="Z558" s="156" t="s">
        <v>4530</v>
      </c>
      <c r="AA558" s="156" t="s">
        <v>4529</v>
      </c>
      <c r="AB558" s="156" t="s">
        <v>4309</v>
      </c>
      <c r="AC558" s="156" t="s">
        <v>174</v>
      </c>
      <c r="AD558" s="156" t="s">
        <v>4315</v>
      </c>
      <c r="AE558" s="156" t="s">
        <v>4103</v>
      </c>
      <c r="AF558" s="156" t="s">
        <v>4524</v>
      </c>
      <c r="AG558" s="156" t="s">
        <v>4525</v>
      </c>
      <c r="AH558" s="156" t="s">
        <v>4526</v>
      </c>
      <c r="AI558" s="156" t="s">
        <v>4527</v>
      </c>
      <c r="AJ558" s="156" t="s">
        <v>200</v>
      </c>
    </row>
    <row r="559" spans="1:36">
      <c r="A559" s="154" t="s">
        <v>19382</v>
      </c>
      <c r="B559" s="156" t="s">
        <v>4532</v>
      </c>
      <c r="C559" s="156" t="s">
        <v>4533</v>
      </c>
      <c r="D559" s="156" t="s">
        <v>4534</v>
      </c>
      <c r="E559" s="156" t="s">
        <v>4440</v>
      </c>
      <c r="F559" s="156" t="s">
        <v>174</v>
      </c>
      <c r="G559" s="156" t="s">
        <v>4445</v>
      </c>
      <c r="H559" s="156" t="s">
        <v>4535</v>
      </c>
      <c r="I559" s="156" t="s">
        <v>4536</v>
      </c>
      <c r="J559" s="156" t="s">
        <v>4537</v>
      </c>
      <c r="K559" s="156" t="s">
        <v>4538</v>
      </c>
      <c r="L559" s="156" t="s">
        <v>721</v>
      </c>
      <c r="M559" s="156" t="s">
        <v>4539</v>
      </c>
      <c r="N559" s="156" t="s">
        <v>4540</v>
      </c>
      <c r="O559" s="156" t="s">
        <v>4541</v>
      </c>
      <c r="P559" s="156" t="s">
        <v>4440</v>
      </c>
      <c r="Q559" s="156" t="s">
        <v>4103</v>
      </c>
      <c r="R559" s="156" t="s">
        <v>4535</v>
      </c>
      <c r="S559" s="156" t="s">
        <v>4537</v>
      </c>
      <c r="T559" s="156" t="s">
        <v>4538</v>
      </c>
      <c r="U559" s="164" t="s">
        <v>4542</v>
      </c>
      <c r="V559" s="156" t="s">
        <v>557</v>
      </c>
      <c r="W559" s="156"/>
      <c r="X559" s="156"/>
      <c r="Y559" s="156" t="s">
        <v>4540</v>
      </c>
      <c r="Z559" s="156" t="s">
        <v>4541</v>
      </c>
      <c r="AA559" s="156" t="s">
        <v>4543</v>
      </c>
      <c r="AB559" s="156" t="s">
        <v>4440</v>
      </c>
      <c r="AC559" s="156" t="s">
        <v>174</v>
      </c>
      <c r="AD559" s="156" t="s">
        <v>4445</v>
      </c>
      <c r="AE559" s="156" t="s">
        <v>4103</v>
      </c>
      <c r="AF559" s="156" t="s">
        <v>4535</v>
      </c>
      <c r="AG559" s="156" t="s">
        <v>4536</v>
      </c>
      <c r="AH559" s="156" t="s">
        <v>4537</v>
      </c>
      <c r="AI559" s="156" t="s">
        <v>4538</v>
      </c>
      <c r="AJ559" s="156" t="s">
        <v>197</v>
      </c>
    </row>
    <row r="560" spans="1:36">
      <c r="A560" s="154" t="s">
        <v>19383</v>
      </c>
      <c r="B560" s="156" t="s">
        <v>4111</v>
      </c>
      <c r="C560" s="156" t="s">
        <v>4112</v>
      </c>
      <c r="D560" s="156" t="s">
        <v>4113</v>
      </c>
      <c r="E560" s="156" t="s">
        <v>4114</v>
      </c>
      <c r="F560" s="156" t="s">
        <v>174</v>
      </c>
      <c r="G560" s="156" t="s">
        <v>4115</v>
      </c>
      <c r="H560" s="156" t="s">
        <v>4116</v>
      </c>
      <c r="I560" s="156" t="s">
        <v>4117</v>
      </c>
      <c r="J560" s="156" t="s">
        <v>4118</v>
      </c>
      <c r="K560" s="156" t="s">
        <v>4119</v>
      </c>
      <c r="L560" s="156" t="s">
        <v>180</v>
      </c>
      <c r="M560" s="156" t="s">
        <v>4120</v>
      </c>
      <c r="N560" s="156" t="s">
        <v>4158</v>
      </c>
      <c r="O560" s="156" t="s">
        <v>4159</v>
      </c>
      <c r="P560" s="156" t="s">
        <v>4150</v>
      </c>
      <c r="Q560" s="156" t="s">
        <v>4103</v>
      </c>
      <c r="R560" s="156" t="s">
        <v>4544</v>
      </c>
      <c r="S560" s="156" t="s">
        <v>4124</v>
      </c>
      <c r="T560" s="156" t="s">
        <v>4129</v>
      </c>
      <c r="U560" s="164" t="s">
        <v>4545</v>
      </c>
      <c r="V560" s="156" t="s">
        <v>222</v>
      </c>
      <c r="W560" s="156"/>
      <c r="X560" s="156"/>
      <c r="Y560" s="156" t="s">
        <v>4158</v>
      </c>
      <c r="Z560" s="156" t="s">
        <v>4159</v>
      </c>
      <c r="AA560" s="156" t="s">
        <v>4164</v>
      </c>
      <c r="AB560" s="156" t="s">
        <v>4150</v>
      </c>
      <c r="AC560" s="156" t="s">
        <v>174</v>
      </c>
      <c r="AD560" s="156" t="s">
        <v>4156</v>
      </c>
      <c r="AE560" s="156" t="s">
        <v>4103</v>
      </c>
      <c r="AF560" s="156" t="s">
        <v>4544</v>
      </c>
      <c r="AG560" s="156" t="s">
        <v>4546</v>
      </c>
      <c r="AH560" s="156" t="s">
        <v>4124</v>
      </c>
      <c r="AI560" s="156" t="s">
        <v>4129</v>
      </c>
      <c r="AJ560" s="156" t="s">
        <v>197</v>
      </c>
    </row>
    <row r="561" spans="1:36">
      <c r="A561" s="154" t="s">
        <v>19384</v>
      </c>
      <c r="B561" s="156" t="s">
        <v>4111</v>
      </c>
      <c r="C561" s="156" t="s">
        <v>4112</v>
      </c>
      <c r="D561" s="156" t="s">
        <v>4113</v>
      </c>
      <c r="E561" s="156" t="s">
        <v>4114</v>
      </c>
      <c r="F561" s="156" t="s">
        <v>174</v>
      </c>
      <c r="G561" s="156" t="s">
        <v>4115</v>
      </c>
      <c r="H561" s="156" t="s">
        <v>4116</v>
      </c>
      <c r="I561" s="156" t="s">
        <v>4117</v>
      </c>
      <c r="J561" s="156" t="s">
        <v>4118</v>
      </c>
      <c r="K561" s="156" t="s">
        <v>4119</v>
      </c>
      <c r="L561" s="156" t="s">
        <v>180</v>
      </c>
      <c r="M561" s="156" t="s">
        <v>4120</v>
      </c>
      <c r="N561" s="156" t="s">
        <v>4158</v>
      </c>
      <c r="O561" s="156" t="s">
        <v>4159</v>
      </c>
      <c r="P561" s="156" t="s">
        <v>4150</v>
      </c>
      <c r="Q561" s="156" t="s">
        <v>4103</v>
      </c>
      <c r="R561" s="156" t="s">
        <v>4544</v>
      </c>
      <c r="S561" s="156" t="s">
        <v>4124</v>
      </c>
      <c r="T561" s="156" t="s">
        <v>4129</v>
      </c>
      <c r="U561" s="164" t="s">
        <v>4545</v>
      </c>
      <c r="V561" s="156" t="s">
        <v>201</v>
      </c>
      <c r="W561" s="156"/>
      <c r="X561" s="156"/>
      <c r="Y561" s="156" t="s">
        <v>4158</v>
      </c>
      <c r="Z561" s="156" t="s">
        <v>4159</v>
      </c>
      <c r="AA561" s="156" t="s">
        <v>4164</v>
      </c>
      <c r="AB561" s="156" t="s">
        <v>4150</v>
      </c>
      <c r="AC561" s="156" t="s">
        <v>174</v>
      </c>
      <c r="AD561" s="156" t="s">
        <v>4156</v>
      </c>
      <c r="AE561" s="156" t="s">
        <v>4103</v>
      </c>
      <c r="AF561" s="156" t="s">
        <v>4544</v>
      </c>
      <c r="AG561" s="156" t="s">
        <v>4546</v>
      </c>
      <c r="AH561" s="156" t="s">
        <v>4124</v>
      </c>
      <c r="AI561" s="156" t="s">
        <v>4129</v>
      </c>
      <c r="AJ561" s="156" t="s">
        <v>197</v>
      </c>
    </row>
    <row r="562" spans="1:36">
      <c r="A562" s="154" t="s">
        <v>19385</v>
      </c>
      <c r="B562" s="156" t="s">
        <v>4547</v>
      </c>
      <c r="C562" s="156" t="s">
        <v>4548</v>
      </c>
      <c r="D562" s="156" t="s">
        <v>4549</v>
      </c>
      <c r="E562" s="156" t="s">
        <v>4550</v>
      </c>
      <c r="F562" s="156" t="s">
        <v>1261</v>
      </c>
      <c r="G562" s="156" t="s">
        <v>4551</v>
      </c>
      <c r="H562" s="156" t="s">
        <v>4552</v>
      </c>
      <c r="I562" s="156" t="s">
        <v>4553</v>
      </c>
      <c r="J562" s="156" t="s">
        <v>4554</v>
      </c>
      <c r="K562" s="156" t="s">
        <v>4555</v>
      </c>
      <c r="L562" s="156" t="s">
        <v>180</v>
      </c>
      <c r="M562" s="156" t="s">
        <v>4556</v>
      </c>
      <c r="N562" s="156" t="s">
        <v>4557</v>
      </c>
      <c r="O562" s="156" t="s">
        <v>4558</v>
      </c>
      <c r="P562" s="156" t="s">
        <v>4559</v>
      </c>
      <c r="Q562" s="156" t="s">
        <v>4103</v>
      </c>
      <c r="R562" s="156" t="s">
        <v>4560</v>
      </c>
      <c r="S562" s="156" t="s">
        <v>4561</v>
      </c>
      <c r="T562" s="156" t="s">
        <v>4562</v>
      </c>
      <c r="U562" s="164" t="s">
        <v>4563</v>
      </c>
      <c r="V562" s="156" t="s">
        <v>190</v>
      </c>
      <c r="W562" s="156"/>
      <c r="X562" s="156"/>
      <c r="Y562" s="156" t="s">
        <v>4557</v>
      </c>
      <c r="Z562" s="156" t="s">
        <v>4558</v>
      </c>
      <c r="AA562" s="156" t="s">
        <v>4564</v>
      </c>
      <c r="AB562" s="156" t="s">
        <v>4559</v>
      </c>
      <c r="AC562" s="156" t="s">
        <v>174</v>
      </c>
      <c r="AD562" s="156" t="s">
        <v>4565</v>
      </c>
      <c r="AE562" s="156" t="s">
        <v>4103</v>
      </c>
      <c r="AF562" s="156" t="s">
        <v>4560</v>
      </c>
      <c r="AG562" s="156" t="s">
        <v>4566</v>
      </c>
      <c r="AH562" s="156" t="s">
        <v>4561</v>
      </c>
      <c r="AI562" s="156" t="s">
        <v>4562</v>
      </c>
      <c r="AJ562" s="156" t="s">
        <v>197</v>
      </c>
    </row>
    <row r="563" spans="1:36">
      <c r="A563" s="154" t="s">
        <v>19386</v>
      </c>
      <c r="B563" s="156" t="s">
        <v>4547</v>
      </c>
      <c r="C563" s="156" t="s">
        <v>4548</v>
      </c>
      <c r="D563" s="156" t="s">
        <v>4549</v>
      </c>
      <c r="E563" s="156" t="s">
        <v>4550</v>
      </c>
      <c r="F563" s="156" t="s">
        <v>1261</v>
      </c>
      <c r="G563" s="156" t="s">
        <v>4551</v>
      </c>
      <c r="H563" s="156" t="s">
        <v>4552</v>
      </c>
      <c r="I563" s="156" t="s">
        <v>4553</v>
      </c>
      <c r="J563" s="156" t="s">
        <v>4554</v>
      </c>
      <c r="K563" s="156" t="s">
        <v>4555</v>
      </c>
      <c r="L563" s="156" t="s">
        <v>180</v>
      </c>
      <c r="M563" s="156" t="s">
        <v>4556</v>
      </c>
      <c r="N563" s="156" t="s">
        <v>4557</v>
      </c>
      <c r="O563" s="156" t="s">
        <v>4558</v>
      </c>
      <c r="P563" s="156" t="s">
        <v>4559</v>
      </c>
      <c r="Q563" s="156" t="s">
        <v>4103</v>
      </c>
      <c r="R563" s="156" t="s">
        <v>4560</v>
      </c>
      <c r="S563" s="156" t="s">
        <v>4561</v>
      </c>
      <c r="T563" s="156" t="s">
        <v>4562</v>
      </c>
      <c r="U563" s="164" t="s">
        <v>4563</v>
      </c>
      <c r="V563" s="156" t="s">
        <v>201</v>
      </c>
      <c r="W563" s="156"/>
      <c r="X563" s="156"/>
      <c r="Y563" s="156" t="s">
        <v>4557</v>
      </c>
      <c r="Z563" s="156" t="s">
        <v>4558</v>
      </c>
      <c r="AA563" s="156" t="s">
        <v>4564</v>
      </c>
      <c r="AB563" s="156" t="s">
        <v>4559</v>
      </c>
      <c r="AC563" s="156" t="s">
        <v>174</v>
      </c>
      <c r="AD563" s="156" t="s">
        <v>4565</v>
      </c>
      <c r="AE563" s="156" t="s">
        <v>4103</v>
      </c>
      <c r="AF563" s="156" t="s">
        <v>4560</v>
      </c>
      <c r="AG563" s="156" t="s">
        <v>4566</v>
      </c>
      <c r="AH563" s="156" t="s">
        <v>4561</v>
      </c>
      <c r="AI563" s="156" t="s">
        <v>4562</v>
      </c>
      <c r="AJ563" s="156" t="s">
        <v>197</v>
      </c>
    </row>
    <row r="564" spans="1:36">
      <c r="A564" s="154" t="s">
        <v>19387</v>
      </c>
      <c r="B564" s="156" t="s">
        <v>4090</v>
      </c>
      <c r="C564" s="156" t="s">
        <v>4091</v>
      </c>
      <c r="D564" s="156" t="s">
        <v>4092</v>
      </c>
      <c r="E564" s="156" t="s">
        <v>4093</v>
      </c>
      <c r="F564" s="156" t="s">
        <v>174</v>
      </c>
      <c r="G564" s="156" t="s">
        <v>4094</v>
      </c>
      <c r="H564" s="156" t="s">
        <v>4095</v>
      </c>
      <c r="I564" s="156" t="s">
        <v>4096</v>
      </c>
      <c r="J564" s="156" t="s">
        <v>4097</v>
      </c>
      <c r="K564" s="156" t="s">
        <v>4098</v>
      </c>
      <c r="L564" s="156" t="s">
        <v>180</v>
      </c>
      <c r="M564" s="156" t="s">
        <v>4099</v>
      </c>
      <c r="N564" s="156" t="s">
        <v>4567</v>
      </c>
      <c r="O564" s="156" t="s">
        <v>4568</v>
      </c>
      <c r="P564" s="156" t="s">
        <v>4102</v>
      </c>
      <c r="Q564" s="156" t="s">
        <v>4103</v>
      </c>
      <c r="R564" s="156" t="s">
        <v>4569</v>
      </c>
      <c r="S564" s="156" t="s">
        <v>4105</v>
      </c>
      <c r="T564" s="156"/>
      <c r="U564" s="164" t="s">
        <v>4570</v>
      </c>
      <c r="V564" s="156" t="s">
        <v>222</v>
      </c>
      <c r="W564" s="156"/>
      <c r="X564" s="156"/>
      <c r="Y564" s="156" t="s">
        <v>4567</v>
      </c>
      <c r="Z564" s="156" t="s">
        <v>4568</v>
      </c>
      <c r="AA564" s="156" t="s">
        <v>4571</v>
      </c>
      <c r="AB564" s="156" t="s">
        <v>4102</v>
      </c>
      <c r="AC564" s="156" t="s">
        <v>174</v>
      </c>
      <c r="AD564" s="156" t="s">
        <v>4109</v>
      </c>
      <c r="AE564" s="156" t="s">
        <v>4103</v>
      </c>
      <c r="AF564" s="156" t="s">
        <v>4569</v>
      </c>
      <c r="AG564" s="156" t="s">
        <v>4572</v>
      </c>
      <c r="AH564" s="156" t="s">
        <v>4105</v>
      </c>
      <c r="AI564" s="156"/>
      <c r="AJ564" s="156" t="s">
        <v>197</v>
      </c>
    </row>
    <row r="565" spans="1:36">
      <c r="A565" s="154" t="s">
        <v>19388</v>
      </c>
      <c r="B565" s="156" t="s">
        <v>4573</v>
      </c>
      <c r="C565" s="156" t="s">
        <v>4574</v>
      </c>
      <c r="D565" s="156" t="s">
        <v>4575</v>
      </c>
      <c r="E565" s="156" t="s">
        <v>4576</v>
      </c>
      <c r="F565" s="156" t="s">
        <v>4577</v>
      </c>
      <c r="G565" s="156" t="s">
        <v>717</v>
      </c>
      <c r="H565" s="156" t="s">
        <v>4578</v>
      </c>
      <c r="I565" s="156" t="s">
        <v>4578</v>
      </c>
      <c r="J565" s="156" t="s">
        <v>719</v>
      </c>
      <c r="K565" s="156" t="s">
        <v>720</v>
      </c>
      <c r="L565" s="156" t="s">
        <v>721</v>
      </c>
      <c r="M565" s="156" t="s">
        <v>4579</v>
      </c>
      <c r="N565" s="156" t="s">
        <v>4580</v>
      </c>
      <c r="O565" s="156" t="s">
        <v>4581</v>
      </c>
      <c r="P565" s="156" t="s">
        <v>4582</v>
      </c>
      <c r="Q565" s="156" t="s">
        <v>4103</v>
      </c>
      <c r="R565" s="156" t="s">
        <v>4583</v>
      </c>
      <c r="S565" s="156" t="s">
        <v>4584</v>
      </c>
      <c r="T565" s="156" t="s">
        <v>4585</v>
      </c>
      <c r="U565" s="164" t="s">
        <v>4586</v>
      </c>
      <c r="V565" s="156" t="s">
        <v>201</v>
      </c>
      <c r="W565" s="156"/>
      <c r="X565" s="156"/>
      <c r="Y565" s="156" t="s">
        <v>4580</v>
      </c>
      <c r="Z565" s="156" t="s">
        <v>4581</v>
      </c>
      <c r="AA565" s="156" t="s">
        <v>4587</v>
      </c>
      <c r="AB565" s="156" t="s">
        <v>4582</v>
      </c>
      <c r="AC565" s="156" t="s">
        <v>174</v>
      </c>
      <c r="AD565" s="156" t="s">
        <v>4588</v>
      </c>
      <c r="AE565" s="156" t="s">
        <v>4103</v>
      </c>
      <c r="AF565" s="156" t="s">
        <v>4583</v>
      </c>
      <c r="AG565" s="156" t="s">
        <v>4589</v>
      </c>
      <c r="AH565" s="156" t="s">
        <v>4584</v>
      </c>
      <c r="AI565" s="156" t="s">
        <v>4585</v>
      </c>
      <c r="AJ565" s="156" t="s">
        <v>197</v>
      </c>
    </row>
    <row r="566" spans="1:36">
      <c r="A566" s="154" t="s">
        <v>19389</v>
      </c>
      <c r="B566" s="156" t="s">
        <v>4590</v>
      </c>
      <c r="C566" s="156" t="s">
        <v>4591</v>
      </c>
      <c r="D566" s="156" t="s">
        <v>4592</v>
      </c>
      <c r="E566" s="156" t="s">
        <v>4593</v>
      </c>
      <c r="F566" s="156" t="s">
        <v>243</v>
      </c>
      <c r="G566" s="156" t="s">
        <v>4594</v>
      </c>
      <c r="H566" s="156" t="s">
        <v>4595</v>
      </c>
      <c r="I566" s="156" t="s">
        <v>4596</v>
      </c>
      <c r="J566" s="156" t="s">
        <v>4597</v>
      </c>
      <c r="K566" s="156" t="s">
        <v>4598</v>
      </c>
      <c r="L566" s="156" t="s">
        <v>287</v>
      </c>
      <c r="M566" s="156" t="s">
        <v>4599</v>
      </c>
      <c r="N566" s="156" t="s">
        <v>4600</v>
      </c>
      <c r="O566" s="156" t="s">
        <v>4601</v>
      </c>
      <c r="P566" s="156" t="s">
        <v>4341</v>
      </c>
      <c r="Q566" s="156" t="s">
        <v>4103</v>
      </c>
      <c r="R566" s="156" t="s">
        <v>4602</v>
      </c>
      <c r="S566" s="156" t="s">
        <v>4603</v>
      </c>
      <c r="T566" s="156" t="s">
        <v>4604</v>
      </c>
      <c r="U566" s="164" t="s">
        <v>4605</v>
      </c>
      <c r="V566" s="156" t="s">
        <v>295</v>
      </c>
      <c r="W566" s="156"/>
      <c r="X566" s="156"/>
      <c r="Y566" s="156" t="s">
        <v>4600</v>
      </c>
      <c r="Z566" s="156" t="s">
        <v>4601</v>
      </c>
      <c r="AA566" s="156" t="s">
        <v>4606</v>
      </c>
      <c r="AB566" s="156" t="s">
        <v>4341</v>
      </c>
      <c r="AC566" s="156" t="s">
        <v>174</v>
      </c>
      <c r="AD566" s="156" t="s">
        <v>4342</v>
      </c>
      <c r="AE566" s="156" t="s">
        <v>4103</v>
      </c>
      <c r="AF566" s="156" t="s">
        <v>4602</v>
      </c>
      <c r="AG566" s="156" t="s">
        <v>4607</v>
      </c>
      <c r="AH566" s="156" t="s">
        <v>4603</v>
      </c>
      <c r="AI566" s="156" t="s">
        <v>4604</v>
      </c>
      <c r="AJ566" s="156" t="s">
        <v>197</v>
      </c>
    </row>
    <row r="567" spans="1:36">
      <c r="A567" s="154" t="s">
        <v>19390</v>
      </c>
      <c r="B567" s="156" t="s">
        <v>4590</v>
      </c>
      <c r="C567" s="156" t="s">
        <v>4591</v>
      </c>
      <c r="D567" s="156" t="s">
        <v>4592</v>
      </c>
      <c r="E567" s="156" t="s">
        <v>4593</v>
      </c>
      <c r="F567" s="156" t="s">
        <v>243</v>
      </c>
      <c r="G567" s="156" t="s">
        <v>4594</v>
      </c>
      <c r="H567" s="156" t="s">
        <v>4595</v>
      </c>
      <c r="I567" s="156" t="s">
        <v>4596</v>
      </c>
      <c r="J567" s="156" t="s">
        <v>4597</v>
      </c>
      <c r="K567" s="156" t="s">
        <v>4598</v>
      </c>
      <c r="L567" s="156" t="s">
        <v>287</v>
      </c>
      <c r="M567" s="156" t="s">
        <v>4599</v>
      </c>
      <c r="N567" s="156" t="s">
        <v>4600</v>
      </c>
      <c r="O567" s="156" t="s">
        <v>4601</v>
      </c>
      <c r="P567" s="156" t="s">
        <v>4341</v>
      </c>
      <c r="Q567" s="156" t="s">
        <v>4103</v>
      </c>
      <c r="R567" s="156" t="s">
        <v>4602</v>
      </c>
      <c r="S567" s="156" t="s">
        <v>4603</v>
      </c>
      <c r="T567" s="156" t="s">
        <v>4604</v>
      </c>
      <c r="U567" s="164" t="s">
        <v>4605</v>
      </c>
      <c r="V567" s="156" t="s">
        <v>298</v>
      </c>
      <c r="W567" s="156"/>
      <c r="X567" s="156"/>
      <c r="Y567" s="156" t="s">
        <v>4600</v>
      </c>
      <c r="Z567" s="156" t="s">
        <v>4601</v>
      </c>
      <c r="AA567" s="156" t="s">
        <v>4606</v>
      </c>
      <c r="AB567" s="156" t="s">
        <v>4341</v>
      </c>
      <c r="AC567" s="156" t="s">
        <v>174</v>
      </c>
      <c r="AD567" s="156" t="s">
        <v>4342</v>
      </c>
      <c r="AE567" s="156" t="s">
        <v>4103</v>
      </c>
      <c r="AF567" s="156" t="s">
        <v>4602</v>
      </c>
      <c r="AG567" s="156" t="s">
        <v>4607</v>
      </c>
      <c r="AH567" s="156" t="s">
        <v>4603</v>
      </c>
      <c r="AI567" s="156" t="s">
        <v>4604</v>
      </c>
      <c r="AJ567" s="156" t="s">
        <v>197</v>
      </c>
    </row>
    <row r="568" spans="1:36">
      <c r="A568" s="154" t="s">
        <v>19391</v>
      </c>
      <c r="B568" s="156" t="s">
        <v>4608</v>
      </c>
      <c r="C568" s="156" t="s">
        <v>4609</v>
      </c>
      <c r="D568" s="156" t="s">
        <v>4610</v>
      </c>
      <c r="E568" s="156" t="s">
        <v>4611</v>
      </c>
      <c r="F568" s="156" t="s">
        <v>174</v>
      </c>
      <c r="G568" s="156" t="s">
        <v>4612</v>
      </c>
      <c r="H568" s="156" t="s">
        <v>4613</v>
      </c>
      <c r="I568" s="156" t="s">
        <v>4614</v>
      </c>
      <c r="J568" s="156" t="s">
        <v>4615</v>
      </c>
      <c r="K568" s="156" t="s">
        <v>4616</v>
      </c>
      <c r="L568" s="156" t="s">
        <v>4617</v>
      </c>
      <c r="M568" s="156" t="s">
        <v>4618</v>
      </c>
      <c r="N568" s="156" t="s">
        <v>4619</v>
      </c>
      <c r="O568" s="156" t="s">
        <v>4620</v>
      </c>
      <c r="P568" s="156" t="s">
        <v>4611</v>
      </c>
      <c r="Q568" s="156" t="s">
        <v>4103</v>
      </c>
      <c r="R568" s="156" t="s">
        <v>4613</v>
      </c>
      <c r="S568" s="156" t="s">
        <v>4615</v>
      </c>
      <c r="T568" s="156" t="s">
        <v>4616</v>
      </c>
      <c r="U568" s="164" t="s">
        <v>4621</v>
      </c>
      <c r="V568" s="156" t="s">
        <v>222</v>
      </c>
      <c r="W568" s="156"/>
      <c r="X568" s="156"/>
      <c r="Y568" s="156" t="s">
        <v>4619</v>
      </c>
      <c r="Z568" s="156" t="s">
        <v>4620</v>
      </c>
      <c r="AA568" s="156" t="s">
        <v>4622</v>
      </c>
      <c r="AB568" s="156" t="s">
        <v>4611</v>
      </c>
      <c r="AC568" s="156" t="s">
        <v>174</v>
      </c>
      <c r="AD568" s="156" t="s">
        <v>4612</v>
      </c>
      <c r="AE568" s="156" t="s">
        <v>4103</v>
      </c>
      <c r="AF568" s="156" t="s">
        <v>4613</v>
      </c>
      <c r="AG568" s="156" t="s">
        <v>4614</v>
      </c>
      <c r="AH568" s="156" t="s">
        <v>4615</v>
      </c>
      <c r="AI568" s="156" t="s">
        <v>4616</v>
      </c>
      <c r="AJ568" s="156" t="s">
        <v>197</v>
      </c>
    </row>
    <row r="569" spans="1:36">
      <c r="A569" s="154" t="s">
        <v>19392</v>
      </c>
      <c r="B569" s="156" t="s">
        <v>4623</v>
      </c>
      <c r="C569" s="156" t="s">
        <v>4624</v>
      </c>
      <c r="D569" s="156" t="s">
        <v>4625</v>
      </c>
      <c r="E569" s="156" t="s">
        <v>4626</v>
      </c>
      <c r="F569" s="156" t="s">
        <v>174</v>
      </c>
      <c r="G569" s="156" t="s">
        <v>4627</v>
      </c>
      <c r="H569" s="156" t="s">
        <v>4628</v>
      </c>
      <c r="I569" s="156" t="s">
        <v>4629</v>
      </c>
      <c r="J569" s="156" t="s">
        <v>4630</v>
      </c>
      <c r="K569" s="156" t="s">
        <v>4631</v>
      </c>
      <c r="L569" s="156" t="s">
        <v>180</v>
      </c>
      <c r="M569" s="156" t="s">
        <v>4632</v>
      </c>
      <c r="N569" s="156" t="s">
        <v>4633</v>
      </c>
      <c r="O569" s="156" t="s">
        <v>4634</v>
      </c>
      <c r="P569" s="156" t="s">
        <v>4626</v>
      </c>
      <c r="Q569" s="156" t="s">
        <v>4103</v>
      </c>
      <c r="R569" s="156" t="s">
        <v>4635</v>
      </c>
      <c r="S569" s="156"/>
      <c r="T569" s="156"/>
      <c r="U569" s="164" t="s">
        <v>4636</v>
      </c>
      <c r="V569" s="156" t="s">
        <v>199</v>
      </c>
      <c r="W569" s="156"/>
      <c r="X569" s="156"/>
      <c r="Y569" s="156" t="s">
        <v>4633</v>
      </c>
      <c r="Z569" s="156" t="s">
        <v>4634</v>
      </c>
      <c r="AA569" s="156" t="s">
        <v>4637</v>
      </c>
      <c r="AB569" s="156" t="s">
        <v>4299</v>
      </c>
      <c r="AC569" s="156" t="s">
        <v>174</v>
      </c>
      <c r="AD569" s="156" t="s">
        <v>4305</v>
      </c>
      <c r="AE569" s="156" t="s">
        <v>4103</v>
      </c>
      <c r="AF569" s="156" t="s">
        <v>4638</v>
      </c>
      <c r="AG569" s="156" t="s">
        <v>4639</v>
      </c>
      <c r="AH569" s="156" t="s">
        <v>4640</v>
      </c>
      <c r="AI569" s="156"/>
      <c r="AJ569" s="156" t="s">
        <v>197</v>
      </c>
    </row>
    <row r="570" spans="1:36">
      <c r="A570" s="154" t="s">
        <v>19393</v>
      </c>
      <c r="B570" s="156" t="s">
        <v>4623</v>
      </c>
      <c r="C570" s="156" t="s">
        <v>4624</v>
      </c>
      <c r="D570" s="156" t="s">
        <v>4625</v>
      </c>
      <c r="E570" s="156" t="s">
        <v>4626</v>
      </c>
      <c r="F570" s="156" t="s">
        <v>174</v>
      </c>
      <c r="G570" s="156" t="s">
        <v>4627</v>
      </c>
      <c r="H570" s="156" t="s">
        <v>4628</v>
      </c>
      <c r="I570" s="156" t="s">
        <v>4629</v>
      </c>
      <c r="J570" s="156" t="s">
        <v>4630</v>
      </c>
      <c r="K570" s="156" t="s">
        <v>4631</v>
      </c>
      <c r="L570" s="156" t="s">
        <v>180</v>
      </c>
      <c r="M570" s="156" t="s">
        <v>4632</v>
      </c>
      <c r="N570" s="156" t="s">
        <v>4633</v>
      </c>
      <c r="O570" s="156" t="s">
        <v>4634</v>
      </c>
      <c r="P570" s="156" t="s">
        <v>4626</v>
      </c>
      <c r="Q570" s="156" t="s">
        <v>4103</v>
      </c>
      <c r="R570" s="156" t="s">
        <v>4635</v>
      </c>
      <c r="S570" s="156"/>
      <c r="T570" s="156"/>
      <c r="U570" s="164" t="s">
        <v>4636</v>
      </c>
      <c r="V570" s="156" t="s">
        <v>201</v>
      </c>
      <c r="W570" s="156"/>
      <c r="X570" s="156"/>
      <c r="Y570" s="156" t="s">
        <v>4633</v>
      </c>
      <c r="Z570" s="156" t="s">
        <v>4634</v>
      </c>
      <c r="AA570" s="156" t="s">
        <v>4637</v>
      </c>
      <c r="AB570" s="156" t="s">
        <v>4299</v>
      </c>
      <c r="AC570" s="156" t="s">
        <v>174</v>
      </c>
      <c r="AD570" s="156" t="s">
        <v>4305</v>
      </c>
      <c r="AE570" s="156" t="s">
        <v>4103</v>
      </c>
      <c r="AF570" s="156" t="s">
        <v>4638</v>
      </c>
      <c r="AG570" s="156" t="s">
        <v>4639</v>
      </c>
      <c r="AH570" s="156" t="s">
        <v>4641</v>
      </c>
      <c r="AI570" s="156"/>
      <c r="AJ570" s="156" t="s">
        <v>197</v>
      </c>
    </row>
    <row r="571" spans="1:36">
      <c r="A571" s="154" t="s">
        <v>19394</v>
      </c>
      <c r="B571" s="156" t="s">
        <v>4608</v>
      </c>
      <c r="C571" s="156" t="s">
        <v>4609</v>
      </c>
      <c r="D571" s="156" t="s">
        <v>4610</v>
      </c>
      <c r="E571" s="156" t="s">
        <v>4611</v>
      </c>
      <c r="F571" s="156" t="s">
        <v>174</v>
      </c>
      <c r="G571" s="156" t="s">
        <v>4612</v>
      </c>
      <c r="H571" s="156" t="s">
        <v>4613</v>
      </c>
      <c r="I571" s="156" t="s">
        <v>4614</v>
      </c>
      <c r="J571" s="156" t="s">
        <v>4615</v>
      </c>
      <c r="K571" s="156" t="s">
        <v>4616</v>
      </c>
      <c r="L571" s="156" t="s">
        <v>4617</v>
      </c>
      <c r="M571" s="156" t="s">
        <v>4618</v>
      </c>
      <c r="N571" s="156" t="s">
        <v>4642</v>
      </c>
      <c r="O571" s="156" t="s">
        <v>4643</v>
      </c>
      <c r="P571" s="156" t="s">
        <v>4644</v>
      </c>
      <c r="Q571" s="156" t="s">
        <v>4103</v>
      </c>
      <c r="R571" s="156" t="s">
        <v>4645</v>
      </c>
      <c r="S571" s="156" t="s">
        <v>4646</v>
      </c>
      <c r="T571" s="156" t="s">
        <v>4647</v>
      </c>
      <c r="U571" s="164" t="s">
        <v>4648</v>
      </c>
      <c r="V571" s="156" t="s">
        <v>222</v>
      </c>
      <c r="W571" s="156"/>
      <c r="X571" s="156"/>
      <c r="Y571" s="156" t="s">
        <v>4642</v>
      </c>
      <c r="Z571" s="156" t="s">
        <v>4643</v>
      </c>
      <c r="AA571" s="156" t="s">
        <v>4649</v>
      </c>
      <c r="AB571" s="156" t="s">
        <v>4644</v>
      </c>
      <c r="AC571" s="156" t="s">
        <v>174</v>
      </c>
      <c r="AD571" s="156" t="s">
        <v>4650</v>
      </c>
      <c r="AE571" s="156" t="s">
        <v>4103</v>
      </c>
      <c r="AF571" s="156" t="s">
        <v>4645</v>
      </c>
      <c r="AG571" s="156" t="s">
        <v>4651</v>
      </c>
      <c r="AH571" s="156" t="s">
        <v>4646</v>
      </c>
      <c r="AI571" s="156" t="s">
        <v>4647</v>
      </c>
      <c r="AJ571" s="156" t="s">
        <v>197</v>
      </c>
    </row>
    <row r="572" spans="1:36">
      <c r="A572" s="154" t="s">
        <v>19395</v>
      </c>
      <c r="B572" s="156" t="s">
        <v>4652</v>
      </c>
      <c r="C572" s="156" t="s">
        <v>4653</v>
      </c>
      <c r="D572" s="156" t="s">
        <v>4654</v>
      </c>
      <c r="E572" s="156" t="s">
        <v>4655</v>
      </c>
      <c r="F572" s="156" t="s">
        <v>1011</v>
      </c>
      <c r="G572" s="156" t="s">
        <v>4656</v>
      </c>
      <c r="H572" s="156" t="s">
        <v>4657</v>
      </c>
      <c r="I572" s="156" t="s">
        <v>4658</v>
      </c>
      <c r="J572" s="156" t="s">
        <v>4659</v>
      </c>
      <c r="K572" s="156"/>
      <c r="L572" s="156" t="s">
        <v>721</v>
      </c>
      <c r="M572" s="156" t="s">
        <v>4660</v>
      </c>
      <c r="N572" s="156" t="s">
        <v>4661</v>
      </c>
      <c r="O572" s="156" t="s">
        <v>4662</v>
      </c>
      <c r="P572" s="156" t="s">
        <v>4360</v>
      </c>
      <c r="Q572" s="156" t="s">
        <v>4103</v>
      </c>
      <c r="R572" s="156" t="s">
        <v>4663</v>
      </c>
      <c r="S572" s="156" t="s">
        <v>4664</v>
      </c>
      <c r="T572" s="156"/>
      <c r="U572" s="164" t="s">
        <v>4665</v>
      </c>
      <c r="V572" s="156" t="s">
        <v>201</v>
      </c>
      <c r="W572" s="156"/>
      <c r="X572" s="156"/>
      <c r="Y572" s="156" t="s">
        <v>4661</v>
      </c>
      <c r="Z572" s="156" t="s">
        <v>4662</v>
      </c>
      <c r="AA572" s="156" t="s">
        <v>4666</v>
      </c>
      <c r="AB572" s="156" t="s">
        <v>4360</v>
      </c>
      <c r="AC572" s="156" t="s">
        <v>174</v>
      </c>
      <c r="AD572" s="156" t="s">
        <v>4366</v>
      </c>
      <c r="AE572" s="156" t="s">
        <v>4103</v>
      </c>
      <c r="AF572" s="156" t="s">
        <v>4663</v>
      </c>
      <c r="AG572" s="156" t="s">
        <v>4667</v>
      </c>
      <c r="AH572" s="156" t="s">
        <v>4664</v>
      </c>
      <c r="AI572" s="156"/>
      <c r="AJ572" s="156" t="s">
        <v>197</v>
      </c>
    </row>
    <row r="573" spans="1:36">
      <c r="A573" s="154" t="s">
        <v>19396</v>
      </c>
      <c r="B573" s="156" t="s">
        <v>952</v>
      </c>
      <c r="C573" s="156" t="s">
        <v>953</v>
      </c>
      <c r="D573" s="156" t="s">
        <v>954</v>
      </c>
      <c r="E573" s="156" t="s">
        <v>678</v>
      </c>
      <c r="F573" s="156" t="s">
        <v>679</v>
      </c>
      <c r="G573" s="156" t="s">
        <v>680</v>
      </c>
      <c r="H573" s="156" t="s">
        <v>955</v>
      </c>
      <c r="I573" s="156" t="s">
        <v>956</v>
      </c>
      <c r="J573" s="156" t="s">
        <v>957</v>
      </c>
      <c r="K573" s="156" t="s">
        <v>958</v>
      </c>
      <c r="L573" s="156" t="s">
        <v>287</v>
      </c>
      <c r="M573" s="156" t="s">
        <v>959</v>
      </c>
      <c r="N573" s="156" t="s">
        <v>4668</v>
      </c>
      <c r="O573" s="156" t="s">
        <v>4669</v>
      </c>
      <c r="P573" s="156" t="s">
        <v>4670</v>
      </c>
      <c r="Q573" s="156" t="s">
        <v>4103</v>
      </c>
      <c r="R573" s="156" t="s">
        <v>4671</v>
      </c>
      <c r="S573" s="156" t="s">
        <v>4672</v>
      </c>
      <c r="T573" s="156" t="s">
        <v>4673</v>
      </c>
      <c r="U573" s="164" t="s">
        <v>4674</v>
      </c>
      <c r="V573" s="156" t="s">
        <v>199</v>
      </c>
      <c r="W573" s="156"/>
      <c r="X573" s="156"/>
      <c r="Y573" s="156" t="s">
        <v>4668</v>
      </c>
      <c r="Z573" s="156" t="s">
        <v>4669</v>
      </c>
      <c r="AA573" s="156" t="s">
        <v>4675</v>
      </c>
      <c r="AB573" s="156" t="s">
        <v>4670</v>
      </c>
      <c r="AC573" s="156" t="s">
        <v>174</v>
      </c>
      <c r="AD573" s="156" t="s">
        <v>4676</v>
      </c>
      <c r="AE573" s="156" t="s">
        <v>4103</v>
      </c>
      <c r="AF573" s="156" t="s">
        <v>4671</v>
      </c>
      <c r="AG573" s="156" t="s">
        <v>4677</v>
      </c>
      <c r="AH573" s="156" t="s">
        <v>4672</v>
      </c>
      <c r="AI573" s="156" t="s">
        <v>4673</v>
      </c>
      <c r="AJ573" s="156" t="s">
        <v>197</v>
      </c>
    </row>
    <row r="574" spans="1:36">
      <c r="A574" s="154" t="s">
        <v>19397</v>
      </c>
      <c r="B574" s="156" t="s">
        <v>4678</v>
      </c>
      <c r="C574" s="156" t="s">
        <v>4679</v>
      </c>
      <c r="D574" s="156" t="s">
        <v>4680</v>
      </c>
      <c r="E574" s="156" t="s">
        <v>4681</v>
      </c>
      <c r="F574" s="156" t="s">
        <v>174</v>
      </c>
      <c r="G574" s="156" t="s">
        <v>4682</v>
      </c>
      <c r="H574" s="156" t="s">
        <v>4683</v>
      </c>
      <c r="I574" s="156" t="s">
        <v>4684</v>
      </c>
      <c r="J574" s="156" t="s">
        <v>4685</v>
      </c>
      <c r="K574" s="156"/>
      <c r="L574" s="156" t="s">
        <v>589</v>
      </c>
      <c r="M574" s="156" t="s">
        <v>4686</v>
      </c>
      <c r="N574" s="156" t="s">
        <v>4687</v>
      </c>
      <c r="O574" s="156" t="s">
        <v>4688</v>
      </c>
      <c r="P574" s="156" t="s">
        <v>4440</v>
      </c>
      <c r="Q574" s="156" t="s">
        <v>4103</v>
      </c>
      <c r="R574" s="156" t="s">
        <v>4689</v>
      </c>
      <c r="S574" s="156" t="s">
        <v>4685</v>
      </c>
      <c r="T574" s="156"/>
      <c r="U574" s="164" t="s">
        <v>4690</v>
      </c>
      <c r="V574" s="156" t="s">
        <v>201</v>
      </c>
      <c r="W574" s="156"/>
      <c r="X574" s="156"/>
      <c r="Y574" s="156" t="s">
        <v>4687</v>
      </c>
      <c r="Z574" s="156" t="s">
        <v>4688</v>
      </c>
      <c r="AA574" s="156" t="s">
        <v>4691</v>
      </c>
      <c r="AB574" s="156" t="s">
        <v>4440</v>
      </c>
      <c r="AC574" s="156" t="s">
        <v>174</v>
      </c>
      <c r="AD574" s="156" t="s">
        <v>4445</v>
      </c>
      <c r="AE574" s="156" t="s">
        <v>4103</v>
      </c>
      <c r="AF574" s="156" t="s">
        <v>4689</v>
      </c>
      <c r="AG574" s="156" t="s">
        <v>4692</v>
      </c>
      <c r="AH574" s="156" t="s">
        <v>4685</v>
      </c>
      <c r="AI574" s="156"/>
      <c r="AJ574" s="156" t="s">
        <v>197</v>
      </c>
    </row>
    <row r="575" spans="1:36">
      <c r="A575" s="154" t="s">
        <v>19398</v>
      </c>
      <c r="B575" s="156" t="s">
        <v>4693</v>
      </c>
      <c r="C575" s="156" t="s">
        <v>4694</v>
      </c>
      <c r="D575" s="156" t="s">
        <v>4695</v>
      </c>
      <c r="E575" s="156" t="s">
        <v>4696</v>
      </c>
      <c r="F575" s="156" t="s">
        <v>174</v>
      </c>
      <c r="G575" s="156" t="s">
        <v>4697</v>
      </c>
      <c r="H575" s="156" t="s">
        <v>4698</v>
      </c>
      <c r="I575" s="156" t="s">
        <v>4699</v>
      </c>
      <c r="J575" s="156" t="s">
        <v>4700</v>
      </c>
      <c r="K575" s="156" t="s">
        <v>4701</v>
      </c>
      <c r="L575" s="156" t="s">
        <v>180</v>
      </c>
      <c r="M575" s="156" t="s">
        <v>4702</v>
      </c>
      <c r="N575" s="156" t="s">
        <v>4703</v>
      </c>
      <c r="O575" s="156" t="s">
        <v>4704</v>
      </c>
      <c r="P575" s="156" t="s">
        <v>4696</v>
      </c>
      <c r="Q575" s="156" t="s">
        <v>4103</v>
      </c>
      <c r="R575" s="156" t="s">
        <v>4705</v>
      </c>
      <c r="S575" s="156" t="s">
        <v>4706</v>
      </c>
      <c r="T575" s="156" t="s">
        <v>4707</v>
      </c>
      <c r="U575" s="164" t="s">
        <v>4708</v>
      </c>
      <c r="V575" s="156" t="s">
        <v>201</v>
      </c>
      <c r="W575" s="156"/>
      <c r="X575" s="156"/>
      <c r="Y575" s="156" t="s">
        <v>4703</v>
      </c>
      <c r="Z575" s="156" t="s">
        <v>4704</v>
      </c>
      <c r="AA575" s="156" t="s">
        <v>4709</v>
      </c>
      <c r="AB575" s="156" t="s">
        <v>4696</v>
      </c>
      <c r="AC575" s="156" t="s">
        <v>174</v>
      </c>
      <c r="AD575" s="156" t="s">
        <v>4697</v>
      </c>
      <c r="AE575" s="156" t="s">
        <v>4103</v>
      </c>
      <c r="AF575" s="156" t="s">
        <v>4705</v>
      </c>
      <c r="AG575" s="156" t="s">
        <v>4710</v>
      </c>
      <c r="AH575" s="156" t="s">
        <v>4706</v>
      </c>
      <c r="AI575" s="156" t="s">
        <v>4707</v>
      </c>
      <c r="AJ575" s="156" t="s">
        <v>197</v>
      </c>
    </row>
    <row r="576" spans="1:36">
      <c r="A576" s="154" t="s">
        <v>19399</v>
      </c>
      <c r="B576" s="156" t="s">
        <v>4711</v>
      </c>
      <c r="C576" s="156" t="s">
        <v>4712</v>
      </c>
      <c r="D576" s="156" t="s">
        <v>4713</v>
      </c>
      <c r="E576" s="156" t="s">
        <v>4714</v>
      </c>
      <c r="F576" s="156" t="s">
        <v>174</v>
      </c>
      <c r="G576" s="156" t="s">
        <v>4715</v>
      </c>
      <c r="H576" s="156" t="s">
        <v>4716</v>
      </c>
      <c r="I576" s="156" t="s">
        <v>4717</v>
      </c>
      <c r="J576" s="156" t="s">
        <v>4718</v>
      </c>
      <c r="K576" s="156"/>
      <c r="L576" s="156" t="s">
        <v>287</v>
      </c>
      <c r="M576" s="156" t="s">
        <v>4719</v>
      </c>
      <c r="N576" s="156" t="s">
        <v>4720</v>
      </c>
      <c r="O576" s="156" t="s">
        <v>4721</v>
      </c>
      <c r="P576" s="156" t="s">
        <v>4341</v>
      </c>
      <c r="Q576" s="156" t="s">
        <v>4103</v>
      </c>
      <c r="R576" s="156" t="s">
        <v>4722</v>
      </c>
      <c r="S576" s="156" t="s">
        <v>4723</v>
      </c>
      <c r="T576" s="156"/>
      <c r="U576" s="164" t="s">
        <v>4724</v>
      </c>
      <c r="V576" s="156" t="s">
        <v>222</v>
      </c>
      <c r="W576" s="156"/>
      <c r="X576" s="156"/>
      <c r="Y576" s="156" t="s">
        <v>4720</v>
      </c>
      <c r="Z576" s="156" t="s">
        <v>4721</v>
      </c>
      <c r="AA576" s="156" t="s">
        <v>4725</v>
      </c>
      <c r="AB576" s="156" t="s">
        <v>4341</v>
      </c>
      <c r="AC576" s="156" t="s">
        <v>174</v>
      </c>
      <c r="AD576" s="156" t="s">
        <v>4342</v>
      </c>
      <c r="AE576" s="156" t="s">
        <v>4103</v>
      </c>
      <c r="AF576" s="156" t="s">
        <v>4722</v>
      </c>
      <c r="AG576" s="156" t="s">
        <v>4726</v>
      </c>
      <c r="AH576" s="156" t="s">
        <v>4723</v>
      </c>
      <c r="AI576" s="156"/>
      <c r="AJ576" s="156" t="s">
        <v>197</v>
      </c>
    </row>
    <row r="577" spans="1:36">
      <c r="A577" s="154" t="s">
        <v>19400</v>
      </c>
      <c r="B577" s="156" t="s">
        <v>4727</v>
      </c>
      <c r="C577" s="156" t="s">
        <v>4728</v>
      </c>
      <c r="D577" s="156" t="s">
        <v>4729</v>
      </c>
      <c r="E577" s="156" t="s">
        <v>4730</v>
      </c>
      <c r="F577" s="156" t="s">
        <v>1261</v>
      </c>
      <c r="G577" s="156" t="s">
        <v>4731</v>
      </c>
      <c r="H577" s="156" t="s">
        <v>4732</v>
      </c>
      <c r="I577" s="156" t="s">
        <v>4733</v>
      </c>
      <c r="J577" s="156" t="s">
        <v>4734</v>
      </c>
      <c r="K577" s="156" t="s">
        <v>4735</v>
      </c>
      <c r="L577" s="156" t="s">
        <v>721</v>
      </c>
      <c r="M577" s="156" t="s">
        <v>4736</v>
      </c>
      <c r="N577" s="156" t="s">
        <v>4737</v>
      </c>
      <c r="O577" s="156" t="s">
        <v>4738</v>
      </c>
      <c r="P577" s="156" t="s">
        <v>4730</v>
      </c>
      <c r="Q577" s="156" t="s">
        <v>4739</v>
      </c>
      <c r="R577" s="156" t="s">
        <v>4732</v>
      </c>
      <c r="S577" s="156" t="s">
        <v>4734</v>
      </c>
      <c r="T577" s="156" t="s">
        <v>4735</v>
      </c>
      <c r="U577" s="164" t="s">
        <v>4740</v>
      </c>
      <c r="V577" s="156" t="s">
        <v>199</v>
      </c>
      <c r="W577" s="156"/>
      <c r="X577" s="156"/>
      <c r="Y577" s="156" t="s">
        <v>4737</v>
      </c>
      <c r="Z577" s="156" t="s">
        <v>4738</v>
      </c>
      <c r="AA577" s="156" t="s">
        <v>4741</v>
      </c>
      <c r="AB577" s="156" t="s">
        <v>4730</v>
      </c>
      <c r="AC577" s="156" t="s">
        <v>1261</v>
      </c>
      <c r="AD577" s="156" t="s">
        <v>4731</v>
      </c>
      <c r="AE577" s="156" t="s">
        <v>4739</v>
      </c>
      <c r="AF577" s="156" t="s">
        <v>4732</v>
      </c>
      <c r="AG577" s="156" t="s">
        <v>4733</v>
      </c>
      <c r="AH577" s="156" t="s">
        <v>4734</v>
      </c>
      <c r="AI577" s="156" t="s">
        <v>4735</v>
      </c>
      <c r="AJ577" s="156" t="s">
        <v>200</v>
      </c>
    </row>
    <row r="578" spans="1:36">
      <c r="A578" s="154" t="s">
        <v>19401</v>
      </c>
      <c r="B578" s="156" t="s">
        <v>4742</v>
      </c>
      <c r="C578" s="156" t="s">
        <v>4743</v>
      </c>
      <c r="D578" s="156" t="s">
        <v>4744</v>
      </c>
      <c r="E578" s="156" t="s">
        <v>4745</v>
      </c>
      <c r="F578" s="156" t="s">
        <v>2107</v>
      </c>
      <c r="G578" s="156" t="s">
        <v>4746</v>
      </c>
      <c r="H578" s="156" t="s">
        <v>4747</v>
      </c>
      <c r="I578" s="156" t="s">
        <v>4748</v>
      </c>
      <c r="J578" s="156" t="s">
        <v>4749</v>
      </c>
      <c r="K578" s="156" t="s">
        <v>4750</v>
      </c>
      <c r="L578" s="156" t="s">
        <v>287</v>
      </c>
      <c r="M578" s="156" t="s">
        <v>4751</v>
      </c>
      <c r="N578" s="156" t="s">
        <v>4752</v>
      </c>
      <c r="O578" s="156" t="s">
        <v>4753</v>
      </c>
      <c r="P578" s="156" t="s">
        <v>4754</v>
      </c>
      <c r="Q578" s="156" t="s">
        <v>4739</v>
      </c>
      <c r="R578" s="156" t="s">
        <v>4755</v>
      </c>
      <c r="S578" s="156" t="s">
        <v>4756</v>
      </c>
      <c r="T578" s="156"/>
      <c r="U578" s="164" t="s">
        <v>4757</v>
      </c>
      <c r="V578" s="156" t="s">
        <v>295</v>
      </c>
      <c r="W578" s="156"/>
      <c r="X578" s="156"/>
      <c r="Y578" s="156" t="s">
        <v>4752</v>
      </c>
      <c r="Z578" s="156" t="s">
        <v>4753</v>
      </c>
      <c r="AA578" s="156" t="s">
        <v>4758</v>
      </c>
      <c r="AB578" s="156" t="s">
        <v>4754</v>
      </c>
      <c r="AC578" s="156" t="s">
        <v>1261</v>
      </c>
      <c r="AD578" s="156" t="s">
        <v>4759</v>
      </c>
      <c r="AE578" s="156" t="s">
        <v>4739</v>
      </c>
      <c r="AF578" s="156" t="s">
        <v>4755</v>
      </c>
      <c r="AG578" s="156" t="s">
        <v>4760</v>
      </c>
      <c r="AH578" s="156" t="s">
        <v>4756</v>
      </c>
      <c r="AI578" s="156"/>
      <c r="AJ578" s="156" t="s">
        <v>197</v>
      </c>
    </row>
    <row r="579" spans="1:36">
      <c r="A579" s="154" t="s">
        <v>19402</v>
      </c>
      <c r="B579" s="156" t="s">
        <v>4761</v>
      </c>
      <c r="C579" s="156" t="s">
        <v>4762</v>
      </c>
      <c r="D579" s="156" t="s">
        <v>4763</v>
      </c>
      <c r="E579" s="156" t="s">
        <v>4764</v>
      </c>
      <c r="F579" s="156" t="s">
        <v>1261</v>
      </c>
      <c r="G579" s="156" t="s">
        <v>4765</v>
      </c>
      <c r="H579" s="156" t="s">
        <v>4766</v>
      </c>
      <c r="I579" s="156" t="s">
        <v>4767</v>
      </c>
      <c r="J579" s="156" t="s">
        <v>4768</v>
      </c>
      <c r="K579" s="156" t="s">
        <v>4769</v>
      </c>
      <c r="L579" s="156" t="s">
        <v>589</v>
      </c>
      <c r="M579" s="156" t="s">
        <v>4770</v>
      </c>
      <c r="N579" s="156" t="s">
        <v>4771</v>
      </c>
      <c r="O579" s="156" t="s">
        <v>4772</v>
      </c>
      <c r="P579" s="156" t="s">
        <v>4773</v>
      </c>
      <c r="Q579" s="156" t="s">
        <v>4739</v>
      </c>
      <c r="R579" s="156" t="s">
        <v>4774</v>
      </c>
      <c r="S579" s="156" t="s">
        <v>4775</v>
      </c>
      <c r="T579" s="156" t="s">
        <v>4776</v>
      </c>
      <c r="U579" s="164" t="s">
        <v>4777</v>
      </c>
      <c r="V579" s="156" t="s">
        <v>201</v>
      </c>
      <c r="W579" s="156"/>
      <c r="X579" s="156"/>
      <c r="Y579" s="156" t="s">
        <v>4771</v>
      </c>
      <c r="Z579" s="156" t="s">
        <v>4772</v>
      </c>
      <c r="AA579" s="156" t="s">
        <v>4778</v>
      </c>
      <c r="AB579" s="156" t="s">
        <v>4773</v>
      </c>
      <c r="AC579" s="156" t="s">
        <v>1261</v>
      </c>
      <c r="AD579" s="156" t="s">
        <v>4779</v>
      </c>
      <c r="AE579" s="156" t="s">
        <v>4739</v>
      </c>
      <c r="AF579" s="156" t="s">
        <v>4780</v>
      </c>
      <c r="AG579" s="156" t="s">
        <v>4781</v>
      </c>
      <c r="AH579" s="156" t="s">
        <v>4775</v>
      </c>
      <c r="AI579" s="156" t="s">
        <v>4776</v>
      </c>
      <c r="AJ579" s="156" t="s">
        <v>197</v>
      </c>
    </row>
    <row r="580" spans="1:36">
      <c r="A580" s="154" t="s">
        <v>19403</v>
      </c>
      <c r="B580" s="156" t="s">
        <v>2633</v>
      </c>
      <c r="C580" s="156" t="s">
        <v>2634</v>
      </c>
      <c r="D580" s="156" t="s">
        <v>2635</v>
      </c>
      <c r="E580" s="156" t="s">
        <v>2636</v>
      </c>
      <c r="F580" s="156" t="s">
        <v>2637</v>
      </c>
      <c r="G580" s="156" t="s">
        <v>2378</v>
      </c>
      <c r="H580" s="156" t="s">
        <v>2638</v>
      </c>
      <c r="I580" s="156" t="s">
        <v>2638</v>
      </c>
      <c r="J580" s="156" t="s">
        <v>2639</v>
      </c>
      <c r="K580" s="156" t="s">
        <v>2640</v>
      </c>
      <c r="L580" s="156" t="s">
        <v>287</v>
      </c>
      <c r="M580" s="156" t="s">
        <v>2641</v>
      </c>
      <c r="N580" s="156" t="s">
        <v>4782</v>
      </c>
      <c r="O580" s="156" t="s">
        <v>4783</v>
      </c>
      <c r="P580" s="156" t="s">
        <v>4754</v>
      </c>
      <c r="Q580" s="156" t="s">
        <v>4739</v>
      </c>
      <c r="R580" s="156" t="s">
        <v>4784</v>
      </c>
      <c r="S580" s="156" t="s">
        <v>4785</v>
      </c>
      <c r="T580" s="156" t="s">
        <v>4786</v>
      </c>
      <c r="U580" s="164" t="s">
        <v>4787</v>
      </c>
      <c r="V580" s="156" t="s">
        <v>295</v>
      </c>
      <c r="W580" s="156"/>
      <c r="X580" s="156"/>
      <c r="Y580" s="156" t="s">
        <v>4782</v>
      </c>
      <c r="Z580" s="156" t="s">
        <v>4783</v>
      </c>
      <c r="AA580" s="156" t="s">
        <v>4788</v>
      </c>
      <c r="AB580" s="156" t="s">
        <v>4754</v>
      </c>
      <c r="AC580" s="156" t="s">
        <v>1261</v>
      </c>
      <c r="AD580" s="156" t="s">
        <v>4759</v>
      </c>
      <c r="AE580" s="156" t="s">
        <v>4739</v>
      </c>
      <c r="AF580" s="156" t="s">
        <v>4784</v>
      </c>
      <c r="AG580" s="156" t="s">
        <v>4789</v>
      </c>
      <c r="AH580" s="156" t="s">
        <v>4785</v>
      </c>
      <c r="AI580" s="156" t="s">
        <v>4786</v>
      </c>
      <c r="AJ580" s="156" t="s">
        <v>197</v>
      </c>
    </row>
    <row r="581" spans="1:36">
      <c r="A581" s="154" t="s">
        <v>19404</v>
      </c>
      <c r="B581" s="156" t="s">
        <v>2633</v>
      </c>
      <c r="C581" s="156" t="s">
        <v>2634</v>
      </c>
      <c r="D581" s="156" t="s">
        <v>2635</v>
      </c>
      <c r="E581" s="156" t="s">
        <v>2636</v>
      </c>
      <c r="F581" s="156" t="s">
        <v>2637</v>
      </c>
      <c r="G581" s="156" t="s">
        <v>2378</v>
      </c>
      <c r="H581" s="156" t="s">
        <v>2638</v>
      </c>
      <c r="I581" s="156" t="s">
        <v>2638</v>
      </c>
      <c r="J581" s="156" t="s">
        <v>2639</v>
      </c>
      <c r="K581" s="156" t="s">
        <v>2640</v>
      </c>
      <c r="L581" s="156" t="s">
        <v>287</v>
      </c>
      <c r="M581" s="156" t="s">
        <v>2641</v>
      </c>
      <c r="N581" s="156" t="s">
        <v>4782</v>
      </c>
      <c r="O581" s="156" t="s">
        <v>4783</v>
      </c>
      <c r="P581" s="156" t="s">
        <v>4754</v>
      </c>
      <c r="Q581" s="156" t="s">
        <v>4739</v>
      </c>
      <c r="R581" s="156" t="s">
        <v>4784</v>
      </c>
      <c r="S581" s="156" t="s">
        <v>4785</v>
      </c>
      <c r="T581" s="156" t="s">
        <v>4786</v>
      </c>
      <c r="U581" s="164" t="s">
        <v>4787</v>
      </c>
      <c r="V581" s="156" t="s">
        <v>298</v>
      </c>
      <c r="W581" s="156"/>
      <c r="X581" s="156"/>
      <c r="Y581" s="156" t="s">
        <v>4782</v>
      </c>
      <c r="Z581" s="156" t="s">
        <v>4783</v>
      </c>
      <c r="AA581" s="156" t="s">
        <v>4788</v>
      </c>
      <c r="AB581" s="156" t="s">
        <v>4754</v>
      </c>
      <c r="AC581" s="156" t="s">
        <v>1261</v>
      </c>
      <c r="AD581" s="156" t="s">
        <v>4759</v>
      </c>
      <c r="AE581" s="156" t="s">
        <v>4739</v>
      </c>
      <c r="AF581" s="156" t="s">
        <v>4784</v>
      </c>
      <c r="AG581" s="156" t="s">
        <v>4789</v>
      </c>
      <c r="AH581" s="156" t="s">
        <v>4785</v>
      </c>
      <c r="AI581" s="156" t="s">
        <v>4786</v>
      </c>
      <c r="AJ581" s="156" t="s">
        <v>197</v>
      </c>
    </row>
    <row r="582" spans="1:36">
      <c r="A582" s="154" t="s">
        <v>19405</v>
      </c>
      <c r="B582" s="156" t="s">
        <v>4790</v>
      </c>
      <c r="C582" s="156" t="s">
        <v>4791</v>
      </c>
      <c r="D582" s="156" t="s">
        <v>4792</v>
      </c>
      <c r="E582" s="156" t="s">
        <v>4793</v>
      </c>
      <c r="F582" s="156" t="s">
        <v>1261</v>
      </c>
      <c r="G582" s="156" t="s">
        <v>4794</v>
      </c>
      <c r="H582" s="156" t="s">
        <v>4795</v>
      </c>
      <c r="I582" s="156" t="s">
        <v>4796</v>
      </c>
      <c r="J582" s="156" t="s">
        <v>4797</v>
      </c>
      <c r="K582" s="156"/>
      <c r="L582" s="156" t="s">
        <v>287</v>
      </c>
      <c r="M582" s="156" t="s">
        <v>4798</v>
      </c>
      <c r="N582" s="156" t="s">
        <v>4799</v>
      </c>
      <c r="O582" s="156" t="s">
        <v>4800</v>
      </c>
      <c r="P582" s="156" t="s">
        <v>4801</v>
      </c>
      <c r="Q582" s="156" t="s">
        <v>4739</v>
      </c>
      <c r="R582" s="156" t="s">
        <v>4802</v>
      </c>
      <c r="S582" s="156" t="s">
        <v>4803</v>
      </c>
      <c r="T582" s="156"/>
      <c r="U582" s="164" t="s">
        <v>4804</v>
      </c>
      <c r="V582" s="156" t="s">
        <v>201</v>
      </c>
      <c r="W582" s="156"/>
      <c r="X582" s="156"/>
      <c r="Y582" s="156" t="s">
        <v>4799</v>
      </c>
      <c r="Z582" s="156" t="s">
        <v>4800</v>
      </c>
      <c r="AA582" s="156" t="s">
        <v>4805</v>
      </c>
      <c r="AB582" s="156" t="s">
        <v>4801</v>
      </c>
      <c r="AC582" s="156" t="s">
        <v>1261</v>
      </c>
      <c r="AD582" s="156" t="s">
        <v>4806</v>
      </c>
      <c r="AE582" s="156" t="s">
        <v>4739</v>
      </c>
      <c r="AF582" s="156" t="s">
        <v>4802</v>
      </c>
      <c r="AG582" s="156" t="s">
        <v>4807</v>
      </c>
      <c r="AH582" s="156" t="s">
        <v>4803</v>
      </c>
      <c r="AI582" s="156"/>
      <c r="AJ582" s="156" t="s">
        <v>197</v>
      </c>
    </row>
    <row r="583" spans="1:36">
      <c r="A583" s="154" t="s">
        <v>19406</v>
      </c>
      <c r="B583" s="156" t="s">
        <v>4808</v>
      </c>
      <c r="C583" s="156" t="s">
        <v>4809</v>
      </c>
      <c r="D583" s="156" t="s">
        <v>4810</v>
      </c>
      <c r="E583" s="156" t="s">
        <v>4811</v>
      </c>
      <c r="F583" s="156" t="s">
        <v>174</v>
      </c>
      <c r="G583" s="156" t="s">
        <v>786</v>
      </c>
      <c r="H583" s="156" t="s">
        <v>4812</v>
      </c>
      <c r="I583" s="156" t="s">
        <v>4813</v>
      </c>
      <c r="J583" s="156" t="s">
        <v>4814</v>
      </c>
      <c r="K583" s="156" t="s">
        <v>4815</v>
      </c>
      <c r="L583" s="156" t="s">
        <v>180</v>
      </c>
      <c r="M583" s="156" t="s">
        <v>4816</v>
      </c>
      <c r="N583" s="156" t="s">
        <v>4817</v>
      </c>
      <c r="O583" s="156" t="s">
        <v>4818</v>
      </c>
      <c r="P583" s="156" t="s">
        <v>4811</v>
      </c>
      <c r="Q583" s="156" t="s">
        <v>4819</v>
      </c>
      <c r="R583" s="156" t="s">
        <v>4812</v>
      </c>
      <c r="S583" s="156"/>
      <c r="T583" s="156"/>
      <c r="U583" s="164" t="s">
        <v>4820</v>
      </c>
      <c r="V583" s="156" t="s">
        <v>295</v>
      </c>
      <c r="W583" s="156"/>
      <c r="X583" s="156"/>
      <c r="Y583" s="156" t="s">
        <v>4817</v>
      </c>
      <c r="Z583" s="156" t="s">
        <v>4818</v>
      </c>
      <c r="AA583" s="156" t="s">
        <v>4821</v>
      </c>
      <c r="AB583" s="156" t="s">
        <v>4811</v>
      </c>
      <c r="AC583" s="156" t="s">
        <v>174</v>
      </c>
      <c r="AD583" s="156" t="s">
        <v>786</v>
      </c>
      <c r="AE583" s="156" t="s">
        <v>4819</v>
      </c>
      <c r="AF583" s="156" t="s">
        <v>4812</v>
      </c>
      <c r="AG583" s="156" t="s">
        <v>4813</v>
      </c>
      <c r="AH583" s="156" t="s">
        <v>4814</v>
      </c>
      <c r="AI583" s="156" t="s">
        <v>4815</v>
      </c>
      <c r="AJ583" s="156" t="s">
        <v>197</v>
      </c>
    </row>
    <row r="584" spans="1:36">
      <c r="A584" s="154" t="s">
        <v>19407</v>
      </c>
      <c r="B584" s="156" t="s">
        <v>4822</v>
      </c>
      <c r="C584" s="156" t="s">
        <v>4823</v>
      </c>
      <c r="D584" s="156" t="s">
        <v>4824</v>
      </c>
      <c r="E584" s="156" t="s">
        <v>4825</v>
      </c>
      <c r="F584" s="156" t="s">
        <v>174</v>
      </c>
      <c r="G584" s="156" t="s">
        <v>4826</v>
      </c>
      <c r="H584" s="156" t="s">
        <v>4827</v>
      </c>
      <c r="I584" s="156" t="s">
        <v>4828</v>
      </c>
      <c r="J584" s="156" t="s">
        <v>4829</v>
      </c>
      <c r="K584" s="156" t="s">
        <v>4830</v>
      </c>
      <c r="L584" s="156" t="s">
        <v>308</v>
      </c>
      <c r="M584" s="156" t="s">
        <v>4831</v>
      </c>
      <c r="N584" s="156" t="s">
        <v>4822</v>
      </c>
      <c r="O584" s="156" t="s">
        <v>4823</v>
      </c>
      <c r="P584" s="156" t="s">
        <v>4825</v>
      </c>
      <c r="Q584" s="156" t="s">
        <v>4832</v>
      </c>
      <c r="R584" s="156" t="s">
        <v>4827</v>
      </c>
      <c r="S584" s="156" t="s">
        <v>4829</v>
      </c>
      <c r="T584" s="156" t="s">
        <v>4830</v>
      </c>
      <c r="U584" s="164" t="s">
        <v>4833</v>
      </c>
      <c r="V584" s="156" t="s">
        <v>295</v>
      </c>
      <c r="W584" s="156"/>
      <c r="X584" s="156"/>
      <c r="Y584" s="156" t="s">
        <v>4822</v>
      </c>
      <c r="Z584" s="156" t="s">
        <v>4823</v>
      </c>
      <c r="AA584" s="156" t="s">
        <v>4824</v>
      </c>
      <c r="AB584" s="156" t="s">
        <v>4825</v>
      </c>
      <c r="AC584" s="156" t="s">
        <v>174</v>
      </c>
      <c r="AD584" s="156" t="s">
        <v>4826</v>
      </c>
      <c r="AE584" s="156" t="s">
        <v>4832</v>
      </c>
      <c r="AF584" s="156" t="s">
        <v>4827</v>
      </c>
      <c r="AG584" s="156" t="s">
        <v>4828</v>
      </c>
      <c r="AH584" s="156" t="s">
        <v>4829</v>
      </c>
      <c r="AI584" s="156" t="s">
        <v>4830</v>
      </c>
      <c r="AJ584" s="156" t="s">
        <v>197</v>
      </c>
    </row>
    <row r="585" spans="1:36">
      <c r="A585" s="154" t="s">
        <v>19408</v>
      </c>
      <c r="B585" s="156" t="s">
        <v>4822</v>
      </c>
      <c r="C585" s="156" t="s">
        <v>4823</v>
      </c>
      <c r="D585" s="156" t="s">
        <v>4824</v>
      </c>
      <c r="E585" s="156" t="s">
        <v>4825</v>
      </c>
      <c r="F585" s="156" t="s">
        <v>174</v>
      </c>
      <c r="G585" s="156" t="s">
        <v>4826</v>
      </c>
      <c r="H585" s="156" t="s">
        <v>4827</v>
      </c>
      <c r="I585" s="156" t="s">
        <v>4828</v>
      </c>
      <c r="J585" s="156" t="s">
        <v>4829</v>
      </c>
      <c r="K585" s="156" t="s">
        <v>4830</v>
      </c>
      <c r="L585" s="156" t="s">
        <v>308</v>
      </c>
      <c r="M585" s="156" t="s">
        <v>4831</v>
      </c>
      <c r="N585" s="156" t="s">
        <v>4822</v>
      </c>
      <c r="O585" s="156" t="s">
        <v>4823</v>
      </c>
      <c r="P585" s="156" t="s">
        <v>4825</v>
      </c>
      <c r="Q585" s="156" t="s">
        <v>4832</v>
      </c>
      <c r="R585" s="156" t="s">
        <v>4827</v>
      </c>
      <c r="S585" s="156" t="s">
        <v>4829</v>
      </c>
      <c r="T585" s="156" t="s">
        <v>4830</v>
      </c>
      <c r="U585" s="164" t="s">
        <v>4833</v>
      </c>
      <c r="V585" s="156" t="s">
        <v>298</v>
      </c>
      <c r="W585" s="156"/>
      <c r="X585" s="156"/>
      <c r="Y585" s="156" t="s">
        <v>4822</v>
      </c>
      <c r="Z585" s="156" t="s">
        <v>4823</v>
      </c>
      <c r="AA585" s="156" t="s">
        <v>4824</v>
      </c>
      <c r="AB585" s="156" t="s">
        <v>4825</v>
      </c>
      <c r="AC585" s="156" t="s">
        <v>174</v>
      </c>
      <c r="AD585" s="156" t="s">
        <v>4826</v>
      </c>
      <c r="AE585" s="156" t="s">
        <v>4832</v>
      </c>
      <c r="AF585" s="156" t="s">
        <v>4827</v>
      </c>
      <c r="AG585" s="156" t="s">
        <v>4828</v>
      </c>
      <c r="AH585" s="156" t="s">
        <v>4829</v>
      </c>
      <c r="AI585" s="156" t="s">
        <v>4830</v>
      </c>
      <c r="AJ585" s="156" t="s">
        <v>197</v>
      </c>
    </row>
    <row r="586" spans="1:36">
      <c r="A586" s="154" t="s">
        <v>19409</v>
      </c>
      <c r="B586" s="156" t="s">
        <v>3242</v>
      </c>
      <c r="C586" s="156" t="s">
        <v>3243</v>
      </c>
      <c r="D586" s="156" t="s">
        <v>3244</v>
      </c>
      <c r="E586" s="156" t="s">
        <v>3245</v>
      </c>
      <c r="F586" s="156" t="s">
        <v>174</v>
      </c>
      <c r="G586" s="156" t="s">
        <v>3246</v>
      </c>
      <c r="H586" s="156" t="s">
        <v>3247</v>
      </c>
      <c r="I586" s="156" t="s">
        <v>3248</v>
      </c>
      <c r="J586" s="156" t="s">
        <v>3249</v>
      </c>
      <c r="K586" s="156" t="s">
        <v>3250</v>
      </c>
      <c r="L586" s="156" t="s">
        <v>180</v>
      </c>
      <c r="M586" s="156" t="s">
        <v>3251</v>
      </c>
      <c r="N586" s="156" t="s">
        <v>4834</v>
      </c>
      <c r="O586" s="156" t="s">
        <v>4835</v>
      </c>
      <c r="P586" s="156" t="s">
        <v>4836</v>
      </c>
      <c r="Q586" s="156" t="s">
        <v>4832</v>
      </c>
      <c r="R586" s="156" t="s">
        <v>4837</v>
      </c>
      <c r="S586" s="156" t="s">
        <v>4838</v>
      </c>
      <c r="T586" s="156" t="s">
        <v>4839</v>
      </c>
      <c r="U586" s="164" t="s">
        <v>4840</v>
      </c>
      <c r="V586" s="156" t="s">
        <v>201</v>
      </c>
      <c r="W586" s="156"/>
      <c r="X586" s="156"/>
      <c r="Y586" s="156" t="s">
        <v>4834</v>
      </c>
      <c r="Z586" s="156" t="s">
        <v>4835</v>
      </c>
      <c r="AA586" s="156" t="s">
        <v>4841</v>
      </c>
      <c r="AB586" s="156" t="s">
        <v>4836</v>
      </c>
      <c r="AC586" s="156" t="s">
        <v>174</v>
      </c>
      <c r="AD586" s="156" t="s">
        <v>4842</v>
      </c>
      <c r="AE586" s="156" t="s">
        <v>4832</v>
      </c>
      <c r="AF586" s="156" t="s">
        <v>4837</v>
      </c>
      <c r="AG586" s="156" t="s">
        <v>4843</v>
      </c>
      <c r="AH586" s="156" t="s">
        <v>4838</v>
      </c>
      <c r="AI586" s="156" t="s">
        <v>4839</v>
      </c>
      <c r="AJ586" s="156" t="s">
        <v>197</v>
      </c>
    </row>
    <row r="587" spans="1:36">
      <c r="A587" s="154" t="s">
        <v>19410</v>
      </c>
      <c r="B587" s="156" t="s">
        <v>4844</v>
      </c>
      <c r="C587" s="156" t="s">
        <v>4845</v>
      </c>
      <c r="D587" s="156" t="s">
        <v>4846</v>
      </c>
      <c r="E587" s="156" t="s">
        <v>4847</v>
      </c>
      <c r="F587" s="156" t="s">
        <v>174</v>
      </c>
      <c r="G587" s="156" t="s">
        <v>2538</v>
      </c>
      <c r="H587" s="156" t="s">
        <v>4848</v>
      </c>
      <c r="I587" s="156" t="s">
        <v>4849</v>
      </c>
      <c r="J587" s="156" t="s">
        <v>4850</v>
      </c>
      <c r="K587" s="156" t="s">
        <v>4851</v>
      </c>
      <c r="L587" s="156" t="s">
        <v>287</v>
      </c>
      <c r="M587" s="156" t="s">
        <v>4852</v>
      </c>
      <c r="N587" s="156" t="s">
        <v>4853</v>
      </c>
      <c r="O587" s="156" t="s">
        <v>4854</v>
      </c>
      <c r="P587" s="156" t="s">
        <v>4847</v>
      </c>
      <c r="Q587" s="156" t="s">
        <v>4832</v>
      </c>
      <c r="R587" s="156" t="s">
        <v>4848</v>
      </c>
      <c r="S587" s="156" t="s">
        <v>4850</v>
      </c>
      <c r="T587" s="156" t="s">
        <v>4851</v>
      </c>
      <c r="U587" s="164" t="s">
        <v>4855</v>
      </c>
      <c r="V587" s="156" t="s">
        <v>557</v>
      </c>
      <c r="W587" s="156"/>
      <c r="X587" s="156"/>
      <c r="Y587" s="156" t="s">
        <v>4853</v>
      </c>
      <c r="Z587" s="156" t="s">
        <v>4854</v>
      </c>
      <c r="AA587" s="156" t="s">
        <v>4853</v>
      </c>
      <c r="AB587" s="156" t="s">
        <v>4847</v>
      </c>
      <c r="AC587" s="156" t="s">
        <v>174</v>
      </c>
      <c r="AD587" s="156" t="s">
        <v>2538</v>
      </c>
      <c r="AE587" s="156" t="s">
        <v>4832</v>
      </c>
      <c r="AF587" s="156" t="s">
        <v>4848</v>
      </c>
      <c r="AG587" s="156" t="s">
        <v>4849</v>
      </c>
      <c r="AH587" s="156" t="s">
        <v>4850</v>
      </c>
      <c r="AI587" s="156" t="s">
        <v>4851</v>
      </c>
      <c r="AJ587" s="156" t="s">
        <v>200</v>
      </c>
    </row>
    <row r="588" spans="1:36">
      <c r="A588" s="154" t="s">
        <v>19411</v>
      </c>
      <c r="B588" s="156" t="s">
        <v>3242</v>
      </c>
      <c r="C588" s="156" t="s">
        <v>3243</v>
      </c>
      <c r="D588" s="156" t="s">
        <v>3244</v>
      </c>
      <c r="E588" s="156" t="s">
        <v>3245</v>
      </c>
      <c r="F588" s="156" t="s">
        <v>174</v>
      </c>
      <c r="G588" s="156" t="s">
        <v>3246</v>
      </c>
      <c r="H588" s="156" t="s">
        <v>3247</v>
      </c>
      <c r="I588" s="156" t="s">
        <v>3248</v>
      </c>
      <c r="J588" s="156" t="s">
        <v>3249</v>
      </c>
      <c r="K588" s="156" t="s">
        <v>3250</v>
      </c>
      <c r="L588" s="156" t="s">
        <v>180</v>
      </c>
      <c r="M588" s="156" t="s">
        <v>3251</v>
      </c>
      <c r="N588" s="156" t="s">
        <v>4856</v>
      </c>
      <c r="O588" s="156" t="s">
        <v>4857</v>
      </c>
      <c r="P588" s="156" t="s">
        <v>4836</v>
      </c>
      <c r="Q588" s="156" t="s">
        <v>4832</v>
      </c>
      <c r="R588" s="156" t="s">
        <v>4858</v>
      </c>
      <c r="S588" s="156" t="s">
        <v>4859</v>
      </c>
      <c r="T588" s="156" t="s">
        <v>4860</v>
      </c>
      <c r="U588" s="164" t="s">
        <v>4861</v>
      </c>
      <c r="V588" s="156" t="s">
        <v>198</v>
      </c>
      <c r="W588" s="156"/>
      <c r="X588" s="156"/>
      <c r="Y588" s="156" t="s">
        <v>4856</v>
      </c>
      <c r="Z588" s="156" t="s">
        <v>4857</v>
      </c>
      <c r="AA588" s="156" t="s">
        <v>4862</v>
      </c>
      <c r="AB588" s="156" t="s">
        <v>4836</v>
      </c>
      <c r="AC588" s="156" t="s">
        <v>174</v>
      </c>
      <c r="AD588" s="156" t="s">
        <v>4842</v>
      </c>
      <c r="AE588" s="156" t="s">
        <v>4832</v>
      </c>
      <c r="AF588" s="156" t="s">
        <v>4863</v>
      </c>
      <c r="AG588" s="156" t="s">
        <v>4864</v>
      </c>
      <c r="AH588" s="156" t="s">
        <v>4859</v>
      </c>
      <c r="AI588" s="156" t="s">
        <v>4860</v>
      </c>
      <c r="AJ588" s="156" t="s">
        <v>197</v>
      </c>
    </row>
    <row r="589" spans="1:36">
      <c r="A589" s="154" t="s">
        <v>19412</v>
      </c>
      <c r="B589" s="156" t="s">
        <v>3242</v>
      </c>
      <c r="C589" s="156" t="s">
        <v>3243</v>
      </c>
      <c r="D589" s="156" t="s">
        <v>3244</v>
      </c>
      <c r="E589" s="156" t="s">
        <v>3245</v>
      </c>
      <c r="F589" s="156" t="s">
        <v>174</v>
      </c>
      <c r="G589" s="156" t="s">
        <v>3246</v>
      </c>
      <c r="H589" s="156" t="s">
        <v>3247</v>
      </c>
      <c r="I589" s="156" t="s">
        <v>3248</v>
      </c>
      <c r="J589" s="156" t="s">
        <v>3249</v>
      </c>
      <c r="K589" s="156" t="s">
        <v>3250</v>
      </c>
      <c r="L589" s="156" t="s">
        <v>180</v>
      </c>
      <c r="M589" s="156" t="s">
        <v>3251</v>
      </c>
      <c r="N589" s="156" t="s">
        <v>4856</v>
      </c>
      <c r="O589" s="156" t="s">
        <v>4857</v>
      </c>
      <c r="P589" s="156" t="s">
        <v>4836</v>
      </c>
      <c r="Q589" s="156" t="s">
        <v>4832</v>
      </c>
      <c r="R589" s="156" t="s">
        <v>4858</v>
      </c>
      <c r="S589" s="156" t="s">
        <v>4859</v>
      </c>
      <c r="T589" s="156" t="s">
        <v>4860</v>
      </c>
      <c r="U589" s="164" t="s">
        <v>4861</v>
      </c>
      <c r="V589" s="156" t="s">
        <v>199</v>
      </c>
      <c r="W589" s="156"/>
      <c r="X589" s="156"/>
      <c r="Y589" s="156" t="s">
        <v>4856</v>
      </c>
      <c r="Z589" s="156" t="s">
        <v>4857</v>
      </c>
      <c r="AA589" s="156" t="s">
        <v>4862</v>
      </c>
      <c r="AB589" s="156" t="s">
        <v>4836</v>
      </c>
      <c r="AC589" s="156" t="s">
        <v>174</v>
      </c>
      <c r="AD589" s="156" t="s">
        <v>4842</v>
      </c>
      <c r="AE589" s="156" t="s">
        <v>4832</v>
      </c>
      <c r="AF589" s="156" t="s">
        <v>4863</v>
      </c>
      <c r="AG589" s="156" t="s">
        <v>4864</v>
      </c>
      <c r="AH589" s="156" t="s">
        <v>4859</v>
      </c>
      <c r="AI589" s="156" t="s">
        <v>4860</v>
      </c>
      <c r="AJ589" s="156" t="s">
        <v>197</v>
      </c>
    </row>
    <row r="590" spans="1:36">
      <c r="A590" s="154" t="s">
        <v>19413</v>
      </c>
      <c r="B590" s="156" t="s">
        <v>4865</v>
      </c>
      <c r="C590" s="156" t="s">
        <v>4866</v>
      </c>
      <c r="D590" s="156" t="s">
        <v>4867</v>
      </c>
      <c r="E590" s="156" t="s">
        <v>4868</v>
      </c>
      <c r="F590" s="156" t="s">
        <v>174</v>
      </c>
      <c r="G590" s="156" t="s">
        <v>4869</v>
      </c>
      <c r="H590" s="156" t="s">
        <v>4870</v>
      </c>
      <c r="I590" s="156" t="s">
        <v>4871</v>
      </c>
      <c r="J590" s="156" t="s">
        <v>4872</v>
      </c>
      <c r="K590" s="156" t="s">
        <v>4873</v>
      </c>
      <c r="L590" s="156" t="s">
        <v>180</v>
      </c>
      <c r="M590" s="156" t="s">
        <v>4874</v>
      </c>
      <c r="N590" s="156" t="s">
        <v>4875</v>
      </c>
      <c r="O590" s="156" t="s">
        <v>4876</v>
      </c>
      <c r="P590" s="156" t="s">
        <v>4868</v>
      </c>
      <c r="Q590" s="156" t="s">
        <v>4832</v>
      </c>
      <c r="R590" s="156" t="s">
        <v>4877</v>
      </c>
      <c r="S590" s="156" t="s">
        <v>4878</v>
      </c>
      <c r="T590" s="156" t="s">
        <v>4879</v>
      </c>
      <c r="U590" s="164" t="s">
        <v>4880</v>
      </c>
      <c r="V590" s="156" t="s">
        <v>201</v>
      </c>
      <c r="W590" s="156"/>
      <c r="X590" s="156"/>
      <c r="Y590" s="156" t="s">
        <v>4875</v>
      </c>
      <c r="Z590" s="156" t="s">
        <v>4876</v>
      </c>
      <c r="AA590" s="156" t="s">
        <v>4881</v>
      </c>
      <c r="AB590" s="156" t="s">
        <v>4868</v>
      </c>
      <c r="AC590" s="156" t="s">
        <v>174</v>
      </c>
      <c r="AD590" s="156" t="s">
        <v>4869</v>
      </c>
      <c r="AE590" s="156" t="s">
        <v>4832</v>
      </c>
      <c r="AF590" s="156" t="s">
        <v>4877</v>
      </c>
      <c r="AG590" s="156" t="s">
        <v>4882</v>
      </c>
      <c r="AH590" s="156" t="s">
        <v>4878</v>
      </c>
      <c r="AI590" s="156" t="s">
        <v>4879</v>
      </c>
      <c r="AJ590" s="156" t="s">
        <v>197</v>
      </c>
    </row>
    <row r="591" spans="1:36">
      <c r="A591" s="154" t="s">
        <v>19414</v>
      </c>
      <c r="B591" s="156" t="s">
        <v>4865</v>
      </c>
      <c r="C591" s="156" t="s">
        <v>4866</v>
      </c>
      <c r="D591" s="156" t="s">
        <v>4867</v>
      </c>
      <c r="E591" s="156" t="s">
        <v>4868</v>
      </c>
      <c r="F591" s="156" t="s">
        <v>174</v>
      </c>
      <c r="G591" s="156" t="s">
        <v>4869</v>
      </c>
      <c r="H591" s="156" t="s">
        <v>4870</v>
      </c>
      <c r="I591" s="156" t="s">
        <v>4871</v>
      </c>
      <c r="J591" s="156" t="s">
        <v>4872</v>
      </c>
      <c r="K591" s="156" t="s">
        <v>4873</v>
      </c>
      <c r="L591" s="156" t="s">
        <v>180</v>
      </c>
      <c r="M591" s="156" t="s">
        <v>4874</v>
      </c>
      <c r="N591" s="156" t="s">
        <v>4883</v>
      </c>
      <c r="O591" s="156" t="s">
        <v>4884</v>
      </c>
      <c r="P591" s="156" t="s">
        <v>4885</v>
      </c>
      <c r="Q591" s="156" t="s">
        <v>4832</v>
      </c>
      <c r="R591" s="156" t="s">
        <v>4886</v>
      </c>
      <c r="S591" s="156" t="s">
        <v>4887</v>
      </c>
      <c r="T591" s="156" t="s">
        <v>4888</v>
      </c>
      <c r="U591" s="164" t="s">
        <v>4889</v>
      </c>
      <c r="V591" s="156" t="s">
        <v>201</v>
      </c>
      <c r="W591" s="156"/>
      <c r="X591" s="156"/>
      <c r="Y591" s="156" t="s">
        <v>4883</v>
      </c>
      <c r="Z591" s="156" t="s">
        <v>4884</v>
      </c>
      <c r="AA591" s="156" t="s">
        <v>4890</v>
      </c>
      <c r="AB591" s="156" t="s">
        <v>4885</v>
      </c>
      <c r="AC591" s="156" t="s">
        <v>174</v>
      </c>
      <c r="AD591" s="156" t="s">
        <v>4891</v>
      </c>
      <c r="AE591" s="156" t="s">
        <v>4832</v>
      </c>
      <c r="AF591" s="156" t="s">
        <v>4886</v>
      </c>
      <c r="AG591" s="156" t="s">
        <v>4892</v>
      </c>
      <c r="AH591" s="156" t="s">
        <v>4887</v>
      </c>
      <c r="AI591" s="156" t="s">
        <v>4888</v>
      </c>
      <c r="AJ591" s="156" t="s">
        <v>197</v>
      </c>
    </row>
    <row r="592" spans="1:36">
      <c r="A592" s="154" t="s">
        <v>19415</v>
      </c>
      <c r="B592" s="156" t="s">
        <v>4865</v>
      </c>
      <c r="C592" s="156" t="s">
        <v>4866</v>
      </c>
      <c r="D592" s="156" t="s">
        <v>4867</v>
      </c>
      <c r="E592" s="156" t="s">
        <v>4868</v>
      </c>
      <c r="F592" s="156" t="s">
        <v>174</v>
      </c>
      <c r="G592" s="156" t="s">
        <v>4869</v>
      </c>
      <c r="H592" s="156" t="s">
        <v>4870</v>
      </c>
      <c r="I592" s="156" t="s">
        <v>4871</v>
      </c>
      <c r="J592" s="156" t="s">
        <v>4872</v>
      </c>
      <c r="K592" s="156" t="s">
        <v>4873</v>
      </c>
      <c r="L592" s="156" t="s">
        <v>180</v>
      </c>
      <c r="M592" s="156" t="s">
        <v>4874</v>
      </c>
      <c r="N592" s="156" t="s">
        <v>4893</v>
      </c>
      <c r="O592" s="156" t="s">
        <v>4894</v>
      </c>
      <c r="P592" s="156" t="s">
        <v>4836</v>
      </c>
      <c r="Q592" s="156" t="s">
        <v>4832</v>
      </c>
      <c r="R592" s="156" t="s">
        <v>4895</v>
      </c>
      <c r="S592" s="156" t="s">
        <v>4896</v>
      </c>
      <c r="T592" s="156" t="s">
        <v>4897</v>
      </c>
      <c r="U592" s="164" t="s">
        <v>4898</v>
      </c>
      <c r="V592" s="156" t="s">
        <v>201</v>
      </c>
      <c r="W592" s="156"/>
      <c r="X592" s="156"/>
      <c r="Y592" s="156" t="s">
        <v>4893</v>
      </c>
      <c r="Z592" s="156" t="s">
        <v>4894</v>
      </c>
      <c r="AA592" s="156" t="s">
        <v>4899</v>
      </c>
      <c r="AB592" s="156" t="s">
        <v>4836</v>
      </c>
      <c r="AC592" s="156" t="s">
        <v>174</v>
      </c>
      <c r="AD592" s="156" t="s">
        <v>4842</v>
      </c>
      <c r="AE592" s="156" t="s">
        <v>4832</v>
      </c>
      <c r="AF592" s="156" t="s">
        <v>4895</v>
      </c>
      <c r="AG592" s="156" t="s">
        <v>4900</v>
      </c>
      <c r="AH592" s="156" t="s">
        <v>4896</v>
      </c>
      <c r="AI592" s="156" t="s">
        <v>4897</v>
      </c>
      <c r="AJ592" s="156" t="s">
        <v>197</v>
      </c>
    </row>
    <row r="593" spans="1:36">
      <c r="A593" s="154" t="s">
        <v>19416</v>
      </c>
      <c r="B593" s="156" t="s">
        <v>4901</v>
      </c>
      <c r="C593" s="156" t="s">
        <v>4902</v>
      </c>
      <c r="D593" s="156" t="s">
        <v>4903</v>
      </c>
      <c r="E593" s="156" t="s">
        <v>3245</v>
      </c>
      <c r="F593" s="156" t="s">
        <v>174</v>
      </c>
      <c r="G593" s="156" t="s">
        <v>3246</v>
      </c>
      <c r="H593" s="156" t="s">
        <v>4904</v>
      </c>
      <c r="I593" s="156" t="s">
        <v>4905</v>
      </c>
      <c r="J593" s="156" t="s">
        <v>4906</v>
      </c>
      <c r="K593" s="156" t="s">
        <v>4907</v>
      </c>
      <c r="L593" s="156" t="s">
        <v>180</v>
      </c>
      <c r="M593" s="156" t="s">
        <v>4908</v>
      </c>
      <c r="N593" s="156" t="s">
        <v>4909</v>
      </c>
      <c r="O593" s="156" t="s">
        <v>4910</v>
      </c>
      <c r="P593" s="156" t="s">
        <v>4911</v>
      </c>
      <c r="Q593" s="156" t="s">
        <v>4912</v>
      </c>
      <c r="R593" s="156" t="s">
        <v>4913</v>
      </c>
      <c r="S593" s="156" t="s">
        <v>4914</v>
      </c>
      <c r="T593" s="156" t="s">
        <v>4915</v>
      </c>
      <c r="U593" s="164" t="s">
        <v>4916</v>
      </c>
      <c r="V593" s="156" t="s">
        <v>222</v>
      </c>
      <c r="W593" s="156"/>
      <c r="X593" s="156"/>
      <c r="Y593" s="156" t="s">
        <v>4909</v>
      </c>
      <c r="Z593" s="156" t="s">
        <v>4910</v>
      </c>
      <c r="AA593" s="156" t="s">
        <v>4917</v>
      </c>
      <c r="AB593" s="156" t="s">
        <v>4911</v>
      </c>
      <c r="AC593" s="156" t="s">
        <v>174</v>
      </c>
      <c r="AD593" s="156" t="s">
        <v>4918</v>
      </c>
      <c r="AE593" s="156" t="s">
        <v>4912</v>
      </c>
      <c r="AF593" s="156" t="s">
        <v>4913</v>
      </c>
      <c r="AG593" s="156" t="s">
        <v>4919</v>
      </c>
      <c r="AH593" s="156" t="s">
        <v>4914</v>
      </c>
      <c r="AI593" s="156" t="s">
        <v>4915</v>
      </c>
      <c r="AJ593" s="156" t="s">
        <v>197</v>
      </c>
    </row>
    <row r="594" spans="1:36">
      <c r="A594" s="154" t="s">
        <v>19417</v>
      </c>
      <c r="B594" s="156" t="s">
        <v>4920</v>
      </c>
      <c r="C594" s="156" t="s">
        <v>4921</v>
      </c>
      <c r="D594" s="156" t="s">
        <v>4922</v>
      </c>
      <c r="E594" s="156" t="s">
        <v>4923</v>
      </c>
      <c r="F594" s="156" t="s">
        <v>174</v>
      </c>
      <c r="G594" s="156" t="s">
        <v>4924</v>
      </c>
      <c r="H594" s="156" t="s">
        <v>4925</v>
      </c>
      <c r="I594" s="156" t="s">
        <v>4926</v>
      </c>
      <c r="J594" s="156" t="s">
        <v>4927</v>
      </c>
      <c r="K594" s="156" t="s">
        <v>4928</v>
      </c>
      <c r="L594" s="156" t="s">
        <v>180</v>
      </c>
      <c r="M594" s="156" t="s">
        <v>4929</v>
      </c>
      <c r="N594" s="156" t="s">
        <v>4930</v>
      </c>
      <c r="O594" s="156" t="s">
        <v>4931</v>
      </c>
      <c r="P594" s="156" t="s">
        <v>4923</v>
      </c>
      <c r="Q594" s="156" t="s">
        <v>4912</v>
      </c>
      <c r="R594" s="156" t="s">
        <v>4932</v>
      </c>
      <c r="S594" s="156" t="s">
        <v>4927</v>
      </c>
      <c r="T594" s="156" t="s">
        <v>4928</v>
      </c>
      <c r="U594" s="164" t="s">
        <v>4933</v>
      </c>
      <c r="V594" s="156" t="s">
        <v>190</v>
      </c>
      <c r="W594" s="156"/>
      <c r="X594" s="156"/>
      <c r="Y594" s="156" t="s">
        <v>4930</v>
      </c>
      <c r="Z594" s="156" t="s">
        <v>4931</v>
      </c>
      <c r="AA594" s="156" t="s">
        <v>4934</v>
      </c>
      <c r="AB594" s="156" t="s">
        <v>4923</v>
      </c>
      <c r="AC594" s="156" t="s">
        <v>174</v>
      </c>
      <c r="AD594" s="156" t="s">
        <v>4924</v>
      </c>
      <c r="AE594" s="156" t="s">
        <v>4912</v>
      </c>
      <c r="AF594" s="156" t="s">
        <v>4932</v>
      </c>
      <c r="AG594" s="156" t="s">
        <v>4935</v>
      </c>
      <c r="AH594" s="156" t="s">
        <v>4927</v>
      </c>
      <c r="AI594" s="156" t="s">
        <v>4928</v>
      </c>
      <c r="AJ594" s="156" t="s">
        <v>197</v>
      </c>
    </row>
    <row r="595" spans="1:36">
      <c r="A595" s="154" t="s">
        <v>19418</v>
      </c>
      <c r="B595" s="156" t="s">
        <v>4920</v>
      </c>
      <c r="C595" s="156" t="s">
        <v>4921</v>
      </c>
      <c r="D595" s="156" t="s">
        <v>4922</v>
      </c>
      <c r="E595" s="156" t="s">
        <v>4923</v>
      </c>
      <c r="F595" s="156" t="s">
        <v>174</v>
      </c>
      <c r="G595" s="156" t="s">
        <v>4924</v>
      </c>
      <c r="H595" s="156" t="s">
        <v>4925</v>
      </c>
      <c r="I595" s="156" t="s">
        <v>4926</v>
      </c>
      <c r="J595" s="156" t="s">
        <v>4927</v>
      </c>
      <c r="K595" s="156" t="s">
        <v>4928</v>
      </c>
      <c r="L595" s="156" t="s">
        <v>180</v>
      </c>
      <c r="M595" s="156" t="s">
        <v>4929</v>
      </c>
      <c r="N595" s="156" t="s">
        <v>4930</v>
      </c>
      <c r="O595" s="156" t="s">
        <v>4931</v>
      </c>
      <c r="P595" s="156" t="s">
        <v>4923</v>
      </c>
      <c r="Q595" s="156" t="s">
        <v>4912</v>
      </c>
      <c r="R595" s="156" t="s">
        <v>4932</v>
      </c>
      <c r="S595" s="156" t="s">
        <v>4927</v>
      </c>
      <c r="T595" s="156" t="s">
        <v>4928</v>
      </c>
      <c r="U595" s="164" t="s">
        <v>4933</v>
      </c>
      <c r="V595" s="156" t="s">
        <v>201</v>
      </c>
      <c r="W595" s="156"/>
      <c r="X595" s="156"/>
      <c r="Y595" s="156" t="s">
        <v>4930</v>
      </c>
      <c r="Z595" s="156" t="s">
        <v>4931</v>
      </c>
      <c r="AA595" s="156" t="s">
        <v>4934</v>
      </c>
      <c r="AB595" s="156" t="s">
        <v>4923</v>
      </c>
      <c r="AC595" s="156" t="s">
        <v>174</v>
      </c>
      <c r="AD595" s="156" t="s">
        <v>4924</v>
      </c>
      <c r="AE595" s="156" t="s">
        <v>4912</v>
      </c>
      <c r="AF595" s="156" t="s">
        <v>4932</v>
      </c>
      <c r="AG595" s="156" t="s">
        <v>4935</v>
      </c>
      <c r="AH595" s="156" t="s">
        <v>4927</v>
      </c>
      <c r="AI595" s="156" t="s">
        <v>4928</v>
      </c>
      <c r="AJ595" s="156" t="s">
        <v>197</v>
      </c>
    </row>
    <row r="596" spans="1:36">
      <c r="A596" s="154" t="s">
        <v>19419</v>
      </c>
      <c r="B596" s="156" t="s">
        <v>4936</v>
      </c>
      <c r="C596" s="156" t="s">
        <v>4937</v>
      </c>
      <c r="D596" s="156" t="s">
        <v>4938</v>
      </c>
      <c r="E596" s="156" t="s">
        <v>4939</v>
      </c>
      <c r="F596" s="156" t="s">
        <v>174</v>
      </c>
      <c r="G596" s="156" t="s">
        <v>4940</v>
      </c>
      <c r="H596" s="156" t="s">
        <v>4941</v>
      </c>
      <c r="I596" s="156" t="s">
        <v>4942</v>
      </c>
      <c r="J596" s="156" t="s">
        <v>4943</v>
      </c>
      <c r="K596" s="156" t="s">
        <v>4944</v>
      </c>
      <c r="L596" s="156" t="s">
        <v>180</v>
      </c>
      <c r="M596" s="156" t="s">
        <v>4945</v>
      </c>
      <c r="N596" s="156" t="s">
        <v>4946</v>
      </c>
      <c r="O596" s="156" t="s">
        <v>4947</v>
      </c>
      <c r="P596" s="156" t="s">
        <v>4939</v>
      </c>
      <c r="Q596" s="156" t="s">
        <v>4948</v>
      </c>
      <c r="R596" s="156" t="s">
        <v>4941</v>
      </c>
      <c r="S596" s="156" t="s">
        <v>4943</v>
      </c>
      <c r="T596" s="156" t="s">
        <v>4944</v>
      </c>
      <c r="U596" s="164" t="s">
        <v>4949</v>
      </c>
      <c r="V596" s="156" t="s">
        <v>295</v>
      </c>
      <c r="W596" s="156"/>
      <c r="X596" s="156"/>
      <c r="Y596" s="156" t="s">
        <v>4946</v>
      </c>
      <c r="Z596" s="156" t="s">
        <v>4947</v>
      </c>
      <c r="AA596" s="156" t="s">
        <v>4950</v>
      </c>
      <c r="AB596" s="156" t="s">
        <v>4939</v>
      </c>
      <c r="AC596" s="156" t="s">
        <v>174</v>
      </c>
      <c r="AD596" s="156" t="s">
        <v>4940</v>
      </c>
      <c r="AE596" s="156" t="s">
        <v>4948</v>
      </c>
      <c r="AF596" s="156" t="s">
        <v>4951</v>
      </c>
      <c r="AG596" s="156" t="s">
        <v>4952</v>
      </c>
      <c r="AH596" s="156" t="s">
        <v>4943</v>
      </c>
      <c r="AI596" s="156" t="s">
        <v>4943</v>
      </c>
      <c r="AJ596" s="156" t="s">
        <v>197</v>
      </c>
    </row>
    <row r="597" spans="1:36">
      <c r="A597" s="154" t="s">
        <v>19420</v>
      </c>
      <c r="B597" s="156" t="s">
        <v>3242</v>
      </c>
      <c r="C597" s="156" t="s">
        <v>3243</v>
      </c>
      <c r="D597" s="156" t="s">
        <v>3244</v>
      </c>
      <c r="E597" s="156" t="s">
        <v>3245</v>
      </c>
      <c r="F597" s="156" t="s">
        <v>174</v>
      </c>
      <c r="G597" s="156" t="s">
        <v>3246</v>
      </c>
      <c r="H597" s="156" t="s">
        <v>3247</v>
      </c>
      <c r="I597" s="156" t="s">
        <v>3248</v>
      </c>
      <c r="J597" s="156" t="s">
        <v>3249</v>
      </c>
      <c r="K597" s="156" t="s">
        <v>3250</v>
      </c>
      <c r="L597" s="156" t="s">
        <v>180</v>
      </c>
      <c r="M597" s="156" t="s">
        <v>3251</v>
      </c>
      <c r="N597" s="156" t="s">
        <v>4953</v>
      </c>
      <c r="O597" s="156" t="s">
        <v>4954</v>
      </c>
      <c r="P597" s="156" t="s">
        <v>4955</v>
      </c>
      <c r="Q597" s="156" t="s">
        <v>4956</v>
      </c>
      <c r="R597" s="156" t="s">
        <v>4957</v>
      </c>
      <c r="S597" s="156" t="s">
        <v>4958</v>
      </c>
      <c r="T597" s="156" t="s">
        <v>4959</v>
      </c>
      <c r="U597" s="164" t="s">
        <v>4960</v>
      </c>
      <c r="V597" s="156" t="s">
        <v>201</v>
      </c>
      <c r="W597" s="156"/>
      <c r="X597" s="156"/>
      <c r="Y597" s="156" t="s">
        <v>4953</v>
      </c>
      <c r="Z597" s="156" t="s">
        <v>4954</v>
      </c>
      <c r="AA597" s="156" t="s">
        <v>4961</v>
      </c>
      <c r="AB597" s="156" t="s">
        <v>4955</v>
      </c>
      <c r="AC597" s="156" t="s">
        <v>174</v>
      </c>
      <c r="AD597" s="156" t="s">
        <v>4962</v>
      </c>
      <c r="AE597" s="156" t="s">
        <v>4956</v>
      </c>
      <c r="AF597" s="156" t="s">
        <v>4957</v>
      </c>
      <c r="AG597" s="156" t="s">
        <v>4963</v>
      </c>
      <c r="AH597" s="156" t="s">
        <v>4958</v>
      </c>
      <c r="AI597" s="156" t="s">
        <v>4959</v>
      </c>
      <c r="AJ597" s="156" t="s">
        <v>197</v>
      </c>
    </row>
    <row r="598" spans="1:36">
      <c r="A598" s="154" t="s">
        <v>19421</v>
      </c>
      <c r="B598" s="156" t="s">
        <v>3242</v>
      </c>
      <c r="C598" s="156" t="s">
        <v>3243</v>
      </c>
      <c r="D598" s="156" t="s">
        <v>3244</v>
      </c>
      <c r="E598" s="156" t="s">
        <v>3245</v>
      </c>
      <c r="F598" s="156" t="s">
        <v>174</v>
      </c>
      <c r="G598" s="156" t="s">
        <v>3246</v>
      </c>
      <c r="H598" s="156" t="s">
        <v>3247</v>
      </c>
      <c r="I598" s="156" t="s">
        <v>3248</v>
      </c>
      <c r="J598" s="156" t="s">
        <v>3249</v>
      </c>
      <c r="K598" s="156" t="s">
        <v>3250</v>
      </c>
      <c r="L598" s="156" t="s">
        <v>180</v>
      </c>
      <c r="M598" s="156" t="s">
        <v>3251</v>
      </c>
      <c r="N598" s="156" t="s">
        <v>4964</v>
      </c>
      <c r="O598" s="156" t="s">
        <v>4965</v>
      </c>
      <c r="P598" s="156" t="s">
        <v>4966</v>
      </c>
      <c r="Q598" s="156" t="s">
        <v>4912</v>
      </c>
      <c r="R598" s="156" t="s">
        <v>4967</v>
      </c>
      <c r="S598" s="156" t="s">
        <v>4968</v>
      </c>
      <c r="T598" s="156" t="s">
        <v>4969</v>
      </c>
      <c r="U598" s="164" t="s">
        <v>4970</v>
      </c>
      <c r="V598" s="156" t="s">
        <v>201</v>
      </c>
      <c r="W598" s="156"/>
      <c r="X598" s="156"/>
      <c r="Y598" s="156" t="s">
        <v>4964</v>
      </c>
      <c r="Z598" s="156" t="s">
        <v>4965</v>
      </c>
      <c r="AA598" s="156" t="s">
        <v>4971</v>
      </c>
      <c r="AB598" s="156" t="s">
        <v>4966</v>
      </c>
      <c r="AC598" s="156" t="s">
        <v>174</v>
      </c>
      <c r="AD598" s="156" t="s">
        <v>4972</v>
      </c>
      <c r="AE598" s="156" t="s">
        <v>4912</v>
      </c>
      <c r="AF598" s="156" t="s">
        <v>4967</v>
      </c>
      <c r="AG598" s="156" t="s">
        <v>4973</v>
      </c>
      <c r="AH598" s="156" t="s">
        <v>4968</v>
      </c>
      <c r="AI598" s="156" t="s">
        <v>4969</v>
      </c>
      <c r="AJ598" s="156" t="s">
        <v>197</v>
      </c>
    </row>
    <row r="599" spans="1:36">
      <c r="A599" s="154" t="s">
        <v>19422</v>
      </c>
      <c r="B599" s="156" t="s">
        <v>412</v>
      </c>
      <c r="C599" s="156" t="s">
        <v>413</v>
      </c>
      <c r="D599" s="156" t="s">
        <v>414</v>
      </c>
      <c r="E599" s="156" t="s">
        <v>415</v>
      </c>
      <c r="F599" s="156" t="s">
        <v>416</v>
      </c>
      <c r="G599" s="156" t="s">
        <v>417</v>
      </c>
      <c r="H599" s="156" t="s">
        <v>418</v>
      </c>
      <c r="I599" s="156" t="s">
        <v>418</v>
      </c>
      <c r="J599" s="156" t="s">
        <v>419</v>
      </c>
      <c r="K599" s="156" t="s">
        <v>420</v>
      </c>
      <c r="L599" s="156" t="s">
        <v>421</v>
      </c>
      <c r="M599" s="156" t="s">
        <v>422</v>
      </c>
      <c r="N599" s="156" t="s">
        <v>4974</v>
      </c>
      <c r="O599" s="156" t="s">
        <v>4975</v>
      </c>
      <c r="P599" s="156" t="s">
        <v>4976</v>
      </c>
      <c r="Q599" s="156" t="s">
        <v>4948</v>
      </c>
      <c r="R599" s="156" t="s">
        <v>4977</v>
      </c>
      <c r="S599" s="156" t="s">
        <v>4978</v>
      </c>
      <c r="T599" s="156" t="s">
        <v>4979</v>
      </c>
      <c r="U599" s="164" t="s">
        <v>4980</v>
      </c>
      <c r="V599" s="156" t="s">
        <v>295</v>
      </c>
      <c r="W599" s="156"/>
      <c r="X599" s="156"/>
      <c r="Y599" s="156" t="s">
        <v>4974</v>
      </c>
      <c r="Z599" s="156" t="s">
        <v>4975</v>
      </c>
      <c r="AA599" s="156" t="s">
        <v>4981</v>
      </c>
      <c r="AB599" s="156" t="s">
        <v>4976</v>
      </c>
      <c r="AC599" s="156" t="s">
        <v>174</v>
      </c>
      <c r="AD599" s="156" t="s">
        <v>4982</v>
      </c>
      <c r="AE599" s="156" t="s">
        <v>4948</v>
      </c>
      <c r="AF599" s="156" t="s">
        <v>4977</v>
      </c>
      <c r="AG599" s="156" t="s">
        <v>4983</v>
      </c>
      <c r="AH599" s="156" t="s">
        <v>4978</v>
      </c>
      <c r="AI599" s="156" t="s">
        <v>4979</v>
      </c>
      <c r="AJ599" s="156" t="s">
        <v>197</v>
      </c>
    </row>
    <row r="600" spans="1:36">
      <c r="A600" s="154" t="s">
        <v>19423</v>
      </c>
      <c r="B600" s="156" t="s">
        <v>412</v>
      </c>
      <c r="C600" s="156" t="s">
        <v>413</v>
      </c>
      <c r="D600" s="156" t="s">
        <v>414</v>
      </c>
      <c r="E600" s="156" t="s">
        <v>415</v>
      </c>
      <c r="F600" s="156" t="s">
        <v>416</v>
      </c>
      <c r="G600" s="156" t="s">
        <v>417</v>
      </c>
      <c r="H600" s="156" t="s">
        <v>418</v>
      </c>
      <c r="I600" s="156" t="s">
        <v>418</v>
      </c>
      <c r="J600" s="156" t="s">
        <v>419</v>
      </c>
      <c r="K600" s="156" t="s">
        <v>420</v>
      </c>
      <c r="L600" s="156" t="s">
        <v>421</v>
      </c>
      <c r="M600" s="156" t="s">
        <v>422</v>
      </c>
      <c r="N600" s="156" t="s">
        <v>4974</v>
      </c>
      <c r="O600" s="156" t="s">
        <v>4975</v>
      </c>
      <c r="P600" s="156" t="s">
        <v>4976</v>
      </c>
      <c r="Q600" s="156" t="s">
        <v>4948</v>
      </c>
      <c r="R600" s="156" t="s">
        <v>4977</v>
      </c>
      <c r="S600" s="156" t="s">
        <v>4978</v>
      </c>
      <c r="T600" s="156" t="s">
        <v>4979</v>
      </c>
      <c r="U600" s="164" t="s">
        <v>4980</v>
      </c>
      <c r="V600" s="156" t="s">
        <v>298</v>
      </c>
      <c r="W600" s="156"/>
      <c r="X600" s="156"/>
      <c r="Y600" s="156" t="s">
        <v>4974</v>
      </c>
      <c r="Z600" s="156" t="s">
        <v>4975</v>
      </c>
      <c r="AA600" s="156" t="s">
        <v>4981</v>
      </c>
      <c r="AB600" s="156" t="s">
        <v>4976</v>
      </c>
      <c r="AC600" s="156" t="s">
        <v>174</v>
      </c>
      <c r="AD600" s="156" t="s">
        <v>4982</v>
      </c>
      <c r="AE600" s="156" t="s">
        <v>4948</v>
      </c>
      <c r="AF600" s="156" t="s">
        <v>4977</v>
      </c>
      <c r="AG600" s="156" t="s">
        <v>4983</v>
      </c>
      <c r="AH600" s="156" t="s">
        <v>4978</v>
      </c>
      <c r="AI600" s="156" t="s">
        <v>4979</v>
      </c>
      <c r="AJ600" s="156" t="s">
        <v>197</v>
      </c>
    </row>
    <row r="601" spans="1:36">
      <c r="A601" s="154" t="s">
        <v>19424</v>
      </c>
      <c r="B601" s="156" t="s">
        <v>434</v>
      </c>
      <c r="C601" s="156" t="s">
        <v>435</v>
      </c>
      <c r="D601" s="156" t="s">
        <v>436</v>
      </c>
      <c r="E601" s="156" t="s">
        <v>437</v>
      </c>
      <c r="F601" s="156" t="s">
        <v>438</v>
      </c>
      <c r="G601" s="156" t="s">
        <v>439</v>
      </c>
      <c r="H601" s="156" t="s">
        <v>440</v>
      </c>
      <c r="I601" s="156" t="s">
        <v>441</v>
      </c>
      <c r="J601" s="156" t="s">
        <v>442</v>
      </c>
      <c r="K601" s="156" t="s">
        <v>443</v>
      </c>
      <c r="L601" s="156" t="s">
        <v>421</v>
      </c>
      <c r="M601" s="156" t="s">
        <v>444</v>
      </c>
      <c r="N601" s="156" t="s">
        <v>4984</v>
      </c>
      <c r="O601" s="156" t="s">
        <v>4985</v>
      </c>
      <c r="P601" s="156" t="s">
        <v>4939</v>
      </c>
      <c r="Q601" s="156" t="s">
        <v>4948</v>
      </c>
      <c r="R601" s="156" t="s">
        <v>4986</v>
      </c>
      <c r="S601" s="156" t="s">
        <v>4987</v>
      </c>
      <c r="T601" s="156" t="s">
        <v>4988</v>
      </c>
      <c r="U601" s="164" t="s">
        <v>4989</v>
      </c>
      <c r="V601" s="156" t="s">
        <v>295</v>
      </c>
      <c r="W601" s="156"/>
      <c r="X601" s="156"/>
      <c r="Y601" s="156" t="s">
        <v>4984</v>
      </c>
      <c r="Z601" s="156" t="s">
        <v>4985</v>
      </c>
      <c r="AA601" s="156" t="s">
        <v>4990</v>
      </c>
      <c r="AB601" s="156" t="s">
        <v>4939</v>
      </c>
      <c r="AC601" s="156" t="s">
        <v>174</v>
      </c>
      <c r="AD601" s="156" t="s">
        <v>4940</v>
      </c>
      <c r="AE601" s="156" t="s">
        <v>4948</v>
      </c>
      <c r="AF601" s="156" t="s">
        <v>4986</v>
      </c>
      <c r="AG601" s="156" t="s">
        <v>4991</v>
      </c>
      <c r="AH601" s="156" t="s">
        <v>4987</v>
      </c>
      <c r="AI601" s="156" t="s">
        <v>4988</v>
      </c>
      <c r="AJ601" s="156" t="s">
        <v>197</v>
      </c>
    </row>
    <row r="602" spans="1:36">
      <c r="A602" s="154" t="s">
        <v>19425</v>
      </c>
      <c r="B602" s="156" t="s">
        <v>434</v>
      </c>
      <c r="C602" s="156" t="s">
        <v>435</v>
      </c>
      <c r="D602" s="156" t="s">
        <v>436</v>
      </c>
      <c r="E602" s="156" t="s">
        <v>437</v>
      </c>
      <c r="F602" s="156" t="s">
        <v>438</v>
      </c>
      <c r="G602" s="156" t="s">
        <v>439</v>
      </c>
      <c r="H602" s="156" t="s">
        <v>440</v>
      </c>
      <c r="I602" s="156" t="s">
        <v>441</v>
      </c>
      <c r="J602" s="156" t="s">
        <v>442</v>
      </c>
      <c r="K602" s="156" t="s">
        <v>443</v>
      </c>
      <c r="L602" s="156" t="s">
        <v>421</v>
      </c>
      <c r="M602" s="156" t="s">
        <v>444</v>
      </c>
      <c r="N602" s="156" t="s">
        <v>4984</v>
      </c>
      <c r="O602" s="156" t="s">
        <v>4985</v>
      </c>
      <c r="P602" s="156" t="s">
        <v>4939</v>
      </c>
      <c r="Q602" s="156" t="s">
        <v>4948</v>
      </c>
      <c r="R602" s="156" t="s">
        <v>4986</v>
      </c>
      <c r="S602" s="156" t="s">
        <v>4987</v>
      </c>
      <c r="T602" s="156" t="s">
        <v>4988</v>
      </c>
      <c r="U602" s="164" t="s">
        <v>4989</v>
      </c>
      <c r="V602" s="156" t="s">
        <v>298</v>
      </c>
      <c r="W602" s="156"/>
      <c r="X602" s="156"/>
      <c r="Y602" s="156" t="s">
        <v>4984</v>
      </c>
      <c r="Z602" s="156" t="s">
        <v>4985</v>
      </c>
      <c r="AA602" s="156" t="s">
        <v>4990</v>
      </c>
      <c r="AB602" s="156" t="s">
        <v>4939</v>
      </c>
      <c r="AC602" s="156" t="s">
        <v>174</v>
      </c>
      <c r="AD602" s="156" t="s">
        <v>4940</v>
      </c>
      <c r="AE602" s="156" t="s">
        <v>4948</v>
      </c>
      <c r="AF602" s="156" t="s">
        <v>4986</v>
      </c>
      <c r="AG602" s="156" t="s">
        <v>4991</v>
      </c>
      <c r="AH602" s="156" t="s">
        <v>4987</v>
      </c>
      <c r="AI602" s="156" t="s">
        <v>4988</v>
      </c>
      <c r="AJ602" s="156" t="s">
        <v>197</v>
      </c>
    </row>
    <row r="603" spans="1:36">
      <c r="A603" s="154" t="s">
        <v>19426</v>
      </c>
      <c r="B603" s="156" t="s">
        <v>3490</v>
      </c>
      <c r="C603" s="156" t="s">
        <v>3491</v>
      </c>
      <c r="D603" s="156" t="s">
        <v>3492</v>
      </c>
      <c r="E603" s="156" t="s">
        <v>3493</v>
      </c>
      <c r="F603" s="156" t="s">
        <v>3494</v>
      </c>
      <c r="G603" s="156" t="s">
        <v>3495</v>
      </c>
      <c r="H603" s="156" t="s">
        <v>3496</v>
      </c>
      <c r="I603" s="156" t="s">
        <v>3496</v>
      </c>
      <c r="J603" s="156" t="s">
        <v>3497</v>
      </c>
      <c r="K603" s="156" t="s">
        <v>3498</v>
      </c>
      <c r="L603" s="156" t="s">
        <v>180</v>
      </c>
      <c r="M603" s="156" t="s">
        <v>3499</v>
      </c>
      <c r="N603" s="156" t="s">
        <v>4992</v>
      </c>
      <c r="O603" s="156" t="s">
        <v>4993</v>
      </c>
      <c r="P603" s="156" t="s">
        <v>4994</v>
      </c>
      <c r="Q603" s="156" t="s">
        <v>4995</v>
      </c>
      <c r="R603" s="156" t="s">
        <v>4996</v>
      </c>
      <c r="S603" s="156" t="s">
        <v>4997</v>
      </c>
      <c r="T603" s="156" t="s">
        <v>4997</v>
      </c>
      <c r="U603" s="164" t="s">
        <v>4998</v>
      </c>
      <c r="V603" s="156" t="s">
        <v>4271</v>
      </c>
      <c r="W603" s="156"/>
      <c r="X603" s="156"/>
      <c r="Y603" s="156" t="s">
        <v>4992</v>
      </c>
      <c r="Z603" s="156" t="s">
        <v>4993</v>
      </c>
      <c r="AA603" s="156" t="s">
        <v>4999</v>
      </c>
      <c r="AB603" s="156" t="s">
        <v>4994</v>
      </c>
      <c r="AC603" s="156" t="s">
        <v>174</v>
      </c>
      <c r="AD603" s="156" t="s">
        <v>2356</v>
      </c>
      <c r="AE603" s="156" t="s">
        <v>4995</v>
      </c>
      <c r="AF603" s="156" t="s">
        <v>4996</v>
      </c>
      <c r="AG603" s="156" t="s">
        <v>5000</v>
      </c>
      <c r="AH603" s="156" t="s">
        <v>4997</v>
      </c>
      <c r="AI603" s="156" t="s">
        <v>4997</v>
      </c>
      <c r="AJ603" s="156" t="s">
        <v>197</v>
      </c>
    </row>
    <row r="604" spans="1:36">
      <c r="A604" s="154" t="s">
        <v>19427</v>
      </c>
      <c r="B604" s="156" t="s">
        <v>3490</v>
      </c>
      <c r="C604" s="156" t="s">
        <v>3491</v>
      </c>
      <c r="D604" s="156" t="s">
        <v>3492</v>
      </c>
      <c r="E604" s="156" t="s">
        <v>3493</v>
      </c>
      <c r="F604" s="156" t="s">
        <v>3494</v>
      </c>
      <c r="G604" s="156" t="s">
        <v>3495</v>
      </c>
      <c r="H604" s="156" t="s">
        <v>3496</v>
      </c>
      <c r="I604" s="156" t="s">
        <v>3496</v>
      </c>
      <c r="J604" s="156" t="s">
        <v>3497</v>
      </c>
      <c r="K604" s="156" t="s">
        <v>3498</v>
      </c>
      <c r="L604" s="156" t="s">
        <v>180</v>
      </c>
      <c r="M604" s="156" t="s">
        <v>3499</v>
      </c>
      <c r="N604" s="156" t="s">
        <v>4992</v>
      </c>
      <c r="O604" s="156" t="s">
        <v>4993</v>
      </c>
      <c r="P604" s="156" t="s">
        <v>4994</v>
      </c>
      <c r="Q604" s="156" t="s">
        <v>4995</v>
      </c>
      <c r="R604" s="156" t="s">
        <v>4996</v>
      </c>
      <c r="S604" s="156" t="s">
        <v>4997</v>
      </c>
      <c r="T604" s="156" t="s">
        <v>4997</v>
      </c>
      <c r="U604" s="164" t="s">
        <v>4998</v>
      </c>
      <c r="V604" s="156" t="s">
        <v>198</v>
      </c>
      <c r="W604" s="156"/>
      <c r="X604" s="156"/>
      <c r="Y604" s="156" t="s">
        <v>4992</v>
      </c>
      <c r="Z604" s="156" t="s">
        <v>4993</v>
      </c>
      <c r="AA604" s="156" t="s">
        <v>4999</v>
      </c>
      <c r="AB604" s="156" t="s">
        <v>4994</v>
      </c>
      <c r="AC604" s="156" t="s">
        <v>174</v>
      </c>
      <c r="AD604" s="156" t="s">
        <v>2356</v>
      </c>
      <c r="AE604" s="156" t="s">
        <v>4995</v>
      </c>
      <c r="AF604" s="156" t="s">
        <v>4996</v>
      </c>
      <c r="AG604" s="156" t="s">
        <v>5000</v>
      </c>
      <c r="AH604" s="156" t="s">
        <v>4997</v>
      </c>
      <c r="AI604" s="156" t="s">
        <v>4997</v>
      </c>
      <c r="AJ604" s="156" t="s">
        <v>197</v>
      </c>
    </row>
    <row r="605" spans="1:36">
      <c r="A605" s="154" t="s">
        <v>19428</v>
      </c>
      <c r="B605" s="156" t="s">
        <v>2335</v>
      </c>
      <c r="C605" s="156" t="s">
        <v>2336</v>
      </c>
      <c r="D605" s="156" t="s">
        <v>2337</v>
      </c>
      <c r="E605" s="156" t="s">
        <v>2338</v>
      </c>
      <c r="F605" s="156" t="s">
        <v>1261</v>
      </c>
      <c r="G605" s="156" t="s">
        <v>2339</v>
      </c>
      <c r="H605" s="156" t="s">
        <v>2340</v>
      </c>
      <c r="I605" s="156" t="s">
        <v>2341</v>
      </c>
      <c r="J605" s="156" t="s">
        <v>2342</v>
      </c>
      <c r="K605" s="156" t="s">
        <v>2343</v>
      </c>
      <c r="L605" s="156" t="s">
        <v>180</v>
      </c>
      <c r="M605" s="156" t="s">
        <v>2344</v>
      </c>
      <c r="N605" s="156" t="s">
        <v>5001</v>
      </c>
      <c r="O605" s="156" t="s">
        <v>5002</v>
      </c>
      <c r="P605" s="156" t="s">
        <v>5003</v>
      </c>
      <c r="Q605" s="156" t="s">
        <v>4995</v>
      </c>
      <c r="R605" s="156" t="s">
        <v>5004</v>
      </c>
      <c r="S605" s="156" t="s">
        <v>5005</v>
      </c>
      <c r="T605" s="156" t="s">
        <v>5006</v>
      </c>
      <c r="U605" s="164" t="s">
        <v>5007</v>
      </c>
      <c r="V605" s="156" t="s">
        <v>201</v>
      </c>
      <c r="W605" s="156"/>
      <c r="X605" s="156"/>
      <c r="Y605" s="156" t="s">
        <v>5001</v>
      </c>
      <c r="Z605" s="156" t="s">
        <v>5002</v>
      </c>
      <c r="AA605" s="156" t="s">
        <v>5008</v>
      </c>
      <c r="AB605" s="156" t="s">
        <v>5003</v>
      </c>
      <c r="AC605" s="156" t="s">
        <v>174</v>
      </c>
      <c r="AD605" s="156" t="s">
        <v>5009</v>
      </c>
      <c r="AE605" s="156" t="s">
        <v>4995</v>
      </c>
      <c r="AF605" s="156" t="s">
        <v>5004</v>
      </c>
      <c r="AG605" s="156" t="s">
        <v>5010</v>
      </c>
      <c r="AH605" s="156" t="s">
        <v>5005</v>
      </c>
      <c r="AI605" s="156" t="s">
        <v>5006</v>
      </c>
      <c r="AJ605" s="156" t="s">
        <v>197</v>
      </c>
    </row>
    <row r="606" spans="1:36">
      <c r="A606" s="154" t="s">
        <v>19429</v>
      </c>
      <c r="B606" s="156" t="s">
        <v>5011</v>
      </c>
      <c r="C606" s="156" t="s">
        <v>5012</v>
      </c>
      <c r="D606" s="156" t="s">
        <v>5013</v>
      </c>
      <c r="E606" s="156" t="s">
        <v>5014</v>
      </c>
      <c r="F606" s="156" t="s">
        <v>174</v>
      </c>
      <c r="G606" s="156" t="s">
        <v>5015</v>
      </c>
      <c r="H606" s="156" t="s">
        <v>5016</v>
      </c>
      <c r="I606" s="156" t="s">
        <v>5017</v>
      </c>
      <c r="J606" s="156" t="s">
        <v>5018</v>
      </c>
      <c r="K606" s="156" t="s">
        <v>5019</v>
      </c>
      <c r="L606" s="156" t="s">
        <v>287</v>
      </c>
      <c r="M606" s="156" t="s">
        <v>5020</v>
      </c>
      <c r="N606" s="156" t="s">
        <v>5021</v>
      </c>
      <c r="O606" s="156" t="s">
        <v>5022</v>
      </c>
      <c r="P606" s="156" t="s">
        <v>5023</v>
      </c>
      <c r="Q606" s="156" t="s">
        <v>4948</v>
      </c>
      <c r="R606" s="156" t="s">
        <v>5024</v>
      </c>
      <c r="S606" s="156" t="s">
        <v>5025</v>
      </c>
      <c r="T606" s="156" t="s">
        <v>5026</v>
      </c>
      <c r="U606" s="164" t="s">
        <v>5027</v>
      </c>
      <c r="V606" s="156" t="s">
        <v>295</v>
      </c>
      <c r="W606" s="156"/>
      <c r="X606" s="156"/>
      <c r="Y606" s="156" t="s">
        <v>5021</v>
      </c>
      <c r="Z606" s="156" t="s">
        <v>5022</v>
      </c>
      <c r="AA606" s="156" t="s">
        <v>5028</v>
      </c>
      <c r="AB606" s="156" t="s">
        <v>5023</v>
      </c>
      <c r="AC606" s="156" t="s">
        <v>174</v>
      </c>
      <c r="AD606" s="156" t="s">
        <v>5029</v>
      </c>
      <c r="AE606" s="156" t="s">
        <v>4948</v>
      </c>
      <c r="AF606" s="156" t="s">
        <v>5024</v>
      </c>
      <c r="AG606" s="156" t="s">
        <v>5030</v>
      </c>
      <c r="AH606" s="156" t="s">
        <v>5025</v>
      </c>
      <c r="AI606" s="156" t="s">
        <v>5026</v>
      </c>
      <c r="AJ606" s="156" t="s">
        <v>197</v>
      </c>
    </row>
    <row r="607" spans="1:36">
      <c r="A607" s="154" t="s">
        <v>19430</v>
      </c>
      <c r="B607" s="156" t="s">
        <v>5011</v>
      </c>
      <c r="C607" s="156" t="s">
        <v>5012</v>
      </c>
      <c r="D607" s="156" t="s">
        <v>5013</v>
      </c>
      <c r="E607" s="156" t="s">
        <v>5014</v>
      </c>
      <c r="F607" s="156" t="s">
        <v>174</v>
      </c>
      <c r="G607" s="156" t="s">
        <v>5015</v>
      </c>
      <c r="H607" s="156" t="s">
        <v>5016</v>
      </c>
      <c r="I607" s="156" t="s">
        <v>5017</v>
      </c>
      <c r="J607" s="156" t="s">
        <v>5018</v>
      </c>
      <c r="K607" s="156" t="s">
        <v>5019</v>
      </c>
      <c r="L607" s="156" t="s">
        <v>287</v>
      </c>
      <c r="M607" s="156" t="s">
        <v>5020</v>
      </c>
      <c r="N607" s="156" t="s">
        <v>5021</v>
      </c>
      <c r="O607" s="156" t="s">
        <v>5022</v>
      </c>
      <c r="P607" s="156" t="s">
        <v>5023</v>
      </c>
      <c r="Q607" s="156" t="s">
        <v>4948</v>
      </c>
      <c r="R607" s="156" t="s">
        <v>5024</v>
      </c>
      <c r="S607" s="156" t="s">
        <v>5025</v>
      </c>
      <c r="T607" s="156" t="s">
        <v>5026</v>
      </c>
      <c r="U607" s="164" t="s">
        <v>5027</v>
      </c>
      <c r="V607" s="156" t="s">
        <v>298</v>
      </c>
      <c r="W607" s="156"/>
      <c r="X607" s="156"/>
      <c r="Y607" s="156" t="s">
        <v>5021</v>
      </c>
      <c r="Z607" s="156" t="s">
        <v>5022</v>
      </c>
      <c r="AA607" s="156" t="s">
        <v>5028</v>
      </c>
      <c r="AB607" s="156" t="s">
        <v>5023</v>
      </c>
      <c r="AC607" s="156" t="s">
        <v>174</v>
      </c>
      <c r="AD607" s="156" t="s">
        <v>5029</v>
      </c>
      <c r="AE607" s="156" t="s">
        <v>4948</v>
      </c>
      <c r="AF607" s="156" t="s">
        <v>5024</v>
      </c>
      <c r="AG607" s="156" t="s">
        <v>5030</v>
      </c>
      <c r="AH607" s="156" t="s">
        <v>5025</v>
      </c>
      <c r="AI607" s="156" t="s">
        <v>5026</v>
      </c>
      <c r="AJ607" s="156" t="s">
        <v>197</v>
      </c>
    </row>
    <row r="608" spans="1:36">
      <c r="A608" s="154" t="s">
        <v>19431</v>
      </c>
      <c r="B608" s="156" t="s">
        <v>5011</v>
      </c>
      <c r="C608" s="156" t="s">
        <v>5012</v>
      </c>
      <c r="D608" s="156" t="s">
        <v>5013</v>
      </c>
      <c r="E608" s="156" t="s">
        <v>5014</v>
      </c>
      <c r="F608" s="156" t="s">
        <v>174</v>
      </c>
      <c r="G608" s="156" t="s">
        <v>5015</v>
      </c>
      <c r="H608" s="156" t="s">
        <v>5016</v>
      </c>
      <c r="I608" s="156" t="s">
        <v>5017</v>
      </c>
      <c r="J608" s="156" t="s">
        <v>5018</v>
      </c>
      <c r="K608" s="156" t="s">
        <v>5019</v>
      </c>
      <c r="L608" s="156" t="s">
        <v>287</v>
      </c>
      <c r="M608" s="156" t="s">
        <v>5020</v>
      </c>
      <c r="N608" s="156" t="s">
        <v>5021</v>
      </c>
      <c r="O608" s="156" t="s">
        <v>5022</v>
      </c>
      <c r="P608" s="156" t="s">
        <v>5023</v>
      </c>
      <c r="Q608" s="156" t="s">
        <v>4948</v>
      </c>
      <c r="R608" s="156" t="s">
        <v>5024</v>
      </c>
      <c r="S608" s="156" t="s">
        <v>5025</v>
      </c>
      <c r="T608" s="156" t="s">
        <v>5026</v>
      </c>
      <c r="U608" s="164" t="s">
        <v>5027</v>
      </c>
      <c r="V608" s="156" t="s">
        <v>359</v>
      </c>
      <c r="W608" s="156"/>
      <c r="X608" s="156"/>
      <c r="Y608" s="156" t="s">
        <v>5021</v>
      </c>
      <c r="Z608" s="156" t="s">
        <v>5022</v>
      </c>
      <c r="AA608" s="156" t="s">
        <v>5028</v>
      </c>
      <c r="AB608" s="156" t="s">
        <v>5023</v>
      </c>
      <c r="AC608" s="156" t="s">
        <v>174</v>
      </c>
      <c r="AD608" s="156" t="s">
        <v>5029</v>
      </c>
      <c r="AE608" s="156" t="s">
        <v>4948</v>
      </c>
      <c r="AF608" s="156" t="s">
        <v>5024</v>
      </c>
      <c r="AG608" s="156" t="s">
        <v>5030</v>
      </c>
      <c r="AH608" s="156" t="s">
        <v>5025</v>
      </c>
      <c r="AI608" s="156" t="s">
        <v>5026</v>
      </c>
      <c r="AJ608" s="156" t="s">
        <v>197</v>
      </c>
    </row>
    <row r="609" spans="1:36">
      <c r="A609" s="154" t="s">
        <v>19432</v>
      </c>
      <c r="B609" s="156" t="s">
        <v>4920</v>
      </c>
      <c r="C609" s="156" t="s">
        <v>4921</v>
      </c>
      <c r="D609" s="156" t="s">
        <v>4922</v>
      </c>
      <c r="E609" s="156" t="s">
        <v>4923</v>
      </c>
      <c r="F609" s="156" t="s">
        <v>174</v>
      </c>
      <c r="G609" s="156" t="s">
        <v>4924</v>
      </c>
      <c r="H609" s="156" t="s">
        <v>4925</v>
      </c>
      <c r="I609" s="156" t="s">
        <v>4926</v>
      </c>
      <c r="J609" s="156" t="s">
        <v>4927</v>
      </c>
      <c r="K609" s="156" t="s">
        <v>4928</v>
      </c>
      <c r="L609" s="156" t="s">
        <v>180</v>
      </c>
      <c r="M609" s="156" t="s">
        <v>4929</v>
      </c>
      <c r="N609" s="156" t="s">
        <v>5031</v>
      </c>
      <c r="O609" s="156" t="s">
        <v>5032</v>
      </c>
      <c r="P609" s="156" t="s">
        <v>4923</v>
      </c>
      <c r="Q609" s="156" t="s">
        <v>4912</v>
      </c>
      <c r="R609" s="156" t="s">
        <v>4925</v>
      </c>
      <c r="S609" s="156" t="s">
        <v>4927</v>
      </c>
      <c r="T609" s="156" t="s">
        <v>4928</v>
      </c>
      <c r="U609" s="164" t="s">
        <v>5033</v>
      </c>
      <c r="V609" s="156" t="s">
        <v>190</v>
      </c>
      <c r="W609" s="156" t="s">
        <v>156</v>
      </c>
      <c r="X609" s="156"/>
      <c r="Y609" s="156" t="s">
        <v>5031</v>
      </c>
      <c r="Z609" s="156" t="s">
        <v>5032</v>
      </c>
      <c r="AA609" s="156" t="s">
        <v>5034</v>
      </c>
      <c r="AB609" s="156" t="s">
        <v>4923</v>
      </c>
      <c r="AC609" s="156" t="s">
        <v>174</v>
      </c>
      <c r="AD609" s="156" t="s">
        <v>4924</v>
      </c>
      <c r="AE609" s="156" t="s">
        <v>4912</v>
      </c>
      <c r="AF609" s="156" t="s">
        <v>5035</v>
      </c>
      <c r="AG609" s="156" t="s">
        <v>5036</v>
      </c>
      <c r="AH609" s="156" t="s">
        <v>4927</v>
      </c>
      <c r="AI609" s="156" t="s">
        <v>4928</v>
      </c>
      <c r="AJ609" s="156" t="s">
        <v>197</v>
      </c>
    </row>
    <row r="610" spans="1:36">
      <c r="A610" s="154" t="s">
        <v>19433</v>
      </c>
      <c r="B610" s="156" t="s">
        <v>4920</v>
      </c>
      <c r="C610" s="156" t="s">
        <v>4921</v>
      </c>
      <c r="D610" s="156" t="s">
        <v>4922</v>
      </c>
      <c r="E610" s="156" t="s">
        <v>4923</v>
      </c>
      <c r="F610" s="156" t="s">
        <v>174</v>
      </c>
      <c r="G610" s="156" t="s">
        <v>4924</v>
      </c>
      <c r="H610" s="156" t="s">
        <v>4925</v>
      </c>
      <c r="I610" s="156" t="s">
        <v>4926</v>
      </c>
      <c r="J610" s="156" t="s">
        <v>4927</v>
      </c>
      <c r="K610" s="156" t="s">
        <v>4928</v>
      </c>
      <c r="L610" s="156" t="s">
        <v>180</v>
      </c>
      <c r="M610" s="156" t="s">
        <v>4929</v>
      </c>
      <c r="N610" s="156" t="s">
        <v>5031</v>
      </c>
      <c r="O610" s="156" t="s">
        <v>5032</v>
      </c>
      <c r="P610" s="156" t="s">
        <v>4923</v>
      </c>
      <c r="Q610" s="156" t="s">
        <v>4912</v>
      </c>
      <c r="R610" s="156" t="s">
        <v>4925</v>
      </c>
      <c r="S610" s="156" t="s">
        <v>4927</v>
      </c>
      <c r="T610" s="156" t="s">
        <v>4928</v>
      </c>
      <c r="U610" s="164" t="s">
        <v>5033</v>
      </c>
      <c r="V610" s="156" t="s">
        <v>222</v>
      </c>
      <c r="W610" s="156"/>
      <c r="X610" s="156"/>
      <c r="Y610" s="156" t="s">
        <v>5031</v>
      </c>
      <c r="Z610" s="156" t="s">
        <v>5032</v>
      </c>
      <c r="AA610" s="156" t="s">
        <v>5034</v>
      </c>
      <c r="AB610" s="156" t="s">
        <v>4923</v>
      </c>
      <c r="AC610" s="156" t="s">
        <v>174</v>
      </c>
      <c r="AD610" s="156" t="s">
        <v>4924</v>
      </c>
      <c r="AE610" s="156" t="s">
        <v>4912</v>
      </c>
      <c r="AF610" s="156" t="s">
        <v>5037</v>
      </c>
      <c r="AG610" s="156" t="s">
        <v>5038</v>
      </c>
      <c r="AH610" s="156" t="s">
        <v>4927</v>
      </c>
      <c r="AI610" s="156" t="s">
        <v>4928</v>
      </c>
      <c r="AJ610" s="156" t="s">
        <v>197</v>
      </c>
    </row>
    <row r="611" spans="1:36">
      <c r="A611" s="154" t="s">
        <v>19434</v>
      </c>
      <c r="B611" s="156" t="s">
        <v>4920</v>
      </c>
      <c r="C611" s="156" t="s">
        <v>4921</v>
      </c>
      <c r="D611" s="156" t="s">
        <v>4922</v>
      </c>
      <c r="E611" s="156" t="s">
        <v>4923</v>
      </c>
      <c r="F611" s="156" t="s">
        <v>174</v>
      </c>
      <c r="G611" s="156" t="s">
        <v>4924</v>
      </c>
      <c r="H611" s="156" t="s">
        <v>4925</v>
      </c>
      <c r="I611" s="156" t="s">
        <v>4926</v>
      </c>
      <c r="J611" s="156" t="s">
        <v>4927</v>
      </c>
      <c r="K611" s="156" t="s">
        <v>4928</v>
      </c>
      <c r="L611" s="156" t="s">
        <v>180</v>
      </c>
      <c r="M611" s="156" t="s">
        <v>4929</v>
      </c>
      <c r="N611" s="156" t="s">
        <v>5031</v>
      </c>
      <c r="O611" s="156" t="s">
        <v>5032</v>
      </c>
      <c r="P611" s="156" t="s">
        <v>4923</v>
      </c>
      <c r="Q611" s="156" t="s">
        <v>4912</v>
      </c>
      <c r="R611" s="156" t="s">
        <v>4925</v>
      </c>
      <c r="S611" s="156" t="s">
        <v>4927</v>
      </c>
      <c r="T611" s="156" t="s">
        <v>4928</v>
      </c>
      <c r="U611" s="164" t="s">
        <v>5033</v>
      </c>
      <c r="V611" s="156" t="s">
        <v>226</v>
      </c>
      <c r="W611" s="156" t="s">
        <v>156</v>
      </c>
      <c r="X611" s="156"/>
      <c r="Y611" s="156" t="s">
        <v>5031</v>
      </c>
      <c r="Z611" s="156" t="s">
        <v>5032</v>
      </c>
      <c r="AA611" s="156" t="s">
        <v>5034</v>
      </c>
      <c r="AB611" s="156" t="s">
        <v>4923</v>
      </c>
      <c r="AC611" s="156" t="s">
        <v>174</v>
      </c>
      <c r="AD611" s="156" t="s">
        <v>4924</v>
      </c>
      <c r="AE611" s="156" t="s">
        <v>4912</v>
      </c>
      <c r="AF611" s="156" t="s">
        <v>5035</v>
      </c>
      <c r="AG611" s="156" t="s">
        <v>5036</v>
      </c>
      <c r="AH611" s="156" t="s">
        <v>4927</v>
      </c>
      <c r="AI611" s="156" t="s">
        <v>4928</v>
      </c>
      <c r="AJ611" s="156" t="s">
        <v>197</v>
      </c>
    </row>
    <row r="612" spans="1:36">
      <c r="A612" s="154" t="s">
        <v>19435</v>
      </c>
      <c r="B612" s="156" t="s">
        <v>4428</v>
      </c>
      <c r="C612" s="156" t="s">
        <v>4429</v>
      </c>
      <c r="D612" s="156" t="s">
        <v>4430</v>
      </c>
      <c r="E612" s="156" t="s">
        <v>4431</v>
      </c>
      <c r="F612" s="156" t="s">
        <v>438</v>
      </c>
      <c r="G612" s="156" t="s">
        <v>4432</v>
      </c>
      <c r="H612" s="156" t="s">
        <v>4433</v>
      </c>
      <c r="I612" s="156" t="s">
        <v>4434</v>
      </c>
      <c r="J612" s="156" t="s">
        <v>4435</v>
      </c>
      <c r="K612" s="156" t="s">
        <v>4436</v>
      </c>
      <c r="L612" s="156" t="s">
        <v>421</v>
      </c>
      <c r="M612" s="156" t="s">
        <v>4437</v>
      </c>
      <c r="N612" s="156" t="s">
        <v>5039</v>
      </c>
      <c r="O612" s="156" t="s">
        <v>5040</v>
      </c>
      <c r="P612" s="156" t="s">
        <v>5041</v>
      </c>
      <c r="Q612" s="156" t="s">
        <v>4948</v>
      </c>
      <c r="R612" s="156" t="s">
        <v>5042</v>
      </c>
      <c r="S612" s="156" t="s">
        <v>5043</v>
      </c>
      <c r="T612" s="156" t="s">
        <v>5044</v>
      </c>
      <c r="U612" s="164" t="s">
        <v>5045</v>
      </c>
      <c r="V612" s="156" t="s">
        <v>199</v>
      </c>
      <c r="W612" s="156"/>
      <c r="X612" s="156"/>
      <c r="Y612" s="156" t="s">
        <v>5039</v>
      </c>
      <c r="Z612" s="156" t="s">
        <v>5040</v>
      </c>
      <c r="AA612" s="156" t="s">
        <v>5046</v>
      </c>
      <c r="AB612" s="156" t="s">
        <v>5041</v>
      </c>
      <c r="AC612" s="156" t="s">
        <v>174</v>
      </c>
      <c r="AD612" s="156" t="s">
        <v>5047</v>
      </c>
      <c r="AE612" s="156" t="s">
        <v>4948</v>
      </c>
      <c r="AF612" s="156" t="s">
        <v>5042</v>
      </c>
      <c r="AG612" s="156" t="s">
        <v>5048</v>
      </c>
      <c r="AH612" s="156" t="s">
        <v>5043</v>
      </c>
      <c r="AI612" s="156" t="s">
        <v>5044</v>
      </c>
      <c r="AJ612" s="156" t="s">
        <v>197</v>
      </c>
    </row>
    <row r="613" spans="1:36">
      <c r="A613" s="154" t="s">
        <v>19436</v>
      </c>
      <c r="B613" s="156" t="s">
        <v>4428</v>
      </c>
      <c r="C613" s="156" t="s">
        <v>4429</v>
      </c>
      <c r="D613" s="156" t="s">
        <v>4430</v>
      </c>
      <c r="E613" s="156" t="s">
        <v>4431</v>
      </c>
      <c r="F613" s="156" t="s">
        <v>438</v>
      </c>
      <c r="G613" s="156" t="s">
        <v>4432</v>
      </c>
      <c r="H613" s="156" t="s">
        <v>4433</v>
      </c>
      <c r="I613" s="156" t="s">
        <v>4434</v>
      </c>
      <c r="J613" s="156" t="s">
        <v>4435</v>
      </c>
      <c r="K613" s="156" t="s">
        <v>4436</v>
      </c>
      <c r="L613" s="156" t="s">
        <v>421</v>
      </c>
      <c r="M613" s="156" t="s">
        <v>4437</v>
      </c>
      <c r="N613" s="156" t="s">
        <v>5039</v>
      </c>
      <c r="O613" s="156" t="s">
        <v>5040</v>
      </c>
      <c r="P613" s="156" t="s">
        <v>5041</v>
      </c>
      <c r="Q613" s="156" t="s">
        <v>4948</v>
      </c>
      <c r="R613" s="156" t="s">
        <v>5042</v>
      </c>
      <c r="S613" s="156" t="s">
        <v>5043</v>
      </c>
      <c r="T613" s="156" t="s">
        <v>5044</v>
      </c>
      <c r="U613" s="164" t="s">
        <v>5045</v>
      </c>
      <c r="V613" s="156" t="s">
        <v>582</v>
      </c>
      <c r="W613" s="156"/>
      <c r="X613" s="156"/>
      <c r="Y613" s="156" t="s">
        <v>5039</v>
      </c>
      <c r="Z613" s="156" t="s">
        <v>5040</v>
      </c>
      <c r="AA613" s="156" t="s">
        <v>5046</v>
      </c>
      <c r="AB613" s="156" t="s">
        <v>5041</v>
      </c>
      <c r="AC613" s="156" t="s">
        <v>174</v>
      </c>
      <c r="AD613" s="156" t="s">
        <v>5047</v>
      </c>
      <c r="AE613" s="156" t="s">
        <v>4948</v>
      </c>
      <c r="AF613" s="156" t="s">
        <v>5042</v>
      </c>
      <c r="AG613" s="156" t="s">
        <v>5048</v>
      </c>
      <c r="AH613" s="156" t="s">
        <v>5043</v>
      </c>
      <c r="AI613" s="156" t="s">
        <v>5044</v>
      </c>
      <c r="AJ613" s="156" t="s">
        <v>197</v>
      </c>
    </row>
    <row r="614" spans="1:36">
      <c r="A614" s="154" t="s">
        <v>19437</v>
      </c>
      <c r="B614" s="156" t="s">
        <v>1691</v>
      </c>
      <c r="C614" s="156" t="s">
        <v>1692</v>
      </c>
      <c r="D614" s="156" t="s">
        <v>1693</v>
      </c>
      <c r="E614" s="156" t="s">
        <v>1694</v>
      </c>
      <c r="F614" s="156" t="s">
        <v>174</v>
      </c>
      <c r="G614" s="156" t="s">
        <v>1570</v>
      </c>
      <c r="H614" s="156" t="s">
        <v>1695</v>
      </c>
      <c r="I614" s="156" t="s">
        <v>1696</v>
      </c>
      <c r="J614" s="156" t="s">
        <v>1697</v>
      </c>
      <c r="K614" s="156" t="s">
        <v>1698</v>
      </c>
      <c r="L614" s="156" t="s">
        <v>180</v>
      </c>
      <c r="M614" s="156" t="s">
        <v>1699</v>
      </c>
      <c r="N614" s="156" t="s">
        <v>5049</v>
      </c>
      <c r="O614" s="156" t="s">
        <v>5050</v>
      </c>
      <c r="P614" s="156" t="s">
        <v>5051</v>
      </c>
      <c r="Q614" s="156" t="s">
        <v>4948</v>
      </c>
      <c r="R614" s="156" t="s">
        <v>5052</v>
      </c>
      <c r="S614" s="156" t="s">
        <v>5053</v>
      </c>
      <c r="T614" s="156" t="s">
        <v>5054</v>
      </c>
      <c r="U614" s="164" t="s">
        <v>5055</v>
      </c>
      <c r="V614" s="156" t="s">
        <v>190</v>
      </c>
      <c r="W614" s="156"/>
      <c r="X614" s="156"/>
      <c r="Y614" s="156" t="s">
        <v>5049</v>
      </c>
      <c r="Z614" s="156" t="s">
        <v>5050</v>
      </c>
      <c r="AA614" s="156" t="s">
        <v>5056</v>
      </c>
      <c r="AB614" s="156" t="s">
        <v>5051</v>
      </c>
      <c r="AC614" s="156" t="s">
        <v>174</v>
      </c>
      <c r="AD614" s="156" t="s">
        <v>5057</v>
      </c>
      <c r="AE614" s="156" t="s">
        <v>4948</v>
      </c>
      <c r="AF614" s="156" t="s">
        <v>5052</v>
      </c>
      <c r="AG614" s="156" t="s">
        <v>5058</v>
      </c>
      <c r="AH614" s="156" t="s">
        <v>5053</v>
      </c>
      <c r="AI614" s="156" t="s">
        <v>5054</v>
      </c>
      <c r="AJ614" s="156" t="s">
        <v>197</v>
      </c>
    </row>
    <row r="615" spans="1:36">
      <c r="A615" s="154" t="s">
        <v>19438</v>
      </c>
      <c r="B615" s="156" t="s">
        <v>5059</v>
      </c>
      <c r="C615" s="156" t="s">
        <v>5060</v>
      </c>
      <c r="D615" s="156" t="s">
        <v>5061</v>
      </c>
      <c r="E615" s="156" t="s">
        <v>4847</v>
      </c>
      <c r="F615" s="156" t="s">
        <v>174</v>
      </c>
      <c r="G615" s="156" t="s">
        <v>2538</v>
      </c>
      <c r="H615" s="156" t="s">
        <v>5062</v>
      </c>
      <c r="I615" s="156" t="s">
        <v>5063</v>
      </c>
      <c r="J615" s="156" t="s">
        <v>5064</v>
      </c>
      <c r="K615" s="156"/>
      <c r="L615" s="156" t="s">
        <v>287</v>
      </c>
      <c r="M615" s="156" t="s">
        <v>5065</v>
      </c>
      <c r="N615" s="156" t="s">
        <v>5066</v>
      </c>
      <c r="O615" s="156" t="s">
        <v>5067</v>
      </c>
      <c r="P615" s="156" t="s">
        <v>4939</v>
      </c>
      <c r="Q615" s="156" t="s">
        <v>4948</v>
      </c>
      <c r="R615" s="156" t="s">
        <v>5068</v>
      </c>
      <c r="S615" s="156" t="s">
        <v>5064</v>
      </c>
      <c r="T615" s="156"/>
      <c r="U615" s="164" t="s">
        <v>5069</v>
      </c>
      <c r="V615" s="156" t="s">
        <v>199</v>
      </c>
      <c r="W615" s="156"/>
      <c r="X615" s="156"/>
      <c r="Y615" s="156" t="s">
        <v>5066</v>
      </c>
      <c r="Z615" s="156" t="s">
        <v>5067</v>
      </c>
      <c r="AA615" s="156" t="s">
        <v>5070</v>
      </c>
      <c r="AB615" s="156" t="s">
        <v>4939</v>
      </c>
      <c r="AC615" s="156" t="s">
        <v>174</v>
      </c>
      <c r="AD615" s="156" t="s">
        <v>4940</v>
      </c>
      <c r="AE615" s="156" t="s">
        <v>4948</v>
      </c>
      <c r="AF615" s="156" t="s">
        <v>5071</v>
      </c>
      <c r="AG615" s="156" t="s">
        <v>5072</v>
      </c>
      <c r="AH615" s="156" t="s">
        <v>5073</v>
      </c>
      <c r="AI615" s="156"/>
      <c r="AJ615" s="156" t="s">
        <v>197</v>
      </c>
    </row>
    <row r="616" spans="1:36">
      <c r="A616" s="154" t="s">
        <v>19439</v>
      </c>
      <c r="B616" s="156" t="s">
        <v>5011</v>
      </c>
      <c r="C616" s="156" t="s">
        <v>5012</v>
      </c>
      <c r="D616" s="156" t="s">
        <v>5013</v>
      </c>
      <c r="E616" s="156" t="s">
        <v>5014</v>
      </c>
      <c r="F616" s="156" t="s">
        <v>174</v>
      </c>
      <c r="G616" s="156" t="s">
        <v>5015</v>
      </c>
      <c r="H616" s="156" t="s">
        <v>5016</v>
      </c>
      <c r="I616" s="156" t="s">
        <v>5017</v>
      </c>
      <c r="J616" s="156" t="s">
        <v>5018</v>
      </c>
      <c r="K616" s="156" t="s">
        <v>5019</v>
      </c>
      <c r="L616" s="156" t="s">
        <v>287</v>
      </c>
      <c r="M616" s="156" t="s">
        <v>5020</v>
      </c>
      <c r="N616" s="156" t="s">
        <v>5074</v>
      </c>
      <c r="O616" s="156" t="s">
        <v>5075</v>
      </c>
      <c r="P616" s="156" t="s">
        <v>5023</v>
      </c>
      <c r="Q616" s="156" t="s">
        <v>4948</v>
      </c>
      <c r="R616" s="156" t="s">
        <v>5076</v>
      </c>
      <c r="S616" s="156" t="s">
        <v>5077</v>
      </c>
      <c r="T616" s="156" t="s">
        <v>5078</v>
      </c>
      <c r="U616" s="164" t="s">
        <v>5079</v>
      </c>
      <c r="V616" s="156" t="s">
        <v>201</v>
      </c>
      <c r="W616" s="156"/>
      <c r="X616" s="156"/>
      <c r="Y616" s="156" t="s">
        <v>5080</v>
      </c>
      <c r="Z616" s="156" t="s">
        <v>5081</v>
      </c>
      <c r="AA616" s="156" t="s">
        <v>5082</v>
      </c>
      <c r="AB616" s="156" t="s">
        <v>5023</v>
      </c>
      <c r="AC616" s="156" t="s">
        <v>174</v>
      </c>
      <c r="AD616" s="156" t="s">
        <v>5029</v>
      </c>
      <c r="AE616" s="156" t="s">
        <v>4948</v>
      </c>
      <c r="AF616" s="156" t="s">
        <v>5083</v>
      </c>
      <c r="AG616" s="156" t="s">
        <v>5084</v>
      </c>
      <c r="AH616" s="156" t="s">
        <v>5077</v>
      </c>
      <c r="AI616" s="156" t="s">
        <v>5078</v>
      </c>
      <c r="AJ616" s="156" t="s">
        <v>197</v>
      </c>
    </row>
    <row r="617" spans="1:36">
      <c r="A617" s="154" t="s">
        <v>19440</v>
      </c>
      <c r="B617" s="156" t="s">
        <v>5085</v>
      </c>
      <c r="C617" s="156" t="s">
        <v>5086</v>
      </c>
      <c r="D617" s="156" t="s">
        <v>5087</v>
      </c>
      <c r="E617" s="156" t="s">
        <v>5088</v>
      </c>
      <c r="F617" s="156" t="s">
        <v>174</v>
      </c>
      <c r="G617" s="156" t="s">
        <v>5089</v>
      </c>
      <c r="H617" s="156" t="s">
        <v>5090</v>
      </c>
      <c r="I617" s="156" t="s">
        <v>5091</v>
      </c>
      <c r="J617" s="156" t="s">
        <v>5092</v>
      </c>
      <c r="K617" s="156" t="s">
        <v>5093</v>
      </c>
      <c r="L617" s="156" t="s">
        <v>721</v>
      </c>
      <c r="M617" s="156" t="s">
        <v>5094</v>
      </c>
      <c r="N617" s="156" t="s">
        <v>5095</v>
      </c>
      <c r="O617" s="156" t="s">
        <v>5096</v>
      </c>
      <c r="P617" s="156" t="s">
        <v>5097</v>
      </c>
      <c r="Q617" s="156" t="s">
        <v>4956</v>
      </c>
      <c r="R617" s="156" t="s">
        <v>5098</v>
      </c>
      <c r="S617" s="156" t="s">
        <v>5099</v>
      </c>
      <c r="T617" s="156" t="s">
        <v>5093</v>
      </c>
      <c r="U617" s="164" t="s">
        <v>5100</v>
      </c>
      <c r="V617" s="156" t="s">
        <v>201</v>
      </c>
      <c r="W617" s="156"/>
      <c r="X617" s="156"/>
      <c r="Y617" s="156" t="s">
        <v>5095</v>
      </c>
      <c r="Z617" s="156" t="s">
        <v>5096</v>
      </c>
      <c r="AA617" s="156" t="s">
        <v>5101</v>
      </c>
      <c r="AB617" s="156" t="s">
        <v>5097</v>
      </c>
      <c r="AC617" s="156" t="s">
        <v>174</v>
      </c>
      <c r="AD617" s="156" t="s">
        <v>5102</v>
      </c>
      <c r="AE617" s="156" t="s">
        <v>4956</v>
      </c>
      <c r="AF617" s="156" t="s">
        <v>5098</v>
      </c>
      <c r="AG617" s="156" t="s">
        <v>5103</v>
      </c>
      <c r="AH617" s="156" t="s">
        <v>5099</v>
      </c>
      <c r="AI617" s="156" t="s">
        <v>5093</v>
      </c>
      <c r="AJ617" s="156" t="s">
        <v>197</v>
      </c>
    </row>
    <row r="618" spans="1:36">
      <c r="A618" s="154" t="s">
        <v>19441</v>
      </c>
      <c r="B618" s="156" t="s">
        <v>5104</v>
      </c>
      <c r="C618" s="156" t="s">
        <v>5105</v>
      </c>
      <c r="D618" s="156" t="s">
        <v>5106</v>
      </c>
      <c r="E618" s="156" t="s">
        <v>5107</v>
      </c>
      <c r="F618" s="156" t="s">
        <v>174</v>
      </c>
      <c r="G618" s="156" t="s">
        <v>2211</v>
      </c>
      <c r="H618" s="156" t="s">
        <v>5108</v>
      </c>
      <c r="I618" s="156" t="s">
        <v>5109</v>
      </c>
      <c r="J618" s="156" t="s">
        <v>5110</v>
      </c>
      <c r="K618" s="156" t="s">
        <v>5110</v>
      </c>
      <c r="L618" s="156" t="s">
        <v>287</v>
      </c>
      <c r="M618" s="156" t="s">
        <v>5111</v>
      </c>
      <c r="N618" s="156" t="s">
        <v>5112</v>
      </c>
      <c r="O618" s="156" t="s">
        <v>5113</v>
      </c>
      <c r="P618" s="156" t="s">
        <v>5107</v>
      </c>
      <c r="Q618" s="156" t="s">
        <v>4948</v>
      </c>
      <c r="R618" s="156" t="s">
        <v>5108</v>
      </c>
      <c r="S618" s="156" t="s">
        <v>5110</v>
      </c>
      <c r="T618" s="156" t="s">
        <v>5110</v>
      </c>
      <c r="U618" s="164" t="s">
        <v>5114</v>
      </c>
      <c r="V618" s="156" t="s">
        <v>295</v>
      </c>
      <c r="W618" s="156"/>
      <c r="X618" s="156"/>
      <c r="Y618" s="156" t="s">
        <v>5112</v>
      </c>
      <c r="Z618" s="156" t="s">
        <v>5113</v>
      </c>
      <c r="AA618" s="156" t="s">
        <v>5115</v>
      </c>
      <c r="AB618" s="156" t="s">
        <v>5107</v>
      </c>
      <c r="AC618" s="156" t="s">
        <v>174</v>
      </c>
      <c r="AD618" s="156" t="s">
        <v>2211</v>
      </c>
      <c r="AE618" s="156" t="s">
        <v>4948</v>
      </c>
      <c r="AF618" s="156" t="s">
        <v>5108</v>
      </c>
      <c r="AG618" s="156" t="s">
        <v>5109</v>
      </c>
      <c r="AH618" s="156" t="s">
        <v>5110</v>
      </c>
      <c r="AI618" s="156" t="s">
        <v>5110</v>
      </c>
      <c r="AJ618" s="156" t="s">
        <v>197</v>
      </c>
    </row>
    <row r="619" spans="1:36">
      <c r="A619" s="154" t="s">
        <v>19442</v>
      </c>
      <c r="B619" s="156" t="s">
        <v>5104</v>
      </c>
      <c r="C619" s="156" t="s">
        <v>5105</v>
      </c>
      <c r="D619" s="156" t="s">
        <v>5106</v>
      </c>
      <c r="E619" s="156" t="s">
        <v>5107</v>
      </c>
      <c r="F619" s="156" t="s">
        <v>174</v>
      </c>
      <c r="G619" s="156" t="s">
        <v>2211</v>
      </c>
      <c r="H619" s="156" t="s">
        <v>5108</v>
      </c>
      <c r="I619" s="156" t="s">
        <v>5109</v>
      </c>
      <c r="J619" s="156" t="s">
        <v>5110</v>
      </c>
      <c r="K619" s="156" t="s">
        <v>5110</v>
      </c>
      <c r="L619" s="156" t="s">
        <v>287</v>
      </c>
      <c r="M619" s="156" t="s">
        <v>5111</v>
      </c>
      <c r="N619" s="156" t="s">
        <v>5112</v>
      </c>
      <c r="O619" s="156" t="s">
        <v>5113</v>
      </c>
      <c r="P619" s="156" t="s">
        <v>5107</v>
      </c>
      <c r="Q619" s="156" t="s">
        <v>4948</v>
      </c>
      <c r="R619" s="156" t="s">
        <v>5108</v>
      </c>
      <c r="S619" s="156" t="s">
        <v>5110</v>
      </c>
      <c r="T619" s="156" t="s">
        <v>5110</v>
      </c>
      <c r="U619" s="164" t="s">
        <v>5114</v>
      </c>
      <c r="V619" s="156" t="s">
        <v>298</v>
      </c>
      <c r="W619" s="156"/>
      <c r="X619" s="156"/>
      <c r="Y619" s="156" t="s">
        <v>5112</v>
      </c>
      <c r="Z619" s="156" t="s">
        <v>5113</v>
      </c>
      <c r="AA619" s="156" t="s">
        <v>5115</v>
      </c>
      <c r="AB619" s="156" t="s">
        <v>5107</v>
      </c>
      <c r="AC619" s="156" t="s">
        <v>174</v>
      </c>
      <c r="AD619" s="156" t="s">
        <v>2211</v>
      </c>
      <c r="AE619" s="156" t="s">
        <v>4948</v>
      </c>
      <c r="AF619" s="156" t="s">
        <v>5108</v>
      </c>
      <c r="AG619" s="156" t="s">
        <v>5109</v>
      </c>
      <c r="AH619" s="156" t="s">
        <v>5110</v>
      </c>
      <c r="AI619" s="156" t="s">
        <v>5110</v>
      </c>
      <c r="AJ619" s="156" t="s">
        <v>197</v>
      </c>
    </row>
    <row r="620" spans="1:36">
      <c r="A620" s="154" t="s">
        <v>19443</v>
      </c>
      <c r="B620" s="156" t="s">
        <v>5104</v>
      </c>
      <c r="C620" s="156" t="s">
        <v>5105</v>
      </c>
      <c r="D620" s="156" t="s">
        <v>5106</v>
      </c>
      <c r="E620" s="156" t="s">
        <v>5107</v>
      </c>
      <c r="F620" s="156" t="s">
        <v>174</v>
      </c>
      <c r="G620" s="156" t="s">
        <v>2211</v>
      </c>
      <c r="H620" s="156" t="s">
        <v>5108</v>
      </c>
      <c r="I620" s="156" t="s">
        <v>5109</v>
      </c>
      <c r="J620" s="156" t="s">
        <v>5110</v>
      </c>
      <c r="K620" s="156" t="s">
        <v>5110</v>
      </c>
      <c r="L620" s="156" t="s">
        <v>287</v>
      </c>
      <c r="M620" s="156" t="s">
        <v>5111</v>
      </c>
      <c r="N620" s="156" t="s">
        <v>5112</v>
      </c>
      <c r="O620" s="156" t="s">
        <v>5113</v>
      </c>
      <c r="P620" s="156" t="s">
        <v>5107</v>
      </c>
      <c r="Q620" s="156" t="s">
        <v>4948</v>
      </c>
      <c r="R620" s="156" t="s">
        <v>5108</v>
      </c>
      <c r="S620" s="156" t="s">
        <v>5110</v>
      </c>
      <c r="T620" s="156" t="s">
        <v>5110</v>
      </c>
      <c r="U620" s="164" t="s">
        <v>5114</v>
      </c>
      <c r="V620" s="156" t="s">
        <v>433</v>
      </c>
      <c r="W620" s="156"/>
      <c r="X620" s="156"/>
      <c r="Y620" s="156" t="s">
        <v>5112</v>
      </c>
      <c r="Z620" s="156" t="s">
        <v>5113</v>
      </c>
      <c r="AA620" s="156" t="s">
        <v>5115</v>
      </c>
      <c r="AB620" s="156" t="s">
        <v>5107</v>
      </c>
      <c r="AC620" s="156" t="s">
        <v>174</v>
      </c>
      <c r="AD620" s="156" t="s">
        <v>2211</v>
      </c>
      <c r="AE620" s="156" t="s">
        <v>4948</v>
      </c>
      <c r="AF620" s="156" t="s">
        <v>5108</v>
      </c>
      <c r="AG620" s="156" t="s">
        <v>5109</v>
      </c>
      <c r="AH620" s="156" t="s">
        <v>5110</v>
      </c>
      <c r="AI620" s="156" t="s">
        <v>5110</v>
      </c>
      <c r="AJ620" s="156" t="s">
        <v>197</v>
      </c>
    </row>
    <row r="621" spans="1:36">
      <c r="A621" s="154" t="s">
        <v>19444</v>
      </c>
      <c r="B621" s="156" t="s">
        <v>1123</v>
      </c>
      <c r="C621" s="156" t="s">
        <v>1124</v>
      </c>
      <c r="D621" s="156" t="s">
        <v>1125</v>
      </c>
      <c r="E621" s="156" t="s">
        <v>1126</v>
      </c>
      <c r="F621" s="156" t="s">
        <v>679</v>
      </c>
      <c r="G621" s="156" t="s">
        <v>1127</v>
      </c>
      <c r="H621" s="156" t="s">
        <v>1128</v>
      </c>
      <c r="I621" s="156" t="s">
        <v>1129</v>
      </c>
      <c r="J621" s="156" t="s">
        <v>1130</v>
      </c>
      <c r="K621" s="156" t="s">
        <v>1131</v>
      </c>
      <c r="L621" s="156" t="s">
        <v>308</v>
      </c>
      <c r="M621" s="156" t="s">
        <v>1132</v>
      </c>
      <c r="N621" s="156" t="s">
        <v>5116</v>
      </c>
      <c r="O621" s="156" t="s">
        <v>5117</v>
      </c>
      <c r="P621" s="156" t="s">
        <v>5118</v>
      </c>
      <c r="Q621" s="156" t="s">
        <v>4956</v>
      </c>
      <c r="R621" s="156" t="s">
        <v>5119</v>
      </c>
      <c r="S621" s="156" t="s">
        <v>5120</v>
      </c>
      <c r="T621" s="156" t="s">
        <v>5121</v>
      </c>
      <c r="U621" s="164" t="s">
        <v>5122</v>
      </c>
      <c r="V621" s="156" t="s">
        <v>190</v>
      </c>
      <c r="W621" s="156" t="s">
        <v>156</v>
      </c>
      <c r="X621" s="156"/>
      <c r="Y621" s="156" t="s">
        <v>5116</v>
      </c>
      <c r="Z621" s="156" t="s">
        <v>5117</v>
      </c>
      <c r="AA621" s="156" t="s">
        <v>5123</v>
      </c>
      <c r="AB621" s="156" t="s">
        <v>5118</v>
      </c>
      <c r="AC621" s="156" t="s">
        <v>174</v>
      </c>
      <c r="AD621" s="156" t="s">
        <v>5124</v>
      </c>
      <c r="AE621" s="156" t="s">
        <v>4956</v>
      </c>
      <c r="AF621" s="156" t="s">
        <v>5119</v>
      </c>
      <c r="AG621" s="156" t="s">
        <v>5125</v>
      </c>
      <c r="AH621" s="156" t="s">
        <v>5120</v>
      </c>
      <c r="AI621" s="156" t="s">
        <v>5121</v>
      </c>
      <c r="AJ621" s="156" t="s">
        <v>197</v>
      </c>
    </row>
    <row r="622" spans="1:36">
      <c r="A622" s="154" t="s">
        <v>19445</v>
      </c>
      <c r="B622" s="156" t="s">
        <v>1123</v>
      </c>
      <c r="C622" s="156" t="s">
        <v>1124</v>
      </c>
      <c r="D622" s="156" t="s">
        <v>1125</v>
      </c>
      <c r="E622" s="156" t="s">
        <v>1126</v>
      </c>
      <c r="F622" s="156" t="s">
        <v>679</v>
      </c>
      <c r="G622" s="156" t="s">
        <v>1127</v>
      </c>
      <c r="H622" s="156" t="s">
        <v>1128</v>
      </c>
      <c r="I622" s="156" t="s">
        <v>1129</v>
      </c>
      <c r="J622" s="156" t="s">
        <v>1130</v>
      </c>
      <c r="K622" s="156" t="s">
        <v>1131</v>
      </c>
      <c r="L622" s="156" t="s">
        <v>308</v>
      </c>
      <c r="M622" s="156" t="s">
        <v>1132</v>
      </c>
      <c r="N622" s="156" t="s">
        <v>5116</v>
      </c>
      <c r="O622" s="156" t="s">
        <v>5117</v>
      </c>
      <c r="P622" s="156" t="s">
        <v>5118</v>
      </c>
      <c r="Q622" s="156" t="s">
        <v>4956</v>
      </c>
      <c r="R622" s="156" t="s">
        <v>5119</v>
      </c>
      <c r="S622" s="156" t="s">
        <v>5120</v>
      </c>
      <c r="T622" s="156" t="s">
        <v>5121</v>
      </c>
      <c r="U622" s="164" t="s">
        <v>5122</v>
      </c>
      <c r="V622" s="156" t="s">
        <v>222</v>
      </c>
      <c r="W622" s="156"/>
      <c r="X622" s="156"/>
      <c r="Y622" s="156" t="s">
        <v>5116</v>
      </c>
      <c r="Z622" s="156" t="s">
        <v>5117</v>
      </c>
      <c r="AA622" s="156" t="s">
        <v>5123</v>
      </c>
      <c r="AB622" s="156" t="s">
        <v>5118</v>
      </c>
      <c r="AC622" s="156" t="s">
        <v>174</v>
      </c>
      <c r="AD622" s="156" t="s">
        <v>5124</v>
      </c>
      <c r="AE622" s="156" t="s">
        <v>4956</v>
      </c>
      <c r="AF622" s="156" t="s">
        <v>5119</v>
      </c>
      <c r="AG622" s="156" t="s">
        <v>5125</v>
      </c>
      <c r="AH622" s="156" t="s">
        <v>5120</v>
      </c>
      <c r="AI622" s="156" t="s">
        <v>5121</v>
      </c>
      <c r="AJ622" s="156" t="s">
        <v>197</v>
      </c>
    </row>
    <row r="623" spans="1:36">
      <c r="A623" s="154" t="s">
        <v>19446</v>
      </c>
      <c r="B623" s="156" t="s">
        <v>1123</v>
      </c>
      <c r="C623" s="156" t="s">
        <v>1124</v>
      </c>
      <c r="D623" s="156" t="s">
        <v>1125</v>
      </c>
      <c r="E623" s="156" t="s">
        <v>1126</v>
      </c>
      <c r="F623" s="156" t="s">
        <v>679</v>
      </c>
      <c r="G623" s="156" t="s">
        <v>1127</v>
      </c>
      <c r="H623" s="156" t="s">
        <v>1128</v>
      </c>
      <c r="I623" s="156" t="s">
        <v>1129</v>
      </c>
      <c r="J623" s="156" t="s">
        <v>1130</v>
      </c>
      <c r="K623" s="156" t="s">
        <v>1131</v>
      </c>
      <c r="L623" s="156" t="s">
        <v>308</v>
      </c>
      <c r="M623" s="156" t="s">
        <v>1132</v>
      </c>
      <c r="N623" s="156" t="s">
        <v>5116</v>
      </c>
      <c r="O623" s="156" t="s">
        <v>5117</v>
      </c>
      <c r="P623" s="156" t="s">
        <v>5118</v>
      </c>
      <c r="Q623" s="156" t="s">
        <v>4956</v>
      </c>
      <c r="R623" s="156" t="s">
        <v>5119</v>
      </c>
      <c r="S623" s="156" t="s">
        <v>5120</v>
      </c>
      <c r="T623" s="156" t="s">
        <v>5121</v>
      </c>
      <c r="U623" s="164" t="s">
        <v>5122</v>
      </c>
      <c r="V623" s="156" t="s">
        <v>1144</v>
      </c>
      <c r="W623" s="156" t="s">
        <v>156</v>
      </c>
      <c r="X623" s="156"/>
      <c r="Y623" s="156" t="s">
        <v>5116</v>
      </c>
      <c r="Z623" s="156" t="s">
        <v>5117</v>
      </c>
      <c r="AA623" s="156" t="s">
        <v>5123</v>
      </c>
      <c r="AB623" s="156" t="s">
        <v>5118</v>
      </c>
      <c r="AC623" s="156" t="s">
        <v>174</v>
      </c>
      <c r="AD623" s="156" t="s">
        <v>5124</v>
      </c>
      <c r="AE623" s="156" t="s">
        <v>4956</v>
      </c>
      <c r="AF623" s="156" t="s">
        <v>5119</v>
      </c>
      <c r="AG623" s="156" t="s">
        <v>5125</v>
      </c>
      <c r="AH623" s="156" t="s">
        <v>5120</v>
      </c>
      <c r="AI623" s="156" t="s">
        <v>5121</v>
      </c>
      <c r="AJ623" s="156" t="s">
        <v>197</v>
      </c>
    </row>
    <row r="624" spans="1:36">
      <c r="A624" s="154" t="s">
        <v>19447</v>
      </c>
      <c r="B624" s="156" t="s">
        <v>2633</v>
      </c>
      <c r="C624" s="156" t="s">
        <v>2634</v>
      </c>
      <c r="D624" s="156" t="s">
        <v>2635</v>
      </c>
      <c r="E624" s="156" t="s">
        <v>2636</v>
      </c>
      <c r="F624" s="156" t="s">
        <v>2637</v>
      </c>
      <c r="G624" s="156" t="s">
        <v>2378</v>
      </c>
      <c r="H624" s="156" t="s">
        <v>2638</v>
      </c>
      <c r="I624" s="156" t="s">
        <v>2638</v>
      </c>
      <c r="J624" s="156" t="s">
        <v>2639</v>
      </c>
      <c r="K624" s="156" t="s">
        <v>2640</v>
      </c>
      <c r="L624" s="156" t="s">
        <v>287</v>
      </c>
      <c r="M624" s="156" t="s">
        <v>2641</v>
      </c>
      <c r="N624" s="156" t="s">
        <v>5126</v>
      </c>
      <c r="O624" s="156" t="s">
        <v>5127</v>
      </c>
      <c r="P624" s="156" t="s">
        <v>5128</v>
      </c>
      <c r="Q624" s="156" t="s">
        <v>4912</v>
      </c>
      <c r="R624" s="156" t="s">
        <v>5129</v>
      </c>
      <c r="S624" s="156" t="s">
        <v>5130</v>
      </c>
      <c r="T624" s="156" t="s">
        <v>5131</v>
      </c>
      <c r="U624" s="164" t="s">
        <v>5132</v>
      </c>
      <c r="V624" s="156" t="s">
        <v>295</v>
      </c>
      <c r="W624" s="156"/>
      <c r="X624" s="156"/>
      <c r="Y624" s="156" t="s">
        <v>5126</v>
      </c>
      <c r="Z624" s="156" t="s">
        <v>5127</v>
      </c>
      <c r="AA624" s="156" t="s">
        <v>5133</v>
      </c>
      <c r="AB624" s="156" t="s">
        <v>5128</v>
      </c>
      <c r="AC624" s="156" t="s">
        <v>174</v>
      </c>
      <c r="AD624" s="156" t="s">
        <v>5134</v>
      </c>
      <c r="AE624" s="156" t="s">
        <v>4912</v>
      </c>
      <c r="AF624" s="156" t="s">
        <v>5129</v>
      </c>
      <c r="AG624" s="156" t="s">
        <v>5135</v>
      </c>
      <c r="AH624" s="156" t="s">
        <v>5130</v>
      </c>
      <c r="AI624" s="156" t="s">
        <v>5131</v>
      </c>
      <c r="AJ624" s="156" t="s">
        <v>197</v>
      </c>
    </row>
    <row r="625" spans="1:36">
      <c r="A625" s="154" t="s">
        <v>19448</v>
      </c>
      <c r="B625" s="156" t="s">
        <v>2633</v>
      </c>
      <c r="C625" s="156" t="s">
        <v>2634</v>
      </c>
      <c r="D625" s="156" t="s">
        <v>2635</v>
      </c>
      <c r="E625" s="156" t="s">
        <v>2636</v>
      </c>
      <c r="F625" s="156" t="s">
        <v>2637</v>
      </c>
      <c r="G625" s="156" t="s">
        <v>2378</v>
      </c>
      <c r="H625" s="156" t="s">
        <v>2638</v>
      </c>
      <c r="I625" s="156" t="s">
        <v>2638</v>
      </c>
      <c r="J625" s="156" t="s">
        <v>2639</v>
      </c>
      <c r="K625" s="156" t="s">
        <v>2640</v>
      </c>
      <c r="L625" s="156" t="s">
        <v>287</v>
      </c>
      <c r="M625" s="156" t="s">
        <v>2641</v>
      </c>
      <c r="N625" s="156" t="s">
        <v>5126</v>
      </c>
      <c r="O625" s="156" t="s">
        <v>5127</v>
      </c>
      <c r="P625" s="156" t="s">
        <v>5128</v>
      </c>
      <c r="Q625" s="156" t="s">
        <v>4912</v>
      </c>
      <c r="R625" s="156" t="s">
        <v>5129</v>
      </c>
      <c r="S625" s="156" t="s">
        <v>5130</v>
      </c>
      <c r="T625" s="156" t="s">
        <v>5131</v>
      </c>
      <c r="U625" s="164" t="s">
        <v>5132</v>
      </c>
      <c r="V625" s="156" t="s">
        <v>298</v>
      </c>
      <c r="W625" s="156"/>
      <c r="X625" s="156"/>
      <c r="Y625" s="156" t="s">
        <v>5126</v>
      </c>
      <c r="Z625" s="156" t="s">
        <v>5127</v>
      </c>
      <c r="AA625" s="156" t="s">
        <v>5133</v>
      </c>
      <c r="AB625" s="156" t="s">
        <v>5128</v>
      </c>
      <c r="AC625" s="156" t="s">
        <v>174</v>
      </c>
      <c r="AD625" s="156" t="s">
        <v>5134</v>
      </c>
      <c r="AE625" s="156" t="s">
        <v>4912</v>
      </c>
      <c r="AF625" s="156" t="s">
        <v>5129</v>
      </c>
      <c r="AG625" s="156" t="s">
        <v>5135</v>
      </c>
      <c r="AH625" s="156" t="s">
        <v>5130</v>
      </c>
      <c r="AI625" s="156" t="s">
        <v>5131</v>
      </c>
      <c r="AJ625" s="156" t="s">
        <v>197</v>
      </c>
    </row>
    <row r="626" spans="1:36">
      <c r="A626" s="154" t="s">
        <v>19449</v>
      </c>
      <c r="B626" s="156" t="s">
        <v>5136</v>
      </c>
      <c r="C626" s="156" t="s">
        <v>5137</v>
      </c>
      <c r="D626" s="156" t="s">
        <v>5138</v>
      </c>
      <c r="E626" s="156" t="s">
        <v>5139</v>
      </c>
      <c r="F626" s="156" t="s">
        <v>174</v>
      </c>
      <c r="G626" s="156" t="s">
        <v>5140</v>
      </c>
      <c r="H626" s="156" t="s">
        <v>5141</v>
      </c>
      <c r="I626" s="156" t="s">
        <v>5142</v>
      </c>
      <c r="J626" s="156" t="s">
        <v>5143</v>
      </c>
      <c r="K626" s="156" t="s">
        <v>5144</v>
      </c>
      <c r="L626" s="156" t="s">
        <v>287</v>
      </c>
      <c r="M626" s="156" t="s">
        <v>5145</v>
      </c>
      <c r="N626" s="156" t="s">
        <v>5146</v>
      </c>
      <c r="O626" s="156" t="s">
        <v>5147</v>
      </c>
      <c r="P626" s="156" t="s">
        <v>5148</v>
      </c>
      <c r="Q626" s="156" t="s">
        <v>4912</v>
      </c>
      <c r="R626" s="156" t="s">
        <v>5149</v>
      </c>
      <c r="S626" s="156" t="s">
        <v>5150</v>
      </c>
      <c r="T626" s="156" t="s">
        <v>5151</v>
      </c>
      <c r="U626" s="164" t="s">
        <v>5152</v>
      </c>
      <c r="V626" s="156" t="s">
        <v>557</v>
      </c>
      <c r="W626" s="156"/>
      <c r="X626" s="156"/>
      <c r="Y626" s="156" t="s">
        <v>5146</v>
      </c>
      <c r="Z626" s="156" t="s">
        <v>5147</v>
      </c>
      <c r="AA626" s="156" t="s">
        <v>5153</v>
      </c>
      <c r="AB626" s="156" t="s">
        <v>5148</v>
      </c>
      <c r="AC626" s="156" t="s">
        <v>174</v>
      </c>
      <c r="AD626" s="156" t="s">
        <v>5154</v>
      </c>
      <c r="AE626" s="156" t="s">
        <v>4912</v>
      </c>
      <c r="AF626" s="156" t="s">
        <v>5149</v>
      </c>
      <c r="AG626" s="156" t="s">
        <v>5155</v>
      </c>
      <c r="AH626" s="156" t="s">
        <v>5150</v>
      </c>
      <c r="AI626" s="156" t="s">
        <v>5151</v>
      </c>
      <c r="AJ626" s="156" t="s">
        <v>197</v>
      </c>
    </row>
    <row r="627" spans="1:36">
      <c r="A627" s="154" t="s">
        <v>19450</v>
      </c>
      <c r="B627" s="156" t="s">
        <v>5156</v>
      </c>
      <c r="C627" s="156" t="s">
        <v>5157</v>
      </c>
      <c r="D627" s="156" t="s">
        <v>5158</v>
      </c>
      <c r="E627" s="156" t="s">
        <v>5139</v>
      </c>
      <c r="F627" s="156" t="s">
        <v>174</v>
      </c>
      <c r="G627" s="156" t="s">
        <v>5140</v>
      </c>
      <c r="H627" s="156" t="s">
        <v>5159</v>
      </c>
      <c r="I627" s="156" t="s">
        <v>5160</v>
      </c>
      <c r="J627" s="156" t="s">
        <v>5161</v>
      </c>
      <c r="K627" s="156" t="s">
        <v>5162</v>
      </c>
      <c r="L627" s="156" t="s">
        <v>287</v>
      </c>
      <c r="M627" s="156" t="s">
        <v>5163</v>
      </c>
      <c r="N627" s="156" t="s">
        <v>5164</v>
      </c>
      <c r="O627" s="156" t="s">
        <v>5165</v>
      </c>
      <c r="P627" s="156" t="s">
        <v>5139</v>
      </c>
      <c r="Q627" s="156" t="s">
        <v>4912</v>
      </c>
      <c r="R627" s="156" t="s">
        <v>5166</v>
      </c>
      <c r="S627" s="156" t="s">
        <v>5161</v>
      </c>
      <c r="T627" s="156" t="s">
        <v>5162</v>
      </c>
      <c r="U627" s="164" t="s">
        <v>5167</v>
      </c>
      <c r="V627" s="156" t="s">
        <v>201</v>
      </c>
      <c r="W627" s="156"/>
      <c r="X627" s="156"/>
      <c r="Y627" s="156" t="s">
        <v>5164</v>
      </c>
      <c r="Z627" s="156" t="s">
        <v>5165</v>
      </c>
      <c r="AA627" s="156" t="s">
        <v>5168</v>
      </c>
      <c r="AB627" s="156" t="s">
        <v>5139</v>
      </c>
      <c r="AC627" s="156" t="s">
        <v>174</v>
      </c>
      <c r="AD627" s="156" t="s">
        <v>5140</v>
      </c>
      <c r="AE627" s="156" t="s">
        <v>4912</v>
      </c>
      <c r="AF627" s="156" t="s">
        <v>5166</v>
      </c>
      <c r="AG627" s="156" t="s">
        <v>5169</v>
      </c>
      <c r="AH627" s="156" t="s">
        <v>5161</v>
      </c>
      <c r="AI627" s="156" t="s">
        <v>5162</v>
      </c>
      <c r="AJ627" s="156" t="s">
        <v>197</v>
      </c>
    </row>
    <row r="628" spans="1:36">
      <c r="A628" s="154" t="s">
        <v>19451</v>
      </c>
      <c r="B628" s="156" t="s">
        <v>5011</v>
      </c>
      <c r="C628" s="156" t="s">
        <v>5012</v>
      </c>
      <c r="D628" s="156" t="s">
        <v>5013</v>
      </c>
      <c r="E628" s="156" t="s">
        <v>5014</v>
      </c>
      <c r="F628" s="156" t="s">
        <v>174</v>
      </c>
      <c r="G628" s="156" t="s">
        <v>5015</v>
      </c>
      <c r="H628" s="156" t="s">
        <v>5016</v>
      </c>
      <c r="I628" s="156" t="s">
        <v>5017</v>
      </c>
      <c r="J628" s="156" t="s">
        <v>5018</v>
      </c>
      <c r="K628" s="156" t="s">
        <v>5019</v>
      </c>
      <c r="L628" s="156" t="s">
        <v>287</v>
      </c>
      <c r="M628" s="156" t="s">
        <v>5020</v>
      </c>
      <c r="N628" s="156" t="s">
        <v>5170</v>
      </c>
      <c r="O628" s="156" t="s">
        <v>5171</v>
      </c>
      <c r="P628" s="156" t="s">
        <v>5023</v>
      </c>
      <c r="Q628" s="156" t="s">
        <v>4948</v>
      </c>
      <c r="R628" s="156" t="s">
        <v>5172</v>
      </c>
      <c r="S628" s="156" t="s">
        <v>5077</v>
      </c>
      <c r="T628" s="156" t="s">
        <v>5078</v>
      </c>
      <c r="U628" s="164" t="s">
        <v>5173</v>
      </c>
      <c r="V628" s="156" t="s">
        <v>222</v>
      </c>
      <c r="W628" s="156"/>
      <c r="X628" s="156"/>
      <c r="Y628" s="156" t="s">
        <v>5170</v>
      </c>
      <c r="Z628" s="156" t="s">
        <v>5171</v>
      </c>
      <c r="AA628" s="156" t="s">
        <v>5174</v>
      </c>
      <c r="AB628" s="156" t="s">
        <v>5023</v>
      </c>
      <c r="AC628" s="156" t="s">
        <v>174</v>
      </c>
      <c r="AD628" s="156" t="s">
        <v>5029</v>
      </c>
      <c r="AE628" s="156" t="s">
        <v>4948</v>
      </c>
      <c r="AF628" s="156" t="s">
        <v>5172</v>
      </c>
      <c r="AG628" s="156" t="s">
        <v>5175</v>
      </c>
      <c r="AH628" s="156" t="s">
        <v>5077</v>
      </c>
      <c r="AI628" s="156" t="s">
        <v>5078</v>
      </c>
      <c r="AJ628" s="156" t="s">
        <v>197</v>
      </c>
    </row>
    <row r="629" spans="1:36">
      <c r="A629" s="154" t="s">
        <v>19452</v>
      </c>
      <c r="B629" s="156" t="s">
        <v>5136</v>
      </c>
      <c r="C629" s="156" t="s">
        <v>5137</v>
      </c>
      <c r="D629" s="156" t="s">
        <v>5138</v>
      </c>
      <c r="E629" s="156" t="s">
        <v>5139</v>
      </c>
      <c r="F629" s="156" t="s">
        <v>174</v>
      </c>
      <c r="G629" s="156" t="s">
        <v>5140</v>
      </c>
      <c r="H629" s="156" t="s">
        <v>5141</v>
      </c>
      <c r="I629" s="156" t="s">
        <v>5142</v>
      </c>
      <c r="J629" s="156" t="s">
        <v>5143</v>
      </c>
      <c r="K629" s="156" t="s">
        <v>5144</v>
      </c>
      <c r="L629" s="156" t="s">
        <v>287</v>
      </c>
      <c r="M629" s="156" t="s">
        <v>5145</v>
      </c>
      <c r="N629" s="156" t="s">
        <v>5176</v>
      </c>
      <c r="O629" s="156" t="s">
        <v>5177</v>
      </c>
      <c r="P629" s="156" t="s">
        <v>5139</v>
      </c>
      <c r="Q629" s="156" t="s">
        <v>4912</v>
      </c>
      <c r="R629" s="156" t="s">
        <v>5178</v>
      </c>
      <c r="S629" s="156" t="s">
        <v>5179</v>
      </c>
      <c r="T629" s="156"/>
      <c r="U629" s="164" t="s">
        <v>5180</v>
      </c>
      <c r="V629" s="156" t="s">
        <v>199</v>
      </c>
      <c r="W629" s="156"/>
      <c r="X629" s="156"/>
      <c r="Y629" s="156" t="s">
        <v>5176</v>
      </c>
      <c r="Z629" s="156" t="s">
        <v>5177</v>
      </c>
      <c r="AA629" s="156" t="s">
        <v>5181</v>
      </c>
      <c r="AB629" s="156" t="s">
        <v>5139</v>
      </c>
      <c r="AC629" s="156" t="s">
        <v>174</v>
      </c>
      <c r="AD629" s="156" t="s">
        <v>5140</v>
      </c>
      <c r="AE629" s="156" t="s">
        <v>4912</v>
      </c>
      <c r="AF629" s="156" t="s">
        <v>5178</v>
      </c>
      <c r="AG629" s="156" t="s">
        <v>5182</v>
      </c>
      <c r="AH629" s="156" t="s">
        <v>5179</v>
      </c>
      <c r="AI629" s="156"/>
      <c r="AJ629" s="156" t="s">
        <v>197</v>
      </c>
    </row>
    <row r="630" spans="1:36">
      <c r="A630" s="154" t="s">
        <v>19453</v>
      </c>
      <c r="B630" s="156" t="s">
        <v>5136</v>
      </c>
      <c r="C630" s="156" t="s">
        <v>5137</v>
      </c>
      <c r="D630" s="156" t="s">
        <v>5138</v>
      </c>
      <c r="E630" s="156" t="s">
        <v>5139</v>
      </c>
      <c r="F630" s="156" t="s">
        <v>174</v>
      </c>
      <c r="G630" s="156" t="s">
        <v>5140</v>
      </c>
      <c r="H630" s="156" t="s">
        <v>5141</v>
      </c>
      <c r="I630" s="156" t="s">
        <v>5142</v>
      </c>
      <c r="J630" s="156" t="s">
        <v>5143</v>
      </c>
      <c r="K630" s="156" t="s">
        <v>5144</v>
      </c>
      <c r="L630" s="156" t="s">
        <v>287</v>
      </c>
      <c r="M630" s="156" t="s">
        <v>5145</v>
      </c>
      <c r="N630" s="156" t="s">
        <v>5176</v>
      </c>
      <c r="O630" s="156" t="s">
        <v>5177</v>
      </c>
      <c r="P630" s="156" t="s">
        <v>5139</v>
      </c>
      <c r="Q630" s="156" t="s">
        <v>4912</v>
      </c>
      <c r="R630" s="156" t="s">
        <v>5178</v>
      </c>
      <c r="S630" s="156" t="s">
        <v>5179</v>
      </c>
      <c r="T630" s="156"/>
      <c r="U630" s="164" t="s">
        <v>5180</v>
      </c>
      <c r="V630" s="156" t="s">
        <v>201</v>
      </c>
      <c r="W630" s="156"/>
      <c r="X630" s="156"/>
      <c r="Y630" s="156" t="s">
        <v>5176</v>
      </c>
      <c r="Z630" s="156" t="s">
        <v>5177</v>
      </c>
      <c r="AA630" s="156" t="s">
        <v>5181</v>
      </c>
      <c r="AB630" s="156" t="s">
        <v>5139</v>
      </c>
      <c r="AC630" s="156" t="s">
        <v>174</v>
      </c>
      <c r="AD630" s="156" t="s">
        <v>5140</v>
      </c>
      <c r="AE630" s="156" t="s">
        <v>4912</v>
      </c>
      <c r="AF630" s="156" t="s">
        <v>5178</v>
      </c>
      <c r="AG630" s="156" t="s">
        <v>5182</v>
      </c>
      <c r="AH630" s="156" t="s">
        <v>5179</v>
      </c>
      <c r="AI630" s="156"/>
      <c r="AJ630" s="156" t="s">
        <v>197</v>
      </c>
    </row>
    <row r="631" spans="1:36">
      <c r="A631" s="154" t="s">
        <v>19454</v>
      </c>
      <c r="B631" s="156" t="s">
        <v>5011</v>
      </c>
      <c r="C631" s="156" t="s">
        <v>5012</v>
      </c>
      <c r="D631" s="156" t="s">
        <v>5013</v>
      </c>
      <c r="E631" s="156" t="s">
        <v>5014</v>
      </c>
      <c r="F631" s="156" t="s">
        <v>174</v>
      </c>
      <c r="G631" s="156" t="s">
        <v>5015</v>
      </c>
      <c r="H631" s="156" t="s">
        <v>5016</v>
      </c>
      <c r="I631" s="156" t="s">
        <v>5017</v>
      </c>
      <c r="J631" s="156" t="s">
        <v>5018</v>
      </c>
      <c r="K631" s="156" t="s">
        <v>5019</v>
      </c>
      <c r="L631" s="156" t="s">
        <v>287</v>
      </c>
      <c r="M631" s="156" t="s">
        <v>5020</v>
      </c>
      <c r="N631" s="156" t="s">
        <v>5074</v>
      </c>
      <c r="O631" s="156" t="s">
        <v>5075</v>
      </c>
      <c r="P631" s="156" t="s">
        <v>5023</v>
      </c>
      <c r="Q631" s="156" t="s">
        <v>4948</v>
      </c>
      <c r="R631" s="156" t="s">
        <v>5183</v>
      </c>
      <c r="S631" s="156" t="s">
        <v>5077</v>
      </c>
      <c r="T631" s="156" t="s">
        <v>5078</v>
      </c>
      <c r="U631" s="164" t="s">
        <v>5184</v>
      </c>
      <c r="V631" s="156" t="s">
        <v>190</v>
      </c>
      <c r="W631" s="156"/>
      <c r="X631" s="156"/>
      <c r="Y631" s="156" t="s">
        <v>5074</v>
      </c>
      <c r="Z631" s="156" t="s">
        <v>5075</v>
      </c>
      <c r="AA631" s="156" t="s">
        <v>5185</v>
      </c>
      <c r="AB631" s="156" t="s">
        <v>5023</v>
      </c>
      <c r="AC631" s="156" t="s">
        <v>174</v>
      </c>
      <c r="AD631" s="156" t="s">
        <v>5029</v>
      </c>
      <c r="AE631" s="156" t="s">
        <v>4948</v>
      </c>
      <c r="AF631" s="156" t="s">
        <v>5183</v>
      </c>
      <c r="AG631" s="156" t="s">
        <v>5186</v>
      </c>
      <c r="AH631" s="156" t="s">
        <v>5077</v>
      </c>
      <c r="AI631" s="156" t="s">
        <v>5078</v>
      </c>
      <c r="AJ631" s="156" t="s">
        <v>197</v>
      </c>
    </row>
    <row r="632" spans="1:36">
      <c r="A632" s="154" t="s">
        <v>19455</v>
      </c>
      <c r="B632" s="156" t="s">
        <v>5136</v>
      </c>
      <c r="C632" s="156" t="s">
        <v>5137</v>
      </c>
      <c r="D632" s="156" t="s">
        <v>5138</v>
      </c>
      <c r="E632" s="156" t="s">
        <v>5139</v>
      </c>
      <c r="F632" s="156" t="s">
        <v>174</v>
      </c>
      <c r="G632" s="156" t="s">
        <v>5140</v>
      </c>
      <c r="H632" s="156" t="s">
        <v>5141</v>
      </c>
      <c r="I632" s="156" t="s">
        <v>5142</v>
      </c>
      <c r="J632" s="156" t="s">
        <v>5143</v>
      </c>
      <c r="K632" s="156" t="s">
        <v>5144</v>
      </c>
      <c r="L632" s="156" t="s">
        <v>287</v>
      </c>
      <c r="M632" s="156" t="s">
        <v>5145</v>
      </c>
      <c r="N632" s="156" t="s">
        <v>5187</v>
      </c>
      <c r="O632" s="156" t="s">
        <v>5188</v>
      </c>
      <c r="P632" s="156" t="s">
        <v>5189</v>
      </c>
      <c r="Q632" s="156" t="s">
        <v>4912</v>
      </c>
      <c r="R632" s="156" t="s">
        <v>5190</v>
      </c>
      <c r="S632" s="156" t="s">
        <v>5191</v>
      </c>
      <c r="T632" s="156" t="s">
        <v>5192</v>
      </c>
      <c r="U632" s="164" t="s">
        <v>5193</v>
      </c>
      <c r="V632" s="156" t="s">
        <v>557</v>
      </c>
      <c r="W632" s="156"/>
      <c r="X632" s="156"/>
      <c r="Y632" s="156" t="s">
        <v>5187</v>
      </c>
      <c r="Z632" s="156" t="s">
        <v>5188</v>
      </c>
      <c r="AA632" s="156" t="s">
        <v>5194</v>
      </c>
      <c r="AB632" s="156" t="s">
        <v>5189</v>
      </c>
      <c r="AC632" s="156" t="s">
        <v>174</v>
      </c>
      <c r="AD632" s="156" t="s">
        <v>5195</v>
      </c>
      <c r="AE632" s="156" t="s">
        <v>4912</v>
      </c>
      <c r="AF632" s="156" t="s">
        <v>5190</v>
      </c>
      <c r="AG632" s="156" t="s">
        <v>5196</v>
      </c>
      <c r="AH632" s="156" t="s">
        <v>5191</v>
      </c>
      <c r="AI632" s="156" t="s">
        <v>5192</v>
      </c>
      <c r="AJ632" s="156" t="s">
        <v>197</v>
      </c>
    </row>
    <row r="633" spans="1:36">
      <c r="A633" s="154" t="s">
        <v>19456</v>
      </c>
      <c r="B633" s="156" t="s">
        <v>5197</v>
      </c>
      <c r="C633" s="156" t="s">
        <v>5198</v>
      </c>
      <c r="D633" s="156" t="s">
        <v>5199</v>
      </c>
      <c r="E633" s="156" t="s">
        <v>5200</v>
      </c>
      <c r="F633" s="156" t="s">
        <v>438</v>
      </c>
      <c r="G633" s="156" t="s">
        <v>1247</v>
      </c>
      <c r="H633" s="156" t="s">
        <v>5201</v>
      </c>
      <c r="I633" s="156" t="s">
        <v>5202</v>
      </c>
      <c r="J633" s="156" t="s">
        <v>5203</v>
      </c>
      <c r="K633" s="156" t="s">
        <v>5204</v>
      </c>
      <c r="L633" s="156" t="s">
        <v>589</v>
      </c>
      <c r="M633" s="156" t="s">
        <v>5205</v>
      </c>
      <c r="N633" s="156" t="s">
        <v>5206</v>
      </c>
      <c r="O633" s="156" t="s">
        <v>5207</v>
      </c>
      <c r="P633" s="156" t="s">
        <v>5208</v>
      </c>
      <c r="Q633" s="156" t="s">
        <v>4995</v>
      </c>
      <c r="R633" s="156" t="s">
        <v>5209</v>
      </c>
      <c r="S633" s="156" t="s">
        <v>5210</v>
      </c>
      <c r="T633" s="156"/>
      <c r="U633" s="164" t="s">
        <v>5211</v>
      </c>
      <c r="V633" s="156" t="s">
        <v>201</v>
      </c>
      <c r="W633" s="156"/>
      <c r="X633" s="156"/>
      <c r="Y633" s="156" t="s">
        <v>5206</v>
      </c>
      <c r="Z633" s="156" t="s">
        <v>5207</v>
      </c>
      <c r="AA633" s="156" t="s">
        <v>5212</v>
      </c>
      <c r="AB633" s="156" t="s">
        <v>5208</v>
      </c>
      <c r="AC633" s="156" t="s">
        <v>174</v>
      </c>
      <c r="AD633" s="156" t="s">
        <v>3059</v>
      </c>
      <c r="AE633" s="156" t="s">
        <v>4995</v>
      </c>
      <c r="AF633" s="156" t="s">
        <v>5209</v>
      </c>
      <c r="AG633" s="156" t="s">
        <v>5213</v>
      </c>
      <c r="AH633" s="156" t="s">
        <v>5210</v>
      </c>
      <c r="AI633" s="156"/>
      <c r="AJ633" s="156" t="s">
        <v>197</v>
      </c>
    </row>
    <row r="634" spans="1:36">
      <c r="A634" s="154" t="s">
        <v>19457</v>
      </c>
      <c r="B634" s="156" t="s">
        <v>5214</v>
      </c>
      <c r="C634" s="156" t="s">
        <v>5215</v>
      </c>
      <c r="D634" s="156" t="s">
        <v>5216</v>
      </c>
      <c r="E634" s="156" t="s">
        <v>5014</v>
      </c>
      <c r="F634" s="156" t="s">
        <v>174</v>
      </c>
      <c r="G634" s="156" t="s">
        <v>5015</v>
      </c>
      <c r="H634" s="156" t="s">
        <v>5217</v>
      </c>
      <c r="I634" s="156" t="s">
        <v>5218</v>
      </c>
      <c r="J634" s="156" t="s">
        <v>5018</v>
      </c>
      <c r="K634" s="156" t="s">
        <v>5019</v>
      </c>
      <c r="L634" s="156" t="s">
        <v>287</v>
      </c>
      <c r="M634" s="156" t="s">
        <v>5020</v>
      </c>
      <c r="N634" s="156" t="s">
        <v>5219</v>
      </c>
      <c r="O634" s="156" t="s">
        <v>5220</v>
      </c>
      <c r="P634" s="156" t="s">
        <v>5023</v>
      </c>
      <c r="Q634" s="156" t="s">
        <v>4948</v>
      </c>
      <c r="R634" s="156" t="s">
        <v>5183</v>
      </c>
      <c r="S634" s="156" t="s">
        <v>5077</v>
      </c>
      <c r="T634" s="156" t="s">
        <v>5078</v>
      </c>
      <c r="U634" s="164" t="s">
        <v>5221</v>
      </c>
      <c r="V634" s="156" t="s">
        <v>190</v>
      </c>
      <c r="W634" s="156"/>
      <c r="X634" s="156"/>
      <c r="Y634" s="156" t="s">
        <v>5219</v>
      </c>
      <c r="Z634" s="156" t="s">
        <v>5220</v>
      </c>
      <c r="AA634" s="156" t="s">
        <v>5222</v>
      </c>
      <c r="AB634" s="156" t="s">
        <v>5023</v>
      </c>
      <c r="AC634" s="156" t="s">
        <v>174</v>
      </c>
      <c r="AD634" s="156" t="s">
        <v>5029</v>
      </c>
      <c r="AE634" s="156" t="s">
        <v>4948</v>
      </c>
      <c r="AF634" s="156" t="s">
        <v>5183</v>
      </c>
      <c r="AG634" s="156" t="s">
        <v>5186</v>
      </c>
      <c r="AH634" s="156" t="s">
        <v>5077</v>
      </c>
      <c r="AI634" s="156" t="s">
        <v>5078</v>
      </c>
      <c r="AJ634" s="156" t="s">
        <v>197</v>
      </c>
    </row>
    <row r="635" spans="1:36">
      <c r="A635" s="154" t="s">
        <v>19458</v>
      </c>
      <c r="B635" s="156" t="s">
        <v>5136</v>
      </c>
      <c r="C635" s="156" t="s">
        <v>5137</v>
      </c>
      <c r="D635" s="156" t="s">
        <v>5138</v>
      </c>
      <c r="E635" s="156" t="s">
        <v>5139</v>
      </c>
      <c r="F635" s="156" t="s">
        <v>174</v>
      </c>
      <c r="G635" s="156" t="s">
        <v>5140</v>
      </c>
      <c r="H635" s="156" t="s">
        <v>5141</v>
      </c>
      <c r="I635" s="156" t="s">
        <v>5142</v>
      </c>
      <c r="J635" s="156" t="s">
        <v>5143</v>
      </c>
      <c r="K635" s="156" t="s">
        <v>5144</v>
      </c>
      <c r="L635" s="156" t="s">
        <v>287</v>
      </c>
      <c r="M635" s="156" t="s">
        <v>5145</v>
      </c>
      <c r="N635" s="156" t="s">
        <v>5223</v>
      </c>
      <c r="O635" s="156" t="s">
        <v>5224</v>
      </c>
      <c r="P635" s="156" t="s">
        <v>3245</v>
      </c>
      <c r="Q635" s="156" t="s">
        <v>4912</v>
      </c>
      <c r="R635" s="156" t="s">
        <v>5225</v>
      </c>
      <c r="S635" s="156" t="s">
        <v>5226</v>
      </c>
      <c r="T635" s="156" t="s">
        <v>5227</v>
      </c>
      <c r="U635" s="164" t="s">
        <v>5228</v>
      </c>
      <c r="V635" s="156" t="s">
        <v>557</v>
      </c>
      <c r="W635" s="156"/>
      <c r="X635" s="156"/>
      <c r="Y635" s="156" t="s">
        <v>5223</v>
      </c>
      <c r="Z635" s="156" t="s">
        <v>5224</v>
      </c>
      <c r="AA635" s="156" t="s">
        <v>5229</v>
      </c>
      <c r="AB635" s="156" t="s">
        <v>3245</v>
      </c>
      <c r="AC635" s="156" t="s">
        <v>174</v>
      </c>
      <c r="AD635" s="156" t="s">
        <v>3246</v>
      </c>
      <c r="AE635" s="156" t="s">
        <v>4912</v>
      </c>
      <c r="AF635" s="156" t="s">
        <v>5225</v>
      </c>
      <c r="AG635" s="156" t="s">
        <v>5230</v>
      </c>
      <c r="AH635" s="156" t="s">
        <v>5226</v>
      </c>
      <c r="AI635" s="156" t="s">
        <v>5227</v>
      </c>
      <c r="AJ635" s="156" t="s">
        <v>197</v>
      </c>
    </row>
    <row r="636" spans="1:36">
      <c r="A636" s="154" t="s">
        <v>19459</v>
      </c>
      <c r="B636" s="156" t="s">
        <v>3242</v>
      </c>
      <c r="C636" s="156" t="s">
        <v>3243</v>
      </c>
      <c r="D636" s="156" t="s">
        <v>3244</v>
      </c>
      <c r="E636" s="156" t="s">
        <v>3245</v>
      </c>
      <c r="F636" s="156" t="s">
        <v>174</v>
      </c>
      <c r="G636" s="156" t="s">
        <v>3246</v>
      </c>
      <c r="H636" s="156" t="s">
        <v>3247</v>
      </c>
      <c r="I636" s="156" t="s">
        <v>3248</v>
      </c>
      <c r="J636" s="156" t="s">
        <v>3249</v>
      </c>
      <c r="K636" s="156" t="s">
        <v>3250</v>
      </c>
      <c r="L636" s="156" t="s">
        <v>180</v>
      </c>
      <c r="M636" s="156" t="s">
        <v>3251</v>
      </c>
      <c r="N636" s="156" t="s">
        <v>5231</v>
      </c>
      <c r="O636" s="156" t="s">
        <v>5232</v>
      </c>
      <c r="P636" s="156" t="s">
        <v>5233</v>
      </c>
      <c r="Q636" s="156" t="s">
        <v>5234</v>
      </c>
      <c r="R636" s="156" t="s">
        <v>5235</v>
      </c>
      <c r="S636" s="156" t="s">
        <v>5236</v>
      </c>
      <c r="T636" s="156" t="s">
        <v>5237</v>
      </c>
      <c r="U636" s="164" t="s">
        <v>5238</v>
      </c>
      <c r="V636" s="156" t="s">
        <v>201</v>
      </c>
      <c r="W636" s="156"/>
      <c r="X636" s="156"/>
      <c r="Y636" s="156" t="s">
        <v>5231</v>
      </c>
      <c r="Z636" s="156" t="s">
        <v>5232</v>
      </c>
      <c r="AA636" s="156" t="s">
        <v>5239</v>
      </c>
      <c r="AB636" s="156" t="s">
        <v>5233</v>
      </c>
      <c r="AC636" s="156" t="s">
        <v>1261</v>
      </c>
      <c r="AD636" s="156" t="s">
        <v>5240</v>
      </c>
      <c r="AE636" s="156" t="s">
        <v>5234</v>
      </c>
      <c r="AF636" s="156" t="s">
        <v>5235</v>
      </c>
      <c r="AG636" s="156" t="s">
        <v>5241</v>
      </c>
      <c r="AH636" s="156" t="s">
        <v>5236</v>
      </c>
      <c r="AI636" s="156" t="s">
        <v>5237</v>
      </c>
      <c r="AJ636" s="156" t="s">
        <v>197</v>
      </c>
    </row>
    <row r="637" spans="1:36">
      <c r="A637" s="154" t="s">
        <v>19460</v>
      </c>
      <c r="B637" s="156" t="s">
        <v>5242</v>
      </c>
      <c r="C637" s="156" t="s">
        <v>5243</v>
      </c>
      <c r="D637" s="156" t="s">
        <v>5244</v>
      </c>
      <c r="E637" s="156" t="s">
        <v>5245</v>
      </c>
      <c r="F637" s="156" t="s">
        <v>174</v>
      </c>
      <c r="G637" s="156" t="s">
        <v>5246</v>
      </c>
      <c r="H637" s="156" t="s">
        <v>5247</v>
      </c>
      <c r="I637" s="156" t="s">
        <v>5248</v>
      </c>
      <c r="J637" s="156" t="s">
        <v>5249</v>
      </c>
      <c r="K637" s="156" t="s">
        <v>5250</v>
      </c>
      <c r="L637" s="156" t="s">
        <v>5251</v>
      </c>
      <c r="M637" s="156" t="s">
        <v>5252</v>
      </c>
      <c r="N637" s="156" t="s">
        <v>5253</v>
      </c>
      <c r="O637" s="156" t="s">
        <v>5254</v>
      </c>
      <c r="P637" s="156" t="s">
        <v>5245</v>
      </c>
      <c r="Q637" s="156" t="s">
        <v>5255</v>
      </c>
      <c r="R637" s="156" t="s">
        <v>5256</v>
      </c>
      <c r="S637" s="156" t="s">
        <v>5257</v>
      </c>
      <c r="T637" s="156" t="s">
        <v>5257</v>
      </c>
      <c r="U637" s="164" t="s">
        <v>5258</v>
      </c>
      <c r="V637" s="156" t="s">
        <v>201</v>
      </c>
      <c r="W637" s="156"/>
      <c r="X637" s="156"/>
      <c r="Y637" s="156" t="s">
        <v>5253</v>
      </c>
      <c r="Z637" s="156" t="s">
        <v>5254</v>
      </c>
      <c r="AA637" s="156" t="s">
        <v>5259</v>
      </c>
      <c r="AB637" s="156" t="s">
        <v>5245</v>
      </c>
      <c r="AC637" s="156" t="s">
        <v>174</v>
      </c>
      <c r="AD637" s="156" t="s">
        <v>5246</v>
      </c>
      <c r="AE637" s="156" t="s">
        <v>5255</v>
      </c>
      <c r="AF637" s="156" t="s">
        <v>5256</v>
      </c>
      <c r="AG637" s="156" t="s">
        <v>5260</v>
      </c>
      <c r="AH637" s="156" t="s">
        <v>5257</v>
      </c>
      <c r="AI637" s="156" t="s">
        <v>5257</v>
      </c>
      <c r="AJ637" s="156" t="s">
        <v>197</v>
      </c>
    </row>
    <row r="638" spans="1:36">
      <c r="A638" s="154" t="s">
        <v>19461</v>
      </c>
      <c r="B638" s="156" t="s">
        <v>5261</v>
      </c>
      <c r="C638" s="156" t="s">
        <v>5262</v>
      </c>
      <c r="D638" s="156" t="s">
        <v>5263</v>
      </c>
      <c r="E638" s="156" t="s">
        <v>5264</v>
      </c>
      <c r="F638" s="156" t="s">
        <v>174</v>
      </c>
      <c r="G638" s="156" t="s">
        <v>5265</v>
      </c>
      <c r="H638" s="156" t="s">
        <v>5266</v>
      </c>
      <c r="I638" s="156" t="s">
        <v>5267</v>
      </c>
      <c r="J638" s="156" t="s">
        <v>5268</v>
      </c>
      <c r="K638" s="156" t="s">
        <v>5269</v>
      </c>
      <c r="L638" s="156" t="s">
        <v>308</v>
      </c>
      <c r="M638" s="156" t="s">
        <v>5270</v>
      </c>
      <c r="N638" s="156" t="s">
        <v>5271</v>
      </c>
      <c r="O638" s="156" t="s">
        <v>5272</v>
      </c>
      <c r="P638" s="156" t="s">
        <v>5273</v>
      </c>
      <c r="Q638" s="156" t="s">
        <v>5274</v>
      </c>
      <c r="R638" s="156" t="s">
        <v>5275</v>
      </c>
      <c r="S638" s="156" t="s">
        <v>5276</v>
      </c>
      <c r="T638" s="156" t="s">
        <v>5277</v>
      </c>
      <c r="U638" s="164" t="s">
        <v>5278</v>
      </c>
      <c r="V638" s="156" t="s">
        <v>190</v>
      </c>
      <c r="W638" s="156" t="s">
        <v>156</v>
      </c>
      <c r="X638" s="156"/>
      <c r="Y638" s="156" t="s">
        <v>5271</v>
      </c>
      <c r="Z638" s="156" t="s">
        <v>5272</v>
      </c>
      <c r="AA638" s="156" t="s">
        <v>5279</v>
      </c>
      <c r="AB638" s="156" t="s">
        <v>5273</v>
      </c>
      <c r="AC638" s="156" t="s">
        <v>174</v>
      </c>
      <c r="AD638" s="156" t="s">
        <v>5280</v>
      </c>
      <c r="AE638" s="156" t="s">
        <v>5274</v>
      </c>
      <c r="AF638" s="156" t="s">
        <v>5275</v>
      </c>
      <c r="AG638" s="156" t="s">
        <v>5281</v>
      </c>
      <c r="AH638" s="156" t="s">
        <v>5276</v>
      </c>
      <c r="AI638" s="156" t="s">
        <v>5277</v>
      </c>
      <c r="AJ638" s="156" t="s">
        <v>197</v>
      </c>
    </row>
    <row r="639" spans="1:36">
      <c r="A639" s="154" t="s">
        <v>19462</v>
      </c>
      <c r="B639" s="156" t="s">
        <v>5261</v>
      </c>
      <c r="C639" s="156" t="s">
        <v>5262</v>
      </c>
      <c r="D639" s="156" t="s">
        <v>5263</v>
      </c>
      <c r="E639" s="156" t="s">
        <v>5264</v>
      </c>
      <c r="F639" s="156" t="s">
        <v>174</v>
      </c>
      <c r="G639" s="156" t="s">
        <v>5265</v>
      </c>
      <c r="H639" s="156" t="s">
        <v>5266</v>
      </c>
      <c r="I639" s="156" t="s">
        <v>5267</v>
      </c>
      <c r="J639" s="156" t="s">
        <v>5268</v>
      </c>
      <c r="K639" s="156" t="s">
        <v>5269</v>
      </c>
      <c r="L639" s="156" t="s">
        <v>308</v>
      </c>
      <c r="M639" s="156" t="s">
        <v>5270</v>
      </c>
      <c r="N639" s="156" t="s">
        <v>5271</v>
      </c>
      <c r="O639" s="156" t="s">
        <v>5272</v>
      </c>
      <c r="P639" s="156" t="s">
        <v>5273</v>
      </c>
      <c r="Q639" s="156" t="s">
        <v>5274</v>
      </c>
      <c r="R639" s="156" t="s">
        <v>5275</v>
      </c>
      <c r="S639" s="156" t="s">
        <v>5276</v>
      </c>
      <c r="T639" s="156" t="s">
        <v>5277</v>
      </c>
      <c r="U639" s="164" t="s">
        <v>5278</v>
      </c>
      <c r="V639" s="156" t="s">
        <v>222</v>
      </c>
      <c r="W639" s="156"/>
      <c r="X639" s="156"/>
      <c r="Y639" s="156" t="s">
        <v>5271</v>
      </c>
      <c r="Z639" s="156" t="s">
        <v>5272</v>
      </c>
      <c r="AA639" s="156" t="s">
        <v>5279</v>
      </c>
      <c r="AB639" s="156" t="s">
        <v>5273</v>
      </c>
      <c r="AC639" s="156" t="s">
        <v>174</v>
      </c>
      <c r="AD639" s="156" t="s">
        <v>5280</v>
      </c>
      <c r="AE639" s="156" t="s">
        <v>5274</v>
      </c>
      <c r="AF639" s="156" t="s">
        <v>5275</v>
      </c>
      <c r="AG639" s="156" t="s">
        <v>5281</v>
      </c>
      <c r="AH639" s="156" t="s">
        <v>5276</v>
      </c>
      <c r="AI639" s="156" t="s">
        <v>5277</v>
      </c>
      <c r="AJ639" s="156" t="s">
        <v>197</v>
      </c>
    </row>
    <row r="640" spans="1:36">
      <c r="A640" s="154" t="s">
        <v>19463</v>
      </c>
      <c r="B640" s="156" t="s">
        <v>5261</v>
      </c>
      <c r="C640" s="156" t="s">
        <v>5262</v>
      </c>
      <c r="D640" s="156" t="s">
        <v>5263</v>
      </c>
      <c r="E640" s="156" t="s">
        <v>5264</v>
      </c>
      <c r="F640" s="156" t="s">
        <v>174</v>
      </c>
      <c r="G640" s="156" t="s">
        <v>5265</v>
      </c>
      <c r="H640" s="156" t="s">
        <v>5266</v>
      </c>
      <c r="I640" s="156" t="s">
        <v>5267</v>
      </c>
      <c r="J640" s="156" t="s">
        <v>5268</v>
      </c>
      <c r="K640" s="156" t="s">
        <v>5269</v>
      </c>
      <c r="L640" s="156" t="s">
        <v>308</v>
      </c>
      <c r="M640" s="156" t="s">
        <v>5270</v>
      </c>
      <c r="N640" s="156" t="s">
        <v>5271</v>
      </c>
      <c r="O640" s="156" t="s">
        <v>5272</v>
      </c>
      <c r="P640" s="156" t="s">
        <v>5273</v>
      </c>
      <c r="Q640" s="156" t="s">
        <v>5274</v>
      </c>
      <c r="R640" s="156" t="s">
        <v>5275</v>
      </c>
      <c r="S640" s="156" t="s">
        <v>5276</v>
      </c>
      <c r="T640" s="156" t="s">
        <v>5277</v>
      </c>
      <c r="U640" s="164" t="s">
        <v>5278</v>
      </c>
      <c r="V640" s="156" t="s">
        <v>1144</v>
      </c>
      <c r="W640" s="156" t="s">
        <v>156</v>
      </c>
      <c r="X640" s="156"/>
      <c r="Y640" s="156" t="s">
        <v>5271</v>
      </c>
      <c r="Z640" s="156" t="s">
        <v>5272</v>
      </c>
      <c r="AA640" s="156" t="s">
        <v>5279</v>
      </c>
      <c r="AB640" s="156" t="s">
        <v>5273</v>
      </c>
      <c r="AC640" s="156" t="s">
        <v>174</v>
      </c>
      <c r="AD640" s="156" t="s">
        <v>5280</v>
      </c>
      <c r="AE640" s="156" t="s">
        <v>5274</v>
      </c>
      <c r="AF640" s="156" t="s">
        <v>5275</v>
      </c>
      <c r="AG640" s="156" t="s">
        <v>5281</v>
      </c>
      <c r="AH640" s="156" t="s">
        <v>5276</v>
      </c>
      <c r="AI640" s="156" t="s">
        <v>5277</v>
      </c>
      <c r="AJ640" s="156" t="s">
        <v>197</v>
      </c>
    </row>
    <row r="641" spans="1:36">
      <c r="A641" s="154" t="s">
        <v>19464</v>
      </c>
      <c r="B641" s="156" t="s">
        <v>5282</v>
      </c>
      <c r="C641" s="156" t="s">
        <v>5283</v>
      </c>
      <c r="D641" s="156" t="s">
        <v>5284</v>
      </c>
      <c r="E641" s="156" t="s">
        <v>5264</v>
      </c>
      <c r="F641" s="156" t="s">
        <v>174</v>
      </c>
      <c r="G641" s="156" t="s">
        <v>5265</v>
      </c>
      <c r="H641" s="156" t="s">
        <v>5285</v>
      </c>
      <c r="I641" s="156" t="s">
        <v>5286</v>
      </c>
      <c r="J641" s="156" t="s">
        <v>5287</v>
      </c>
      <c r="K641" s="156" t="s">
        <v>5288</v>
      </c>
      <c r="L641" s="156" t="s">
        <v>5289</v>
      </c>
      <c r="M641" s="156" t="s">
        <v>5290</v>
      </c>
      <c r="N641" s="156" t="s">
        <v>5282</v>
      </c>
      <c r="O641" s="156" t="s">
        <v>5283</v>
      </c>
      <c r="P641" s="156" t="s">
        <v>5264</v>
      </c>
      <c r="Q641" s="156" t="s">
        <v>5274</v>
      </c>
      <c r="R641" s="156" t="s">
        <v>5285</v>
      </c>
      <c r="S641" s="156" t="s">
        <v>5287</v>
      </c>
      <c r="T641" s="156" t="s">
        <v>5288</v>
      </c>
      <c r="U641" s="164" t="s">
        <v>5291</v>
      </c>
      <c r="V641" s="156" t="s">
        <v>5292</v>
      </c>
      <c r="W641" s="156"/>
      <c r="X641" s="156"/>
      <c r="Y641" s="156" t="s">
        <v>5282</v>
      </c>
      <c r="Z641" s="156" t="s">
        <v>5283</v>
      </c>
      <c r="AA641" s="156" t="s">
        <v>5284</v>
      </c>
      <c r="AB641" s="156" t="s">
        <v>5264</v>
      </c>
      <c r="AC641" s="156" t="s">
        <v>174</v>
      </c>
      <c r="AD641" s="156" t="s">
        <v>5265</v>
      </c>
      <c r="AE641" s="156" t="s">
        <v>5274</v>
      </c>
      <c r="AF641" s="156" t="s">
        <v>5285</v>
      </c>
      <c r="AG641" s="156" t="s">
        <v>5286</v>
      </c>
      <c r="AH641" s="156" t="s">
        <v>5287</v>
      </c>
      <c r="AI641" s="156" t="s">
        <v>5288</v>
      </c>
      <c r="AJ641" s="156" t="s">
        <v>197</v>
      </c>
    </row>
    <row r="642" spans="1:36">
      <c r="A642" s="154" t="s">
        <v>19465</v>
      </c>
      <c r="B642" s="156" t="s">
        <v>5282</v>
      </c>
      <c r="C642" s="156" t="s">
        <v>5283</v>
      </c>
      <c r="D642" s="156" t="s">
        <v>5284</v>
      </c>
      <c r="E642" s="156" t="s">
        <v>5264</v>
      </c>
      <c r="F642" s="156" t="s">
        <v>174</v>
      </c>
      <c r="G642" s="156" t="s">
        <v>5265</v>
      </c>
      <c r="H642" s="156" t="s">
        <v>5285</v>
      </c>
      <c r="I642" s="156" t="s">
        <v>5286</v>
      </c>
      <c r="J642" s="156" t="s">
        <v>5287</v>
      </c>
      <c r="K642" s="156" t="s">
        <v>5288</v>
      </c>
      <c r="L642" s="156" t="s">
        <v>5289</v>
      </c>
      <c r="M642" s="156" t="s">
        <v>5290</v>
      </c>
      <c r="N642" s="156" t="s">
        <v>5282</v>
      </c>
      <c r="O642" s="156" t="s">
        <v>5283</v>
      </c>
      <c r="P642" s="156" t="s">
        <v>5264</v>
      </c>
      <c r="Q642" s="156" t="s">
        <v>5274</v>
      </c>
      <c r="R642" s="156" t="s">
        <v>5285</v>
      </c>
      <c r="S642" s="156" t="s">
        <v>5287</v>
      </c>
      <c r="T642" s="156" t="s">
        <v>5288</v>
      </c>
      <c r="U642" s="164" t="s">
        <v>5291</v>
      </c>
      <c r="V642" s="156" t="s">
        <v>222</v>
      </c>
      <c r="W642" s="156"/>
      <c r="X642" s="156"/>
      <c r="Y642" s="156" t="s">
        <v>5282</v>
      </c>
      <c r="Z642" s="156" t="s">
        <v>5283</v>
      </c>
      <c r="AA642" s="156" t="s">
        <v>5284</v>
      </c>
      <c r="AB642" s="156" t="s">
        <v>5264</v>
      </c>
      <c r="AC642" s="156" t="s">
        <v>174</v>
      </c>
      <c r="AD642" s="156" t="s">
        <v>5265</v>
      </c>
      <c r="AE642" s="156" t="s">
        <v>5274</v>
      </c>
      <c r="AF642" s="156" t="s">
        <v>5285</v>
      </c>
      <c r="AG642" s="156" t="s">
        <v>5286</v>
      </c>
      <c r="AH642" s="156" t="s">
        <v>5287</v>
      </c>
      <c r="AI642" s="156" t="s">
        <v>5288</v>
      </c>
      <c r="AJ642" s="156" t="s">
        <v>197</v>
      </c>
    </row>
    <row r="643" spans="1:36">
      <c r="A643" s="154" t="s">
        <v>19466</v>
      </c>
      <c r="B643" s="156" t="s">
        <v>5293</v>
      </c>
      <c r="C643" s="156" t="s">
        <v>5294</v>
      </c>
      <c r="D643" s="156" t="s">
        <v>5295</v>
      </c>
      <c r="E643" s="156" t="s">
        <v>5245</v>
      </c>
      <c r="F643" s="156" t="s">
        <v>174</v>
      </c>
      <c r="G643" s="156" t="s">
        <v>5246</v>
      </c>
      <c r="H643" s="156" t="s">
        <v>5296</v>
      </c>
      <c r="I643" s="156" t="s">
        <v>5297</v>
      </c>
      <c r="J643" s="156" t="s">
        <v>5298</v>
      </c>
      <c r="K643" s="156" t="s">
        <v>5299</v>
      </c>
      <c r="L643" s="156" t="s">
        <v>308</v>
      </c>
      <c r="M643" s="156" t="s">
        <v>5300</v>
      </c>
      <c r="N643" s="156" t="s">
        <v>5301</v>
      </c>
      <c r="O643" s="156" t="s">
        <v>5302</v>
      </c>
      <c r="P643" s="156" t="s">
        <v>5245</v>
      </c>
      <c r="Q643" s="156" t="s">
        <v>5255</v>
      </c>
      <c r="R643" s="156" t="s">
        <v>5296</v>
      </c>
      <c r="S643" s="156" t="s">
        <v>5298</v>
      </c>
      <c r="T643" s="156" t="s">
        <v>5299</v>
      </c>
      <c r="U643" s="164" t="s">
        <v>5303</v>
      </c>
      <c r="V643" s="156" t="s">
        <v>295</v>
      </c>
      <c r="W643" s="156"/>
      <c r="X643" s="156"/>
      <c r="Y643" s="156" t="s">
        <v>5301</v>
      </c>
      <c r="Z643" s="156" t="s">
        <v>5302</v>
      </c>
      <c r="AA643" s="156" t="s">
        <v>5304</v>
      </c>
      <c r="AB643" s="156" t="s">
        <v>5245</v>
      </c>
      <c r="AC643" s="156" t="s">
        <v>174</v>
      </c>
      <c r="AD643" s="156" t="s">
        <v>5246</v>
      </c>
      <c r="AE643" s="156" t="s">
        <v>5255</v>
      </c>
      <c r="AF643" s="156" t="s">
        <v>5305</v>
      </c>
      <c r="AG643" s="156" t="s">
        <v>5306</v>
      </c>
      <c r="AH643" s="156" t="s">
        <v>5298</v>
      </c>
      <c r="AI643" s="156" t="s">
        <v>5299</v>
      </c>
      <c r="AJ643" s="156" t="s">
        <v>197</v>
      </c>
    </row>
    <row r="644" spans="1:36">
      <c r="A644" s="154" t="s">
        <v>19467</v>
      </c>
      <c r="B644" s="156" t="s">
        <v>5293</v>
      </c>
      <c r="C644" s="156" t="s">
        <v>5294</v>
      </c>
      <c r="D644" s="156" t="s">
        <v>5295</v>
      </c>
      <c r="E644" s="156" t="s">
        <v>5245</v>
      </c>
      <c r="F644" s="156" t="s">
        <v>174</v>
      </c>
      <c r="G644" s="156" t="s">
        <v>5246</v>
      </c>
      <c r="H644" s="156" t="s">
        <v>5296</v>
      </c>
      <c r="I644" s="156" t="s">
        <v>5297</v>
      </c>
      <c r="J644" s="156" t="s">
        <v>5298</v>
      </c>
      <c r="K644" s="156" t="s">
        <v>5299</v>
      </c>
      <c r="L644" s="156" t="s">
        <v>308</v>
      </c>
      <c r="M644" s="156" t="s">
        <v>5300</v>
      </c>
      <c r="N644" s="156" t="s">
        <v>5301</v>
      </c>
      <c r="O644" s="156" t="s">
        <v>5302</v>
      </c>
      <c r="P644" s="156" t="s">
        <v>5245</v>
      </c>
      <c r="Q644" s="156" t="s">
        <v>5255</v>
      </c>
      <c r="R644" s="156" t="s">
        <v>5296</v>
      </c>
      <c r="S644" s="156" t="s">
        <v>5298</v>
      </c>
      <c r="T644" s="156" t="s">
        <v>5299</v>
      </c>
      <c r="U644" s="164" t="s">
        <v>5303</v>
      </c>
      <c r="V644" s="156" t="s">
        <v>298</v>
      </c>
      <c r="W644" s="156"/>
      <c r="X644" s="156"/>
      <c r="Y644" s="156" t="s">
        <v>5301</v>
      </c>
      <c r="Z644" s="156" t="s">
        <v>5302</v>
      </c>
      <c r="AA644" s="156" t="s">
        <v>5304</v>
      </c>
      <c r="AB644" s="156" t="s">
        <v>5245</v>
      </c>
      <c r="AC644" s="156" t="s">
        <v>174</v>
      </c>
      <c r="AD644" s="156" t="s">
        <v>5246</v>
      </c>
      <c r="AE644" s="156" t="s">
        <v>5255</v>
      </c>
      <c r="AF644" s="156" t="s">
        <v>5305</v>
      </c>
      <c r="AG644" s="156" t="s">
        <v>5306</v>
      </c>
      <c r="AH644" s="156" t="s">
        <v>5298</v>
      </c>
      <c r="AI644" s="156" t="s">
        <v>5299</v>
      </c>
      <c r="AJ644" s="156" t="s">
        <v>197</v>
      </c>
    </row>
    <row r="645" spans="1:36">
      <c r="A645" s="154" t="s">
        <v>19468</v>
      </c>
      <c r="B645" s="156" t="s">
        <v>5307</v>
      </c>
      <c r="C645" s="156" t="s">
        <v>5308</v>
      </c>
      <c r="D645" s="156" t="s">
        <v>5309</v>
      </c>
      <c r="E645" s="156" t="s">
        <v>5310</v>
      </c>
      <c r="F645" s="156" t="s">
        <v>174</v>
      </c>
      <c r="G645" s="156" t="s">
        <v>5311</v>
      </c>
      <c r="H645" s="156" t="s">
        <v>5312</v>
      </c>
      <c r="I645" s="156" t="s">
        <v>5313</v>
      </c>
      <c r="J645" s="156" t="s">
        <v>5314</v>
      </c>
      <c r="K645" s="156" t="s">
        <v>5314</v>
      </c>
      <c r="L645" s="156" t="s">
        <v>308</v>
      </c>
      <c r="M645" s="156" t="s">
        <v>5315</v>
      </c>
      <c r="N645" s="156" t="s">
        <v>5316</v>
      </c>
      <c r="O645" s="156" t="s">
        <v>5317</v>
      </c>
      <c r="P645" s="156" t="s">
        <v>5264</v>
      </c>
      <c r="Q645" s="156" t="s">
        <v>5274</v>
      </c>
      <c r="R645" s="156" t="s">
        <v>5318</v>
      </c>
      <c r="S645" s="156" t="s">
        <v>5319</v>
      </c>
      <c r="T645" s="156" t="s">
        <v>5319</v>
      </c>
      <c r="U645" s="164" t="s">
        <v>5320</v>
      </c>
      <c r="V645" s="156" t="s">
        <v>295</v>
      </c>
      <c r="W645" s="156"/>
      <c r="X645" s="156"/>
      <c r="Y645" s="156" t="s">
        <v>5316</v>
      </c>
      <c r="Z645" s="156" t="s">
        <v>5317</v>
      </c>
      <c r="AA645" s="156" t="s">
        <v>5321</v>
      </c>
      <c r="AB645" s="156" t="s">
        <v>5264</v>
      </c>
      <c r="AC645" s="156" t="s">
        <v>174</v>
      </c>
      <c r="AD645" s="156" t="s">
        <v>5265</v>
      </c>
      <c r="AE645" s="156" t="s">
        <v>5274</v>
      </c>
      <c r="AF645" s="156" t="s">
        <v>5318</v>
      </c>
      <c r="AG645" s="156" t="s">
        <v>5322</v>
      </c>
      <c r="AH645" s="156" t="s">
        <v>5319</v>
      </c>
      <c r="AI645" s="156" t="s">
        <v>5319</v>
      </c>
      <c r="AJ645" s="156" t="s">
        <v>197</v>
      </c>
    </row>
    <row r="646" spans="1:36">
      <c r="A646" s="154" t="s">
        <v>19469</v>
      </c>
      <c r="B646" s="156" t="s">
        <v>5307</v>
      </c>
      <c r="C646" s="156" t="s">
        <v>5308</v>
      </c>
      <c r="D646" s="156" t="s">
        <v>5309</v>
      </c>
      <c r="E646" s="156" t="s">
        <v>5310</v>
      </c>
      <c r="F646" s="156" t="s">
        <v>174</v>
      </c>
      <c r="G646" s="156" t="s">
        <v>5311</v>
      </c>
      <c r="H646" s="156" t="s">
        <v>5312</v>
      </c>
      <c r="I646" s="156" t="s">
        <v>5313</v>
      </c>
      <c r="J646" s="156" t="s">
        <v>5314</v>
      </c>
      <c r="K646" s="156" t="s">
        <v>5314</v>
      </c>
      <c r="L646" s="156" t="s">
        <v>308</v>
      </c>
      <c r="M646" s="156" t="s">
        <v>5315</v>
      </c>
      <c r="N646" s="156" t="s">
        <v>5316</v>
      </c>
      <c r="O646" s="156" t="s">
        <v>5317</v>
      </c>
      <c r="P646" s="156" t="s">
        <v>5264</v>
      </c>
      <c r="Q646" s="156" t="s">
        <v>5274</v>
      </c>
      <c r="R646" s="156" t="s">
        <v>5318</v>
      </c>
      <c r="S646" s="156" t="s">
        <v>5319</v>
      </c>
      <c r="T646" s="156" t="s">
        <v>5319</v>
      </c>
      <c r="U646" s="164" t="s">
        <v>5320</v>
      </c>
      <c r="V646" s="156" t="s">
        <v>298</v>
      </c>
      <c r="W646" s="156"/>
      <c r="X646" s="156"/>
      <c r="Y646" s="156" t="s">
        <v>5316</v>
      </c>
      <c r="Z646" s="156" t="s">
        <v>5317</v>
      </c>
      <c r="AA646" s="156" t="s">
        <v>5321</v>
      </c>
      <c r="AB646" s="156" t="s">
        <v>5264</v>
      </c>
      <c r="AC646" s="156" t="s">
        <v>174</v>
      </c>
      <c r="AD646" s="156" t="s">
        <v>5265</v>
      </c>
      <c r="AE646" s="156" t="s">
        <v>5274</v>
      </c>
      <c r="AF646" s="156" t="s">
        <v>5318</v>
      </c>
      <c r="AG646" s="156" t="s">
        <v>5322</v>
      </c>
      <c r="AH646" s="156" t="s">
        <v>5319</v>
      </c>
      <c r="AI646" s="156" t="s">
        <v>5319</v>
      </c>
      <c r="AJ646" s="156" t="s">
        <v>197</v>
      </c>
    </row>
    <row r="647" spans="1:36">
      <c r="A647" s="154" t="s">
        <v>19470</v>
      </c>
      <c r="B647" s="156" t="s">
        <v>5307</v>
      </c>
      <c r="C647" s="156" t="s">
        <v>5308</v>
      </c>
      <c r="D647" s="156" t="s">
        <v>5309</v>
      </c>
      <c r="E647" s="156" t="s">
        <v>5310</v>
      </c>
      <c r="F647" s="156" t="s">
        <v>174</v>
      </c>
      <c r="G647" s="156" t="s">
        <v>5311</v>
      </c>
      <c r="H647" s="156" t="s">
        <v>5312</v>
      </c>
      <c r="I647" s="156" t="s">
        <v>5313</v>
      </c>
      <c r="J647" s="156" t="s">
        <v>5314</v>
      </c>
      <c r="K647" s="156" t="s">
        <v>5314</v>
      </c>
      <c r="L647" s="156" t="s">
        <v>308</v>
      </c>
      <c r="M647" s="156" t="s">
        <v>5315</v>
      </c>
      <c r="N647" s="156" t="s">
        <v>5316</v>
      </c>
      <c r="O647" s="156" t="s">
        <v>5317</v>
      </c>
      <c r="P647" s="156" t="s">
        <v>5264</v>
      </c>
      <c r="Q647" s="156" t="s">
        <v>5274</v>
      </c>
      <c r="R647" s="156" t="s">
        <v>5318</v>
      </c>
      <c r="S647" s="156" t="s">
        <v>5319</v>
      </c>
      <c r="T647" s="156" t="s">
        <v>5319</v>
      </c>
      <c r="U647" s="164" t="s">
        <v>5320</v>
      </c>
      <c r="V647" s="156" t="s">
        <v>359</v>
      </c>
      <c r="W647" s="156"/>
      <c r="X647" s="156"/>
      <c r="Y647" s="156" t="s">
        <v>5316</v>
      </c>
      <c r="Z647" s="156" t="s">
        <v>5317</v>
      </c>
      <c r="AA647" s="156" t="s">
        <v>5321</v>
      </c>
      <c r="AB647" s="156" t="s">
        <v>5264</v>
      </c>
      <c r="AC647" s="156" t="s">
        <v>174</v>
      </c>
      <c r="AD647" s="156" t="s">
        <v>5265</v>
      </c>
      <c r="AE647" s="156" t="s">
        <v>5274</v>
      </c>
      <c r="AF647" s="156" t="s">
        <v>5318</v>
      </c>
      <c r="AG647" s="156" t="s">
        <v>5322</v>
      </c>
      <c r="AH647" s="156" t="s">
        <v>5319</v>
      </c>
      <c r="AI647" s="156" t="s">
        <v>5319</v>
      </c>
      <c r="AJ647" s="156" t="s">
        <v>197</v>
      </c>
    </row>
    <row r="648" spans="1:36">
      <c r="A648" s="154" t="s">
        <v>19471</v>
      </c>
      <c r="B648" s="156" t="s">
        <v>3242</v>
      </c>
      <c r="C648" s="156" t="s">
        <v>3243</v>
      </c>
      <c r="D648" s="156" t="s">
        <v>3244</v>
      </c>
      <c r="E648" s="156" t="s">
        <v>3245</v>
      </c>
      <c r="F648" s="156" t="s">
        <v>174</v>
      </c>
      <c r="G648" s="156" t="s">
        <v>3246</v>
      </c>
      <c r="H648" s="156" t="s">
        <v>3247</v>
      </c>
      <c r="I648" s="156" t="s">
        <v>3248</v>
      </c>
      <c r="J648" s="156" t="s">
        <v>3249</v>
      </c>
      <c r="K648" s="156" t="s">
        <v>3250</v>
      </c>
      <c r="L648" s="156" t="s">
        <v>180</v>
      </c>
      <c r="M648" s="156" t="s">
        <v>3251</v>
      </c>
      <c r="N648" s="156" t="s">
        <v>5323</v>
      </c>
      <c r="O648" s="156" t="s">
        <v>5324</v>
      </c>
      <c r="P648" s="156" t="s">
        <v>5325</v>
      </c>
      <c r="Q648" s="156" t="s">
        <v>5255</v>
      </c>
      <c r="R648" s="156" t="s">
        <v>5326</v>
      </c>
      <c r="S648" s="156" t="s">
        <v>5327</v>
      </c>
      <c r="T648" s="156" t="s">
        <v>5328</v>
      </c>
      <c r="U648" s="164" t="s">
        <v>5329</v>
      </c>
      <c r="V648" s="156" t="s">
        <v>201</v>
      </c>
      <c r="W648" s="156"/>
      <c r="X648" s="156"/>
      <c r="Y648" s="156" t="s">
        <v>5323</v>
      </c>
      <c r="Z648" s="156" t="s">
        <v>5324</v>
      </c>
      <c r="AA648" s="156" t="s">
        <v>5330</v>
      </c>
      <c r="AB648" s="156" t="s">
        <v>5325</v>
      </c>
      <c r="AC648" s="156" t="s">
        <v>174</v>
      </c>
      <c r="AD648" s="156" t="s">
        <v>5331</v>
      </c>
      <c r="AE648" s="156" t="s">
        <v>5255</v>
      </c>
      <c r="AF648" s="156" t="s">
        <v>5326</v>
      </c>
      <c r="AG648" s="156" t="s">
        <v>5332</v>
      </c>
      <c r="AH648" s="156" t="s">
        <v>5327</v>
      </c>
      <c r="AI648" s="156" t="s">
        <v>5328</v>
      </c>
      <c r="AJ648" s="156" t="s">
        <v>197</v>
      </c>
    </row>
    <row r="649" spans="1:36">
      <c r="A649" s="154" t="s">
        <v>19472</v>
      </c>
      <c r="B649" s="156" t="s">
        <v>5333</v>
      </c>
      <c r="C649" s="156" t="s">
        <v>5334</v>
      </c>
      <c r="D649" s="156" t="s">
        <v>5335</v>
      </c>
      <c r="E649" s="156" t="s">
        <v>5336</v>
      </c>
      <c r="F649" s="156" t="s">
        <v>174</v>
      </c>
      <c r="G649" s="156" t="s">
        <v>5337</v>
      </c>
      <c r="H649" s="156" t="s">
        <v>5338</v>
      </c>
      <c r="I649" s="156" t="s">
        <v>5339</v>
      </c>
      <c r="J649" s="156" t="s">
        <v>5340</v>
      </c>
      <c r="K649" s="156" t="s">
        <v>5341</v>
      </c>
      <c r="L649" s="156" t="s">
        <v>180</v>
      </c>
      <c r="M649" s="156" t="s">
        <v>5342</v>
      </c>
      <c r="N649" s="156" t="s">
        <v>5343</v>
      </c>
      <c r="O649" s="156" t="s">
        <v>5344</v>
      </c>
      <c r="P649" s="156" t="s">
        <v>5264</v>
      </c>
      <c r="Q649" s="156" t="s">
        <v>5274</v>
      </c>
      <c r="R649" s="156" t="s">
        <v>5345</v>
      </c>
      <c r="S649" s="156" t="s">
        <v>5346</v>
      </c>
      <c r="T649" s="156" t="s">
        <v>5347</v>
      </c>
      <c r="U649" s="164" t="s">
        <v>5348</v>
      </c>
      <c r="V649" s="156" t="s">
        <v>295</v>
      </c>
      <c r="W649" s="156"/>
      <c r="X649" s="156"/>
      <c r="Y649" s="156" t="s">
        <v>5343</v>
      </c>
      <c r="Z649" s="156" t="s">
        <v>5344</v>
      </c>
      <c r="AA649" s="156" t="s">
        <v>5349</v>
      </c>
      <c r="AB649" s="156" t="s">
        <v>5264</v>
      </c>
      <c r="AC649" s="156" t="s">
        <v>174</v>
      </c>
      <c r="AD649" s="156" t="s">
        <v>5265</v>
      </c>
      <c r="AE649" s="156" t="s">
        <v>5274</v>
      </c>
      <c r="AF649" s="156" t="s">
        <v>5350</v>
      </c>
      <c r="AG649" s="156" t="s">
        <v>5351</v>
      </c>
      <c r="AH649" s="156" t="s">
        <v>5352</v>
      </c>
      <c r="AI649" s="156" t="s">
        <v>5347</v>
      </c>
      <c r="AJ649" s="156" t="s">
        <v>197</v>
      </c>
    </row>
    <row r="650" spans="1:36">
      <c r="A650" s="154" t="s">
        <v>19473</v>
      </c>
      <c r="B650" s="156" t="s">
        <v>5333</v>
      </c>
      <c r="C650" s="156" t="s">
        <v>5334</v>
      </c>
      <c r="D650" s="156" t="s">
        <v>5335</v>
      </c>
      <c r="E650" s="156" t="s">
        <v>5336</v>
      </c>
      <c r="F650" s="156" t="s">
        <v>174</v>
      </c>
      <c r="G650" s="156" t="s">
        <v>5337</v>
      </c>
      <c r="H650" s="156" t="s">
        <v>5338</v>
      </c>
      <c r="I650" s="156" t="s">
        <v>5339</v>
      </c>
      <c r="J650" s="156" t="s">
        <v>5340</v>
      </c>
      <c r="K650" s="156" t="s">
        <v>5341</v>
      </c>
      <c r="L650" s="156" t="s">
        <v>180</v>
      </c>
      <c r="M650" s="156" t="s">
        <v>5342</v>
      </c>
      <c r="N650" s="156" t="s">
        <v>5343</v>
      </c>
      <c r="O650" s="156" t="s">
        <v>5344</v>
      </c>
      <c r="P650" s="156" t="s">
        <v>5264</v>
      </c>
      <c r="Q650" s="156" t="s">
        <v>5274</v>
      </c>
      <c r="R650" s="156" t="s">
        <v>5345</v>
      </c>
      <c r="S650" s="156" t="s">
        <v>5346</v>
      </c>
      <c r="T650" s="156" t="s">
        <v>5347</v>
      </c>
      <c r="U650" s="164" t="s">
        <v>5348</v>
      </c>
      <c r="V650" s="156" t="s">
        <v>298</v>
      </c>
      <c r="W650" s="156"/>
      <c r="X650" s="156"/>
      <c r="Y650" s="156" t="s">
        <v>5343</v>
      </c>
      <c r="Z650" s="156" t="s">
        <v>5344</v>
      </c>
      <c r="AA650" s="156" t="s">
        <v>5349</v>
      </c>
      <c r="AB650" s="156" t="s">
        <v>5264</v>
      </c>
      <c r="AC650" s="156" t="s">
        <v>174</v>
      </c>
      <c r="AD650" s="156" t="s">
        <v>5265</v>
      </c>
      <c r="AE650" s="156" t="s">
        <v>5274</v>
      </c>
      <c r="AF650" s="156" t="s">
        <v>5350</v>
      </c>
      <c r="AG650" s="156" t="s">
        <v>5351</v>
      </c>
      <c r="AH650" s="156" t="s">
        <v>5352</v>
      </c>
      <c r="AI650" s="156" t="s">
        <v>5347</v>
      </c>
      <c r="AJ650" s="156" t="s">
        <v>197</v>
      </c>
    </row>
    <row r="651" spans="1:36">
      <c r="A651" s="154" t="s">
        <v>19474</v>
      </c>
      <c r="B651" s="156" t="s">
        <v>412</v>
      </c>
      <c r="C651" s="156" t="s">
        <v>413</v>
      </c>
      <c r="D651" s="156" t="s">
        <v>414</v>
      </c>
      <c r="E651" s="156" t="s">
        <v>415</v>
      </c>
      <c r="F651" s="156" t="s">
        <v>416</v>
      </c>
      <c r="G651" s="156" t="s">
        <v>417</v>
      </c>
      <c r="H651" s="156" t="s">
        <v>418</v>
      </c>
      <c r="I651" s="156" t="s">
        <v>418</v>
      </c>
      <c r="J651" s="156" t="s">
        <v>419</v>
      </c>
      <c r="K651" s="156" t="s">
        <v>420</v>
      </c>
      <c r="L651" s="156" t="s">
        <v>421</v>
      </c>
      <c r="M651" s="156" t="s">
        <v>422</v>
      </c>
      <c r="N651" s="156" t="s">
        <v>5353</v>
      </c>
      <c r="O651" s="156" t="s">
        <v>5354</v>
      </c>
      <c r="P651" s="156" t="s">
        <v>5245</v>
      </c>
      <c r="Q651" s="156" t="s">
        <v>5255</v>
      </c>
      <c r="R651" s="156" t="s">
        <v>5355</v>
      </c>
      <c r="S651" s="156" t="s">
        <v>5356</v>
      </c>
      <c r="T651" s="156" t="s">
        <v>5357</v>
      </c>
      <c r="U651" s="164" t="s">
        <v>5358</v>
      </c>
      <c r="V651" s="156" t="s">
        <v>295</v>
      </c>
      <c r="W651" s="156"/>
      <c r="X651" s="156"/>
      <c r="Y651" s="156" t="s">
        <v>5353</v>
      </c>
      <c r="Z651" s="156" t="s">
        <v>5354</v>
      </c>
      <c r="AA651" s="156" t="s">
        <v>5359</v>
      </c>
      <c r="AB651" s="156" t="s">
        <v>5245</v>
      </c>
      <c r="AC651" s="156" t="s">
        <v>174</v>
      </c>
      <c r="AD651" s="156" t="s">
        <v>5246</v>
      </c>
      <c r="AE651" s="156" t="s">
        <v>5255</v>
      </c>
      <c r="AF651" s="156" t="s">
        <v>5355</v>
      </c>
      <c r="AG651" s="156" t="s">
        <v>5360</v>
      </c>
      <c r="AH651" s="156" t="s">
        <v>5356</v>
      </c>
      <c r="AI651" s="156" t="s">
        <v>5357</v>
      </c>
      <c r="AJ651" s="156" t="s">
        <v>197</v>
      </c>
    </row>
    <row r="652" spans="1:36">
      <c r="A652" s="154" t="s">
        <v>19475</v>
      </c>
      <c r="B652" s="156" t="s">
        <v>412</v>
      </c>
      <c r="C652" s="156" t="s">
        <v>413</v>
      </c>
      <c r="D652" s="156" t="s">
        <v>414</v>
      </c>
      <c r="E652" s="156" t="s">
        <v>415</v>
      </c>
      <c r="F652" s="156" t="s">
        <v>416</v>
      </c>
      <c r="G652" s="156" t="s">
        <v>417</v>
      </c>
      <c r="H652" s="156" t="s">
        <v>418</v>
      </c>
      <c r="I652" s="156" t="s">
        <v>418</v>
      </c>
      <c r="J652" s="156" t="s">
        <v>419</v>
      </c>
      <c r="K652" s="156" t="s">
        <v>420</v>
      </c>
      <c r="L652" s="156" t="s">
        <v>421</v>
      </c>
      <c r="M652" s="156" t="s">
        <v>422</v>
      </c>
      <c r="N652" s="156" t="s">
        <v>5353</v>
      </c>
      <c r="O652" s="156" t="s">
        <v>5354</v>
      </c>
      <c r="P652" s="156" t="s">
        <v>5245</v>
      </c>
      <c r="Q652" s="156" t="s">
        <v>5255</v>
      </c>
      <c r="R652" s="156" t="s">
        <v>5355</v>
      </c>
      <c r="S652" s="156" t="s">
        <v>5356</v>
      </c>
      <c r="T652" s="156" t="s">
        <v>5357</v>
      </c>
      <c r="U652" s="164" t="s">
        <v>5358</v>
      </c>
      <c r="V652" s="156" t="s">
        <v>298</v>
      </c>
      <c r="W652" s="156"/>
      <c r="X652" s="156"/>
      <c r="Y652" s="156" t="s">
        <v>5353</v>
      </c>
      <c r="Z652" s="156" t="s">
        <v>5354</v>
      </c>
      <c r="AA652" s="156" t="s">
        <v>5359</v>
      </c>
      <c r="AB652" s="156" t="s">
        <v>5245</v>
      </c>
      <c r="AC652" s="156" t="s">
        <v>174</v>
      </c>
      <c r="AD652" s="156" t="s">
        <v>5246</v>
      </c>
      <c r="AE652" s="156" t="s">
        <v>5255</v>
      </c>
      <c r="AF652" s="156" t="s">
        <v>5355</v>
      </c>
      <c r="AG652" s="156" t="s">
        <v>5360</v>
      </c>
      <c r="AH652" s="156" t="s">
        <v>5356</v>
      </c>
      <c r="AI652" s="156" t="s">
        <v>5357</v>
      </c>
      <c r="AJ652" s="156" t="s">
        <v>197</v>
      </c>
    </row>
    <row r="653" spans="1:36">
      <c r="A653" s="154" t="s">
        <v>19476</v>
      </c>
      <c r="B653" s="156" t="s">
        <v>2194</v>
      </c>
      <c r="C653" s="156" t="s">
        <v>2195</v>
      </c>
      <c r="D653" s="156" t="s">
        <v>2196</v>
      </c>
      <c r="E653" s="156" t="s">
        <v>2197</v>
      </c>
      <c r="F653" s="156" t="s">
        <v>438</v>
      </c>
      <c r="G653" s="156" t="s">
        <v>2198</v>
      </c>
      <c r="H653" s="156" t="s">
        <v>2199</v>
      </c>
      <c r="I653" s="156" t="s">
        <v>2200</v>
      </c>
      <c r="J653" s="156" t="s">
        <v>2201</v>
      </c>
      <c r="K653" s="156" t="s">
        <v>2202</v>
      </c>
      <c r="L653" s="156" t="s">
        <v>287</v>
      </c>
      <c r="M653" s="156" t="s">
        <v>2203</v>
      </c>
      <c r="N653" s="156" t="s">
        <v>5361</v>
      </c>
      <c r="O653" s="156" t="s">
        <v>5362</v>
      </c>
      <c r="P653" s="156" t="s">
        <v>5363</v>
      </c>
      <c r="Q653" s="156" t="s">
        <v>5255</v>
      </c>
      <c r="R653" s="156" t="s">
        <v>5364</v>
      </c>
      <c r="S653" s="156"/>
      <c r="T653" s="156"/>
      <c r="U653" s="164" t="s">
        <v>5365</v>
      </c>
      <c r="V653" s="156" t="s">
        <v>295</v>
      </c>
      <c r="W653" s="156"/>
      <c r="X653" s="156"/>
      <c r="Y653" s="156" t="s">
        <v>5361</v>
      </c>
      <c r="Z653" s="156" t="s">
        <v>5362</v>
      </c>
      <c r="AA653" s="156" t="s">
        <v>5366</v>
      </c>
      <c r="AB653" s="156" t="s">
        <v>5363</v>
      </c>
      <c r="AC653" s="156" t="s">
        <v>174</v>
      </c>
      <c r="AD653" s="156" t="s">
        <v>5367</v>
      </c>
      <c r="AE653" s="156" t="s">
        <v>5255</v>
      </c>
      <c r="AF653" s="156" t="s">
        <v>5364</v>
      </c>
      <c r="AG653" s="156" t="s">
        <v>5368</v>
      </c>
      <c r="AH653" s="156" t="s">
        <v>2201</v>
      </c>
      <c r="AI653" s="156" t="s">
        <v>5369</v>
      </c>
      <c r="AJ653" s="156" t="s">
        <v>197</v>
      </c>
    </row>
    <row r="654" spans="1:36">
      <c r="A654" s="154" t="s">
        <v>19477</v>
      </c>
      <c r="B654" s="156" t="s">
        <v>2194</v>
      </c>
      <c r="C654" s="156" t="s">
        <v>2195</v>
      </c>
      <c r="D654" s="156" t="s">
        <v>2196</v>
      </c>
      <c r="E654" s="156" t="s">
        <v>2197</v>
      </c>
      <c r="F654" s="156" t="s">
        <v>438</v>
      </c>
      <c r="G654" s="156" t="s">
        <v>2198</v>
      </c>
      <c r="H654" s="156" t="s">
        <v>2199</v>
      </c>
      <c r="I654" s="156" t="s">
        <v>2200</v>
      </c>
      <c r="J654" s="156" t="s">
        <v>2201</v>
      </c>
      <c r="K654" s="156" t="s">
        <v>2202</v>
      </c>
      <c r="L654" s="156" t="s">
        <v>287</v>
      </c>
      <c r="M654" s="156" t="s">
        <v>2203</v>
      </c>
      <c r="N654" s="156" t="s">
        <v>5361</v>
      </c>
      <c r="O654" s="156" t="s">
        <v>5362</v>
      </c>
      <c r="P654" s="156" t="s">
        <v>5363</v>
      </c>
      <c r="Q654" s="156" t="s">
        <v>5255</v>
      </c>
      <c r="R654" s="156" t="s">
        <v>5364</v>
      </c>
      <c r="S654" s="156"/>
      <c r="T654" s="156"/>
      <c r="U654" s="164" t="s">
        <v>5365</v>
      </c>
      <c r="V654" s="156" t="s">
        <v>298</v>
      </c>
      <c r="W654" s="156"/>
      <c r="X654" s="156"/>
      <c r="Y654" s="156" t="s">
        <v>5361</v>
      </c>
      <c r="Z654" s="156" t="s">
        <v>5362</v>
      </c>
      <c r="AA654" s="156" t="s">
        <v>5366</v>
      </c>
      <c r="AB654" s="156" t="s">
        <v>5363</v>
      </c>
      <c r="AC654" s="156" t="s">
        <v>174</v>
      </c>
      <c r="AD654" s="156" t="s">
        <v>5367</v>
      </c>
      <c r="AE654" s="156" t="s">
        <v>5255</v>
      </c>
      <c r="AF654" s="156" t="s">
        <v>5364</v>
      </c>
      <c r="AG654" s="156" t="s">
        <v>5368</v>
      </c>
      <c r="AH654" s="156" t="s">
        <v>2201</v>
      </c>
      <c r="AI654" s="156" t="s">
        <v>5369</v>
      </c>
      <c r="AJ654" s="156" t="s">
        <v>197</v>
      </c>
    </row>
    <row r="655" spans="1:36">
      <c r="A655" s="154" t="s">
        <v>19478</v>
      </c>
      <c r="B655" s="156" t="s">
        <v>5370</v>
      </c>
      <c r="C655" s="156" t="s">
        <v>5371</v>
      </c>
      <c r="D655" s="156" t="s">
        <v>5372</v>
      </c>
      <c r="E655" s="156" t="s">
        <v>5373</v>
      </c>
      <c r="F655" s="156" t="s">
        <v>1261</v>
      </c>
      <c r="G655" s="156" t="s">
        <v>5374</v>
      </c>
      <c r="H655" s="156" t="s">
        <v>5375</v>
      </c>
      <c r="I655" s="156" t="s">
        <v>5376</v>
      </c>
      <c r="J655" s="156" t="s">
        <v>5377</v>
      </c>
      <c r="K655" s="156" t="s">
        <v>5378</v>
      </c>
      <c r="L655" s="156" t="s">
        <v>180</v>
      </c>
      <c r="M655" s="156" t="s">
        <v>5379</v>
      </c>
      <c r="N655" s="156" t="s">
        <v>5380</v>
      </c>
      <c r="O655" s="156" t="s">
        <v>5381</v>
      </c>
      <c r="P655" s="156" t="s">
        <v>5382</v>
      </c>
      <c r="Q655" s="156" t="s">
        <v>5255</v>
      </c>
      <c r="R655" s="156" t="s">
        <v>5383</v>
      </c>
      <c r="S655" s="156" t="s">
        <v>5384</v>
      </c>
      <c r="T655" s="156" t="s">
        <v>5384</v>
      </c>
      <c r="U655" s="164" t="s">
        <v>5385</v>
      </c>
      <c r="V655" s="156" t="s">
        <v>201</v>
      </c>
      <c r="W655" s="156"/>
      <c r="X655" s="156"/>
      <c r="Y655" s="156" t="s">
        <v>5380</v>
      </c>
      <c r="Z655" s="156" t="s">
        <v>5381</v>
      </c>
      <c r="AA655" s="156" t="s">
        <v>5386</v>
      </c>
      <c r="AB655" s="156" t="s">
        <v>5382</v>
      </c>
      <c r="AC655" s="156" t="s">
        <v>174</v>
      </c>
      <c r="AD655" s="156" t="s">
        <v>5387</v>
      </c>
      <c r="AE655" s="156" t="s">
        <v>5255</v>
      </c>
      <c r="AF655" s="156" t="s">
        <v>5383</v>
      </c>
      <c r="AG655" s="156" t="s">
        <v>5388</v>
      </c>
      <c r="AH655" s="156" t="s">
        <v>5384</v>
      </c>
      <c r="AI655" s="156" t="s">
        <v>5384</v>
      </c>
      <c r="AJ655" s="156" t="s">
        <v>197</v>
      </c>
    </row>
    <row r="656" spans="1:36">
      <c r="A656" s="154" t="s">
        <v>19479</v>
      </c>
      <c r="B656" s="156" t="s">
        <v>5389</v>
      </c>
      <c r="C656" s="156" t="s">
        <v>5390</v>
      </c>
      <c r="D656" s="156" t="s">
        <v>5391</v>
      </c>
      <c r="E656" s="156" t="s">
        <v>5392</v>
      </c>
      <c r="F656" s="156" t="s">
        <v>174</v>
      </c>
      <c r="G656" s="156" t="s">
        <v>5393</v>
      </c>
      <c r="H656" s="156" t="s">
        <v>5394</v>
      </c>
      <c r="I656" s="156" t="s">
        <v>5395</v>
      </c>
      <c r="J656" s="156" t="s">
        <v>5396</v>
      </c>
      <c r="K656" s="156" t="s">
        <v>5397</v>
      </c>
      <c r="L656" s="156" t="s">
        <v>5398</v>
      </c>
      <c r="M656" s="156" t="s">
        <v>5399</v>
      </c>
      <c r="N656" s="156" t="s">
        <v>5400</v>
      </c>
      <c r="O656" s="156" t="s">
        <v>5401</v>
      </c>
      <c r="P656" s="156" t="s">
        <v>5273</v>
      </c>
      <c r="Q656" s="156" t="s">
        <v>5274</v>
      </c>
      <c r="R656" s="156" t="s">
        <v>5402</v>
      </c>
      <c r="S656" s="156" t="s">
        <v>5403</v>
      </c>
      <c r="T656" s="156" t="s">
        <v>5404</v>
      </c>
      <c r="U656" s="164" t="s">
        <v>5405</v>
      </c>
      <c r="V656" s="156" t="s">
        <v>198</v>
      </c>
      <c r="W656" s="156"/>
      <c r="X656" s="156"/>
      <c r="Y656" s="156" t="s">
        <v>5400</v>
      </c>
      <c r="Z656" s="156" t="s">
        <v>5401</v>
      </c>
      <c r="AA656" s="156" t="s">
        <v>5406</v>
      </c>
      <c r="AB656" s="156" t="s">
        <v>5273</v>
      </c>
      <c r="AC656" s="156" t="s">
        <v>174</v>
      </c>
      <c r="AD656" s="156" t="s">
        <v>5280</v>
      </c>
      <c r="AE656" s="156" t="s">
        <v>5274</v>
      </c>
      <c r="AF656" s="156" t="s">
        <v>5407</v>
      </c>
      <c r="AG656" s="156" t="s">
        <v>5408</v>
      </c>
      <c r="AH656" s="156" t="s">
        <v>5403</v>
      </c>
      <c r="AI656" s="156" t="s">
        <v>5404</v>
      </c>
      <c r="AJ656" s="156" t="s">
        <v>200</v>
      </c>
    </row>
    <row r="657" spans="1:36">
      <c r="A657" s="154" t="s">
        <v>19480</v>
      </c>
      <c r="B657" s="156" t="s">
        <v>5389</v>
      </c>
      <c r="C657" s="156" t="s">
        <v>5390</v>
      </c>
      <c r="D657" s="156" t="s">
        <v>5391</v>
      </c>
      <c r="E657" s="156" t="s">
        <v>5392</v>
      </c>
      <c r="F657" s="156" t="s">
        <v>174</v>
      </c>
      <c r="G657" s="156" t="s">
        <v>5393</v>
      </c>
      <c r="H657" s="156" t="s">
        <v>5394</v>
      </c>
      <c r="I657" s="156" t="s">
        <v>5395</v>
      </c>
      <c r="J657" s="156" t="s">
        <v>5396</v>
      </c>
      <c r="K657" s="156" t="s">
        <v>5397</v>
      </c>
      <c r="L657" s="156" t="s">
        <v>5398</v>
      </c>
      <c r="M657" s="156" t="s">
        <v>5399</v>
      </c>
      <c r="N657" s="156" t="s">
        <v>5400</v>
      </c>
      <c r="O657" s="156" t="s">
        <v>5401</v>
      </c>
      <c r="P657" s="156" t="s">
        <v>5273</v>
      </c>
      <c r="Q657" s="156" t="s">
        <v>5274</v>
      </c>
      <c r="R657" s="156" t="s">
        <v>5402</v>
      </c>
      <c r="S657" s="156" t="s">
        <v>5403</v>
      </c>
      <c r="T657" s="156" t="s">
        <v>5404</v>
      </c>
      <c r="U657" s="164" t="s">
        <v>5405</v>
      </c>
      <c r="V657" s="156" t="s">
        <v>201</v>
      </c>
      <c r="W657" s="156"/>
      <c r="X657" s="156"/>
      <c r="Y657" s="156" t="s">
        <v>5400</v>
      </c>
      <c r="Z657" s="156" t="s">
        <v>5401</v>
      </c>
      <c r="AA657" s="156" t="s">
        <v>5406</v>
      </c>
      <c r="AB657" s="156" t="s">
        <v>5273</v>
      </c>
      <c r="AC657" s="156" t="s">
        <v>174</v>
      </c>
      <c r="AD657" s="156" t="s">
        <v>5280</v>
      </c>
      <c r="AE657" s="156" t="s">
        <v>5274</v>
      </c>
      <c r="AF657" s="156" t="s">
        <v>5402</v>
      </c>
      <c r="AG657" s="156" t="s">
        <v>5409</v>
      </c>
      <c r="AH657" s="156" t="s">
        <v>5403</v>
      </c>
      <c r="AI657" s="156" t="s">
        <v>5404</v>
      </c>
      <c r="AJ657" s="156" t="s">
        <v>197</v>
      </c>
    </row>
    <row r="658" spans="1:36">
      <c r="A658" s="154" t="s">
        <v>19481</v>
      </c>
      <c r="B658" s="156" t="s">
        <v>5370</v>
      </c>
      <c r="C658" s="156" t="s">
        <v>5371</v>
      </c>
      <c r="D658" s="156" t="s">
        <v>5372</v>
      </c>
      <c r="E658" s="156" t="s">
        <v>5373</v>
      </c>
      <c r="F658" s="156" t="s">
        <v>1261</v>
      </c>
      <c r="G658" s="156" t="s">
        <v>5374</v>
      </c>
      <c r="H658" s="156" t="s">
        <v>5375</v>
      </c>
      <c r="I658" s="156" t="s">
        <v>5376</v>
      </c>
      <c r="J658" s="156" t="s">
        <v>5377</v>
      </c>
      <c r="K658" s="156" t="s">
        <v>5378</v>
      </c>
      <c r="L658" s="156" t="s">
        <v>180</v>
      </c>
      <c r="M658" s="156" t="s">
        <v>5379</v>
      </c>
      <c r="N658" s="156" t="s">
        <v>5410</v>
      </c>
      <c r="O658" s="156" t="s">
        <v>5411</v>
      </c>
      <c r="P658" s="156" t="s">
        <v>5325</v>
      </c>
      <c r="Q658" s="156" t="s">
        <v>5255</v>
      </c>
      <c r="R658" s="156" t="s">
        <v>5412</v>
      </c>
      <c r="S658" s="156" t="s">
        <v>5413</v>
      </c>
      <c r="T658" s="156" t="s">
        <v>5413</v>
      </c>
      <c r="U658" s="164" t="s">
        <v>5414</v>
      </c>
      <c r="V658" s="156" t="s">
        <v>222</v>
      </c>
      <c r="W658" s="156"/>
      <c r="X658" s="156"/>
      <c r="Y658" s="156" t="s">
        <v>5410</v>
      </c>
      <c r="Z658" s="156" t="s">
        <v>5411</v>
      </c>
      <c r="AA658" s="156" t="s">
        <v>5415</v>
      </c>
      <c r="AB658" s="156" t="s">
        <v>5325</v>
      </c>
      <c r="AC658" s="156" t="s">
        <v>174</v>
      </c>
      <c r="AD658" s="156" t="s">
        <v>5331</v>
      </c>
      <c r="AE658" s="156" t="s">
        <v>5255</v>
      </c>
      <c r="AF658" s="156" t="s">
        <v>5412</v>
      </c>
      <c r="AG658" s="156" t="s">
        <v>5416</v>
      </c>
      <c r="AH658" s="156" t="s">
        <v>5413</v>
      </c>
      <c r="AI658" s="156" t="s">
        <v>5413</v>
      </c>
      <c r="AJ658" s="156" t="s">
        <v>197</v>
      </c>
    </row>
    <row r="659" spans="1:36">
      <c r="A659" s="154" t="s">
        <v>19482</v>
      </c>
      <c r="B659" s="156" t="s">
        <v>4573</v>
      </c>
      <c r="C659" s="156" t="s">
        <v>4574</v>
      </c>
      <c r="D659" s="156" t="s">
        <v>4575</v>
      </c>
      <c r="E659" s="156" t="s">
        <v>4576</v>
      </c>
      <c r="F659" s="156" t="s">
        <v>4577</v>
      </c>
      <c r="G659" s="156" t="s">
        <v>717</v>
      </c>
      <c r="H659" s="156" t="s">
        <v>4578</v>
      </c>
      <c r="I659" s="156" t="s">
        <v>4578</v>
      </c>
      <c r="J659" s="156" t="s">
        <v>719</v>
      </c>
      <c r="K659" s="156" t="s">
        <v>720</v>
      </c>
      <c r="L659" s="156" t="s">
        <v>721</v>
      </c>
      <c r="M659" s="156" t="s">
        <v>4579</v>
      </c>
      <c r="N659" s="156" t="s">
        <v>5417</v>
      </c>
      <c r="O659" s="156" t="s">
        <v>5418</v>
      </c>
      <c r="P659" s="156" t="s">
        <v>5419</v>
      </c>
      <c r="Q659" s="156" t="s">
        <v>5255</v>
      </c>
      <c r="R659" s="156" t="s">
        <v>5420</v>
      </c>
      <c r="S659" s="156" t="s">
        <v>5421</v>
      </c>
      <c r="T659" s="156" t="s">
        <v>5421</v>
      </c>
      <c r="U659" s="164" t="s">
        <v>5422</v>
      </c>
      <c r="V659" s="156" t="s">
        <v>201</v>
      </c>
      <c r="W659" s="156"/>
      <c r="X659" s="156"/>
      <c r="Y659" s="156" t="s">
        <v>5417</v>
      </c>
      <c r="Z659" s="156" t="s">
        <v>5418</v>
      </c>
      <c r="AA659" s="156" t="s">
        <v>5423</v>
      </c>
      <c r="AB659" s="156" t="s">
        <v>5419</v>
      </c>
      <c r="AC659" s="156" t="s">
        <v>174</v>
      </c>
      <c r="AD659" s="156" t="s">
        <v>5424</v>
      </c>
      <c r="AE659" s="156" t="s">
        <v>5255</v>
      </c>
      <c r="AF659" s="156" t="s">
        <v>5420</v>
      </c>
      <c r="AG659" s="156" t="s">
        <v>5425</v>
      </c>
      <c r="AH659" s="156" t="s">
        <v>5421</v>
      </c>
      <c r="AI659" s="156" t="s">
        <v>5421</v>
      </c>
      <c r="AJ659" s="156" t="s">
        <v>197</v>
      </c>
    </row>
    <row r="660" spans="1:36">
      <c r="A660" s="154" t="s">
        <v>19483</v>
      </c>
      <c r="B660" s="156" t="s">
        <v>5426</v>
      </c>
      <c r="C660" s="156" t="s">
        <v>5427</v>
      </c>
      <c r="D660" s="156" t="s">
        <v>5428</v>
      </c>
      <c r="E660" s="156" t="s">
        <v>5264</v>
      </c>
      <c r="F660" s="156" t="s">
        <v>174</v>
      </c>
      <c r="G660" s="156" t="s">
        <v>5265</v>
      </c>
      <c r="H660" s="156" t="s">
        <v>5429</v>
      </c>
      <c r="I660" s="156" t="s">
        <v>5430</v>
      </c>
      <c r="J660" s="156" t="s">
        <v>5431</v>
      </c>
      <c r="K660" s="156" t="s">
        <v>5431</v>
      </c>
      <c r="L660" s="156" t="s">
        <v>1251</v>
      </c>
      <c r="M660" s="156" t="s">
        <v>5432</v>
      </c>
      <c r="N660" s="156" t="s">
        <v>5433</v>
      </c>
      <c r="O660" s="156" t="s">
        <v>5434</v>
      </c>
      <c r="P660" s="156" t="s">
        <v>5264</v>
      </c>
      <c r="Q660" s="156" t="s">
        <v>5274</v>
      </c>
      <c r="R660" s="156" t="s">
        <v>5429</v>
      </c>
      <c r="S660" s="156" t="s">
        <v>5431</v>
      </c>
      <c r="T660" s="156" t="s">
        <v>5431</v>
      </c>
      <c r="U660" s="164" t="s">
        <v>5435</v>
      </c>
      <c r="V660" s="156" t="s">
        <v>201</v>
      </c>
      <c r="W660" s="156"/>
      <c r="X660" s="156"/>
      <c r="Y660" s="156" t="s">
        <v>5433</v>
      </c>
      <c r="Z660" s="156" t="s">
        <v>5434</v>
      </c>
      <c r="AA660" s="156" t="s">
        <v>5433</v>
      </c>
      <c r="AB660" s="156" t="s">
        <v>5264</v>
      </c>
      <c r="AC660" s="156" t="s">
        <v>174</v>
      </c>
      <c r="AD660" s="156" t="s">
        <v>5265</v>
      </c>
      <c r="AE660" s="156" t="s">
        <v>5274</v>
      </c>
      <c r="AF660" s="156" t="s">
        <v>5429</v>
      </c>
      <c r="AG660" s="156" t="s">
        <v>5430</v>
      </c>
      <c r="AH660" s="156" t="s">
        <v>5431</v>
      </c>
      <c r="AI660" s="156" t="s">
        <v>5431</v>
      </c>
      <c r="AJ660" s="156" t="s">
        <v>197</v>
      </c>
    </row>
    <row r="661" spans="1:36">
      <c r="A661" s="154" t="s">
        <v>19484</v>
      </c>
      <c r="B661" s="156" t="s">
        <v>5436</v>
      </c>
      <c r="C661" s="156" t="s">
        <v>5437</v>
      </c>
      <c r="D661" s="156" t="s">
        <v>5438</v>
      </c>
      <c r="E661" s="156" t="s">
        <v>5439</v>
      </c>
      <c r="F661" s="156" t="s">
        <v>496</v>
      </c>
      <c r="G661" s="156" t="s">
        <v>5440</v>
      </c>
      <c r="H661" s="156" t="s">
        <v>5441</v>
      </c>
      <c r="I661" s="156" t="s">
        <v>5441</v>
      </c>
      <c r="J661" s="156" t="s">
        <v>5442</v>
      </c>
      <c r="K661" s="156"/>
      <c r="L661" s="156" t="s">
        <v>180</v>
      </c>
      <c r="M661" s="156" t="s">
        <v>5443</v>
      </c>
      <c r="N661" s="156" t="s">
        <v>5444</v>
      </c>
      <c r="O661" s="156" t="s">
        <v>5445</v>
      </c>
      <c r="P661" s="156" t="s">
        <v>5245</v>
      </c>
      <c r="Q661" s="156" t="s">
        <v>5255</v>
      </c>
      <c r="R661" s="156" t="s">
        <v>5446</v>
      </c>
      <c r="S661" s="156" t="s">
        <v>5447</v>
      </c>
      <c r="T661" s="156" t="s">
        <v>5447</v>
      </c>
      <c r="U661" s="164" t="s">
        <v>5448</v>
      </c>
      <c r="V661" s="156" t="s">
        <v>201</v>
      </c>
      <c r="W661" s="156"/>
      <c r="X661" s="156"/>
      <c r="Y661" s="156" t="s">
        <v>5444</v>
      </c>
      <c r="Z661" s="156" t="s">
        <v>5445</v>
      </c>
      <c r="AA661" s="156" t="s">
        <v>5449</v>
      </c>
      <c r="AB661" s="156" t="s">
        <v>5245</v>
      </c>
      <c r="AC661" s="156" t="s">
        <v>174</v>
      </c>
      <c r="AD661" s="156" t="s">
        <v>5246</v>
      </c>
      <c r="AE661" s="156" t="s">
        <v>5255</v>
      </c>
      <c r="AF661" s="156" t="s">
        <v>5446</v>
      </c>
      <c r="AG661" s="156" t="s">
        <v>5450</v>
      </c>
      <c r="AH661" s="156" t="s">
        <v>5447</v>
      </c>
      <c r="AI661" s="156" t="s">
        <v>5447</v>
      </c>
      <c r="AJ661" s="156" t="s">
        <v>197</v>
      </c>
    </row>
    <row r="662" spans="1:36">
      <c r="A662" s="154" t="s">
        <v>19485</v>
      </c>
      <c r="B662" s="156" t="s">
        <v>5451</v>
      </c>
      <c r="C662" s="156" t="s">
        <v>5452</v>
      </c>
      <c r="D662" s="156" t="s">
        <v>5453</v>
      </c>
      <c r="E662" s="156" t="s">
        <v>5454</v>
      </c>
      <c r="F662" s="156" t="s">
        <v>174</v>
      </c>
      <c r="G662" s="156" t="s">
        <v>5455</v>
      </c>
      <c r="H662" s="156" t="s">
        <v>5456</v>
      </c>
      <c r="I662" s="156" t="s">
        <v>5457</v>
      </c>
      <c r="J662" s="156" t="s">
        <v>5458</v>
      </c>
      <c r="K662" s="156"/>
      <c r="L662" s="156" t="s">
        <v>180</v>
      </c>
      <c r="M662" s="156" t="s">
        <v>5459</v>
      </c>
      <c r="N662" s="156" t="s">
        <v>5460</v>
      </c>
      <c r="O662" s="156" t="s">
        <v>5461</v>
      </c>
      <c r="P662" s="156" t="s">
        <v>5336</v>
      </c>
      <c r="Q662" s="156" t="s">
        <v>5274</v>
      </c>
      <c r="R662" s="156" t="s">
        <v>5462</v>
      </c>
      <c r="S662" s="156" t="s">
        <v>5458</v>
      </c>
      <c r="T662" s="156" t="s">
        <v>5463</v>
      </c>
      <c r="U662" s="164" t="s">
        <v>5464</v>
      </c>
      <c r="V662" s="156" t="s">
        <v>295</v>
      </c>
      <c r="W662" s="156"/>
      <c r="X662" s="156"/>
      <c r="Y662" s="156" t="s">
        <v>5460</v>
      </c>
      <c r="Z662" s="156" t="s">
        <v>5461</v>
      </c>
      <c r="AA662" s="156" t="s">
        <v>5465</v>
      </c>
      <c r="AB662" s="156" t="s">
        <v>5336</v>
      </c>
      <c r="AC662" s="156" t="s">
        <v>174</v>
      </c>
      <c r="AD662" s="156" t="s">
        <v>5337</v>
      </c>
      <c r="AE662" s="156" t="s">
        <v>5274</v>
      </c>
      <c r="AF662" s="156" t="s">
        <v>5462</v>
      </c>
      <c r="AG662" s="156" t="s">
        <v>5466</v>
      </c>
      <c r="AH662" s="156" t="s">
        <v>5458</v>
      </c>
      <c r="AI662" s="156" t="s">
        <v>5463</v>
      </c>
      <c r="AJ662" s="156" t="s">
        <v>197</v>
      </c>
    </row>
    <row r="663" spans="1:36">
      <c r="A663" s="154" t="s">
        <v>19486</v>
      </c>
      <c r="B663" s="156" t="s">
        <v>5467</v>
      </c>
      <c r="C663" s="156" t="s">
        <v>5468</v>
      </c>
      <c r="D663" s="156" t="s">
        <v>5469</v>
      </c>
      <c r="E663" s="156" t="s">
        <v>5325</v>
      </c>
      <c r="F663" s="156" t="s">
        <v>174</v>
      </c>
      <c r="G663" s="156" t="s">
        <v>5331</v>
      </c>
      <c r="H663" s="156" t="s">
        <v>5470</v>
      </c>
      <c r="I663" s="156" t="s">
        <v>5471</v>
      </c>
      <c r="J663" s="156" t="s">
        <v>5472</v>
      </c>
      <c r="K663" s="156" t="s">
        <v>5473</v>
      </c>
      <c r="L663" s="156" t="s">
        <v>589</v>
      </c>
      <c r="M663" s="156" t="s">
        <v>5474</v>
      </c>
      <c r="N663" s="156" t="s">
        <v>5475</v>
      </c>
      <c r="O663" s="156" t="s">
        <v>5476</v>
      </c>
      <c r="P663" s="156" t="s">
        <v>5325</v>
      </c>
      <c r="Q663" s="156" t="s">
        <v>5255</v>
      </c>
      <c r="R663" s="156" t="s">
        <v>5470</v>
      </c>
      <c r="S663" s="156" t="s">
        <v>5477</v>
      </c>
      <c r="T663" s="156" t="s">
        <v>5478</v>
      </c>
      <c r="U663" s="164" t="s">
        <v>5479</v>
      </c>
      <c r="V663" s="156" t="s">
        <v>295</v>
      </c>
      <c r="W663" s="156"/>
      <c r="X663" s="156"/>
      <c r="Y663" s="156" t="s">
        <v>5475</v>
      </c>
      <c r="Z663" s="156" t="s">
        <v>5476</v>
      </c>
      <c r="AA663" s="156" t="s">
        <v>5480</v>
      </c>
      <c r="AB663" s="156" t="s">
        <v>5325</v>
      </c>
      <c r="AC663" s="156" t="s">
        <v>174</v>
      </c>
      <c r="AD663" s="156" t="s">
        <v>5331</v>
      </c>
      <c r="AE663" s="156" t="s">
        <v>5255</v>
      </c>
      <c r="AF663" s="156" t="s">
        <v>5470</v>
      </c>
      <c r="AG663" s="156" t="s">
        <v>5471</v>
      </c>
      <c r="AH663" s="156" t="s">
        <v>5477</v>
      </c>
      <c r="AI663" s="156" t="s">
        <v>5478</v>
      </c>
      <c r="AJ663" s="156" t="s">
        <v>197</v>
      </c>
    </row>
    <row r="664" spans="1:36">
      <c r="A664" s="154" t="s">
        <v>19487</v>
      </c>
      <c r="B664" s="156" t="s">
        <v>5481</v>
      </c>
      <c r="C664" s="156" t="s">
        <v>5482</v>
      </c>
      <c r="D664" s="156" t="s">
        <v>5483</v>
      </c>
      <c r="E664" s="156" t="s">
        <v>5484</v>
      </c>
      <c r="F664" s="156" t="s">
        <v>2107</v>
      </c>
      <c r="G664" s="156" t="s">
        <v>5485</v>
      </c>
      <c r="H664" s="156" t="s">
        <v>5486</v>
      </c>
      <c r="I664" s="156" t="s">
        <v>5487</v>
      </c>
      <c r="J664" s="156" t="s">
        <v>5488</v>
      </c>
      <c r="K664" s="156" t="s">
        <v>5489</v>
      </c>
      <c r="L664" s="156" t="s">
        <v>180</v>
      </c>
      <c r="M664" s="156" t="s">
        <v>5490</v>
      </c>
      <c r="N664" s="156" t="s">
        <v>5491</v>
      </c>
      <c r="O664" s="156" t="s">
        <v>5492</v>
      </c>
      <c r="P664" s="156" t="s">
        <v>5245</v>
      </c>
      <c r="Q664" s="156" t="s">
        <v>5255</v>
      </c>
      <c r="R664" s="156" t="s">
        <v>5493</v>
      </c>
      <c r="S664" s="156" t="s">
        <v>5494</v>
      </c>
      <c r="T664" s="156" t="s">
        <v>5494</v>
      </c>
      <c r="U664" s="164" t="s">
        <v>5495</v>
      </c>
      <c r="V664" s="156" t="s">
        <v>190</v>
      </c>
      <c r="W664" s="156" t="s">
        <v>156</v>
      </c>
      <c r="X664" s="156"/>
      <c r="Y664" s="156" t="s">
        <v>5491</v>
      </c>
      <c r="Z664" s="156" t="s">
        <v>5492</v>
      </c>
      <c r="AA664" s="156" t="s">
        <v>5496</v>
      </c>
      <c r="AB664" s="156" t="s">
        <v>5245</v>
      </c>
      <c r="AC664" s="156" t="s">
        <v>174</v>
      </c>
      <c r="AD664" s="156" t="s">
        <v>5246</v>
      </c>
      <c r="AE664" s="156" t="s">
        <v>5255</v>
      </c>
      <c r="AF664" s="156" t="s">
        <v>5493</v>
      </c>
      <c r="AG664" s="156" t="s">
        <v>5497</v>
      </c>
      <c r="AH664" s="156" t="s">
        <v>5494</v>
      </c>
      <c r="AI664" s="156" t="s">
        <v>5494</v>
      </c>
      <c r="AJ664" s="156" t="s">
        <v>197</v>
      </c>
    </row>
    <row r="665" spans="1:36">
      <c r="A665" s="154" t="s">
        <v>19488</v>
      </c>
      <c r="B665" s="156" t="s">
        <v>5481</v>
      </c>
      <c r="C665" s="156" t="s">
        <v>5482</v>
      </c>
      <c r="D665" s="156" t="s">
        <v>5483</v>
      </c>
      <c r="E665" s="156" t="s">
        <v>5484</v>
      </c>
      <c r="F665" s="156" t="s">
        <v>2107</v>
      </c>
      <c r="G665" s="156" t="s">
        <v>5485</v>
      </c>
      <c r="H665" s="156" t="s">
        <v>5486</v>
      </c>
      <c r="I665" s="156" t="s">
        <v>5487</v>
      </c>
      <c r="J665" s="156" t="s">
        <v>5488</v>
      </c>
      <c r="K665" s="156" t="s">
        <v>5489</v>
      </c>
      <c r="L665" s="156" t="s">
        <v>180</v>
      </c>
      <c r="M665" s="156" t="s">
        <v>5490</v>
      </c>
      <c r="N665" s="156" t="s">
        <v>5491</v>
      </c>
      <c r="O665" s="156" t="s">
        <v>5492</v>
      </c>
      <c r="P665" s="156" t="s">
        <v>5245</v>
      </c>
      <c r="Q665" s="156" t="s">
        <v>5255</v>
      </c>
      <c r="R665" s="156" t="s">
        <v>5493</v>
      </c>
      <c r="S665" s="156" t="s">
        <v>5494</v>
      </c>
      <c r="T665" s="156" t="s">
        <v>5494</v>
      </c>
      <c r="U665" s="164" t="s">
        <v>5495</v>
      </c>
      <c r="V665" s="156" t="s">
        <v>222</v>
      </c>
      <c r="W665" s="156"/>
      <c r="X665" s="156"/>
      <c r="Y665" s="156" t="s">
        <v>5491</v>
      </c>
      <c r="Z665" s="156" t="s">
        <v>5492</v>
      </c>
      <c r="AA665" s="156" t="s">
        <v>5496</v>
      </c>
      <c r="AB665" s="156" t="s">
        <v>5245</v>
      </c>
      <c r="AC665" s="156" t="s">
        <v>174</v>
      </c>
      <c r="AD665" s="156" t="s">
        <v>5246</v>
      </c>
      <c r="AE665" s="156" t="s">
        <v>5255</v>
      </c>
      <c r="AF665" s="156" t="s">
        <v>5493</v>
      </c>
      <c r="AG665" s="156" t="s">
        <v>5497</v>
      </c>
      <c r="AH665" s="156" t="s">
        <v>5494</v>
      </c>
      <c r="AI665" s="156" t="s">
        <v>5494</v>
      </c>
      <c r="AJ665" s="156" t="s">
        <v>197</v>
      </c>
    </row>
    <row r="666" spans="1:36">
      <c r="A666" s="154" t="s">
        <v>19489</v>
      </c>
      <c r="B666" s="156" t="s">
        <v>5481</v>
      </c>
      <c r="C666" s="156" t="s">
        <v>5482</v>
      </c>
      <c r="D666" s="156" t="s">
        <v>5483</v>
      </c>
      <c r="E666" s="156" t="s">
        <v>5484</v>
      </c>
      <c r="F666" s="156" t="s">
        <v>2107</v>
      </c>
      <c r="G666" s="156" t="s">
        <v>5485</v>
      </c>
      <c r="H666" s="156" t="s">
        <v>5486</v>
      </c>
      <c r="I666" s="156" t="s">
        <v>5487</v>
      </c>
      <c r="J666" s="156" t="s">
        <v>5488</v>
      </c>
      <c r="K666" s="156" t="s">
        <v>5489</v>
      </c>
      <c r="L666" s="156" t="s">
        <v>180</v>
      </c>
      <c r="M666" s="156" t="s">
        <v>5490</v>
      </c>
      <c r="N666" s="156" t="s">
        <v>5491</v>
      </c>
      <c r="O666" s="156" t="s">
        <v>5492</v>
      </c>
      <c r="P666" s="156" t="s">
        <v>5245</v>
      </c>
      <c r="Q666" s="156" t="s">
        <v>5255</v>
      </c>
      <c r="R666" s="156" t="s">
        <v>5493</v>
      </c>
      <c r="S666" s="156" t="s">
        <v>5494</v>
      </c>
      <c r="T666" s="156" t="s">
        <v>5494</v>
      </c>
      <c r="U666" s="164" t="s">
        <v>5495</v>
      </c>
      <c r="V666" s="156" t="s">
        <v>226</v>
      </c>
      <c r="W666" s="156" t="s">
        <v>156</v>
      </c>
      <c r="X666" s="156"/>
      <c r="Y666" s="156" t="s">
        <v>5491</v>
      </c>
      <c r="Z666" s="156" t="s">
        <v>5492</v>
      </c>
      <c r="AA666" s="156" t="s">
        <v>5496</v>
      </c>
      <c r="AB666" s="156" t="s">
        <v>5245</v>
      </c>
      <c r="AC666" s="156" t="s">
        <v>174</v>
      </c>
      <c r="AD666" s="156" t="s">
        <v>5246</v>
      </c>
      <c r="AE666" s="156" t="s">
        <v>5255</v>
      </c>
      <c r="AF666" s="156" t="s">
        <v>5493</v>
      </c>
      <c r="AG666" s="156" t="s">
        <v>5497</v>
      </c>
      <c r="AH666" s="156" t="s">
        <v>5494</v>
      </c>
      <c r="AI666" s="156" t="s">
        <v>5494</v>
      </c>
      <c r="AJ666" s="156" t="s">
        <v>197</v>
      </c>
    </row>
    <row r="667" spans="1:36">
      <c r="A667" s="154" t="s">
        <v>19490</v>
      </c>
      <c r="B667" s="156" t="s">
        <v>5481</v>
      </c>
      <c r="C667" s="156" t="s">
        <v>5482</v>
      </c>
      <c r="D667" s="156" t="s">
        <v>5483</v>
      </c>
      <c r="E667" s="156" t="s">
        <v>5484</v>
      </c>
      <c r="F667" s="156" t="s">
        <v>2107</v>
      </c>
      <c r="G667" s="156" t="s">
        <v>5485</v>
      </c>
      <c r="H667" s="156" t="s">
        <v>5486</v>
      </c>
      <c r="I667" s="156" t="s">
        <v>5487</v>
      </c>
      <c r="J667" s="156" t="s">
        <v>5488</v>
      </c>
      <c r="K667" s="156" t="s">
        <v>5489</v>
      </c>
      <c r="L667" s="156" t="s">
        <v>180</v>
      </c>
      <c r="M667" s="156" t="s">
        <v>5490</v>
      </c>
      <c r="N667" s="156" t="s">
        <v>5498</v>
      </c>
      <c r="O667" s="156" t="s">
        <v>5499</v>
      </c>
      <c r="P667" s="156" t="s">
        <v>5245</v>
      </c>
      <c r="Q667" s="156" t="s">
        <v>5255</v>
      </c>
      <c r="R667" s="156" t="s">
        <v>5500</v>
      </c>
      <c r="S667" s="156" t="s">
        <v>5501</v>
      </c>
      <c r="T667" s="156" t="s">
        <v>5502</v>
      </c>
      <c r="U667" s="164" t="s">
        <v>5503</v>
      </c>
      <c r="V667" s="156" t="s">
        <v>295</v>
      </c>
      <c r="W667" s="156"/>
      <c r="X667" s="156"/>
      <c r="Y667" s="156" t="s">
        <v>5498</v>
      </c>
      <c r="Z667" s="156" t="s">
        <v>5499</v>
      </c>
      <c r="AA667" s="156" t="s">
        <v>5504</v>
      </c>
      <c r="AB667" s="156" t="s">
        <v>5245</v>
      </c>
      <c r="AC667" s="156" t="s">
        <v>174</v>
      </c>
      <c r="AD667" s="156" t="s">
        <v>5246</v>
      </c>
      <c r="AE667" s="156" t="s">
        <v>5255</v>
      </c>
      <c r="AF667" s="156" t="s">
        <v>5500</v>
      </c>
      <c r="AG667" s="156" t="s">
        <v>5505</v>
      </c>
      <c r="AH667" s="156" t="s">
        <v>5501</v>
      </c>
      <c r="AI667" s="156" t="s">
        <v>5502</v>
      </c>
      <c r="AJ667" s="156" t="s">
        <v>200</v>
      </c>
    </row>
    <row r="668" spans="1:36">
      <c r="A668" s="154" t="s">
        <v>19491</v>
      </c>
      <c r="B668" s="156" t="s">
        <v>5481</v>
      </c>
      <c r="C668" s="156" t="s">
        <v>5482</v>
      </c>
      <c r="D668" s="156" t="s">
        <v>5483</v>
      </c>
      <c r="E668" s="156" t="s">
        <v>5484</v>
      </c>
      <c r="F668" s="156" t="s">
        <v>2107</v>
      </c>
      <c r="G668" s="156" t="s">
        <v>5485</v>
      </c>
      <c r="H668" s="156" t="s">
        <v>5486</v>
      </c>
      <c r="I668" s="156" t="s">
        <v>5487</v>
      </c>
      <c r="J668" s="156" t="s">
        <v>5488</v>
      </c>
      <c r="K668" s="156" t="s">
        <v>5489</v>
      </c>
      <c r="L668" s="156" t="s">
        <v>180</v>
      </c>
      <c r="M668" s="156" t="s">
        <v>5490</v>
      </c>
      <c r="N668" s="156" t="s">
        <v>5498</v>
      </c>
      <c r="O668" s="156" t="s">
        <v>5499</v>
      </c>
      <c r="P668" s="156" t="s">
        <v>5245</v>
      </c>
      <c r="Q668" s="156" t="s">
        <v>5255</v>
      </c>
      <c r="R668" s="156" t="s">
        <v>5500</v>
      </c>
      <c r="S668" s="156" t="s">
        <v>5501</v>
      </c>
      <c r="T668" s="156" t="s">
        <v>5502</v>
      </c>
      <c r="U668" s="164" t="s">
        <v>5503</v>
      </c>
      <c r="V668" s="156" t="s">
        <v>298</v>
      </c>
      <c r="W668" s="156"/>
      <c r="X668" s="156"/>
      <c r="Y668" s="156" t="s">
        <v>5498</v>
      </c>
      <c r="Z668" s="156" t="s">
        <v>5499</v>
      </c>
      <c r="AA668" s="156" t="s">
        <v>5504</v>
      </c>
      <c r="AB668" s="156" t="s">
        <v>5245</v>
      </c>
      <c r="AC668" s="156" t="s">
        <v>174</v>
      </c>
      <c r="AD668" s="156" t="s">
        <v>5246</v>
      </c>
      <c r="AE668" s="156" t="s">
        <v>5255</v>
      </c>
      <c r="AF668" s="156" t="s">
        <v>5500</v>
      </c>
      <c r="AG668" s="156" t="s">
        <v>5505</v>
      </c>
      <c r="AH668" s="156" t="s">
        <v>5501</v>
      </c>
      <c r="AI668" s="156" t="s">
        <v>5502</v>
      </c>
      <c r="AJ668" s="156" t="s">
        <v>200</v>
      </c>
    </row>
    <row r="669" spans="1:36">
      <c r="A669" s="154" t="s">
        <v>19492</v>
      </c>
      <c r="B669" s="156" t="s">
        <v>5506</v>
      </c>
      <c r="C669" s="156" t="s">
        <v>5507</v>
      </c>
      <c r="D669" s="156" t="s">
        <v>5508</v>
      </c>
      <c r="E669" s="156" t="s">
        <v>2839</v>
      </c>
      <c r="F669" s="156" t="s">
        <v>174</v>
      </c>
      <c r="G669" s="156" t="s">
        <v>2840</v>
      </c>
      <c r="H669" s="156" t="s">
        <v>5509</v>
      </c>
      <c r="I669" s="156" t="s">
        <v>5510</v>
      </c>
      <c r="J669" s="156" t="s">
        <v>5511</v>
      </c>
      <c r="K669" s="156" t="s">
        <v>5511</v>
      </c>
      <c r="L669" s="156" t="s">
        <v>287</v>
      </c>
      <c r="M669" s="156" t="s">
        <v>5512</v>
      </c>
      <c r="N669" s="156" t="s">
        <v>5513</v>
      </c>
      <c r="O669" s="156" t="s">
        <v>5514</v>
      </c>
      <c r="P669" s="156" t="s">
        <v>5515</v>
      </c>
      <c r="Q669" s="156" t="s">
        <v>5255</v>
      </c>
      <c r="R669" s="156" t="s">
        <v>5516</v>
      </c>
      <c r="S669" s="156" t="s">
        <v>5517</v>
      </c>
      <c r="T669" s="156" t="s">
        <v>5518</v>
      </c>
      <c r="U669" s="164" t="s">
        <v>5519</v>
      </c>
      <c r="V669" s="156" t="s">
        <v>295</v>
      </c>
      <c r="W669" s="156"/>
      <c r="X669" s="156"/>
      <c r="Y669" s="156" t="s">
        <v>5513</v>
      </c>
      <c r="Z669" s="156" t="s">
        <v>5514</v>
      </c>
      <c r="AA669" s="156" t="s">
        <v>5520</v>
      </c>
      <c r="AB669" s="156" t="s">
        <v>5515</v>
      </c>
      <c r="AC669" s="156" t="s">
        <v>174</v>
      </c>
      <c r="AD669" s="156" t="s">
        <v>5521</v>
      </c>
      <c r="AE669" s="156" t="s">
        <v>5255</v>
      </c>
      <c r="AF669" s="156" t="s">
        <v>5516</v>
      </c>
      <c r="AG669" s="156" t="s">
        <v>5522</v>
      </c>
      <c r="AH669" s="156" t="s">
        <v>5517</v>
      </c>
      <c r="AI669" s="156" t="s">
        <v>5518</v>
      </c>
      <c r="AJ669" s="156" t="s">
        <v>197</v>
      </c>
    </row>
    <row r="670" spans="1:36">
      <c r="A670" s="154" t="s">
        <v>19493</v>
      </c>
      <c r="B670" s="156" t="s">
        <v>412</v>
      </c>
      <c r="C670" s="156" t="s">
        <v>413</v>
      </c>
      <c r="D670" s="156" t="s">
        <v>414</v>
      </c>
      <c r="E670" s="156" t="s">
        <v>415</v>
      </c>
      <c r="F670" s="156" t="s">
        <v>416</v>
      </c>
      <c r="G670" s="156" t="s">
        <v>417</v>
      </c>
      <c r="H670" s="156" t="s">
        <v>418</v>
      </c>
      <c r="I670" s="156" t="s">
        <v>418</v>
      </c>
      <c r="J670" s="156" t="s">
        <v>419</v>
      </c>
      <c r="K670" s="156" t="s">
        <v>420</v>
      </c>
      <c r="L670" s="156" t="s">
        <v>421</v>
      </c>
      <c r="M670" s="156" t="s">
        <v>422</v>
      </c>
      <c r="N670" s="156" t="s">
        <v>5523</v>
      </c>
      <c r="O670" s="156" t="s">
        <v>5524</v>
      </c>
      <c r="P670" s="156" t="s">
        <v>5525</v>
      </c>
      <c r="Q670" s="156" t="s">
        <v>5274</v>
      </c>
      <c r="R670" s="156" t="s">
        <v>5526</v>
      </c>
      <c r="S670" s="156" t="s">
        <v>5527</v>
      </c>
      <c r="T670" s="156" t="s">
        <v>5528</v>
      </c>
      <c r="U670" s="164" t="s">
        <v>5529</v>
      </c>
      <c r="V670" s="156" t="s">
        <v>295</v>
      </c>
      <c r="W670" s="156"/>
      <c r="X670" s="156"/>
      <c r="Y670" s="156" t="s">
        <v>5523</v>
      </c>
      <c r="Z670" s="156" t="s">
        <v>5524</v>
      </c>
      <c r="AA670" s="156" t="s">
        <v>5530</v>
      </c>
      <c r="AB670" s="156" t="s">
        <v>5525</v>
      </c>
      <c r="AC670" s="156" t="s">
        <v>174</v>
      </c>
      <c r="AD670" s="156" t="s">
        <v>5531</v>
      </c>
      <c r="AE670" s="156" t="s">
        <v>5274</v>
      </c>
      <c r="AF670" s="156" t="s">
        <v>5526</v>
      </c>
      <c r="AG670" s="156" t="s">
        <v>5532</v>
      </c>
      <c r="AH670" s="156" t="s">
        <v>5527</v>
      </c>
      <c r="AI670" s="156" t="s">
        <v>5528</v>
      </c>
      <c r="AJ670" s="156" t="s">
        <v>197</v>
      </c>
    </row>
    <row r="671" spans="1:36">
      <c r="A671" s="154" t="s">
        <v>19494</v>
      </c>
      <c r="B671" s="156" t="s">
        <v>412</v>
      </c>
      <c r="C671" s="156" t="s">
        <v>413</v>
      </c>
      <c r="D671" s="156" t="s">
        <v>414</v>
      </c>
      <c r="E671" s="156" t="s">
        <v>415</v>
      </c>
      <c r="F671" s="156" t="s">
        <v>416</v>
      </c>
      <c r="G671" s="156" t="s">
        <v>417</v>
      </c>
      <c r="H671" s="156" t="s">
        <v>418</v>
      </c>
      <c r="I671" s="156" t="s">
        <v>418</v>
      </c>
      <c r="J671" s="156" t="s">
        <v>419</v>
      </c>
      <c r="K671" s="156" t="s">
        <v>420</v>
      </c>
      <c r="L671" s="156" t="s">
        <v>421</v>
      </c>
      <c r="M671" s="156" t="s">
        <v>422</v>
      </c>
      <c r="N671" s="156" t="s">
        <v>5523</v>
      </c>
      <c r="O671" s="156" t="s">
        <v>5524</v>
      </c>
      <c r="P671" s="156" t="s">
        <v>5525</v>
      </c>
      <c r="Q671" s="156" t="s">
        <v>5274</v>
      </c>
      <c r="R671" s="156" t="s">
        <v>5526</v>
      </c>
      <c r="S671" s="156" t="s">
        <v>5527</v>
      </c>
      <c r="T671" s="156" t="s">
        <v>5528</v>
      </c>
      <c r="U671" s="164" t="s">
        <v>5529</v>
      </c>
      <c r="V671" s="156" t="s">
        <v>298</v>
      </c>
      <c r="W671" s="156"/>
      <c r="X671" s="156"/>
      <c r="Y671" s="156" t="s">
        <v>5523</v>
      </c>
      <c r="Z671" s="156" t="s">
        <v>5524</v>
      </c>
      <c r="AA671" s="156" t="s">
        <v>5530</v>
      </c>
      <c r="AB671" s="156" t="s">
        <v>5525</v>
      </c>
      <c r="AC671" s="156" t="s">
        <v>174</v>
      </c>
      <c r="AD671" s="156" t="s">
        <v>5531</v>
      </c>
      <c r="AE671" s="156" t="s">
        <v>5274</v>
      </c>
      <c r="AF671" s="156" t="s">
        <v>5526</v>
      </c>
      <c r="AG671" s="156" t="s">
        <v>5532</v>
      </c>
      <c r="AH671" s="156" t="s">
        <v>5527</v>
      </c>
      <c r="AI671" s="156" t="s">
        <v>5528</v>
      </c>
      <c r="AJ671" s="156" t="s">
        <v>197</v>
      </c>
    </row>
    <row r="672" spans="1:36">
      <c r="A672" s="154" t="s">
        <v>19495</v>
      </c>
      <c r="B672" s="156" t="s">
        <v>5533</v>
      </c>
      <c r="C672" s="156" t="s">
        <v>5534</v>
      </c>
      <c r="D672" s="156" t="s">
        <v>5535</v>
      </c>
      <c r="E672" s="156" t="s">
        <v>5525</v>
      </c>
      <c r="F672" s="156" t="s">
        <v>174</v>
      </c>
      <c r="G672" s="156" t="s">
        <v>5531</v>
      </c>
      <c r="H672" s="156" t="s">
        <v>5536</v>
      </c>
      <c r="I672" s="156" t="s">
        <v>5537</v>
      </c>
      <c r="J672" s="156" t="s">
        <v>5538</v>
      </c>
      <c r="K672" s="156" t="s">
        <v>5539</v>
      </c>
      <c r="L672" s="156" t="s">
        <v>421</v>
      </c>
      <c r="M672" s="156" t="s">
        <v>5540</v>
      </c>
      <c r="N672" s="156" t="s">
        <v>5541</v>
      </c>
      <c r="O672" s="156" t="s">
        <v>5542</v>
      </c>
      <c r="P672" s="156" t="s">
        <v>5525</v>
      </c>
      <c r="Q672" s="156" t="s">
        <v>5274</v>
      </c>
      <c r="R672" s="156" t="s">
        <v>5543</v>
      </c>
      <c r="S672" s="156" t="s">
        <v>5538</v>
      </c>
      <c r="T672" s="156" t="s">
        <v>5539</v>
      </c>
      <c r="U672" s="164" t="s">
        <v>5544</v>
      </c>
      <c r="V672" s="156" t="s">
        <v>201</v>
      </c>
      <c r="W672" s="156"/>
      <c r="X672" s="156"/>
      <c r="Y672" s="156" t="s">
        <v>5541</v>
      </c>
      <c r="Z672" s="156" t="s">
        <v>5542</v>
      </c>
      <c r="AA672" s="156" t="s">
        <v>5545</v>
      </c>
      <c r="AB672" s="156" t="s">
        <v>5525</v>
      </c>
      <c r="AC672" s="156" t="s">
        <v>174</v>
      </c>
      <c r="AD672" s="156" t="s">
        <v>5531</v>
      </c>
      <c r="AE672" s="156" t="s">
        <v>5274</v>
      </c>
      <c r="AF672" s="156" t="s">
        <v>5543</v>
      </c>
      <c r="AG672" s="156" t="s">
        <v>5546</v>
      </c>
      <c r="AH672" s="156" t="s">
        <v>5538</v>
      </c>
      <c r="AI672" s="156" t="s">
        <v>5539</v>
      </c>
      <c r="AJ672" s="156" t="s">
        <v>197</v>
      </c>
    </row>
    <row r="673" spans="1:36">
      <c r="A673" s="154" t="s">
        <v>19496</v>
      </c>
      <c r="B673" s="156" t="s">
        <v>5547</v>
      </c>
      <c r="C673" s="156" t="s">
        <v>5548</v>
      </c>
      <c r="D673" s="156" t="s">
        <v>5549</v>
      </c>
      <c r="E673" s="156" t="s">
        <v>5550</v>
      </c>
      <c r="F673" s="156" t="s">
        <v>1261</v>
      </c>
      <c r="G673" s="156" t="s">
        <v>5551</v>
      </c>
      <c r="H673" s="156" t="s">
        <v>5552</v>
      </c>
      <c r="I673" s="156" t="s">
        <v>5553</v>
      </c>
      <c r="J673" s="156" t="s">
        <v>5554</v>
      </c>
      <c r="K673" s="156"/>
      <c r="L673" s="156" t="s">
        <v>180</v>
      </c>
      <c r="M673" s="156" t="s">
        <v>5555</v>
      </c>
      <c r="N673" s="156" t="s">
        <v>5556</v>
      </c>
      <c r="O673" s="156" t="s">
        <v>5557</v>
      </c>
      <c r="P673" s="156" t="s">
        <v>5550</v>
      </c>
      <c r="Q673" s="156" t="s">
        <v>1256</v>
      </c>
      <c r="R673" s="156" t="s">
        <v>5552</v>
      </c>
      <c r="S673" s="156" t="s">
        <v>5554</v>
      </c>
      <c r="T673" s="156"/>
      <c r="U673" s="164" t="s">
        <v>5558</v>
      </c>
      <c r="V673" s="156" t="s">
        <v>295</v>
      </c>
      <c r="W673" s="156"/>
      <c r="X673" s="156"/>
      <c r="Y673" s="156" t="s">
        <v>5556</v>
      </c>
      <c r="Z673" s="156" t="s">
        <v>5557</v>
      </c>
      <c r="AA673" s="156" t="s">
        <v>5559</v>
      </c>
      <c r="AB673" s="156" t="s">
        <v>5550</v>
      </c>
      <c r="AC673" s="156" t="s">
        <v>1261</v>
      </c>
      <c r="AD673" s="156" t="s">
        <v>5551</v>
      </c>
      <c r="AE673" s="156" t="s">
        <v>1256</v>
      </c>
      <c r="AF673" s="156" t="s">
        <v>5552</v>
      </c>
      <c r="AG673" s="156" t="s">
        <v>5553</v>
      </c>
      <c r="AH673" s="156" t="s">
        <v>5554</v>
      </c>
      <c r="AI673" s="156" t="s">
        <v>5560</v>
      </c>
      <c r="AJ673" s="156" t="s">
        <v>197</v>
      </c>
    </row>
    <row r="674" spans="1:36">
      <c r="A674" s="154" t="s">
        <v>19497</v>
      </c>
      <c r="B674" s="156" t="s">
        <v>5547</v>
      </c>
      <c r="C674" s="156" t="s">
        <v>5548</v>
      </c>
      <c r="D674" s="156" t="s">
        <v>5549</v>
      </c>
      <c r="E674" s="156" t="s">
        <v>5550</v>
      </c>
      <c r="F674" s="156" t="s">
        <v>1261</v>
      </c>
      <c r="G674" s="156" t="s">
        <v>5551</v>
      </c>
      <c r="H674" s="156" t="s">
        <v>5552</v>
      </c>
      <c r="I674" s="156" t="s">
        <v>5553</v>
      </c>
      <c r="J674" s="156" t="s">
        <v>5554</v>
      </c>
      <c r="K674" s="156"/>
      <c r="L674" s="156" t="s">
        <v>180</v>
      </c>
      <c r="M674" s="156" t="s">
        <v>5555</v>
      </c>
      <c r="N674" s="156" t="s">
        <v>5556</v>
      </c>
      <c r="O674" s="156" t="s">
        <v>5557</v>
      </c>
      <c r="P674" s="156" t="s">
        <v>5550</v>
      </c>
      <c r="Q674" s="156" t="s">
        <v>1256</v>
      </c>
      <c r="R674" s="156" t="s">
        <v>5552</v>
      </c>
      <c r="S674" s="156" t="s">
        <v>5554</v>
      </c>
      <c r="T674" s="156"/>
      <c r="U674" s="164" t="s">
        <v>5558</v>
      </c>
      <c r="V674" s="156" t="s">
        <v>359</v>
      </c>
      <c r="W674" s="156"/>
      <c r="X674" s="156"/>
      <c r="Y674" s="156" t="s">
        <v>5556</v>
      </c>
      <c r="Z674" s="156" t="s">
        <v>5557</v>
      </c>
      <c r="AA674" s="156" t="s">
        <v>5559</v>
      </c>
      <c r="AB674" s="156" t="s">
        <v>5550</v>
      </c>
      <c r="AC674" s="156" t="s">
        <v>1261</v>
      </c>
      <c r="AD674" s="156" t="s">
        <v>5551</v>
      </c>
      <c r="AE674" s="156" t="s">
        <v>1256</v>
      </c>
      <c r="AF674" s="156" t="s">
        <v>5552</v>
      </c>
      <c r="AG674" s="156" t="s">
        <v>5553</v>
      </c>
      <c r="AH674" s="156" t="s">
        <v>5554</v>
      </c>
      <c r="AI674" s="156" t="s">
        <v>5560</v>
      </c>
      <c r="AJ674" s="156" t="s">
        <v>197</v>
      </c>
    </row>
    <row r="675" spans="1:36">
      <c r="A675" s="154" t="s">
        <v>19498</v>
      </c>
      <c r="B675" s="156" t="s">
        <v>5561</v>
      </c>
      <c r="C675" s="156" t="s">
        <v>5562</v>
      </c>
      <c r="D675" s="156" t="s">
        <v>5563</v>
      </c>
      <c r="E675" s="156" t="s">
        <v>5564</v>
      </c>
      <c r="F675" s="156" t="s">
        <v>631</v>
      </c>
      <c r="G675" s="156" t="s">
        <v>5565</v>
      </c>
      <c r="H675" s="156" t="s">
        <v>5566</v>
      </c>
      <c r="I675" s="156" t="s">
        <v>5567</v>
      </c>
      <c r="J675" s="156" t="s">
        <v>5568</v>
      </c>
      <c r="K675" s="156" t="s">
        <v>5569</v>
      </c>
      <c r="L675" s="156" t="s">
        <v>287</v>
      </c>
      <c r="M675" s="156" t="s">
        <v>5570</v>
      </c>
      <c r="N675" s="156" t="s">
        <v>5561</v>
      </c>
      <c r="O675" s="156" t="s">
        <v>5562</v>
      </c>
      <c r="P675" s="156" t="s">
        <v>5564</v>
      </c>
      <c r="Q675" s="156" t="s">
        <v>5571</v>
      </c>
      <c r="R675" s="156" t="s">
        <v>5566</v>
      </c>
      <c r="S675" s="156" t="s">
        <v>5568</v>
      </c>
      <c r="T675" s="156" t="s">
        <v>5569</v>
      </c>
      <c r="U675" s="164" t="s">
        <v>5572</v>
      </c>
      <c r="V675" s="156" t="s">
        <v>295</v>
      </c>
      <c r="W675" s="156"/>
      <c r="X675" s="156"/>
      <c r="Y675" s="156" t="s">
        <v>5561</v>
      </c>
      <c r="Z675" s="156" t="s">
        <v>5562</v>
      </c>
      <c r="AA675" s="156" t="s">
        <v>5563</v>
      </c>
      <c r="AB675" s="156" t="s">
        <v>5564</v>
      </c>
      <c r="AC675" s="156" t="s">
        <v>631</v>
      </c>
      <c r="AD675" s="156" t="s">
        <v>5565</v>
      </c>
      <c r="AE675" s="156" t="s">
        <v>5571</v>
      </c>
      <c r="AF675" s="156" t="s">
        <v>5566</v>
      </c>
      <c r="AG675" s="156" t="s">
        <v>5567</v>
      </c>
      <c r="AH675" s="156" t="s">
        <v>5568</v>
      </c>
      <c r="AI675" s="156" t="s">
        <v>5569</v>
      </c>
      <c r="AJ675" s="156" t="s">
        <v>197</v>
      </c>
    </row>
    <row r="676" spans="1:36">
      <c r="A676" s="154" t="s">
        <v>19499</v>
      </c>
      <c r="B676" s="156" t="s">
        <v>5561</v>
      </c>
      <c r="C676" s="156" t="s">
        <v>5562</v>
      </c>
      <c r="D676" s="156" t="s">
        <v>5563</v>
      </c>
      <c r="E676" s="156" t="s">
        <v>5564</v>
      </c>
      <c r="F676" s="156" t="s">
        <v>631</v>
      </c>
      <c r="G676" s="156" t="s">
        <v>5565</v>
      </c>
      <c r="H676" s="156" t="s">
        <v>5566</v>
      </c>
      <c r="I676" s="156" t="s">
        <v>5567</v>
      </c>
      <c r="J676" s="156" t="s">
        <v>5568</v>
      </c>
      <c r="K676" s="156" t="s">
        <v>5569</v>
      </c>
      <c r="L676" s="156" t="s">
        <v>287</v>
      </c>
      <c r="M676" s="156" t="s">
        <v>5570</v>
      </c>
      <c r="N676" s="156" t="s">
        <v>5561</v>
      </c>
      <c r="O676" s="156" t="s">
        <v>5562</v>
      </c>
      <c r="P676" s="156" t="s">
        <v>5564</v>
      </c>
      <c r="Q676" s="156" t="s">
        <v>5571</v>
      </c>
      <c r="R676" s="156" t="s">
        <v>5566</v>
      </c>
      <c r="S676" s="156" t="s">
        <v>5568</v>
      </c>
      <c r="T676" s="156" t="s">
        <v>5569</v>
      </c>
      <c r="U676" s="164" t="s">
        <v>5572</v>
      </c>
      <c r="V676" s="156" t="s">
        <v>298</v>
      </c>
      <c r="W676" s="156"/>
      <c r="X676" s="156"/>
      <c r="Y676" s="156" t="s">
        <v>5561</v>
      </c>
      <c r="Z676" s="156" t="s">
        <v>5562</v>
      </c>
      <c r="AA676" s="156" t="s">
        <v>5563</v>
      </c>
      <c r="AB676" s="156" t="s">
        <v>5564</v>
      </c>
      <c r="AC676" s="156" t="s">
        <v>631</v>
      </c>
      <c r="AD676" s="156" t="s">
        <v>5565</v>
      </c>
      <c r="AE676" s="156" t="s">
        <v>5571</v>
      </c>
      <c r="AF676" s="156" t="s">
        <v>5566</v>
      </c>
      <c r="AG676" s="156" t="s">
        <v>5567</v>
      </c>
      <c r="AH676" s="156" t="s">
        <v>5568</v>
      </c>
      <c r="AI676" s="156" t="s">
        <v>5569</v>
      </c>
      <c r="AJ676" s="156" t="s">
        <v>197</v>
      </c>
    </row>
    <row r="677" spans="1:36">
      <c r="A677" s="154" t="s">
        <v>19500</v>
      </c>
      <c r="B677" s="156" t="s">
        <v>5573</v>
      </c>
      <c r="C677" s="156" t="s">
        <v>5574</v>
      </c>
      <c r="D677" s="156" t="s">
        <v>5575</v>
      </c>
      <c r="E677" s="156" t="s">
        <v>5576</v>
      </c>
      <c r="F677" s="156" t="s">
        <v>1261</v>
      </c>
      <c r="G677" s="156" t="s">
        <v>1393</v>
      </c>
      <c r="H677" s="156" t="s">
        <v>5577</v>
      </c>
      <c r="I677" s="156" t="s">
        <v>5578</v>
      </c>
      <c r="J677" s="156" t="s">
        <v>5579</v>
      </c>
      <c r="K677" s="156" t="s">
        <v>5580</v>
      </c>
      <c r="L677" s="156" t="s">
        <v>308</v>
      </c>
      <c r="M677" s="156" t="s">
        <v>5581</v>
      </c>
      <c r="N677" s="156" t="s">
        <v>5582</v>
      </c>
      <c r="O677" s="156" t="s">
        <v>5583</v>
      </c>
      <c r="P677" s="156" t="s">
        <v>5576</v>
      </c>
      <c r="Q677" s="156" t="s">
        <v>5584</v>
      </c>
      <c r="R677" s="156" t="s">
        <v>5585</v>
      </c>
      <c r="S677" s="156" t="s">
        <v>5579</v>
      </c>
      <c r="T677" s="156" t="s">
        <v>5580</v>
      </c>
      <c r="U677" s="164" t="s">
        <v>5586</v>
      </c>
      <c r="V677" s="156" t="s">
        <v>295</v>
      </c>
      <c r="W677" s="156"/>
      <c r="X677" s="156"/>
      <c r="Y677" s="156" t="s">
        <v>5582</v>
      </c>
      <c r="Z677" s="156" t="s">
        <v>5583</v>
      </c>
      <c r="AA677" s="156" t="s">
        <v>5587</v>
      </c>
      <c r="AB677" s="156" t="s">
        <v>5576</v>
      </c>
      <c r="AC677" s="156" t="s">
        <v>1261</v>
      </c>
      <c r="AD677" s="156" t="s">
        <v>1393</v>
      </c>
      <c r="AE677" s="156" t="s">
        <v>5584</v>
      </c>
      <c r="AF677" s="156" t="s">
        <v>5585</v>
      </c>
      <c r="AG677" s="156" t="s">
        <v>5588</v>
      </c>
      <c r="AH677" s="156" t="s">
        <v>5579</v>
      </c>
      <c r="AI677" s="156" t="s">
        <v>5580</v>
      </c>
      <c r="AJ677" s="156" t="s">
        <v>197</v>
      </c>
    </row>
    <row r="678" spans="1:36">
      <c r="A678" s="154" t="s">
        <v>19501</v>
      </c>
      <c r="B678" s="156" t="s">
        <v>5573</v>
      </c>
      <c r="C678" s="156" t="s">
        <v>5574</v>
      </c>
      <c r="D678" s="156" t="s">
        <v>5575</v>
      </c>
      <c r="E678" s="156" t="s">
        <v>5576</v>
      </c>
      <c r="F678" s="156" t="s">
        <v>1261</v>
      </c>
      <c r="G678" s="156" t="s">
        <v>1393</v>
      </c>
      <c r="H678" s="156" t="s">
        <v>5577</v>
      </c>
      <c r="I678" s="156" t="s">
        <v>5578</v>
      </c>
      <c r="J678" s="156" t="s">
        <v>5579</v>
      </c>
      <c r="K678" s="156" t="s">
        <v>5580</v>
      </c>
      <c r="L678" s="156" t="s">
        <v>308</v>
      </c>
      <c r="M678" s="156" t="s">
        <v>5581</v>
      </c>
      <c r="N678" s="156" t="s">
        <v>5582</v>
      </c>
      <c r="O678" s="156" t="s">
        <v>5583</v>
      </c>
      <c r="P678" s="156" t="s">
        <v>5576</v>
      </c>
      <c r="Q678" s="156" t="s">
        <v>5584</v>
      </c>
      <c r="R678" s="156" t="s">
        <v>5585</v>
      </c>
      <c r="S678" s="156" t="s">
        <v>5579</v>
      </c>
      <c r="T678" s="156" t="s">
        <v>5580</v>
      </c>
      <c r="U678" s="164" t="s">
        <v>5586</v>
      </c>
      <c r="V678" s="156" t="s">
        <v>298</v>
      </c>
      <c r="W678" s="156"/>
      <c r="X678" s="156"/>
      <c r="Y678" s="156" t="s">
        <v>5582</v>
      </c>
      <c r="Z678" s="156" t="s">
        <v>5583</v>
      </c>
      <c r="AA678" s="156" t="s">
        <v>5587</v>
      </c>
      <c r="AB678" s="156" t="s">
        <v>5576</v>
      </c>
      <c r="AC678" s="156" t="s">
        <v>1261</v>
      </c>
      <c r="AD678" s="156" t="s">
        <v>1393</v>
      </c>
      <c r="AE678" s="156" t="s">
        <v>5584</v>
      </c>
      <c r="AF678" s="156" t="s">
        <v>5585</v>
      </c>
      <c r="AG678" s="156" t="s">
        <v>5588</v>
      </c>
      <c r="AH678" s="156" t="s">
        <v>5579</v>
      </c>
      <c r="AI678" s="156" t="s">
        <v>5580</v>
      </c>
      <c r="AJ678" s="156" t="s">
        <v>197</v>
      </c>
    </row>
    <row r="679" spans="1:36">
      <c r="A679" s="154" t="s">
        <v>19502</v>
      </c>
      <c r="B679" s="156" t="s">
        <v>5589</v>
      </c>
      <c r="C679" s="156" t="s">
        <v>5590</v>
      </c>
      <c r="D679" s="156" t="s">
        <v>5591</v>
      </c>
      <c r="E679" s="156" t="s">
        <v>5592</v>
      </c>
      <c r="F679" s="156" t="s">
        <v>1261</v>
      </c>
      <c r="G679" s="156" t="s">
        <v>5593</v>
      </c>
      <c r="H679" s="156" t="s">
        <v>5594</v>
      </c>
      <c r="I679" s="156" t="s">
        <v>5595</v>
      </c>
      <c r="J679" s="156" t="s">
        <v>5596</v>
      </c>
      <c r="K679" s="156" t="s">
        <v>5597</v>
      </c>
      <c r="L679" s="156" t="s">
        <v>308</v>
      </c>
      <c r="M679" s="156" t="s">
        <v>5598</v>
      </c>
      <c r="N679" s="156" t="s">
        <v>5599</v>
      </c>
      <c r="O679" s="156" t="s">
        <v>5600</v>
      </c>
      <c r="P679" s="156" t="s">
        <v>5592</v>
      </c>
      <c r="Q679" s="156" t="s">
        <v>1256</v>
      </c>
      <c r="R679" s="156" t="s">
        <v>5594</v>
      </c>
      <c r="S679" s="156" t="s">
        <v>5596</v>
      </c>
      <c r="T679" s="156" t="s">
        <v>5597</v>
      </c>
      <c r="U679" s="164" t="s">
        <v>5601</v>
      </c>
      <c r="V679" s="156" t="s">
        <v>295</v>
      </c>
      <c r="W679" s="156"/>
      <c r="X679" s="156"/>
      <c r="Y679" s="156" t="s">
        <v>5599</v>
      </c>
      <c r="Z679" s="156" t="s">
        <v>5600</v>
      </c>
      <c r="AA679" s="156" t="s">
        <v>5602</v>
      </c>
      <c r="AB679" s="156" t="s">
        <v>5592</v>
      </c>
      <c r="AC679" s="156" t="s">
        <v>1261</v>
      </c>
      <c r="AD679" s="156" t="s">
        <v>5593</v>
      </c>
      <c r="AE679" s="156" t="s">
        <v>1256</v>
      </c>
      <c r="AF679" s="156" t="s">
        <v>5603</v>
      </c>
      <c r="AG679" s="156" t="s">
        <v>5604</v>
      </c>
      <c r="AH679" s="156" t="s">
        <v>5596</v>
      </c>
      <c r="AI679" s="156" t="s">
        <v>5597</v>
      </c>
      <c r="AJ679" s="156" t="s">
        <v>197</v>
      </c>
    </row>
    <row r="680" spans="1:36">
      <c r="A680" s="154" t="s">
        <v>19503</v>
      </c>
      <c r="B680" s="156" t="s">
        <v>5589</v>
      </c>
      <c r="C680" s="156" t="s">
        <v>5590</v>
      </c>
      <c r="D680" s="156" t="s">
        <v>5591</v>
      </c>
      <c r="E680" s="156" t="s">
        <v>5592</v>
      </c>
      <c r="F680" s="156" t="s">
        <v>1261</v>
      </c>
      <c r="G680" s="156" t="s">
        <v>5593</v>
      </c>
      <c r="H680" s="156" t="s">
        <v>5594</v>
      </c>
      <c r="I680" s="156" t="s">
        <v>5595</v>
      </c>
      <c r="J680" s="156" t="s">
        <v>5596</v>
      </c>
      <c r="K680" s="156" t="s">
        <v>5597</v>
      </c>
      <c r="L680" s="156" t="s">
        <v>308</v>
      </c>
      <c r="M680" s="156" t="s">
        <v>5598</v>
      </c>
      <c r="N680" s="156" t="s">
        <v>5599</v>
      </c>
      <c r="O680" s="156" t="s">
        <v>5600</v>
      </c>
      <c r="P680" s="156" t="s">
        <v>5592</v>
      </c>
      <c r="Q680" s="156" t="s">
        <v>1256</v>
      </c>
      <c r="R680" s="156" t="s">
        <v>5594</v>
      </c>
      <c r="S680" s="156" t="s">
        <v>5596</v>
      </c>
      <c r="T680" s="156" t="s">
        <v>5597</v>
      </c>
      <c r="U680" s="164" t="s">
        <v>5601</v>
      </c>
      <c r="V680" s="156" t="s">
        <v>298</v>
      </c>
      <c r="W680" s="156"/>
      <c r="X680" s="156"/>
      <c r="Y680" s="156" t="s">
        <v>5599</v>
      </c>
      <c r="Z680" s="156" t="s">
        <v>5600</v>
      </c>
      <c r="AA680" s="156" t="s">
        <v>5602</v>
      </c>
      <c r="AB680" s="156" t="s">
        <v>5592</v>
      </c>
      <c r="AC680" s="156" t="s">
        <v>1261</v>
      </c>
      <c r="AD680" s="156" t="s">
        <v>5593</v>
      </c>
      <c r="AE680" s="156" t="s">
        <v>1256</v>
      </c>
      <c r="AF680" s="156" t="s">
        <v>5603</v>
      </c>
      <c r="AG680" s="156" t="s">
        <v>5604</v>
      </c>
      <c r="AH680" s="156" t="s">
        <v>5596</v>
      </c>
      <c r="AI680" s="156" t="s">
        <v>5597</v>
      </c>
      <c r="AJ680" s="156" t="s">
        <v>197</v>
      </c>
    </row>
    <row r="681" spans="1:36">
      <c r="A681" s="154" t="s">
        <v>19504</v>
      </c>
      <c r="B681" s="156" t="s">
        <v>5589</v>
      </c>
      <c r="C681" s="156" t="s">
        <v>5590</v>
      </c>
      <c r="D681" s="156" t="s">
        <v>5591</v>
      </c>
      <c r="E681" s="156" t="s">
        <v>5592</v>
      </c>
      <c r="F681" s="156" t="s">
        <v>1261</v>
      </c>
      <c r="G681" s="156" t="s">
        <v>5593</v>
      </c>
      <c r="H681" s="156" t="s">
        <v>5594</v>
      </c>
      <c r="I681" s="156" t="s">
        <v>5595</v>
      </c>
      <c r="J681" s="156" t="s">
        <v>5596</v>
      </c>
      <c r="K681" s="156" t="s">
        <v>5597</v>
      </c>
      <c r="L681" s="156" t="s">
        <v>308</v>
      </c>
      <c r="M681" s="156" t="s">
        <v>5598</v>
      </c>
      <c r="N681" s="156" t="s">
        <v>5599</v>
      </c>
      <c r="O681" s="156" t="s">
        <v>5600</v>
      </c>
      <c r="P681" s="156" t="s">
        <v>5592</v>
      </c>
      <c r="Q681" s="156" t="s">
        <v>1256</v>
      </c>
      <c r="R681" s="156" t="s">
        <v>5594</v>
      </c>
      <c r="S681" s="156" t="s">
        <v>5596</v>
      </c>
      <c r="T681" s="156" t="s">
        <v>5597</v>
      </c>
      <c r="U681" s="164" t="s">
        <v>5601</v>
      </c>
      <c r="V681" s="156" t="s">
        <v>359</v>
      </c>
      <c r="W681" s="156"/>
      <c r="X681" s="156"/>
      <c r="Y681" s="156" t="s">
        <v>5599</v>
      </c>
      <c r="Z681" s="156" t="s">
        <v>5600</v>
      </c>
      <c r="AA681" s="156" t="s">
        <v>5602</v>
      </c>
      <c r="AB681" s="156" t="s">
        <v>5592</v>
      </c>
      <c r="AC681" s="156" t="s">
        <v>1261</v>
      </c>
      <c r="AD681" s="156" t="s">
        <v>5593</v>
      </c>
      <c r="AE681" s="156" t="s">
        <v>1256</v>
      </c>
      <c r="AF681" s="156" t="s">
        <v>5603</v>
      </c>
      <c r="AG681" s="156" t="s">
        <v>5604</v>
      </c>
      <c r="AH681" s="156" t="s">
        <v>5605</v>
      </c>
      <c r="AI681" s="156" t="s">
        <v>5606</v>
      </c>
      <c r="AJ681" s="156" t="s">
        <v>197</v>
      </c>
    </row>
    <row r="682" spans="1:36">
      <c r="A682" s="154" t="s">
        <v>19505</v>
      </c>
      <c r="B682" s="156" t="s">
        <v>5589</v>
      </c>
      <c r="C682" s="156" t="s">
        <v>5590</v>
      </c>
      <c r="D682" s="156" t="s">
        <v>5591</v>
      </c>
      <c r="E682" s="156" t="s">
        <v>5592</v>
      </c>
      <c r="F682" s="156" t="s">
        <v>1261</v>
      </c>
      <c r="G682" s="156" t="s">
        <v>5593</v>
      </c>
      <c r="H682" s="156" t="s">
        <v>5594</v>
      </c>
      <c r="I682" s="156" t="s">
        <v>5595</v>
      </c>
      <c r="J682" s="156" t="s">
        <v>5596</v>
      </c>
      <c r="K682" s="156" t="s">
        <v>5597</v>
      </c>
      <c r="L682" s="156" t="s">
        <v>308</v>
      </c>
      <c r="M682" s="156" t="s">
        <v>5598</v>
      </c>
      <c r="N682" s="156" t="s">
        <v>5599</v>
      </c>
      <c r="O682" s="156" t="s">
        <v>5600</v>
      </c>
      <c r="P682" s="156" t="s">
        <v>5592</v>
      </c>
      <c r="Q682" s="156" t="s">
        <v>1256</v>
      </c>
      <c r="R682" s="156" t="s">
        <v>5594</v>
      </c>
      <c r="S682" s="156" t="s">
        <v>5596</v>
      </c>
      <c r="T682" s="156" t="s">
        <v>5597</v>
      </c>
      <c r="U682" s="164" t="s">
        <v>5601</v>
      </c>
      <c r="V682" s="156" t="s">
        <v>433</v>
      </c>
      <c r="W682" s="156"/>
      <c r="X682" s="156"/>
      <c r="Y682" s="156" t="s">
        <v>5599</v>
      </c>
      <c r="Z682" s="156" t="s">
        <v>5600</v>
      </c>
      <c r="AA682" s="156" t="s">
        <v>5602</v>
      </c>
      <c r="AB682" s="156" t="s">
        <v>5592</v>
      </c>
      <c r="AC682" s="156" t="s">
        <v>1261</v>
      </c>
      <c r="AD682" s="156" t="s">
        <v>5593</v>
      </c>
      <c r="AE682" s="156" t="s">
        <v>1256</v>
      </c>
      <c r="AF682" s="156" t="s">
        <v>5603</v>
      </c>
      <c r="AG682" s="156" t="s">
        <v>5604</v>
      </c>
      <c r="AH682" s="156" t="s">
        <v>5605</v>
      </c>
      <c r="AI682" s="156" t="s">
        <v>5607</v>
      </c>
      <c r="AJ682" s="156" t="s">
        <v>197</v>
      </c>
    </row>
    <row r="683" spans="1:36">
      <c r="A683" s="154" t="s">
        <v>19506</v>
      </c>
      <c r="B683" s="156" t="s">
        <v>5608</v>
      </c>
      <c r="C683" s="156" t="s">
        <v>5609</v>
      </c>
      <c r="D683" s="156" t="s">
        <v>5610</v>
      </c>
      <c r="E683" s="156" t="s">
        <v>5576</v>
      </c>
      <c r="F683" s="156" t="s">
        <v>1261</v>
      </c>
      <c r="G683" s="156" t="s">
        <v>1393</v>
      </c>
      <c r="H683" s="156" t="s">
        <v>5585</v>
      </c>
      <c r="I683" s="156" t="s">
        <v>5588</v>
      </c>
      <c r="J683" s="156" t="s">
        <v>5611</v>
      </c>
      <c r="K683" s="156" t="s">
        <v>5612</v>
      </c>
      <c r="L683" s="156" t="s">
        <v>180</v>
      </c>
      <c r="M683" s="156" t="s">
        <v>5613</v>
      </c>
      <c r="N683" s="156" t="s">
        <v>5614</v>
      </c>
      <c r="O683" s="156" t="s">
        <v>5615</v>
      </c>
      <c r="P683" s="156" t="s">
        <v>5576</v>
      </c>
      <c r="Q683" s="156" t="s">
        <v>5584</v>
      </c>
      <c r="R683" s="156" t="s">
        <v>5585</v>
      </c>
      <c r="S683" s="156" t="s">
        <v>5611</v>
      </c>
      <c r="T683" s="156" t="s">
        <v>5612</v>
      </c>
      <c r="U683" s="164" t="s">
        <v>5616</v>
      </c>
      <c r="V683" s="156" t="s">
        <v>190</v>
      </c>
      <c r="W683" s="156"/>
      <c r="X683" s="156"/>
      <c r="Y683" s="156" t="s">
        <v>5614</v>
      </c>
      <c r="Z683" s="156" t="s">
        <v>5615</v>
      </c>
      <c r="AA683" s="156" t="s">
        <v>5617</v>
      </c>
      <c r="AB683" s="156" t="s">
        <v>5576</v>
      </c>
      <c r="AC683" s="156" t="s">
        <v>1261</v>
      </c>
      <c r="AD683" s="156" t="s">
        <v>1393</v>
      </c>
      <c r="AE683" s="156" t="s">
        <v>5584</v>
      </c>
      <c r="AF683" s="156" t="s">
        <v>5585</v>
      </c>
      <c r="AG683" s="156" t="s">
        <v>5588</v>
      </c>
      <c r="AH683" s="156" t="s">
        <v>5611</v>
      </c>
      <c r="AI683" s="156" t="s">
        <v>5612</v>
      </c>
      <c r="AJ683" s="156" t="s">
        <v>197</v>
      </c>
    </row>
    <row r="684" spans="1:36">
      <c r="A684" s="154" t="s">
        <v>19507</v>
      </c>
      <c r="B684" s="156" t="s">
        <v>5608</v>
      </c>
      <c r="C684" s="156" t="s">
        <v>5609</v>
      </c>
      <c r="D684" s="156" t="s">
        <v>5610</v>
      </c>
      <c r="E684" s="156" t="s">
        <v>5576</v>
      </c>
      <c r="F684" s="156" t="s">
        <v>1261</v>
      </c>
      <c r="G684" s="156" t="s">
        <v>1393</v>
      </c>
      <c r="H684" s="156" t="s">
        <v>5585</v>
      </c>
      <c r="I684" s="156" t="s">
        <v>5588</v>
      </c>
      <c r="J684" s="156" t="s">
        <v>5611</v>
      </c>
      <c r="K684" s="156" t="s">
        <v>5612</v>
      </c>
      <c r="L684" s="156" t="s">
        <v>180</v>
      </c>
      <c r="M684" s="156" t="s">
        <v>5613</v>
      </c>
      <c r="N684" s="156" t="s">
        <v>5614</v>
      </c>
      <c r="O684" s="156" t="s">
        <v>5615</v>
      </c>
      <c r="P684" s="156" t="s">
        <v>5576</v>
      </c>
      <c r="Q684" s="156" t="s">
        <v>5584</v>
      </c>
      <c r="R684" s="156" t="s">
        <v>5585</v>
      </c>
      <c r="S684" s="156" t="s">
        <v>5611</v>
      </c>
      <c r="T684" s="156" t="s">
        <v>5612</v>
      </c>
      <c r="U684" s="164" t="s">
        <v>5616</v>
      </c>
      <c r="V684" s="156" t="s">
        <v>201</v>
      </c>
      <c r="W684" s="156"/>
      <c r="X684" s="156"/>
      <c r="Y684" s="156" t="s">
        <v>5614</v>
      </c>
      <c r="Z684" s="156" t="s">
        <v>5615</v>
      </c>
      <c r="AA684" s="156" t="s">
        <v>5617</v>
      </c>
      <c r="AB684" s="156" t="s">
        <v>5576</v>
      </c>
      <c r="AC684" s="156" t="s">
        <v>1261</v>
      </c>
      <c r="AD684" s="156" t="s">
        <v>1393</v>
      </c>
      <c r="AE684" s="156" t="s">
        <v>5584</v>
      </c>
      <c r="AF684" s="156" t="s">
        <v>5585</v>
      </c>
      <c r="AG684" s="156" t="s">
        <v>5588</v>
      </c>
      <c r="AH684" s="156" t="s">
        <v>5611</v>
      </c>
      <c r="AI684" s="156" t="s">
        <v>5612</v>
      </c>
      <c r="AJ684" s="156" t="s">
        <v>197</v>
      </c>
    </row>
    <row r="685" spans="1:36">
      <c r="A685" s="154" t="s">
        <v>19508</v>
      </c>
      <c r="B685" s="156" t="s">
        <v>3242</v>
      </c>
      <c r="C685" s="156" t="s">
        <v>3243</v>
      </c>
      <c r="D685" s="156" t="s">
        <v>3244</v>
      </c>
      <c r="E685" s="156" t="s">
        <v>3245</v>
      </c>
      <c r="F685" s="156" t="s">
        <v>174</v>
      </c>
      <c r="G685" s="156" t="s">
        <v>3246</v>
      </c>
      <c r="H685" s="156" t="s">
        <v>3247</v>
      </c>
      <c r="I685" s="156" t="s">
        <v>3248</v>
      </c>
      <c r="J685" s="156" t="s">
        <v>3249</v>
      </c>
      <c r="K685" s="156" t="s">
        <v>3250</v>
      </c>
      <c r="L685" s="156" t="s">
        <v>180</v>
      </c>
      <c r="M685" s="156" t="s">
        <v>3251</v>
      </c>
      <c r="N685" s="156" t="s">
        <v>5618</v>
      </c>
      <c r="O685" s="156" t="s">
        <v>5619</v>
      </c>
      <c r="P685" s="156" t="s">
        <v>5620</v>
      </c>
      <c r="Q685" s="156" t="s">
        <v>5571</v>
      </c>
      <c r="R685" s="156" t="s">
        <v>5621</v>
      </c>
      <c r="S685" s="156" t="s">
        <v>5622</v>
      </c>
      <c r="T685" s="156" t="s">
        <v>5623</v>
      </c>
      <c r="U685" s="164" t="s">
        <v>5624</v>
      </c>
      <c r="V685" s="156" t="s">
        <v>201</v>
      </c>
      <c r="W685" s="156"/>
      <c r="X685" s="156"/>
      <c r="Y685" s="156" t="s">
        <v>5618</v>
      </c>
      <c r="Z685" s="156" t="s">
        <v>5619</v>
      </c>
      <c r="AA685" s="156" t="s">
        <v>5625</v>
      </c>
      <c r="AB685" s="156" t="s">
        <v>5620</v>
      </c>
      <c r="AC685" s="156" t="s">
        <v>631</v>
      </c>
      <c r="AD685" s="156" t="s">
        <v>5626</v>
      </c>
      <c r="AE685" s="156" t="s">
        <v>5571</v>
      </c>
      <c r="AF685" s="156" t="s">
        <v>5621</v>
      </c>
      <c r="AG685" s="156" t="s">
        <v>5627</v>
      </c>
      <c r="AH685" s="156" t="s">
        <v>5622</v>
      </c>
      <c r="AI685" s="156" t="s">
        <v>5623</v>
      </c>
      <c r="AJ685" s="156" t="s">
        <v>197</v>
      </c>
    </row>
    <row r="686" spans="1:36">
      <c r="A686" s="154" t="s">
        <v>19509</v>
      </c>
      <c r="B686" s="156" t="s">
        <v>434</v>
      </c>
      <c r="C686" s="156" t="s">
        <v>435</v>
      </c>
      <c r="D686" s="156" t="s">
        <v>436</v>
      </c>
      <c r="E686" s="156" t="s">
        <v>437</v>
      </c>
      <c r="F686" s="156" t="s">
        <v>438</v>
      </c>
      <c r="G686" s="156" t="s">
        <v>439</v>
      </c>
      <c r="H686" s="156" t="s">
        <v>440</v>
      </c>
      <c r="I686" s="156" t="s">
        <v>441</v>
      </c>
      <c r="J686" s="156" t="s">
        <v>442</v>
      </c>
      <c r="K686" s="156" t="s">
        <v>443</v>
      </c>
      <c r="L686" s="156" t="s">
        <v>421</v>
      </c>
      <c r="M686" s="156" t="s">
        <v>444</v>
      </c>
      <c r="N686" s="156" t="s">
        <v>5628</v>
      </c>
      <c r="O686" s="156" t="s">
        <v>5629</v>
      </c>
      <c r="P686" s="156" t="s">
        <v>5592</v>
      </c>
      <c r="Q686" s="156" t="s">
        <v>1256</v>
      </c>
      <c r="R686" s="156" t="s">
        <v>5630</v>
      </c>
      <c r="S686" s="156" t="s">
        <v>5631</v>
      </c>
      <c r="T686" s="156" t="s">
        <v>5632</v>
      </c>
      <c r="U686" s="164" t="s">
        <v>5633</v>
      </c>
      <c r="V686" s="156" t="s">
        <v>295</v>
      </c>
      <c r="W686" s="156"/>
      <c r="X686" s="156"/>
      <c r="Y686" s="156" t="s">
        <v>5628</v>
      </c>
      <c r="Z686" s="156" t="s">
        <v>5629</v>
      </c>
      <c r="AA686" s="156" t="s">
        <v>5634</v>
      </c>
      <c r="AB686" s="156" t="s">
        <v>5592</v>
      </c>
      <c r="AC686" s="156" t="s">
        <v>1261</v>
      </c>
      <c r="AD686" s="156" t="s">
        <v>5593</v>
      </c>
      <c r="AE686" s="156" t="s">
        <v>1256</v>
      </c>
      <c r="AF686" s="156" t="s">
        <v>5630</v>
      </c>
      <c r="AG686" s="156" t="s">
        <v>5635</v>
      </c>
      <c r="AH686" s="156" t="s">
        <v>5631</v>
      </c>
      <c r="AI686" s="156" t="s">
        <v>5632</v>
      </c>
      <c r="AJ686" s="156" t="s">
        <v>197</v>
      </c>
    </row>
    <row r="687" spans="1:36">
      <c r="A687" s="154" t="s">
        <v>19510</v>
      </c>
      <c r="B687" s="156" t="s">
        <v>434</v>
      </c>
      <c r="C687" s="156" t="s">
        <v>435</v>
      </c>
      <c r="D687" s="156" t="s">
        <v>436</v>
      </c>
      <c r="E687" s="156" t="s">
        <v>437</v>
      </c>
      <c r="F687" s="156" t="s">
        <v>438</v>
      </c>
      <c r="G687" s="156" t="s">
        <v>439</v>
      </c>
      <c r="H687" s="156" t="s">
        <v>440</v>
      </c>
      <c r="I687" s="156" t="s">
        <v>441</v>
      </c>
      <c r="J687" s="156" t="s">
        <v>442</v>
      </c>
      <c r="K687" s="156" t="s">
        <v>443</v>
      </c>
      <c r="L687" s="156" t="s">
        <v>421</v>
      </c>
      <c r="M687" s="156" t="s">
        <v>444</v>
      </c>
      <c r="N687" s="156" t="s">
        <v>5628</v>
      </c>
      <c r="O687" s="156" t="s">
        <v>5629</v>
      </c>
      <c r="P687" s="156" t="s">
        <v>5592</v>
      </c>
      <c r="Q687" s="156" t="s">
        <v>1256</v>
      </c>
      <c r="R687" s="156" t="s">
        <v>5630</v>
      </c>
      <c r="S687" s="156" t="s">
        <v>5631</v>
      </c>
      <c r="T687" s="156" t="s">
        <v>5632</v>
      </c>
      <c r="U687" s="164" t="s">
        <v>5633</v>
      </c>
      <c r="V687" s="156" t="s">
        <v>298</v>
      </c>
      <c r="W687" s="156"/>
      <c r="X687" s="156"/>
      <c r="Y687" s="156" t="s">
        <v>5628</v>
      </c>
      <c r="Z687" s="156" t="s">
        <v>5629</v>
      </c>
      <c r="AA687" s="156" t="s">
        <v>5634</v>
      </c>
      <c r="AB687" s="156" t="s">
        <v>5592</v>
      </c>
      <c r="AC687" s="156" t="s">
        <v>1261</v>
      </c>
      <c r="AD687" s="156" t="s">
        <v>5593</v>
      </c>
      <c r="AE687" s="156" t="s">
        <v>1256</v>
      </c>
      <c r="AF687" s="156" t="s">
        <v>5630</v>
      </c>
      <c r="AG687" s="156" t="s">
        <v>5635</v>
      </c>
      <c r="AH687" s="156" t="s">
        <v>5631</v>
      </c>
      <c r="AI687" s="156" t="s">
        <v>5632</v>
      </c>
      <c r="AJ687" s="156" t="s">
        <v>197</v>
      </c>
    </row>
    <row r="688" spans="1:36">
      <c r="A688" s="154" t="s">
        <v>19511</v>
      </c>
      <c r="B688" s="156" t="s">
        <v>5370</v>
      </c>
      <c r="C688" s="156" t="s">
        <v>5371</v>
      </c>
      <c r="D688" s="156" t="s">
        <v>5372</v>
      </c>
      <c r="E688" s="156" t="s">
        <v>5373</v>
      </c>
      <c r="F688" s="156" t="s">
        <v>1261</v>
      </c>
      <c r="G688" s="156" t="s">
        <v>5374</v>
      </c>
      <c r="H688" s="156" t="s">
        <v>5375</v>
      </c>
      <c r="I688" s="156" t="s">
        <v>5376</v>
      </c>
      <c r="J688" s="156" t="s">
        <v>5377</v>
      </c>
      <c r="K688" s="156" t="s">
        <v>5378</v>
      </c>
      <c r="L688" s="156" t="s">
        <v>180</v>
      </c>
      <c r="M688" s="156" t="s">
        <v>5379</v>
      </c>
      <c r="N688" s="156" t="s">
        <v>5636</v>
      </c>
      <c r="O688" s="156" t="s">
        <v>5637</v>
      </c>
      <c r="P688" s="156" t="s">
        <v>5373</v>
      </c>
      <c r="Q688" s="156" t="s">
        <v>1256</v>
      </c>
      <c r="R688" s="156" t="s">
        <v>5638</v>
      </c>
      <c r="S688" s="156" t="s">
        <v>5377</v>
      </c>
      <c r="T688" s="156" t="s">
        <v>5639</v>
      </c>
      <c r="U688" s="164" t="s">
        <v>5640</v>
      </c>
      <c r="V688" s="156" t="s">
        <v>190</v>
      </c>
      <c r="W688" s="156"/>
      <c r="X688" s="156"/>
      <c r="Y688" s="156" t="s">
        <v>5636</v>
      </c>
      <c r="Z688" s="156" t="s">
        <v>5637</v>
      </c>
      <c r="AA688" s="156" t="s">
        <v>5641</v>
      </c>
      <c r="AB688" s="156" t="s">
        <v>5373</v>
      </c>
      <c r="AC688" s="156" t="s">
        <v>1261</v>
      </c>
      <c r="AD688" s="156" t="s">
        <v>5374</v>
      </c>
      <c r="AE688" s="156" t="s">
        <v>1256</v>
      </c>
      <c r="AF688" s="156" t="s">
        <v>5638</v>
      </c>
      <c r="AG688" s="156" t="s">
        <v>5642</v>
      </c>
      <c r="AH688" s="156" t="s">
        <v>5377</v>
      </c>
      <c r="AI688" s="156" t="s">
        <v>5639</v>
      </c>
      <c r="AJ688" s="156" t="s">
        <v>197</v>
      </c>
    </row>
    <row r="689" spans="1:36">
      <c r="A689" s="154" t="s">
        <v>19512</v>
      </c>
      <c r="B689" s="156" t="s">
        <v>5370</v>
      </c>
      <c r="C689" s="156" t="s">
        <v>5371</v>
      </c>
      <c r="D689" s="156" t="s">
        <v>5372</v>
      </c>
      <c r="E689" s="156" t="s">
        <v>5373</v>
      </c>
      <c r="F689" s="156" t="s">
        <v>1261</v>
      </c>
      <c r="G689" s="156" t="s">
        <v>5374</v>
      </c>
      <c r="H689" s="156" t="s">
        <v>5375</v>
      </c>
      <c r="I689" s="156" t="s">
        <v>5376</v>
      </c>
      <c r="J689" s="156" t="s">
        <v>5377</v>
      </c>
      <c r="K689" s="156" t="s">
        <v>5378</v>
      </c>
      <c r="L689" s="156" t="s">
        <v>180</v>
      </c>
      <c r="M689" s="156" t="s">
        <v>5379</v>
      </c>
      <c r="N689" s="156" t="s">
        <v>5636</v>
      </c>
      <c r="O689" s="156" t="s">
        <v>5637</v>
      </c>
      <c r="P689" s="156" t="s">
        <v>5373</v>
      </c>
      <c r="Q689" s="156" t="s">
        <v>1256</v>
      </c>
      <c r="R689" s="156" t="s">
        <v>5638</v>
      </c>
      <c r="S689" s="156" t="s">
        <v>5377</v>
      </c>
      <c r="T689" s="156" t="s">
        <v>5639</v>
      </c>
      <c r="U689" s="164" t="s">
        <v>5640</v>
      </c>
      <c r="V689" s="156" t="s">
        <v>199</v>
      </c>
      <c r="W689" s="156"/>
      <c r="X689" s="156"/>
      <c r="Y689" s="156" t="s">
        <v>5636</v>
      </c>
      <c r="Z689" s="156" t="s">
        <v>5637</v>
      </c>
      <c r="AA689" s="156" t="s">
        <v>5641</v>
      </c>
      <c r="AB689" s="156" t="s">
        <v>5373</v>
      </c>
      <c r="AC689" s="156" t="s">
        <v>1261</v>
      </c>
      <c r="AD689" s="156" t="s">
        <v>5374</v>
      </c>
      <c r="AE689" s="156" t="s">
        <v>1256</v>
      </c>
      <c r="AF689" s="156" t="s">
        <v>5638</v>
      </c>
      <c r="AG689" s="156" t="s">
        <v>5642</v>
      </c>
      <c r="AH689" s="156" t="s">
        <v>5377</v>
      </c>
      <c r="AI689" s="156" t="s">
        <v>5639</v>
      </c>
      <c r="AJ689" s="156" t="s">
        <v>200</v>
      </c>
    </row>
    <row r="690" spans="1:36">
      <c r="A690" s="154" t="s">
        <v>19513</v>
      </c>
      <c r="B690" s="156" t="s">
        <v>5370</v>
      </c>
      <c r="C690" s="156" t="s">
        <v>5371</v>
      </c>
      <c r="D690" s="156" t="s">
        <v>5372</v>
      </c>
      <c r="E690" s="156" t="s">
        <v>5373</v>
      </c>
      <c r="F690" s="156" t="s">
        <v>1261</v>
      </c>
      <c r="G690" s="156" t="s">
        <v>5374</v>
      </c>
      <c r="H690" s="156" t="s">
        <v>5375</v>
      </c>
      <c r="I690" s="156" t="s">
        <v>5376</v>
      </c>
      <c r="J690" s="156" t="s">
        <v>5377</v>
      </c>
      <c r="K690" s="156" t="s">
        <v>5378</v>
      </c>
      <c r="L690" s="156" t="s">
        <v>180</v>
      </c>
      <c r="M690" s="156" t="s">
        <v>5379</v>
      </c>
      <c r="N690" s="156" t="s">
        <v>5636</v>
      </c>
      <c r="O690" s="156" t="s">
        <v>5637</v>
      </c>
      <c r="P690" s="156" t="s">
        <v>5373</v>
      </c>
      <c r="Q690" s="156" t="s">
        <v>1256</v>
      </c>
      <c r="R690" s="156" t="s">
        <v>5638</v>
      </c>
      <c r="S690" s="156" t="s">
        <v>5377</v>
      </c>
      <c r="T690" s="156" t="s">
        <v>5639</v>
      </c>
      <c r="U690" s="164" t="s">
        <v>5640</v>
      </c>
      <c r="V690" s="156" t="s">
        <v>201</v>
      </c>
      <c r="W690" s="156"/>
      <c r="X690" s="156"/>
      <c r="Y690" s="156" t="s">
        <v>5636</v>
      </c>
      <c r="Z690" s="156" t="s">
        <v>5637</v>
      </c>
      <c r="AA690" s="156" t="s">
        <v>5641</v>
      </c>
      <c r="AB690" s="156" t="s">
        <v>5373</v>
      </c>
      <c r="AC690" s="156" t="s">
        <v>1261</v>
      </c>
      <c r="AD690" s="156" t="s">
        <v>5374</v>
      </c>
      <c r="AE690" s="156" t="s">
        <v>1256</v>
      </c>
      <c r="AF690" s="156" t="s">
        <v>5638</v>
      </c>
      <c r="AG690" s="156" t="s">
        <v>5642</v>
      </c>
      <c r="AH690" s="156" t="s">
        <v>5377</v>
      </c>
      <c r="AI690" s="156" t="s">
        <v>5639</v>
      </c>
      <c r="AJ690" s="156" t="s">
        <v>197</v>
      </c>
    </row>
    <row r="691" spans="1:36">
      <c r="A691" s="154" t="s">
        <v>19514</v>
      </c>
      <c r="B691" s="156" t="s">
        <v>1226</v>
      </c>
      <c r="C691" s="156" t="s">
        <v>1227</v>
      </c>
      <c r="D691" s="156" t="s">
        <v>1228</v>
      </c>
      <c r="E691" s="156" t="s">
        <v>1229</v>
      </c>
      <c r="F691" s="156" t="s">
        <v>631</v>
      </c>
      <c r="G691" s="156" t="s">
        <v>1230</v>
      </c>
      <c r="H691" s="156" t="s">
        <v>1231</v>
      </c>
      <c r="I691" s="156" t="s">
        <v>1232</v>
      </c>
      <c r="J691" s="156" t="s">
        <v>1233</v>
      </c>
      <c r="K691" s="156" t="s">
        <v>1234</v>
      </c>
      <c r="L691" s="156" t="s">
        <v>180</v>
      </c>
      <c r="M691" s="156" t="s">
        <v>1235</v>
      </c>
      <c r="N691" s="156" t="s">
        <v>5643</v>
      </c>
      <c r="O691" s="156" t="s">
        <v>5644</v>
      </c>
      <c r="P691" s="156" t="s">
        <v>5645</v>
      </c>
      <c r="Q691" s="156" t="s">
        <v>1256</v>
      </c>
      <c r="R691" s="156" t="s">
        <v>5646</v>
      </c>
      <c r="S691" s="156" t="s">
        <v>5647</v>
      </c>
      <c r="T691" s="156" t="s">
        <v>5648</v>
      </c>
      <c r="U691" s="164" t="s">
        <v>5649</v>
      </c>
      <c r="V691" s="156" t="s">
        <v>201</v>
      </c>
      <c r="W691" s="156"/>
      <c r="X691" s="156"/>
      <c r="Y691" s="156" t="s">
        <v>5643</v>
      </c>
      <c r="Z691" s="156" t="s">
        <v>5644</v>
      </c>
      <c r="AA691" s="156" t="s">
        <v>5650</v>
      </c>
      <c r="AB691" s="156" t="s">
        <v>5645</v>
      </c>
      <c r="AC691" s="156" t="s">
        <v>1261</v>
      </c>
      <c r="AD691" s="156" t="s">
        <v>5651</v>
      </c>
      <c r="AE691" s="156" t="s">
        <v>1256</v>
      </c>
      <c r="AF691" s="156" t="s">
        <v>5646</v>
      </c>
      <c r="AG691" s="156" t="s">
        <v>5652</v>
      </c>
      <c r="AH691" s="156" t="s">
        <v>5647</v>
      </c>
      <c r="AI691" s="156" t="s">
        <v>5648</v>
      </c>
      <c r="AJ691" s="156" t="s">
        <v>197</v>
      </c>
    </row>
    <row r="692" spans="1:36">
      <c r="A692" s="154" t="s">
        <v>19515</v>
      </c>
      <c r="B692" s="156" t="s">
        <v>4483</v>
      </c>
      <c r="C692" s="156" t="s">
        <v>4484</v>
      </c>
      <c r="D692" s="156" t="s">
        <v>4485</v>
      </c>
      <c r="E692" s="156" t="s">
        <v>4486</v>
      </c>
      <c r="F692" s="156" t="s">
        <v>679</v>
      </c>
      <c r="G692" s="156" t="s">
        <v>4487</v>
      </c>
      <c r="H692" s="156" t="s">
        <v>4488</v>
      </c>
      <c r="I692" s="156" t="s">
        <v>4489</v>
      </c>
      <c r="J692" s="156" t="s">
        <v>4490</v>
      </c>
      <c r="K692" s="156" t="s">
        <v>4491</v>
      </c>
      <c r="L692" s="156" t="s">
        <v>180</v>
      </c>
      <c r="M692" s="156" t="s">
        <v>4492</v>
      </c>
      <c r="N692" s="156" t="s">
        <v>5653</v>
      </c>
      <c r="O692" s="156" t="s">
        <v>5654</v>
      </c>
      <c r="P692" s="156" t="s">
        <v>5655</v>
      </c>
      <c r="Q692" s="156" t="s">
        <v>1256</v>
      </c>
      <c r="R692" s="156" t="s">
        <v>5656</v>
      </c>
      <c r="S692" s="156" t="s">
        <v>5657</v>
      </c>
      <c r="T692" s="156" t="s">
        <v>5658</v>
      </c>
      <c r="U692" s="164" t="s">
        <v>5659</v>
      </c>
      <c r="V692" s="156" t="s">
        <v>201</v>
      </c>
      <c r="W692" s="156"/>
      <c r="X692" s="156"/>
      <c r="Y692" s="156" t="s">
        <v>5653</v>
      </c>
      <c r="Z692" s="156" t="s">
        <v>5654</v>
      </c>
      <c r="AA692" s="156" t="s">
        <v>5660</v>
      </c>
      <c r="AB692" s="156" t="s">
        <v>5655</v>
      </c>
      <c r="AC692" s="156" t="s">
        <v>1261</v>
      </c>
      <c r="AD692" s="156" t="s">
        <v>5661</v>
      </c>
      <c r="AE692" s="156" t="s">
        <v>1256</v>
      </c>
      <c r="AF692" s="156" t="s">
        <v>5656</v>
      </c>
      <c r="AG692" s="156" t="s">
        <v>5662</v>
      </c>
      <c r="AH692" s="156" t="s">
        <v>5657</v>
      </c>
      <c r="AI692" s="156" t="s">
        <v>5658</v>
      </c>
      <c r="AJ692" s="156" t="s">
        <v>197</v>
      </c>
    </row>
    <row r="693" spans="1:36">
      <c r="A693" s="154" t="s">
        <v>19516</v>
      </c>
      <c r="B693" s="156" t="s">
        <v>5547</v>
      </c>
      <c r="C693" s="156" t="s">
        <v>5548</v>
      </c>
      <c r="D693" s="156" t="s">
        <v>5549</v>
      </c>
      <c r="E693" s="156" t="s">
        <v>5550</v>
      </c>
      <c r="F693" s="156" t="s">
        <v>1261</v>
      </c>
      <c r="G693" s="156" t="s">
        <v>5551</v>
      </c>
      <c r="H693" s="156" t="s">
        <v>5552</v>
      </c>
      <c r="I693" s="156" t="s">
        <v>5553</v>
      </c>
      <c r="J693" s="156" t="s">
        <v>5554</v>
      </c>
      <c r="K693" s="156"/>
      <c r="L693" s="156" t="s">
        <v>180</v>
      </c>
      <c r="M693" s="156" t="s">
        <v>5555</v>
      </c>
      <c r="N693" s="156" t="s">
        <v>5663</v>
      </c>
      <c r="O693" s="156" t="s">
        <v>5664</v>
      </c>
      <c r="P693" s="156" t="s">
        <v>5550</v>
      </c>
      <c r="Q693" s="156" t="s">
        <v>1256</v>
      </c>
      <c r="R693" s="156" t="s">
        <v>5552</v>
      </c>
      <c r="S693" s="156" t="s">
        <v>5554</v>
      </c>
      <c r="T693" s="156" t="s">
        <v>5560</v>
      </c>
      <c r="U693" s="164" t="s">
        <v>5665</v>
      </c>
      <c r="V693" s="156" t="s">
        <v>190</v>
      </c>
      <c r="W693" s="156"/>
      <c r="X693" s="156"/>
      <c r="Y693" s="156" t="s">
        <v>5663</v>
      </c>
      <c r="Z693" s="156" t="s">
        <v>5664</v>
      </c>
      <c r="AA693" s="156" t="s">
        <v>5666</v>
      </c>
      <c r="AB693" s="156" t="s">
        <v>5550</v>
      </c>
      <c r="AC693" s="156" t="s">
        <v>1261</v>
      </c>
      <c r="AD693" s="156" t="s">
        <v>5551</v>
      </c>
      <c r="AE693" s="156" t="s">
        <v>1256</v>
      </c>
      <c r="AF693" s="156" t="s">
        <v>5552</v>
      </c>
      <c r="AG693" s="156" t="s">
        <v>5553</v>
      </c>
      <c r="AH693" s="156" t="s">
        <v>5554</v>
      </c>
      <c r="AI693" s="156" t="s">
        <v>5560</v>
      </c>
      <c r="AJ693" s="156" t="s">
        <v>197</v>
      </c>
    </row>
    <row r="694" spans="1:36">
      <c r="A694" s="154" t="s">
        <v>19517</v>
      </c>
      <c r="B694" s="156" t="s">
        <v>5547</v>
      </c>
      <c r="C694" s="156" t="s">
        <v>5548</v>
      </c>
      <c r="D694" s="156" t="s">
        <v>5549</v>
      </c>
      <c r="E694" s="156" t="s">
        <v>5550</v>
      </c>
      <c r="F694" s="156" t="s">
        <v>1261</v>
      </c>
      <c r="G694" s="156" t="s">
        <v>5551</v>
      </c>
      <c r="H694" s="156" t="s">
        <v>5552</v>
      </c>
      <c r="I694" s="156" t="s">
        <v>5553</v>
      </c>
      <c r="J694" s="156" t="s">
        <v>5554</v>
      </c>
      <c r="K694" s="156"/>
      <c r="L694" s="156" t="s">
        <v>180</v>
      </c>
      <c r="M694" s="156" t="s">
        <v>5555</v>
      </c>
      <c r="N694" s="156" t="s">
        <v>5663</v>
      </c>
      <c r="O694" s="156" t="s">
        <v>5664</v>
      </c>
      <c r="P694" s="156" t="s">
        <v>5550</v>
      </c>
      <c r="Q694" s="156" t="s">
        <v>1256</v>
      </c>
      <c r="R694" s="156" t="s">
        <v>5552</v>
      </c>
      <c r="S694" s="156" t="s">
        <v>5554</v>
      </c>
      <c r="T694" s="156" t="s">
        <v>5560</v>
      </c>
      <c r="U694" s="164" t="s">
        <v>5665</v>
      </c>
      <c r="V694" s="156" t="s">
        <v>222</v>
      </c>
      <c r="W694" s="156"/>
      <c r="X694" s="156"/>
      <c r="Y694" s="156" t="s">
        <v>5663</v>
      </c>
      <c r="Z694" s="156" t="s">
        <v>5664</v>
      </c>
      <c r="AA694" s="156" t="s">
        <v>5666</v>
      </c>
      <c r="AB694" s="156" t="s">
        <v>5550</v>
      </c>
      <c r="AC694" s="156" t="s">
        <v>1261</v>
      </c>
      <c r="AD694" s="156" t="s">
        <v>5551</v>
      </c>
      <c r="AE694" s="156" t="s">
        <v>1256</v>
      </c>
      <c r="AF694" s="156" t="s">
        <v>5552</v>
      </c>
      <c r="AG694" s="156" t="s">
        <v>5553</v>
      </c>
      <c r="AH694" s="156" t="s">
        <v>5554</v>
      </c>
      <c r="AI694" s="156" t="s">
        <v>5560</v>
      </c>
      <c r="AJ694" s="156" t="s">
        <v>197</v>
      </c>
    </row>
    <row r="695" spans="1:36">
      <c r="A695" s="154" t="s">
        <v>19518</v>
      </c>
      <c r="B695" s="156" t="s">
        <v>5667</v>
      </c>
      <c r="C695" s="156" t="s">
        <v>5668</v>
      </c>
      <c r="D695" s="156" t="s">
        <v>5669</v>
      </c>
      <c r="E695" s="156" t="s">
        <v>5670</v>
      </c>
      <c r="F695" s="156" t="s">
        <v>631</v>
      </c>
      <c r="G695" s="156" t="s">
        <v>828</v>
      </c>
      <c r="H695" s="156" t="s">
        <v>5671</v>
      </c>
      <c r="I695" s="156" t="s">
        <v>5672</v>
      </c>
      <c r="J695" s="156" t="s">
        <v>5673</v>
      </c>
      <c r="K695" s="156" t="s">
        <v>5674</v>
      </c>
      <c r="L695" s="156" t="s">
        <v>287</v>
      </c>
      <c r="M695" s="156" t="s">
        <v>5675</v>
      </c>
      <c r="N695" s="156" t="s">
        <v>5676</v>
      </c>
      <c r="O695" s="156" t="s">
        <v>5677</v>
      </c>
      <c r="P695" s="156" t="s">
        <v>5678</v>
      </c>
      <c r="Q695" s="156" t="s">
        <v>5571</v>
      </c>
      <c r="R695" s="156" t="s">
        <v>5679</v>
      </c>
      <c r="S695" s="156" t="s">
        <v>5673</v>
      </c>
      <c r="T695" s="156" t="s">
        <v>5674</v>
      </c>
      <c r="U695" s="164" t="s">
        <v>5680</v>
      </c>
      <c r="V695" s="156" t="s">
        <v>295</v>
      </c>
      <c r="W695" s="156"/>
      <c r="X695" s="156"/>
      <c r="Y695" s="156" t="s">
        <v>5676</v>
      </c>
      <c r="Z695" s="156" t="s">
        <v>5677</v>
      </c>
      <c r="AA695" s="156" t="s">
        <v>5681</v>
      </c>
      <c r="AB695" s="156" t="s">
        <v>5678</v>
      </c>
      <c r="AC695" s="156" t="s">
        <v>631</v>
      </c>
      <c r="AD695" s="156" t="s">
        <v>1024</v>
      </c>
      <c r="AE695" s="156" t="s">
        <v>5571</v>
      </c>
      <c r="AF695" s="156" t="s">
        <v>5679</v>
      </c>
      <c r="AG695" s="156" t="s">
        <v>5682</v>
      </c>
      <c r="AH695" s="156" t="s">
        <v>5673</v>
      </c>
      <c r="AI695" s="156" t="s">
        <v>5674</v>
      </c>
      <c r="AJ695" s="156" t="s">
        <v>200</v>
      </c>
    </row>
    <row r="696" spans="1:36">
      <c r="A696" s="154" t="s">
        <v>19519</v>
      </c>
      <c r="B696" s="156" t="s">
        <v>5667</v>
      </c>
      <c r="C696" s="156" t="s">
        <v>5668</v>
      </c>
      <c r="D696" s="156" t="s">
        <v>5669</v>
      </c>
      <c r="E696" s="156" t="s">
        <v>5670</v>
      </c>
      <c r="F696" s="156" t="s">
        <v>631</v>
      </c>
      <c r="G696" s="156" t="s">
        <v>828</v>
      </c>
      <c r="H696" s="156" t="s">
        <v>5671</v>
      </c>
      <c r="I696" s="156" t="s">
        <v>5672</v>
      </c>
      <c r="J696" s="156" t="s">
        <v>5673</v>
      </c>
      <c r="K696" s="156" t="s">
        <v>5674</v>
      </c>
      <c r="L696" s="156" t="s">
        <v>287</v>
      </c>
      <c r="M696" s="156" t="s">
        <v>5675</v>
      </c>
      <c r="N696" s="156" t="s">
        <v>5676</v>
      </c>
      <c r="O696" s="156" t="s">
        <v>5677</v>
      </c>
      <c r="P696" s="156" t="s">
        <v>5678</v>
      </c>
      <c r="Q696" s="156" t="s">
        <v>5571</v>
      </c>
      <c r="R696" s="156" t="s">
        <v>5679</v>
      </c>
      <c r="S696" s="156" t="s">
        <v>5673</v>
      </c>
      <c r="T696" s="156" t="s">
        <v>5674</v>
      </c>
      <c r="U696" s="164" t="s">
        <v>5680</v>
      </c>
      <c r="V696" s="156" t="s">
        <v>298</v>
      </c>
      <c r="W696" s="156"/>
      <c r="X696" s="156"/>
      <c r="Y696" s="156" t="s">
        <v>5676</v>
      </c>
      <c r="Z696" s="156" t="s">
        <v>5677</v>
      </c>
      <c r="AA696" s="156" t="s">
        <v>5681</v>
      </c>
      <c r="AB696" s="156" t="s">
        <v>5678</v>
      </c>
      <c r="AC696" s="156" t="s">
        <v>631</v>
      </c>
      <c r="AD696" s="156" t="s">
        <v>1024</v>
      </c>
      <c r="AE696" s="156" t="s">
        <v>5571</v>
      </c>
      <c r="AF696" s="156" t="s">
        <v>5679</v>
      </c>
      <c r="AG696" s="156" t="s">
        <v>5682</v>
      </c>
      <c r="AH696" s="156" t="s">
        <v>5673</v>
      </c>
      <c r="AI696" s="156" t="s">
        <v>5674</v>
      </c>
      <c r="AJ696" s="156" t="s">
        <v>200</v>
      </c>
    </row>
    <row r="697" spans="1:36">
      <c r="A697" s="154" t="s">
        <v>19520</v>
      </c>
      <c r="B697" s="156" t="s">
        <v>5683</v>
      </c>
      <c r="C697" s="156" t="s">
        <v>5684</v>
      </c>
      <c r="D697" s="156" t="s">
        <v>5685</v>
      </c>
      <c r="E697" s="156" t="s">
        <v>5686</v>
      </c>
      <c r="F697" s="156" t="s">
        <v>1261</v>
      </c>
      <c r="G697" s="156" t="s">
        <v>5687</v>
      </c>
      <c r="H697" s="156" t="s">
        <v>5688</v>
      </c>
      <c r="I697" s="156" t="s">
        <v>5689</v>
      </c>
      <c r="J697" s="156" t="s">
        <v>5690</v>
      </c>
      <c r="K697" s="156" t="s">
        <v>5691</v>
      </c>
      <c r="L697" s="156" t="s">
        <v>721</v>
      </c>
      <c r="M697" s="156" t="s">
        <v>5692</v>
      </c>
      <c r="N697" s="156" t="s">
        <v>5693</v>
      </c>
      <c r="O697" s="156" t="s">
        <v>5694</v>
      </c>
      <c r="P697" s="156" t="s">
        <v>5686</v>
      </c>
      <c r="Q697" s="156" t="s">
        <v>5584</v>
      </c>
      <c r="R697" s="156" t="s">
        <v>5688</v>
      </c>
      <c r="S697" s="156" t="s">
        <v>5690</v>
      </c>
      <c r="T697" s="156" t="s">
        <v>5691</v>
      </c>
      <c r="U697" s="164" t="s">
        <v>5695</v>
      </c>
      <c r="V697" s="156" t="s">
        <v>557</v>
      </c>
      <c r="W697" s="156"/>
      <c r="X697" s="156"/>
      <c r="Y697" s="156" t="s">
        <v>5693</v>
      </c>
      <c r="Z697" s="156" t="s">
        <v>5694</v>
      </c>
      <c r="AA697" s="156" t="s">
        <v>5696</v>
      </c>
      <c r="AB697" s="156" t="s">
        <v>5686</v>
      </c>
      <c r="AC697" s="156" t="s">
        <v>1261</v>
      </c>
      <c r="AD697" s="156" t="s">
        <v>5687</v>
      </c>
      <c r="AE697" s="156" t="s">
        <v>5584</v>
      </c>
      <c r="AF697" s="156" t="s">
        <v>5688</v>
      </c>
      <c r="AG697" s="156" t="s">
        <v>5689</v>
      </c>
      <c r="AH697" s="156" t="s">
        <v>5690</v>
      </c>
      <c r="AI697" s="156" t="s">
        <v>5691</v>
      </c>
      <c r="AJ697" s="156" t="s">
        <v>197</v>
      </c>
    </row>
    <row r="698" spans="1:36">
      <c r="A698" s="154" t="s">
        <v>19521</v>
      </c>
      <c r="B698" s="156" t="s">
        <v>5697</v>
      </c>
      <c r="C698" s="156" t="s">
        <v>5698</v>
      </c>
      <c r="D698" s="156" t="s">
        <v>5699</v>
      </c>
      <c r="E698" s="156" t="s">
        <v>5700</v>
      </c>
      <c r="F698" s="156" t="s">
        <v>1261</v>
      </c>
      <c r="G698" s="156" t="s">
        <v>1781</v>
      </c>
      <c r="H698" s="156" t="s">
        <v>5701</v>
      </c>
      <c r="I698" s="156" t="s">
        <v>5702</v>
      </c>
      <c r="J698" s="156" t="s">
        <v>5703</v>
      </c>
      <c r="K698" s="156" t="s">
        <v>5704</v>
      </c>
      <c r="L698" s="156" t="s">
        <v>180</v>
      </c>
      <c r="M698" s="156" t="s">
        <v>5705</v>
      </c>
      <c r="N698" s="156" t="s">
        <v>5706</v>
      </c>
      <c r="O698" s="156" t="s">
        <v>5707</v>
      </c>
      <c r="P698" s="156" t="s">
        <v>5700</v>
      </c>
      <c r="Q698" s="156" t="s">
        <v>5584</v>
      </c>
      <c r="R698" s="156" t="s">
        <v>5708</v>
      </c>
      <c r="S698" s="156" t="s">
        <v>5709</v>
      </c>
      <c r="T698" s="156" t="s">
        <v>5710</v>
      </c>
      <c r="U698" s="164" t="s">
        <v>5711</v>
      </c>
      <c r="V698" s="156" t="s">
        <v>295</v>
      </c>
      <c r="W698" s="156"/>
      <c r="X698" s="156"/>
      <c r="Y698" s="156" t="s">
        <v>5706</v>
      </c>
      <c r="Z698" s="156" t="s">
        <v>5707</v>
      </c>
      <c r="AA698" s="156" t="s">
        <v>5712</v>
      </c>
      <c r="AB698" s="156" t="s">
        <v>5700</v>
      </c>
      <c r="AC698" s="156" t="s">
        <v>1261</v>
      </c>
      <c r="AD698" s="156" t="s">
        <v>1781</v>
      </c>
      <c r="AE698" s="156" t="s">
        <v>5584</v>
      </c>
      <c r="AF698" s="156" t="s">
        <v>5708</v>
      </c>
      <c r="AG698" s="156" t="s">
        <v>5713</v>
      </c>
      <c r="AH698" s="156" t="s">
        <v>5709</v>
      </c>
      <c r="AI698" s="156" t="s">
        <v>5710</v>
      </c>
      <c r="AJ698" s="156" t="s">
        <v>197</v>
      </c>
    </row>
    <row r="699" spans="1:36">
      <c r="A699" s="154" t="s">
        <v>19522</v>
      </c>
      <c r="B699" s="156" t="s">
        <v>5697</v>
      </c>
      <c r="C699" s="156" t="s">
        <v>5698</v>
      </c>
      <c r="D699" s="156" t="s">
        <v>5699</v>
      </c>
      <c r="E699" s="156" t="s">
        <v>5700</v>
      </c>
      <c r="F699" s="156" t="s">
        <v>1261</v>
      </c>
      <c r="G699" s="156" t="s">
        <v>1781</v>
      </c>
      <c r="H699" s="156" t="s">
        <v>5701</v>
      </c>
      <c r="I699" s="156" t="s">
        <v>5702</v>
      </c>
      <c r="J699" s="156" t="s">
        <v>5703</v>
      </c>
      <c r="K699" s="156" t="s">
        <v>5704</v>
      </c>
      <c r="L699" s="156" t="s">
        <v>180</v>
      </c>
      <c r="M699" s="156" t="s">
        <v>5705</v>
      </c>
      <c r="N699" s="156" t="s">
        <v>5706</v>
      </c>
      <c r="O699" s="156" t="s">
        <v>5707</v>
      </c>
      <c r="P699" s="156" t="s">
        <v>5700</v>
      </c>
      <c r="Q699" s="156" t="s">
        <v>5584</v>
      </c>
      <c r="R699" s="156" t="s">
        <v>5708</v>
      </c>
      <c r="S699" s="156" t="s">
        <v>5709</v>
      </c>
      <c r="T699" s="156" t="s">
        <v>5710</v>
      </c>
      <c r="U699" s="164" t="s">
        <v>5711</v>
      </c>
      <c r="V699" s="156" t="s">
        <v>433</v>
      </c>
      <c r="W699" s="156"/>
      <c r="X699" s="156"/>
      <c r="Y699" s="156" t="s">
        <v>5706</v>
      </c>
      <c r="Z699" s="156" t="s">
        <v>5707</v>
      </c>
      <c r="AA699" s="156" t="s">
        <v>5712</v>
      </c>
      <c r="AB699" s="156" t="s">
        <v>5700</v>
      </c>
      <c r="AC699" s="156" t="s">
        <v>1261</v>
      </c>
      <c r="AD699" s="156" t="s">
        <v>1781</v>
      </c>
      <c r="AE699" s="156" t="s">
        <v>5584</v>
      </c>
      <c r="AF699" s="156" t="s">
        <v>5708</v>
      </c>
      <c r="AG699" s="156" t="s">
        <v>5713</v>
      </c>
      <c r="AH699" s="156" t="s">
        <v>5709</v>
      </c>
      <c r="AI699" s="156" t="s">
        <v>5710</v>
      </c>
      <c r="AJ699" s="156" t="s">
        <v>197</v>
      </c>
    </row>
    <row r="700" spans="1:36">
      <c r="A700" s="154" t="s">
        <v>19523</v>
      </c>
      <c r="B700" s="156" t="s">
        <v>5714</v>
      </c>
      <c r="C700" s="156" t="s">
        <v>5715</v>
      </c>
      <c r="D700" s="156" t="s">
        <v>5716</v>
      </c>
      <c r="E700" s="156" t="s">
        <v>5700</v>
      </c>
      <c r="F700" s="156" t="s">
        <v>1261</v>
      </c>
      <c r="G700" s="156" t="s">
        <v>1781</v>
      </c>
      <c r="H700" s="156" t="s">
        <v>5717</v>
      </c>
      <c r="I700" s="156" t="s">
        <v>5718</v>
      </c>
      <c r="J700" s="156" t="s">
        <v>5719</v>
      </c>
      <c r="K700" s="156" t="s">
        <v>5720</v>
      </c>
      <c r="L700" s="156" t="s">
        <v>287</v>
      </c>
      <c r="M700" s="156" t="s">
        <v>5721</v>
      </c>
      <c r="N700" s="156" t="s">
        <v>5722</v>
      </c>
      <c r="O700" s="156" t="s">
        <v>5723</v>
      </c>
      <c r="P700" s="156" t="s">
        <v>5700</v>
      </c>
      <c r="Q700" s="156" t="s">
        <v>5584</v>
      </c>
      <c r="R700" s="156" t="s">
        <v>5717</v>
      </c>
      <c r="S700" s="156" t="s">
        <v>5724</v>
      </c>
      <c r="T700" s="156" t="s">
        <v>5720</v>
      </c>
      <c r="U700" s="164" t="s">
        <v>5725</v>
      </c>
      <c r="V700" s="156" t="s">
        <v>557</v>
      </c>
      <c r="W700" s="156"/>
      <c r="X700" s="156"/>
      <c r="Y700" s="156" t="s">
        <v>5722</v>
      </c>
      <c r="Z700" s="156" t="s">
        <v>5723</v>
      </c>
      <c r="AA700" s="156" t="s">
        <v>5726</v>
      </c>
      <c r="AB700" s="156" t="s">
        <v>5700</v>
      </c>
      <c r="AC700" s="156" t="s">
        <v>1261</v>
      </c>
      <c r="AD700" s="156" t="s">
        <v>1781</v>
      </c>
      <c r="AE700" s="156" t="s">
        <v>5584</v>
      </c>
      <c r="AF700" s="156" t="s">
        <v>5717</v>
      </c>
      <c r="AG700" s="156" t="s">
        <v>5718</v>
      </c>
      <c r="AH700" s="156" t="s">
        <v>5727</v>
      </c>
      <c r="AI700" s="156" t="s">
        <v>5728</v>
      </c>
      <c r="AJ700" s="156" t="s">
        <v>197</v>
      </c>
    </row>
    <row r="701" spans="1:36">
      <c r="A701" s="154" t="s">
        <v>19524</v>
      </c>
      <c r="B701" s="156" t="s">
        <v>5729</v>
      </c>
      <c r="C701" s="156" t="s">
        <v>5730</v>
      </c>
      <c r="D701" s="156" t="s">
        <v>5731</v>
      </c>
      <c r="E701" s="156" t="s">
        <v>5732</v>
      </c>
      <c r="F701" s="156" t="s">
        <v>1261</v>
      </c>
      <c r="G701" s="156" t="s">
        <v>5733</v>
      </c>
      <c r="H701" s="156" t="s">
        <v>5734</v>
      </c>
      <c r="I701" s="156" t="s">
        <v>5735</v>
      </c>
      <c r="J701" s="156" t="s">
        <v>5736</v>
      </c>
      <c r="K701" s="156" t="s">
        <v>5737</v>
      </c>
      <c r="L701" s="156" t="s">
        <v>421</v>
      </c>
      <c r="M701" s="156" t="s">
        <v>5738</v>
      </c>
      <c r="N701" s="156" t="s">
        <v>5739</v>
      </c>
      <c r="O701" s="156" t="s">
        <v>5740</v>
      </c>
      <c r="P701" s="156" t="s">
        <v>5741</v>
      </c>
      <c r="Q701" s="156" t="s">
        <v>1256</v>
      </c>
      <c r="R701" s="156" t="s">
        <v>5742</v>
      </c>
      <c r="S701" s="156" t="s">
        <v>5743</v>
      </c>
      <c r="T701" s="156" t="s">
        <v>5744</v>
      </c>
      <c r="U701" s="164" t="s">
        <v>5745</v>
      </c>
      <c r="V701" s="156" t="s">
        <v>190</v>
      </c>
      <c r="W701" s="156"/>
      <c r="X701" s="156"/>
      <c r="Y701" s="156" t="s">
        <v>5739</v>
      </c>
      <c r="Z701" s="156" t="s">
        <v>5740</v>
      </c>
      <c r="AA701" s="156" t="s">
        <v>5746</v>
      </c>
      <c r="AB701" s="156" t="s">
        <v>5741</v>
      </c>
      <c r="AC701" s="156" t="s">
        <v>1261</v>
      </c>
      <c r="AD701" s="156" t="s">
        <v>318</v>
      </c>
      <c r="AE701" s="156" t="s">
        <v>1256</v>
      </c>
      <c r="AF701" s="156" t="s">
        <v>5742</v>
      </c>
      <c r="AG701" s="156" t="s">
        <v>5747</v>
      </c>
      <c r="AH701" s="156" t="s">
        <v>5743</v>
      </c>
      <c r="AI701" s="156" t="s">
        <v>5744</v>
      </c>
      <c r="AJ701" s="156" t="s">
        <v>197</v>
      </c>
    </row>
    <row r="702" spans="1:36">
      <c r="A702" s="154" t="s">
        <v>19525</v>
      </c>
      <c r="B702" s="156" t="s">
        <v>5547</v>
      </c>
      <c r="C702" s="156" t="s">
        <v>5548</v>
      </c>
      <c r="D702" s="156" t="s">
        <v>5549</v>
      </c>
      <c r="E702" s="156" t="s">
        <v>5550</v>
      </c>
      <c r="F702" s="156" t="s">
        <v>1261</v>
      </c>
      <c r="G702" s="156" t="s">
        <v>5551</v>
      </c>
      <c r="H702" s="156" t="s">
        <v>5552</v>
      </c>
      <c r="I702" s="156" t="s">
        <v>5553</v>
      </c>
      <c r="J702" s="156" t="s">
        <v>5554</v>
      </c>
      <c r="K702" s="156"/>
      <c r="L702" s="156" t="s">
        <v>180</v>
      </c>
      <c r="M702" s="156" t="s">
        <v>5555</v>
      </c>
      <c r="N702" s="156" t="s">
        <v>5748</v>
      </c>
      <c r="O702" s="156" t="s">
        <v>5749</v>
      </c>
      <c r="P702" s="156" t="s">
        <v>5750</v>
      </c>
      <c r="Q702" s="156" t="s">
        <v>1256</v>
      </c>
      <c r="R702" s="156" t="s">
        <v>5751</v>
      </c>
      <c r="S702" s="156" t="s">
        <v>5752</v>
      </c>
      <c r="T702" s="156" t="s">
        <v>5753</v>
      </c>
      <c r="U702" s="164" t="s">
        <v>5754</v>
      </c>
      <c r="V702" s="156" t="s">
        <v>222</v>
      </c>
      <c r="W702" s="156"/>
      <c r="X702" s="156"/>
      <c r="Y702" s="156" t="s">
        <v>2726</v>
      </c>
      <c r="Z702" s="156" t="s">
        <v>2727</v>
      </c>
      <c r="AA702" s="156" t="s">
        <v>2731</v>
      </c>
      <c r="AB702" s="156" t="s">
        <v>5750</v>
      </c>
      <c r="AC702" s="156" t="s">
        <v>1261</v>
      </c>
      <c r="AD702" s="156" t="s">
        <v>4412</v>
      </c>
      <c r="AE702" s="156" t="s">
        <v>1256</v>
      </c>
      <c r="AF702" s="156" t="s">
        <v>5751</v>
      </c>
      <c r="AG702" s="156" t="s">
        <v>5755</v>
      </c>
      <c r="AH702" s="156" t="s">
        <v>5752</v>
      </c>
      <c r="AI702" s="156" t="s">
        <v>5753</v>
      </c>
      <c r="AJ702" s="156" t="s">
        <v>197</v>
      </c>
    </row>
    <row r="703" spans="1:36">
      <c r="A703" s="154" t="s">
        <v>19526</v>
      </c>
      <c r="B703" s="156" t="s">
        <v>5756</v>
      </c>
      <c r="C703" s="156" t="s">
        <v>5757</v>
      </c>
      <c r="D703" s="156" t="s">
        <v>5758</v>
      </c>
      <c r="E703" s="156" t="s">
        <v>2605</v>
      </c>
      <c r="F703" s="156" t="s">
        <v>631</v>
      </c>
      <c r="G703" s="156" t="s">
        <v>2606</v>
      </c>
      <c r="H703" s="156" t="s">
        <v>5759</v>
      </c>
      <c r="I703" s="156" t="s">
        <v>5760</v>
      </c>
      <c r="J703" s="156" t="s">
        <v>5761</v>
      </c>
      <c r="K703" s="156" t="s">
        <v>5761</v>
      </c>
      <c r="L703" s="156" t="s">
        <v>287</v>
      </c>
      <c r="M703" s="156" t="s">
        <v>5762</v>
      </c>
      <c r="N703" s="156" t="s">
        <v>5763</v>
      </c>
      <c r="O703" s="156" t="s">
        <v>5764</v>
      </c>
      <c r="P703" s="156" t="s">
        <v>5765</v>
      </c>
      <c r="Q703" s="156" t="s">
        <v>5584</v>
      </c>
      <c r="R703" s="156" t="s">
        <v>5766</v>
      </c>
      <c r="S703" s="156" t="s">
        <v>5761</v>
      </c>
      <c r="T703" s="156" t="s">
        <v>5767</v>
      </c>
      <c r="U703" s="164" t="s">
        <v>5768</v>
      </c>
      <c r="V703" s="156" t="s">
        <v>295</v>
      </c>
      <c r="W703" s="156"/>
      <c r="X703" s="156"/>
      <c r="Y703" s="156" t="s">
        <v>5763</v>
      </c>
      <c r="Z703" s="156" t="s">
        <v>5764</v>
      </c>
      <c r="AA703" s="156" t="s">
        <v>5769</v>
      </c>
      <c r="AB703" s="156" t="s">
        <v>5765</v>
      </c>
      <c r="AC703" s="156" t="s">
        <v>1261</v>
      </c>
      <c r="AD703" s="156" t="s">
        <v>1725</v>
      </c>
      <c r="AE703" s="156" t="s">
        <v>5584</v>
      </c>
      <c r="AF703" s="156" t="s">
        <v>5766</v>
      </c>
      <c r="AG703" s="156" t="s">
        <v>5770</v>
      </c>
      <c r="AH703" s="156" t="s">
        <v>5761</v>
      </c>
      <c r="AI703" s="156" t="s">
        <v>5767</v>
      </c>
      <c r="AJ703" s="156" t="s">
        <v>197</v>
      </c>
    </row>
    <row r="704" spans="1:36">
      <c r="A704" s="154" t="s">
        <v>19527</v>
      </c>
      <c r="B704" s="156" t="s">
        <v>5756</v>
      </c>
      <c r="C704" s="156" t="s">
        <v>5757</v>
      </c>
      <c r="D704" s="156" t="s">
        <v>5758</v>
      </c>
      <c r="E704" s="156" t="s">
        <v>2605</v>
      </c>
      <c r="F704" s="156" t="s">
        <v>631</v>
      </c>
      <c r="G704" s="156" t="s">
        <v>2606</v>
      </c>
      <c r="H704" s="156" t="s">
        <v>5759</v>
      </c>
      <c r="I704" s="156" t="s">
        <v>5760</v>
      </c>
      <c r="J704" s="156" t="s">
        <v>5761</v>
      </c>
      <c r="K704" s="156" t="s">
        <v>5761</v>
      </c>
      <c r="L704" s="156" t="s">
        <v>287</v>
      </c>
      <c r="M704" s="156" t="s">
        <v>5762</v>
      </c>
      <c r="N704" s="156" t="s">
        <v>5763</v>
      </c>
      <c r="O704" s="156" t="s">
        <v>5764</v>
      </c>
      <c r="P704" s="156" t="s">
        <v>5765</v>
      </c>
      <c r="Q704" s="156" t="s">
        <v>5584</v>
      </c>
      <c r="R704" s="156" t="s">
        <v>5766</v>
      </c>
      <c r="S704" s="156" t="s">
        <v>5761</v>
      </c>
      <c r="T704" s="156" t="s">
        <v>5767</v>
      </c>
      <c r="U704" s="164" t="s">
        <v>5768</v>
      </c>
      <c r="V704" s="156" t="s">
        <v>298</v>
      </c>
      <c r="W704" s="156"/>
      <c r="X704" s="156"/>
      <c r="Y704" s="156" t="s">
        <v>5763</v>
      </c>
      <c r="Z704" s="156" t="s">
        <v>5764</v>
      </c>
      <c r="AA704" s="156" t="s">
        <v>5769</v>
      </c>
      <c r="AB704" s="156" t="s">
        <v>5765</v>
      </c>
      <c r="AC704" s="156" t="s">
        <v>1261</v>
      </c>
      <c r="AD704" s="156" t="s">
        <v>1725</v>
      </c>
      <c r="AE704" s="156" t="s">
        <v>5584</v>
      </c>
      <c r="AF704" s="156" t="s">
        <v>5766</v>
      </c>
      <c r="AG704" s="156" t="s">
        <v>5770</v>
      </c>
      <c r="AH704" s="156" t="s">
        <v>5761</v>
      </c>
      <c r="AI704" s="156" t="s">
        <v>5767</v>
      </c>
      <c r="AJ704" s="156" t="s">
        <v>197</v>
      </c>
    </row>
    <row r="705" spans="1:36">
      <c r="A705" s="154" t="s">
        <v>19528</v>
      </c>
      <c r="B705" s="156" t="s">
        <v>5756</v>
      </c>
      <c r="C705" s="156" t="s">
        <v>5757</v>
      </c>
      <c r="D705" s="156" t="s">
        <v>5758</v>
      </c>
      <c r="E705" s="156" t="s">
        <v>2605</v>
      </c>
      <c r="F705" s="156" t="s">
        <v>631</v>
      </c>
      <c r="G705" s="156" t="s">
        <v>2606</v>
      </c>
      <c r="H705" s="156" t="s">
        <v>5759</v>
      </c>
      <c r="I705" s="156" t="s">
        <v>5760</v>
      </c>
      <c r="J705" s="156" t="s">
        <v>5761</v>
      </c>
      <c r="K705" s="156" t="s">
        <v>5761</v>
      </c>
      <c r="L705" s="156" t="s">
        <v>287</v>
      </c>
      <c r="M705" s="156" t="s">
        <v>5762</v>
      </c>
      <c r="N705" s="156" t="s">
        <v>5763</v>
      </c>
      <c r="O705" s="156" t="s">
        <v>5764</v>
      </c>
      <c r="P705" s="156" t="s">
        <v>5765</v>
      </c>
      <c r="Q705" s="156" t="s">
        <v>5584</v>
      </c>
      <c r="R705" s="156" t="s">
        <v>5766</v>
      </c>
      <c r="S705" s="156" t="s">
        <v>5761</v>
      </c>
      <c r="T705" s="156" t="s">
        <v>5767</v>
      </c>
      <c r="U705" s="164" t="s">
        <v>5768</v>
      </c>
      <c r="V705" s="156" t="s">
        <v>359</v>
      </c>
      <c r="W705" s="156"/>
      <c r="X705" s="156"/>
      <c r="Y705" s="156" t="s">
        <v>5763</v>
      </c>
      <c r="Z705" s="156" t="s">
        <v>5764</v>
      </c>
      <c r="AA705" s="156" t="s">
        <v>5769</v>
      </c>
      <c r="AB705" s="156" t="s">
        <v>5765</v>
      </c>
      <c r="AC705" s="156" t="s">
        <v>1261</v>
      </c>
      <c r="AD705" s="156" t="s">
        <v>1725</v>
      </c>
      <c r="AE705" s="156" t="s">
        <v>5584</v>
      </c>
      <c r="AF705" s="156" t="s">
        <v>5766</v>
      </c>
      <c r="AG705" s="156" t="s">
        <v>5770</v>
      </c>
      <c r="AH705" s="156" t="s">
        <v>5761</v>
      </c>
      <c r="AI705" s="156" t="s">
        <v>5767</v>
      </c>
      <c r="AJ705" s="156" t="s">
        <v>197</v>
      </c>
    </row>
    <row r="706" spans="1:36">
      <c r="A706" s="154" t="s">
        <v>19529</v>
      </c>
      <c r="B706" s="156" t="s">
        <v>5771</v>
      </c>
      <c r="C706" s="156" t="s">
        <v>5772</v>
      </c>
      <c r="D706" s="156" t="s">
        <v>5773</v>
      </c>
      <c r="E706" s="156" t="s">
        <v>5774</v>
      </c>
      <c r="F706" s="156" t="s">
        <v>1261</v>
      </c>
      <c r="G706" s="156" t="s">
        <v>5775</v>
      </c>
      <c r="H706" s="156" t="s">
        <v>5776</v>
      </c>
      <c r="I706" s="156" t="s">
        <v>5777</v>
      </c>
      <c r="J706" s="156" t="s">
        <v>5778</v>
      </c>
      <c r="K706" s="156" t="s">
        <v>5779</v>
      </c>
      <c r="L706" s="156" t="s">
        <v>287</v>
      </c>
      <c r="M706" s="156" t="s">
        <v>5780</v>
      </c>
      <c r="N706" s="156" t="s">
        <v>5781</v>
      </c>
      <c r="O706" s="156" t="s">
        <v>5782</v>
      </c>
      <c r="P706" s="156" t="s">
        <v>5774</v>
      </c>
      <c r="Q706" s="156" t="s">
        <v>5584</v>
      </c>
      <c r="R706" s="156" t="s">
        <v>5776</v>
      </c>
      <c r="S706" s="156" t="s">
        <v>5778</v>
      </c>
      <c r="T706" s="156" t="s">
        <v>5779</v>
      </c>
      <c r="U706" s="164" t="s">
        <v>5783</v>
      </c>
      <c r="V706" s="156" t="s">
        <v>201</v>
      </c>
      <c r="W706" s="156"/>
      <c r="X706" s="156"/>
      <c r="Y706" s="156" t="s">
        <v>5781</v>
      </c>
      <c r="Z706" s="156" t="s">
        <v>5782</v>
      </c>
      <c r="AA706" s="156" t="s">
        <v>5784</v>
      </c>
      <c r="AB706" s="156" t="s">
        <v>5774</v>
      </c>
      <c r="AC706" s="156" t="s">
        <v>1261</v>
      </c>
      <c r="AD706" s="156" t="s">
        <v>5775</v>
      </c>
      <c r="AE706" s="156" t="s">
        <v>5584</v>
      </c>
      <c r="AF706" s="156" t="s">
        <v>5776</v>
      </c>
      <c r="AG706" s="156" t="s">
        <v>5777</v>
      </c>
      <c r="AH706" s="156" t="s">
        <v>5778</v>
      </c>
      <c r="AI706" s="156" t="s">
        <v>5779</v>
      </c>
      <c r="AJ706" s="156" t="s">
        <v>200</v>
      </c>
    </row>
    <row r="707" spans="1:36">
      <c r="A707" s="154" t="s">
        <v>19530</v>
      </c>
      <c r="B707" s="156" t="s">
        <v>5785</v>
      </c>
      <c r="C707" s="156" t="s">
        <v>5786</v>
      </c>
      <c r="D707" s="156" t="s">
        <v>5787</v>
      </c>
      <c r="E707" s="156" t="s">
        <v>5765</v>
      </c>
      <c r="F707" s="156" t="s">
        <v>1261</v>
      </c>
      <c r="G707" s="156" t="s">
        <v>1725</v>
      </c>
      <c r="H707" s="156" t="s">
        <v>5788</v>
      </c>
      <c r="I707" s="156" t="s">
        <v>5789</v>
      </c>
      <c r="J707" s="156" t="s">
        <v>5790</v>
      </c>
      <c r="K707" s="156" t="s">
        <v>5790</v>
      </c>
      <c r="L707" s="156" t="s">
        <v>721</v>
      </c>
      <c r="M707" s="156" t="s">
        <v>5791</v>
      </c>
      <c r="N707" s="156" t="s">
        <v>5792</v>
      </c>
      <c r="O707" s="156" t="s">
        <v>5793</v>
      </c>
      <c r="P707" s="156" t="s">
        <v>5765</v>
      </c>
      <c r="Q707" s="156" t="s">
        <v>5584</v>
      </c>
      <c r="R707" s="156" t="s">
        <v>5794</v>
      </c>
      <c r="S707" s="156" t="s">
        <v>5790</v>
      </c>
      <c r="T707" s="156" t="s">
        <v>5790</v>
      </c>
      <c r="U707" s="164" t="s">
        <v>5795</v>
      </c>
      <c r="V707" s="156" t="s">
        <v>199</v>
      </c>
      <c r="W707" s="156"/>
      <c r="X707" s="156"/>
      <c r="Y707" s="156" t="s">
        <v>5792</v>
      </c>
      <c r="Z707" s="156" t="s">
        <v>5793</v>
      </c>
      <c r="AA707" s="156" t="s">
        <v>5796</v>
      </c>
      <c r="AB707" s="156" t="s">
        <v>5765</v>
      </c>
      <c r="AC707" s="156" t="s">
        <v>1261</v>
      </c>
      <c r="AD707" s="156" t="s">
        <v>1725</v>
      </c>
      <c r="AE707" s="156" t="s">
        <v>5584</v>
      </c>
      <c r="AF707" s="156" t="s">
        <v>5794</v>
      </c>
      <c r="AG707" s="156" t="s">
        <v>5797</v>
      </c>
      <c r="AH707" s="156" t="s">
        <v>5790</v>
      </c>
      <c r="AI707" s="156" t="s">
        <v>5790</v>
      </c>
      <c r="AJ707" s="156" t="s">
        <v>200</v>
      </c>
    </row>
    <row r="708" spans="1:36">
      <c r="A708" s="154" t="s">
        <v>19531</v>
      </c>
      <c r="B708" s="156" t="s">
        <v>1226</v>
      </c>
      <c r="C708" s="156" t="s">
        <v>1227</v>
      </c>
      <c r="D708" s="156" t="s">
        <v>1228</v>
      </c>
      <c r="E708" s="156" t="s">
        <v>1229</v>
      </c>
      <c r="F708" s="156" t="s">
        <v>631</v>
      </c>
      <c r="G708" s="156" t="s">
        <v>1230</v>
      </c>
      <c r="H708" s="156" t="s">
        <v>1231</v>
      </c>
      <c r="I708" s="156" t="s">
        <v>1232</v>
      </c>
      <c r="J708" s="156" t="s">
        <v>1233</v>
      </c>
      <c r="K708" s="156" t="s">
        <v>1234</v>
      </c>
      <c r="L708" s="156" t="s">
        <v>180</v>
      </c>
      <c r="M708" s="156" t="s">
        <v>1235</v>
      </c>
      <c r="N708" s="156" t="s">
        <v>5798</v>
      </c>
      <c r="O708" s="156" t="s">
        <v>5799</v>
      </c>
      <c r="P708" s="156" t="s">
        <v>5800</v>
      </c>
      <c r="Q708" s="156" t="s">
        <v>1256</v>
      </c>
      <c r="R708" s="156" t="s">
        <v>5801</v>
      </c>
      <c r="S708" s="156" t="s">
        <v>5802</v>
      </c>
      <c r="T708" s="156" t="s">
        <v>5803</v>
      </c>
      <c r="U708" s="164" t="s">
        <v>5804</v>
      </c>
      <c r="V708" s="156" t="s">
        <v>190</v>
      </c>
      <c r="W708" s="156"/>
      <c r="X708" s="156"/>
      <c r="Y708" s="156" t="s">
        <v>5798</v>
      </c>
      <c r="Z708" s="156" t="s">
        <v>5799</v>
      </c>
      <c r="AA708" s="156" t="s">
        <v>5805</v>
      </c>
      <c r="AB708" s="156" t="s">
        <v>5800</v>
      </c>
      <c r="AC708" s="156" t="s">
        <v>1261</v>
      </c>
      <c r="AD708" s="156" t="s">
        <v>5806</v>
      </c>
      <c r="AE708" s="156" t="s">
        <v>1256</v>
      </c>
      <c r="AF708" s="156" t="s">
        <v>5801</v>
      </c>
      <c r="AG708" s="156" t="s">
        <v>5807</v>
      </c>
      <c r="AH708" s="156" t="s">
        <v>5808</v>
      </c>
      <c r="AI708" s="156"/>
      <c r="AJ708" s="156" t="s">
        <v>197</v>
      </c>
    </row>
    <row r="709" spans="1:36">
      <c r="A709" s="154" t="s">
        <v>19532</v>
      </c>
      <c r="B709" s="156" t="s">
        <v>5608</v>
      </c>
      <c r="C709" s="156" t="s">
        <v>5609</v>
      </c>
      <c r="D709" s="156" t="s">
        <v>5610</v>
      </c>
      <c r="E709" s="156" t="s">
        <v>5576</v>
      </c>
      <c r="F709" s="156" t="s">
        <v>1261</v>
      </c>
      <c r="G709" s="156" t="s">
        <v>1393</v>
      </c>
      <c r="H709" s="156" t="s">
        <v>5585</v>
      </c>
      <c r="I709" s="156" t="s">
        <v>5588</v>
      </c>
      <c r="J709" s="156" t="s">
        <v>5611</v>
      </c>
      <c r="K709" s="156" t="s">
        <v>5612</v>
      </c>
      <c r="L709" s="156" t="s">
        <v>180</v>
      </c>
      <c r="M709" s="156" t="s">
        <v>5613</v>
      </c>
      <c r="N709" s="156" t="s">
        <v>5809</v>
      </c>
      <c r="O709" s="156" t="s">
        <v>5810</v>
      </c>
      <c r="P709" s="156" t="s">
        <v>5576</v>
      </c>
      <c r="Q709" s="156" t="s">
        <v>5584</v>
      </c>
      <c r="R709" s="156" t="s">
        <v>5585</v>
      </c>
      <c r="S709" s="156" t="s">
        <v>5611</v>
      </c>
      <c r="T709" s="156" t="s">
        <v>5612</v>
      </c>
      <c r="U709" s="164" t="s">
        <v>5811</v>
      </c>
      <c r="V709" s="156" t="s">
        <v>222</v>
      </c>
      <c r="W709" s="156"/>
      <c r="X709" s="156"/>
      <c r="Y709" s="156" t="s">
        <v>5809</v>
      </c>
      <c r="Z709" s="156" t="s">
        <v>5810</v>
      </c>
      <c r="AA709" s="156" t="s">
        <v>5812</v>
      </c>
      <c r="AB709" s="156" t="s">
        <v>5576</v>
      </c>
      <c r="AC709" s="156" t="s">
        <v>1261</v>
      </c>
      <c r="AD709" s="156" t="s">
        <v>1393</v>
      </c>
      <c r="AE709" s="156" t="s">
        <v>5584</v>
      </c>
      <c r="AF709" s="156" t="s">
        <v>5585</v>
      </c>
      <c r="AG709" s="156" t="s">
        <v>5588</v>
      </c>
      <c r="AH709" s="156" t="s">
        <v>5611</v>
      </c>
      <c r="AI709" s="156" t="s">
        <v>5612</v>
      </c>
      <c r="AJ709" s="156" t="s">
        <v>197</v>
      </c>
    </row>
    <row r="710" spans="1:36">
      <c r="A710" s="154" t="s">
        <v>19533</v>
      </c>
      <c r="B710" s="156" t="s">
        <v>2602</v>
      </c>
      <c r="C710" s="156" t="s">
        <v>2603</v>
      </c>
      <c r="D710" s="156" t="s">
        <v>2604</v>
      </c>
      <c r="E710" s="156" t="s">
        <v>2605</v>
      </c>
      <c r="F710" s="156" t="s">
        <v>631</v>
      </c>
      <c r="G710" s="156" t="s">
        <v>2606</v>
      </c>
      <c r="H710" s="156" t="s">
        <v>2607</v>
      </c>
      <c r="I710" s="156" t="s">
        <v>2608</v>
      </c>
      <c r="J710" s="156" t="s">
        <v>2609</v>
      </c>
      <c r="K710" s="156"/>
      <c r="L710" s="156" t="s">
        <v>721</v>
      </c>
      <c r="M710" s="156" t="s">
        <v>2610</v>
      </c>
      <c r="N710" s="156" t="s">
        <v>5813</v>
      </c>
      <c r="O710" s="156" t="s">
        <v>5814</v>
      </c>
      <c r="P710" s="156" t="s">
        <v>5815</v>
      </c>
      <c r="Q710" s="156" t="s">
        <v>5571</v>
      </c>
      <c r="R710" s="156" t="s">
        <v>5816</v>
      </c>
      <c r="S710" s="156" t="s">
        <v>5817</v>
      </c>
      <c r="T710" s="156"/>
      <c r="U710" s="164" t="s">
        <v>5818</v>
      </c>
      <c r="V710" s="156" t="s">
        <v>201</v>
      </c>
      <c r="W710" s="156"/>
      <c r="X710" s="156"/>
      <c r="Y710" s="156" t="s">
        <v>5813</v>
      </c>
      <c r="Z710" s="156" t="s">
        <v>5814</v>
      </c>
      <c r="AA710" s="156" t="s">
        <v>5819</v>
      </c>
      <c r="AB710" s="156" t="s">
        <v>5815</v>
      </c>
      <c r="AC710" s="156" t="s">
        <v>631</v>
      </c>
      <c r="AD710" s="156" t="s">
        <v>4826</v>
      </c>
      <c r="AE710" s="156" t="s">
        <v>5571</v>
      </c>
      <c r="AF710" s="156" t="s">
        <v>5816</v>
      </c>
      <c r="AG710" s="156" t="s">
        <v>5820</v>
      </c>
      <c r="AH710" s="156" t="s">
        <v>5817</v>
      </c>
      <c r="AI710" s="156"/>
      <c r="AJ710" s="156" t="s">
        <v>197</v>
      </c>
    </row>
    <row r="711" spans="1:36">
      <c r="A711" s="154" t="s">
        <v>19534</v>
      </c>
      <c r="B711" s="156" t="s">
        <v>5821</v>
      </c>
      <c r="C711" s="156" t="s">
        <v>5822</v>
      </c>
      <c r="D711" s="156" t="s">
        <v>5823</v>
      </c>
      <c r="E711" s="156" t="s">
        <v>5824</v>
      </c>
      <c r="F711" s="156" t="s">
        <v>1261</v>
      </c>
      <c r="G711" s="156" t="s">
        <v>4594</v>
      </c>
      <c r="H711" s="156" t="s">
        <v>5825</v>
      </c>
      <c r="I711" s="156" t="s">
        <v>5826</v>
      </c>
      <c r="J711" s="156" t="s">
        <v>5827</v>
      </c>
      <c r="K711" s="156"/>
      <c r="L711" s="156" t="s">
        <v>721</v>
      </c>
      <c r="M711" s="156" t="s">
        <v>5828</v>
      </c>
      <c r="N711" s="156" t="s">
        <v>5829</v>
      </c>
      <c r="O711" s="156" t="s">
        <v>5830</v>
      </c>
      <c r="P711" s="156" t="s">
        <v>5800</v>
      </c>
      <c r="Q711" s="156" t="s">
        <v>1256</v>
      </c>
      <c r="R711" s="156" t="s">
        <v>5831</v>
      </c>
      <c r="S711" s="156" t="s">
        <v>5832</v>
      </c>
      <c r="T711" s="156" t="s">
        <v>5833</v>
      </c>
      <c r="U711" s="164" t="s">
        <v>5834</v>
      </c>
      <c r="V711" s="156" t="s">
        <v>190</v>
      </c>
      <c r="W711" s="156"/>
      <c r="X711" s="156"/>
      <c r="Y711" s="156" t="s">
        <v>5835</v>
      </c>
      <c r="Z711" s="156" t="s">
        <v>5836</v>
      </c>
      <c r="AA711" s="156" t="s">
        <v>5837</v>
      </c>
      <c r="AB711" s="156" t="s">
        <v>5800</v>
      </c>
      <c r="AC711" s="156" t="s">
        <v>1261</v>
      </c>
      <c r="AD711" s="156" t="s">
        <v>5806</v>
      </c>
      <c r="AE711" s="156" t="s">
        <v>1256</v>
      </c>
      <c r="AF711" s="156" t="s">
        <v>5831</v>
      </c>
      <c r="AG711" s="156" t="s">
        <v>5838</v>
      </c>
      <c r="AH711" s="156" t="s">
        <v>5832</v>
      </c>
      <c r="AI711" s="156" t="s">
        <v>5833</v>
      </c>
      <c r="AJ711" s="156" t="s">
        <v>197</v>
      </c>
    </row>
    <row r="712" spans="1:36">
      <c r="A712" s="154" t="s">
        <v>19535</v>
      </c>
      <c r="B712" s="156" t="s">
        <v>5839</v>
      </c>
      <c r="C712" s="156" t="s">
        <v>5840</v>
      </c>
      <c r="D712" s="156" t="s">
        <v>5841</v>
      </c>
      <c r="E712" s="156" t="s">
        <v>2605</v>
      </c>
      <c r="F712" s="156" t="s">
        <v>631</v>
      </c>
      <c r="G712" s="156" t="s">
        <v>2606</v>
      </c>
      <c r="H712" s="156" t="s">
        <v>5842</v>
      </c>
      <c r="I712" s="156" t="s">
        <v>5843</v>
      </c>
      <c r="J712" s="156" t="s">
        <v>5844</v>
      </c>
      <c r="K712" s="156" t="s">
        <v>5845</v>
      </c>
      <c r="L712" s="156" t="s">
        <v>721</v>
      </c>
      <c r="M712" s="156" t="s">
        <v>5846</v>
      </c>
      <c r="N712" s="156" t="s">
        <v>5847</v>
      </c>
      <c r="O712" s="156" t="s">
        <v>5848</v>
      </c>
      <c r="P712" s="156" t="s">
        <v>5849</v>
      </c>
      <c r="Q712" s="156" t="s">
        <v>5571</v>
      </c>
      <c r="R712" s="156" t="s">
        <v>5850</v>
      </c>
      <c r="S712" s="156" t="s">
        <v>5844</v>
      </c>
      <c r="T712" s="156" t="s">
        <v>5851</v>
      </c>
      <c r="U712" s="164" t="s">
        <v>5852</v>
      </c>
      <c r="V712" s="156" t="s">
        <v>557</v>
      </c>
      <c r="W712" s="156"/>
      <c r="X712" s="156"/>
      <c r="Y712" s="156" t="s">
        <v>5847</v>
      </c>
      <c r="Z712" s="156" t="s">
        <v>5848</v>
      </c>
      <c r="AA712" s="156" t="s">
        <v>5847</v>
      </c>
      <c r="AB712" s="156" t="s">
        <v>5849</v>
      </c>
      <c r="AC712" s="156" t="s">
        <v>631</v>
      </c>
      <c r="AD712" s="156" t="s">
        <v>5853</v>
      </c>
      <c r="AE712" s="156" t="s">
        <v>5571</v>
      </c>
      <c r="AF712" s="156" t="s">
        <v>5850</v>
      </c>
      <c r="AG712" s="156" t="s">
        <v>5854</v>
      </c>
      <c r="AH712" s="156" t="s">
        <v>5844</v>
      </c>
      <c r="AI712" s="156" t="s">
        <v>5851</v>
      </c>
      <c r="AJ712" s="156" t="s">
        <v>197</v>
      </c>
    </row>
    <row r="713" spans="1:36">
      <c r="A713" s="154" t="s">
        <v>19536</v>
      </c>
      <c r="B713" s="156" t="s">
        <v>5855</v>
      </c>
      <c r="C713" s="156" t="s">
        <v>5856</v>
      </c>
      <c r="D713" s="156" t="s">
        <v>5857</v>
      </c>
      <c r="E713" s="156" t="s">
        <v>5620</v>
      </c>
      <c r="F713" s="156" t="s">
        <v>631</v>
      </c>
      <c r="G713" s="156" t="s">
        <v>5626</v>
      </c>
      <c r="H713" s="156" t="s">
        <v>5858</v>
      </c>
      <c r="I713" s="156" t="s">
        <v>5859</v>
      </c>
      <c r="J713" s="156" t="s">
        <v>5860</v>
      </c>
      <c r="K713" s="156" t="s">
        <v>5861</v>
      </c>
      <c r="L713" s="156" t="s">
        <v>287</v>
      </c>
      <c r="M713" s="156" t="s">
        <v>5862</v>
      </c>
      <c r="N713" s="156" t="s">
        <v>5863</v>
      </c>
      <c r="O713" s="156" t="s">
        <v>5864</v>
      </c>
      <c r="P713" s="156" t="s">
        <v>5620</v>
      </c>
      <c r="Q713" s="156" t="s">
        <v>5571</v>
      </c>
      <c r="R713" s="156" t="s">
        <v>5858</v>
      </c>
      <c r="S713" s="156" t="s">
        <v>5860</v>
      </c>
      <c r="T713" s="156" t="s">
        <v>5861</v>
      </c>
      <c r="U713" s="164" t="s">
        <v>5865</v>
      </c>
      <c r="V713" s="156" t="s">
        <v>295</v>
      </c>
      <c r="W713" s="156"/>
      <c r="X713" s="156"/>
      <c r="Y713" s="156" t="s">
        <v>5863</v>
      </c>
      <c r="Z713" s="156" t="s">
        <v>5864</v>
      </c>
      <c r="AA713" s="156" t="s">
        <v>5866</v>
      </c>
      <c r="AB713" s="156" t="s">
        <v>5620</v>
      </c>
      <c r="AC713" s="156" t="s">
        <v>631</v>
      </c>
      <c r="AD713" s="156" t="s">
        <v>5626</v>
      </c>
      <c r="AE713" s="156" t="s">
        <v>5571</v>
      </c>
      <c r="AF713" s="156" t="s">
        <v>5858</v>
      </c>
      <c r="AG713" s="156" t="s">
        <v>5859</v>
      </c>
      <c r="AH713" s="156" t="s">
        <v>5860</v>
      </c>
      <c r="AI713" s="156" t="s">
        <v>5861</v>
      </c>
      <c r="AJ713" s="156" t="s">
        <v>197</v>
      </c>
    </row>
    <row r="714" spans="1:36">
      <c r="A714" s="154" t="s">
        <v>19537</v>
      </c>
      <c r="B714" s="156" t="s">
        <v>5855</v>
      </c>
      <c r="C714" s="156" t="s">
        <v>5856</v>
      </c>
      <c r="D714" s="156" t="s">
        <v>5857</v>
      </c>
      <c r="E714" s="156" t="s">
        <v>5620</v>
      </c>
      <c r="F714" s="156" t="s">
        <v>631</v>
      </c>
      <c r="G714" s="156" t="s">
        <v>5626</v>
      </c>
      <c r="H714" s="156" t="s">
        <v>5858</v>
      </c>
      <c r="I714" s="156" t="s">
        <v>5859</v>
      </c>
      <c r="J714" s="156" t="s">
        <v>5860</v>
      </c>
      <c r="K714" s="156" t="s">
        <v>5861</v>
      </c>
      <c r="L714" s="156" t="s">
        <v>287</v>
      </c>
      <c r="M714" s="156" t="s">
        <v>5862</v>
      </c>
      <c r="N714" s="156" t="s">
        <v>5863</v>
      </c>
      <c r="O714" s="156" t="s">
        <v>5864</v>
      </c>
      <c r="P714" s="156" t="s">
        <v>5620</v>
      </c>
      <c r="Q714" s="156" t="s">
        <v>5571</v>
      </c>
      <c r="R714" s="156" t="s">
        <v>5858</v>
      </c>
      <c r="S714" s="156" t="s">
        <v>5860</v>
      </c>
      <c r="T714" s="156" t="s">
        <v>5861</v>
      </c>
      <c r="U714" s="164" t="s">
        <v>5865</v>
      </c>
      <c r="V714" s="156" t="s">
        <v>298</v>
      </c>
      <c r="W714" s="156"/>
      <c r="X714" s="156"/>
      <c r="Y714" s="156" t="s">
        <v>5863</v>
      </c>
      <c r="Z714" s="156" t="s">
        <v>5864</v>
      </c>
      <c r="AA714" s="156" t="s">
        <v>5866</v>
      </c>
      <c r="AB714" s="156" t="s">
        <v>5620</v>
      </c>
      <c r="AC714" s="156" t="s">
        <v>631</v>
      </c>
      <c r="AD714" s="156" t="s">
        <v>5626</v>
      </c>
      <c r="AE714" s="156" t="s">
        <v>5571</v>
      </c>
      <c r="AF714" s="156" t="s">
        <v>5858</v>
      </c>
      <c r="AG714" s="156" t="s">
        <v>5859</v>
      </c>
      <c r="AH714" s="156" t="s">
        <v>5860</v>
      </c>
      <c r="AI714" s="156" t="s">
        <v>5861</v>
      </c>
      <c r="AJ714" s="156" t="s">
        <v>197</v>
      </c>
    </row>
    <row r="715" spans="1:36">
      <c r="A715" s="154" t="s">
        <v>19538</v>
      </c>
      <c r="B715" s="156" t="s">
        <v>5867</v>
      </c>
      <c r="C715" s="156" t="s">
        <v>5868</v>
      </c>
      <c r="D715" s="156" t="s">
        <v>5869</v>
      </c>
      <c r="E715" s="156" t="s">
        <v>4141</v>
      </c>
      <c r="F715" s="156" t="s">
        <v>1261</v>
      </c>
      <c r="G715" s="156" t="s">
        <v>4142</v>
      </c>
      <c r="H715" s="156" t="s">
        <v>5870</v>
      </c>
      <c r="I715" s="156" t="s">
        <v>5871</v>
      </c>
      <c r="J715" s="156" t="s">
        <v>5872</v>
      </c>
      <c r="K715" s="156" t="s">
        <v>5873</v>
      </c>
      <c r="L715" s="156" t="s">
        <v>180</v>
      </c>
      <c r="M715" s="156" t="s">
        <v>5874</v>
      </c>
      <c r="N715" s="156" t="s">
        <v>5875</v>
      </c>
      <c r="O715" s="156" t="s">
        <v>5876</v>
      </c>
      <c r="P715" s="156" t="s">
        <v>4141</v>
      </c>
      <c r="Q715" s="156" t="s">
        <v>5877</v>
      </c>
      <c r="R715" s="156" t="s">
        <v>5878</v>
      </c>
      <c r="S715" s="156" t="s">
        <v>5872</v>
      </c>
      <c r="T715" s="156" t="s">
        <v>5873</v>
      </c>
      <c r="U715" s="164" t="s">
        <v>5879</v>
      </c>
      <c r="V715" s="156" t="s">
        <v>201</v>
      </c>
      <c r="W715" s="156"/>
      <c r="X715" s="156"/>
      <c r="Y715" s="156" t="s">
        <v>5875</v>
      </c>
      <c r="Z715" s="156" t="s">
        <v>5876</v>
      </c>
      <c r="AA715" s="156" t="s">
        <v>5880</v>
      </c>
      <c r="AB715" s="156" t="s">
        <v>4141</v>
      </c>
      <c r="AC715" s="156" t="s">
        <v>1261</v>
      </c>
      <c r="AD715" s="156" t="s">
        <v>4142</v>
      </c>
      <c r="AE715" s="156" t="s">
        <v>5877</v>
      </c>
      <c r="AF715" s="156" t="s">
        <v>5878</v>
      </c>
      <c r="AG715" s="156" t="s">
        <v>5881</v>
      </c>
      <c r="AH715" s="156" t="s">
        <v>5872</v>
      </c>
      <c r="AI715" s="156" t="s">
        <v>5873</v>
      </c>
      <c r="AJ715" s="156" t="s">
        <v>197</v>
      </c>
    </row>
    <row r="716" spans="1:36">
      <c r="A716" s="154" t="s">
        <v>19539</v>
      </c>
      <c r="B716" s="156" t="s">
        <v>4138</v>
      </c>
      <c r="C716" s="156" t="s">
        <v>4139</v>
      </c>
      <c r="D716" s="156" t="s">
        <v>4140</v>
      </c>
      <c r="E716" s="156" t="s">
        <v>4141</v>
      </c>
      <c r="F716" s="156" t="s">
        <v>1261</v>
      </c>
      <c r="G716" s="156" t="s">
        <v>4142</v>
      </c>
      <c r="H716" s="156" t="s">
        <v>4143</v>
      </c>
      <c r="I716" s="156" t="s">
        <v>4144</v>
      </c>
      <c r="J716" s="156" t="s">
        <v>4145</v>
      </c>
      <c r="K716" s="156" t="s">
        <v>4146</v>
      </c>
      <c r="L716" s="156" t="s">
        <v>180</v>
      </c>
      <c r="M716" s="156" t="s">
        <v>4147</v>
      </c>
      <c r="N716" s="156" t="s">
        <v>5882</v>
      </c>
      <c r="O716" s="156" t="s">
        <v>5883</v>
      </c>
      <c r="P716" s="156" t="s">
        <v>5884</v>
      </c>
      <c r="Q716" s="156" t="s">
        <v>4739</v>
      </c>
      <c r="R716" s="156" t="s">
        <v>5885</v>
      </c>
      <c r="S716" s="156" t="s">
        <v>5886</v>
      </c>
      <c r="T716" s="156" t="s">
        <v>5887</v>
      </c>
      <c r="U716" s="164" t="s">
        <v>5888</v>
      </c>
      <c r="V716" s="156" t="s">
        <v>190</v>
      </c>
      <c r="W716" s="156"/>
      <c r="X716" s="156"/>
      <c r="Y716" s="156" t="s">
        <v>5882</v>
      </c>
      <c r="Z716" s="156" t="s">
        <v>5883</v>
      </c>
      <c r="AA716" s="156" t="s">
        <v>5889</v>
      </c>
      <c r="AB716" s="156" t="s">
        <v>5884</v>
      </c>
      <c r="AC716" s="156" t="s">
        <v>1261</v>
      </c>
      <c r="AD716" s="156" t="s">
        <v>5890</v>
      </c>
      <c r="AE716" s="156" t="s">
        <v>4739</v>
      </c>
      <c r="AF716" s="156" t="s">
        <v>5885</v>
      </c>
      <c r="AG716" s="156" t="s">
        <v>5891</v>
      </c>
      <c r="AH716" s="156" t="s">
        <v>5886</v>
      </c>
      <c r="AI716" s="156" t="s">
        <v>5887</v>
      </c>
      <c r="AJ716" s="156" t="s">
        <v>197</v>
      </c>
    </row>
    <row r="717" spans="1:36">
      <c r="A717" s="154" t="s">
        <v>19540</v>
      </c>
      <c r="B717" s="156" t="s">
        <v>4138</v>
      </c>
      <c r="C717" s="156" t="s">
        <v>4139</v>
      </c>
      <c r="D717" s="156" t="s">
        <v>4140</v>
      </c>
      <c r="E717" s="156" t="s">
        <v>4141</v>
      </c>
      <c r="F717" s="156" t="s">
        <v>1261</v>
      </c>
      <c r="G717" s="156" t="s">
        <v>4142</v>
      </c>
      <c r="H717" s="156" t="s">
        <v>4143</v>
      </c>
      <c r="I717" s="156" t="s">
        <v>4144</v>
      </c>
      <c r="J717" s="156" t="s">
        <v>4145</v>
      </c>
      <c r="K717" s="156" t="s">
        <v>4146</v>
      </c>
      <c r="L717" s="156" t="s">
        <v>180</v>
      </c>
      <c r="M717" s="156" t="s">
        <v>4147</v>
      </c>
      <c r="N717" s="156" t="s">
        <v>5892</v>
      </c>
      <c r="O717" s="156" t="s">
        <v>5893</v>
      </c>
      <c r="P717" s="156" t="s">
        <v>5894</v>
      </c>
      <c r="Q717" s="156" t="s">
        <v>5877</v>
      </c>
      <c r="R717" s="156" t="s">
        <v>5895</v>
      </c>
      <c r="S717" s="156" t="s">
        <v>5896</v>
      </c>
      <c r="T717" s="156" t="s">
        <v>5897</v>
      </c>
      <c r="U717" s="164" t="s">
        <v>5898</v>
      </c>
      <c r="V717" s="156" t="s">
        <v>190</v>
      </c>
      <c r="W717" s="156" t="s">
        <v>156</v>
      </c>
      <c r="X717" s="156"/>
      <c r="Y717" s="156" t="s">
        <v>5892</v>
      </c>
      <c r="Z717" s="156" t="s">
        <v>5893</v>
      </c>
      <c r="AA717" s="156" t="s">
        <v>5899</v>
      </c>
      <c r="AB717" s="156" t="s">
        <v>5894</v>
      </c>
      <c r="AC717" s="156" t="s">
        <v>1261</v>
      </c>
      <c r="AD717" s="156" t="s">
        <v>5900</v>
      </c>
      <c r="AE717" s="156" t="s">
        <v>5877</v>
      </c>
      <c r="AF717" s="156" t="s">
        <v>5895</v>
      </c>
      <c r="AG717" s="156" t="s">
        <v>5901</v>
      </c>
      <c r="AH717" s="156" t="s">
        <v>5896</v>
      </c>
      <c r="AI717" s="156" t="s">
        <v>5897</v>
      </c>
      <c r="AJ717" s="156" t="s">
        <v>197</v>
      </c>
    </row>
    <row r="718" spans="1:36">
      <c r="A718" s="154" t="s">
        <v>19541</v>
      </c>
      <c r="B718" s="156" t="s">
        <v>4138</v>
      </c>
      <c r="C718" s="156" t="s">
        <v>4139</v>
      </c>
      <c r="D718" s="156" t="s">
        <v>4140</v>
      </c>
      <c r="E718" s="156" t="s">
        <v>4141</v>
      </c>
      <c r="F718" s="156" t="s">
        <v>1261</v>
      </c>
      <c r="G718" s="156" t="s">
        <v>4142</v>
      </c>
      <c r="H718" s="156" t="s">
        <v>4143</v>
      </c>
      <c r="I718" s="156" t="s">
        <v>4144</v>
      </c>
      <c r="J718" s="156" t="s">
        <v>4145</v>
      </c>
      <c r="K718" s="156" t="s">
        <v>4146</v>
      </c>
      <c r="L718" s="156" t="s">
        <v>180</v>
      </c>
      <c r="M718" s="156" t="s">
        <v>4147</v>
      </c>
      <c r="N718" s="156" t="s">
        <v>5892</v>
      </c>
      <c r="O718" s="156" t="s">
        <v>5893</v>
      </c>
      <c r="P718" s="156" t="s">
        <v>5894</v>
      </c>
      <c r="Q718" s="156" t="s">
        <v>5877</v>
      </c>
      <c r="R718" s="156" t="s">
        <v>5895</v>
      </c>
      <c r="S718" s="156" t="s">
        <v>5896</v>
      </c>
      <c r="T718" s="156" t="s">
        <v>5897</v>
      </c>
      <c r="U718" s="164" t="s">
        <v>5898</v>
      </c>
      <c r="V718" s="156" t="s">
        <v>222</v>
      </c>
      <c r="W718" s="156"/>
      <c r="X718" s="156"/>
      <c r="Y718" s="156" t="s">
        <v>5892</v>
      </c>
      <c r="Z718" s="156" t="s">
        <v>5893</v>
      </c>
      <c r="AA718" s="156" t="s">
        <v>5899</v>
      </c>
      <c r="AB718" s="156" t="s">
        <v>5894</v>
      </c>
      <c r="AC718" s="156" t="s">
        <v>1261</v>
      </c>
      <c r="AD718" s="156" t="s">
        <v>5900</v>
      </c>
      <c r="AE718" s="156" t="s">
        <v>5877</v>
      </c>
      <c r="AF718" s="156" t="s">
        <v>5895</v>
      </c>
      <c r="AG718" s="156" t="s">
        <v>5901</v>
      </c>
      <c r="AH718" s="156" t="s">
        <v>5896</v>
      </c>
      <c r="AI718" s="156" t="s">
        <v>5897</v>
      </c>
      <c r="AJ718" s="156" t="s">
        <v>197</v>
      </c>
    </row>
    <row r="719" spans="1:36">
      <c r="A719" s="154" t="s">
        <v>19542</v>
      </c>
      <c r="B719" s="156" t="s">
        <v>4138</v>
      </c>
      <c r="C719" s="156" t="s">
        <v>4139</v>
      </c>
      <c r="D719" s="156" t="s">
        <v>4140</v>
      </c>
      <c r="E719" s="156" t="s">
        <v>4141</v>
      </c>
      <c r="F719" s="156" t="s">
        <v>1261</v>
      </c>
      <c r="G719" s="156" t="s">
        <v>4142</v>
      </c>
      <c r="H719" s="156" t="s">
        <v>4143</v>
      </c>
      <c r="I719" s="156" t="s">
        <v>4144</v>
      </c>
      <c r="J719" s="156" t="s">
        <v>4145</v>
      </c>
      <c r="K719" s="156" t="s">
        <v>4146</v>
      </c>
      <c r="L719" s="156" t="s">
        <v>180</v>
      </c>
      <c r="M719" s="156" t="s">
        <v>4147</v>
      </c>
      <c r="N719" s="156" t="s">
        <v>5892</v>
      </c>
      <c r="O719" s="156" t="s">
        <v>5893</v>
      </c>
      <c r="P719" s="156" t="s">
        <v>5894</v>
      </c>
      <c r="Q719" s="156" t="s">
        <v>5877</v>
      </c>
      <c r="R719" s="156" t="s">
        <v>5895</v>
      </c>
      <c r="S719" s="156" t="s">
        <v>5896</v>
      </c>
      <c r="T719" s="156" t="s">
        <v>5897</v>
      </c>
      <c r="U719" s="164" t="s">
        <v>5898</v>
      </c>
      <c r="V719" s="156" t="s">
        <v>226</v>
      </c>
      <c r="W719" s="156" t="s">
        <v>156</v>
      </c>
      <c r="X719" s="156"/>
      <c r="Y719" s="156" t="s">
        <v>5892</v>
      </c>
      <c r="Z719" s="156" t="s">
        <v>5893</v>
      </c>
      <c r="AA719" s="156" t="s">
        <v>5899</v>
      </c>
      <c r="AB719" s="156" t="s">
        <v>5894</v>
      </c>
      <c r="AC719" s="156" t="s">
        <v>1261</v>
      </c>
      <c r="AD719" s="156" t="s">
        <v>5900</v>
      </c>
      <c r="AE719" s="156" t="s">
        <v>5877</v>
      </c>
      <c r="AF719" s="156" t="s">
        <v>5895</v>
      </c>
      <c r="AG719" s="156" t="s">
        <v>5901</v>
      </c>
      <c r="AH719" s="156" t="s">
        <v>5896</v>
      </c>
      <c r="AI719" s="156" t="s">
        <v>5897</v>
      </c>
      <c r="AJ719" s="156" t="s">
        <v>197</v>
      </c>
    </row>
    <row r="720" spans="1:36">
      <c r="A720" s="154" t="s">
        <v>19543</v>
      </c>
      <c r="B720" s="156" t="s">
        <v>4138</v>
      </c>
      <c r="C720" s="156" t="s">
        <v>4139</v>
      </c>
      <c r="D720" s="156" t="s">
        <v>4140</v>
      </c>
      <c r="E720" s="156" t="s">
        <v>4141</v>
      </c>
      <c r="F720" s="156" t="s">
        <v>1261</v>
      </c>
      <c r="G720" s="156" t="s">
        <v>4142</v>
      </c>
      <c r="H720" s="156" t="s">
        <v>4143</v>
      </c>
      <c r="I720" s="156" t="s">
        <v>4144</v>
      </c>
      <c r="J720" s="156" t="s">
        <v>4145</v>
      </c>
      <c r="K720" s="156" t="s">
        <v>4146</v>
      </c>
      <c r="L720" s="156" t="s">
        <v>180</v>
      </c>
      <c r="M720" s="156" t="s">
        <v>4147</v>
      </c>
      <c r="N720" s="156" t="s">
        <v>5902</v>
      </c>
      <c r="O720" s="156" t="s">
        <v>5903</v>
      </c>
      <c r="P720" s="156" t="s">
        <v>5884</v>
      </c>
      <c r="Q720" s="156" t="s">
        <v>4739</v>
      </c>
      <c r="R720" s="156" t="s">
        <v>5904</v>
      </c>
      <c r="S720" s="156" t="s">
        <v>5905</v>
      </c>
      <c r="T720" s="156" t="s">
        <v>5906</v>
      </c>
      <c r="U720" s="164" t="s">
        <v>5907</v>
      </c>
      <c r="V720" s="156" t="s">
        <v>222</v>
      </c>
      <c r="W720" s="156"/>
      <c r="X720" s="156"/>
      <c r="Y720" s="156" t="s">
        <v>5902</v>
      </c>
      <c r="Z720" s="156" t="s">
        <v>5903</v>
      </c>
      <c r="AA720" s="156" t="s">
        <v>5908</v>
      </c>
      <c r="AB720" s="156" t="s">
        <v>5884</v>
      </c>
      <c r="AC720" s="156" t="s">
        <v>1261</v>
      </c>
      <c r="AD720" s="156" t="s">
        <v>5890</v>
      </c>
      <c r="AE720" s="156" t="s">
        <v>4739</v>
      </c>
      <c r="AF720" s="156" t="s">
        <v>5904</v>
      </c>
      <c r="AG720" s="156" t="s">
        <v>5909</v>
      </c>
      <c r="AH720" s="156" t="s">
        <v>5905</v>
      </c>
      <c r="AI720" s="156" t="s">
        <v>5906</v>
      </c>
      <c r="AJ720" s="156" t="s">
        <v>197</v>
      </c>
    </row>
    <row r="721" spans="1:36">
      <c r="A721" s="154" t="s">
        <v>19544</v>
      </c>
      <c r="B721" s="156" t="s">
        <v>4547</v>
      </c>
      <c r="C721" s="156" t="s">
        <v>4548</v>
      </c>
      <c r="D721" s="156" t="s">
        <v>4549</v>
      </c>
      <c r="E721" s="156" t="s">
        <v>4550</v>
      </c>
      <c r="F721" s="156" t="s">
        <v>1261</v>
      </c>
      <c r="G721" s="156" t="s">
        <v>4551</v>
      </c>
      <c r="H721" s="156" t="s">
        <v>4552</v>
      </c>
      <c r="I721" s="156" t="s">
        <v>4553</v>
      </c>
      <c r="J721" s="156" t="s">
        <v>4554</v>
      </c>
      <c r="K721" s="156" t="s">
        <v>4555</v>
      </c>
      <c r="L721" s="156" t="s">
        <v>180</v>
      </c>
      <c r="M721" s="156" t="s">
        <v>4556</v>
      </c>
      <c r="N721" s="156" t="s">
        <v>5910</v>
      </c>
      <c r="O721" s="156" t="s">
        <v>5911</v>
      </c>
      <c r="P721" s="156" t="s">
        <v>5912</v>
      </c>
      <c r="Q721" s="156" t="s">
        <v>5913</v>
      </c>
      <c r="R721" s="156" t="s">
        <v>5914</v>
      </c>
      <c r="S721" s="156" t="s">
        <v>5915</v>
      </c>
      <c r="T721" s="156" t="s">
        <v>5916</v>
      </c>
      <c r="U721" s="164" t="s">
        <v>5917</v>
      </c>
      <c r="V721" s="156" t="s">
        <v>190</v>
      </c>
      <c r="W721" s="156"/>
      <c r="X721" s="156"/>
      <c r="Y721" s="156" t="s">
        <v>5910</v>
      </c>
      <c r="Z721" s="156" t="s">
        <v>5911</v>
      </c>
      <c r="AA721" s="156" t="s">
        <v>5918</v>
      </c>
      <c r="AB721" s="156" t="s">
        <v>5912</v>
      </c>
      <c r="AC721" s="156" t="s">
        <v>1261</v>
      </c>
      <c r="AD721" s="156" t="s">
        <v>5919</v>
      </c>
      <c r="AE721" s="156" t="s">
        <v>5913</v>
      </c>
      <c r="AF721" s="156" t="s">
        <v>5914</v>
      </c>
      <c r="AG721" s="156" t="s">
        <v>5920</v>
      </c>
      <c r="AH721" s="156" t="s">
        <v>5915</v>
      </c>
      <c r="AI721" s="156" t="s">
        <v>5916</v>
      </c>
      <c r="AJ721" s="156" t="s">
        <v>197</v>
      </c>
    </row>
    <row r="722" spans="1:36">
      <c r="A722" s="154" t="s">
        <v>19545</v>
      </c>
      <c r="B722" s="156" t="s">
        <v>5921</v>
      </c>
      <c r="C722" s="156" t="s">
        <v>5922</v>
      </c>
      <c r="D722" s="156" t="s">
        <v>5923</v>
      </c>
      <c r="E722" s="156" t="s">
        <v>5894</v>
      </c>
      <c r="F722" s="156" t="s">
        <v>1261</v>
      </c>
      <c r="G722" s="156" t="s">
        <v>5900</v>
      </c>
      <c r="H722" s="156" t="s">
        <v>5924</v>
      </c>
      <c r="I722" s="156" t="s">
        <v>5925</v>
      </c>
      <c r="J722" s="156" t="s">
        <v>5926</v>
      </c>
      <c r="K722" s="156" t="s">
        <v>5926</v>
      </c>
      <c r="L722" s="156" t="s">
        <v>180</v>
      </c>
      <c r="M722" s="156" t="s">
        <v>5927</v>
      </c>
      <c r="N722" s="156" t="s">
        <v>5928</v>
      </c>
      <c r="O722" s="156" t="s">
        <v>5929</v>
      </c>
      <c r="P722" s="156" t="s">
        <v>5894</v>
      </c>
      <c r="Q722" s="156" t="s">
        <v>5877</v>
      </c>
      <c r="R722" s="156" t="s">
        <v>5930</v>
      </c>
      <c r="S722" s="156" t="s">
        <v>5926</v>
      </c>
      <c r="T722" s="156" t="s">
        <v>5931</v>
      </c>
      <c r="U722" s="164" t="s">
        <v>5932</v>
      </c>
      <c r="V722" s="156" t="s">
        <v>190</v>
      </c>
      <c r="W722" s="156"/>
      <c r="X722" s="156"/>
      <c r="Y722" s="156" t="s">
        <v>5928</v>
      </c>
      <c r="Z722" s="156" t="s">
        <v>5929</v>
      </c>
      <c r="AA722" s="156" t="s">
        <v>5933</v>
      </c>
      <c r="AB722" s="156" t="s">
        <v>5894</v>
      </c>
      <c r="AC722" s="156" t="s">
        <v>1261</v>
      </c>
      <c r="AD722" s="156" t="s">
        <v>5900</v>
      </c>
      <c r="AE722" s="156" t="s">
        <v>5877</v>
      </c>
      <c r="AF722" s="156" t="s">
        <v>5930</v>
      </c>
      <c r="AG722" s="156" t="s">
        <v>5934</v>
      </c>
      <c r="AH722" s="156" t="s">
        <v>5926</v>
      </c>
      <c r="AI722" s="156" t="s">
        <v>5931</v>
      </c>
      <c r="AJ722" s="156" t="s">
        <v>197</v>
      </c>
    </row>
    <row r="723" spans="1:36">
      <c r="A723" s="154" t="s">
        <v>19546</v>
      </c>
      <c r="B723" s="156" t="s">
        <v>5935</v>
      </c>
      <c r="C723" s="156" t="s">
        <v>5936</v>
      </c>
      <c r="D723" s="156" t="s">
        <v>5937</v>
      </c>
      <c r="E723" s="156" t="s">
        <v>5938</v>
      </c>
      <c r="F723" s="156" t="s">
        <v>438</v>
      </c>
      <c r="G723" s="156" t="s">
        <v>1034</v>
      </c>
      <c r="H723" s="156" t="s">
        <v>5939</v>
      </c>
      <c r="I723" s="156" t="s">
        <v>5940</v>
      </c>
      <c r="J723" s="156" t="s">
        <v>5941</v>
      </c>
      <c r="K723" s="156" t="s">
        <v>5942</v>
      </c>
      <c r="L723" s="156" t="s">
        <v>308</v>
      </c>
      <c r="M723" s="156" t="s">
        <v>5943</v>
      </c>
      <c r="N723" s="156" t="s">
        <v>5944</v>
      </c>
      <c r="O723" s="156" t="s">
        <v>5945</v>
      </c>
      <c r="P723" s="156" t="s">
        <v>4141</v>
      </c>
      <c r="Q723" s="156" t="s">
        <v>5877</v>
      </c>
      <c r="R723" s="156" t="s">
        <v>5946</v>
      </c>
      <c r="S723" s="156" t="s">
        <v>5947</v>
      </c>
      <c r="T723" s="156" t="s">
        <v>5948</v>
      </c>
      <c r="U723" s="164" t="s">
        <v>5949</v>
      </c>
      <c r="V723" s="156" t="s">
        <v>190</v>
      </c>
      <c r="W723" s="156"/>
      <c r="X723" s="156"/>
      <c r="Y723" s="156" t="s">
        <v>5944</v>
      </c>
      <c r="Z723" s="156" t="s">
        <v>5945</v>
      </c>
      <c r="AA723" s="156" t="s">
        <v>5950</v>
      </c>
      <c r="AB723" s="156" t="s">
        <v>4141</v>
      </c>
      <c r="AC723" s="156" t="s">
        <v>1261</v>
      </c>
      <c r="AD723" s="156" t="s">
        <v>4142</v>
      </c>
      <c r="AE723" s="156" t="s">
        <v>5877</v>
      </c>
      <c r="AF723" s="156" t="s">
        <v>5946</v>
      </c>
      <c r="AG723" s="156" t="s">
        <v>5951</v>
      </c>
      <c r="AH723" s="156" t="s">
        <v>5947</v>
      </c>
      <c r="AI723" s="156" t="s">
        <v>5948</v>
      </c>
      <c r="AJ723" s="156" t="s">
        <v>197</v>
      </c>
    </row>
    <row r="724" spans="1:36">
      <c r="A724" s="154" t="s">
        <v>19547</v>
      </c>
      <c r="B724" s="156" t="s">
        <v>5952</v>
      </c>
      <c r="C724" s="156" t="s">
        <v>5953</v>
      </c>
      <c r="D724" s="156" t="s">
        <v>5954</v>
      </c>
      <c r="E724" s="156" t="s">
        <v>5955</v>
      </c>
      <c r="F724" s="156" t="s">
        <v>1261</v>
      </c>
      <c r="G724" s="156" t="s">
        <v>5956</v>
      </c>
      <c r="H724" s="156" t="s">
        <v>5957</v>
      </c>
      <c r="I724" s="156" t="s">
        <v>5958</v>
      </c>
      <c r="J724" s="156" t="s">
        <v>5959</v>
      </c>
      <c r="K724" s="156" t="s">
        <v>5960</v>
      </c>
      <c r="L724" s="156" t="s">
        <v>287</v>
      </c>
      <c r="M724" s="156" t="s">
        <v>5961</v>
      </c>
      <c r="N724" s="156" t="s">
        <v>5962</v>
      </c>
      <c r="O724" s="156" t="s">
        <v>5963</v>
      </c>
      <c r="P724" s="156" t="s">
        <v>5884</v>
      </c>
      <c r="Q724" s="156" t="s">
        <v>4739</v>
      </c>
      <c r="R724" s="156" t="s">
        <v>5964</v>
      </c>
      <c r="S724" s="156" t="s">
        <v>5965</v>
      </c>
      <c r="T724" s="156" t="s">
        <v>5966</v>
      </c>
      <c r="U724" s="164" t="s">
        <v>5967</v>
      </c>
      <c r="V724" s="156" t="s">
        <v>295</v>
      </c>
      <c r="W724" s="156"/>
      <c r="X724" s="156"/>
      <c r="Y724" s="156" t="s">
        <v>5962</v>
      </c>
      <c r="Z724" s="156" t="s">
        <v>5963</v>
      </c>
      <c r="AA724" s="156" t="s">
        <v>5968</v>
      </c>
      <c r="AB724" s="156" t="s">
        <v>5884</v>
      </c>
      <c r="AC724" s="156" t="s">
        <v>1261</v>
      </c>
      <c r="AD724" s="156" t="s">
        <v>5890</v>
      </c>
      <c r="AE724" s="156" t="s">
        <v>4739</v>
      </c>
      <c r="AF724" s="156" t="s">
        <v>5969</v>
      </c>
      <c r="AG724" s="156" t="s">
        <v>5970</v>
      </c>
      <c r="AH724" s="156" t="s">
        <v>5965</v>
      </c>
      <c r="AI724" s="156" t="s">
        <v>5966</v>
      </c>
      <c r="AJ724" s="156" t="s">
        <v>197</v>
      </c>
    </row>
    <row r="725" spans="1:36">
      <c r="A725" s="154" t="s">
        <v>19548</v>
      </c>
      <c r="B725" s="156" t="s">
        <v>5952</v>
      </c>
      <c r="C725" s="156" t="s">
        <v>5953</v>
      </c>
      <c r="D725" s="156" t="s">
        <v>5954</v>
      </c>
      <c r="E725" s="156" t="s">
        <v>5955</v>
      </c>
      <c r="F725" s="156" t="s">
        <v>1261</v>
      </c>
      <c r="G725" s="156" t="s">
        <v>5956</v>
      </c>
      <c r="H725" s="156" t="s">
        <v>5957</v>
      </c>
      <c r="I725" s="156" t="s">
        <v>5958</v>
      </c>
      <c r="J725" s="156" t="s">
        <v>5959</v>
      </c>
      <c r="K725" s="156" t="s">
        <v>5960</v>
      </c>
      <c r="L725" s="156" t="s">
        <v>287</v>
      </c>
      <c r="M725" s="156" t="s">
        <v>5961</v>
      </c>
      <c r="N725" s="156" t="s">
        <v>5962</v>
      </c>
      <c r="O725" s="156" t="s">
        <v>5963</v>
      </c>
      <c r="P725" s="156" t="s">
        <v>5884</v>
      </c>
      <c r="Q725" s="156" t="s">
        <v>4739</v>
      </c>
      <c r="R725" s="156" t="s">
        <v>5964</v>
      </c>
      <c r="S725" s="156" t="s">
        <v>5965</v>
      </c>
      <c r="T725" s="156" t="s">
        <v>5966</v>
      </c>
      <c r="U725" s="164" t="s">
        <v>5967</v>
      </c>
      <c r="V725" s="156" t="s">
        <v>298</v>
      </c>
      <c r="W725" s="156"/>
      <c r="X725" s="156"/>
      <c r="Y725" s="156" t="s">
        <v>5962</v>
      </c>
      <c r="Z725" s="156" t="s">
        <v>5963</v>
      </c>
      <c r="AA725" s="156" t="s">
        <v>5968</v>
      </c>
      <c r="AB725" s="156" t="s">
        <v>5884</v>
      </c>
      <c r="AC725" s="156" t="s">
        <v>1261</v>
      </c>
      <c r="AD725" s="156" t="s">
        <v>5890</v>
      </c>
      <c r="AE725" s="156" t="s">
        <v>4739</v>
      </c>
      <c r="AF725" s="156" t="s">
        <v>5969</v>
      </c>
      <c r="AG725" s="156" t="s">
        <v>5970</v>
      </c>
      <c r="AH725" s="156" t="s">
        <v>5965</v>
      </c>
      <c r="AI725" s="156" t="s">
        <v>5966</v>
      </c>
      <c r="AJ725" s="156" t="s">
        <v>197</v>
      </c>
    </row>
    <row r="726" spans="1:36">
      <c r="A726" s="154" t="s">
        <v>19549</v>
      </c>
      <c r="B726" s="156" t="s">
        <v>5952</v>
      </c>
      <c r="C726" s="156" t="s">
        <v>5953</v>
      </c>
      <c r="D726" s="156" t="s">
        <v>5954</v>
      </c>
      <c r="E726" s="156" t="s">
        <v>5955</v>
      </c>
      <c r="F726" s="156" t="s">
        <v>1261</v>
      </c>
      <c r="G726" s="156" t="s">
        <v>5956</v>
      </c>
      <c r="H726" s="156" t="s">
        <v>5957</v>
      </c>
      <c r="I726" s="156" t="s">
        <v>5958</v>
      </c>
      <c r="J726" s="156" t="s">
        <v>5959</v>
      </c>
      <c r="K726" s="156" t="s">
        <v>5960</v>
      </c>
      <c r="L726" s="156" t="s">
        <v>287</v>
      </c>
      <c r="M726" s="156" t="s">
        <v>5961</v>
      </c>
      <c r="N726" s="156" t="s">
        <v>5962</v>
      </c>
      <c r="O726" s="156" t="s">
        <v>5963</v>
      </c>
      <c r="P726" s="156" t="s">
        <v>5884</v>
      </c>
      <c r="Q726" s="156" t="s">
        <v>4739</v>
      </c>
      <c r="R726" s="156" t="s">
        <v>5964</v>
      </c>
      <c r="S726" s="156" t="s">
        <v>5965</v>
      </c>
      <c r="T726" s="156" t="s">
        <v>5966</v>
      </c>
      <c r="U726" s="164" t="s">
        <v>5967</v>
      </c>
      <c r="V726" s="156" t="s">
        <v>359</v>
      </c>
      <c r="W726" s="156"/>
      <c r="X726" s="156"/>
      <c r="Y726" s="156" t="s">
        <v>5962</v>
      </c>
      <c r="Z726" s="156" t="s">
        <v>5963</v>
      </c>
      <c r="AA726" s="156" t="s">
        <v>5968</v>
      </c>
      <c r="AB726" s="156" t="s">
        <v>5884</v>
      </c>
      <c r="AC726" s="156" t="s">
        <v>1261</v>
      </c>
      <c r="AD726" s="156" t="s">
        <v>5890</v>
      </c>
      <c r="AE726" s="156" t="s">
        <v>4739</v>
      </c>
      <c r="AF726" s="156" t="s">
        <v>5969</v>
      </c>
      <c r="AG726" s="156" t="s">
        <v>5970</v>
      </c>
      <c r="AH726" s="156" t="s">
        <v>5965</v>
      </c>
      <c r="AI726" s="156" t="s">
        <v>5966</v>
      </c>
      <c r="AJ726" s="156" t="s">
        <v>197</v>
      </c>
    </row>
    <row r="727" spans="1:36">
      <c r="A727" s="154" t="s">
        <v>19550</v>
      </c>
      <c r="B727" s="156" t="s">
        <v>434</v>
      </c>
      <c r="C727" s="156" t="s">
        <v>435</v>
      </c>
      <c r="D727" s="156" t="s">
        <v>436</v>
      </c>
      <c r="E727" s="156" t="s">
        <v>437</v>
      </c>
      <c r="F727" s="156" t="s">
        <v>438</v>
      </c>
      <c r="G727" s="156" t="s">
        <v>439</v>
      </c>
      <c r="H727" s="156" t="s">
        <v>440</v>
      </c>
      <c r="I727" s="156" t="s">
        <v>441</v>
      </c>
      <c r="J727" s="156" t="s">
        <v>442</v>
      </c>
      <c r="K727" s="156" t="s">
        <v>443</v>
      </c>
      <c r="L727" s="156" t="s">
        <v>421</v>
      </c>
      <c r="M727" s="156" t="s">
        <v>444</v>
      </c>
      <c r="N727" s="156" t="s">
        <v>5971</v>
      </c>
      <c r="O727" s="156" t="s">
        <v>5972</v>
      </c>
      <c r="P727" s="156" t="s">
        <v>5973</v>
      </c>
      <c r="Q727" s="156" t="s">
        <v>4739</v>
      </c>
      <c r="R727" s="156" t="s">
        <v>5974</v>
      </c>
      <c r="S727" s="156" t="s">
        <v>5975</v>
      </c>
      <c r="T727" s="156" t="s">
        <v>5976</v>
      </c>
      <c r="U727" s="164" t="s">
        <v>5977</v>
      </c>
      <c r="V727" s="156" t="s">
        <v>295</v>
      </c>
      <c r="W727" s="156"/>
      <c r="X727" s="156"/>
      <c r="Y727" s="156" t="s">
        <v>5971</v>
      </c>
      <c r="Z727" s="156" t="s">
        <v>5972</v>
      </c>
      <c r="AA727" s="156" t="s">
        <v>5978</v>
      </c>
      <c r="AB727" s="156" t="s">
        <v>5973</v>
      </c>
      <c r="AC727" s="156" t="s">
        <v>1261</v>
      </c>
      <c r="AD727" s="156" t="s">
        <v>5979</v>
      </c>
      <c r="AE727" s="156" t="s">
        <v>4739</v>
      </c>
      <c r="AF727" s="156" t="s">
        <v>5974</v>
      </c>
      <c r="AG727" s="156" t="s">
        <v>5980</v>
      </c>
      <c r="AH727" s="156" t="s">
        <v>5975</v>
      </c>
      <c r="AI727" s="156" t="s">
        <v>5976</v>
      </c>
      <c r="AJ727" s="156" t="s">
        <v>197</v>
      </c>
    </row>
    <row r="728" spans="1:36">
      <c r="A728" s="154" t="s">
        <v>19551</v>
      </c>
      <c r="B728" s="156" t="s">
        <v>434</v>
      </c>
      <c r="C728" s="156" t="s">
        <v>435</v>
      </c>
      <c r="D728" s="156" t="s">
        <v>436</v>
      </c>
      <c r="E728" s="156" t="s">
        <v>437</v>
      </c>
      <c r="F728" s="156" t="s">
        <v>438</v>
      </c>
      <c r="G728" s="156" t="s">
        <v>439</v>
      </c>
      <c r="H728" s="156" t="s">
        <v>440</v>
      </c>
      <c r="I728" s="156" t="s">
        <v>441</v>
      </c>
      <c r="J728" s="156" t="s">
        <v>442</v>
      </c>
      <c r="K728" s="156" t="s">
        <v>443</v>
      </c>
      <c r="L728" s="156" t="s">
        <v>421</v>
      </c>
      <c r="M728" s="156" t="s">
        <v>444</v>
      </c>
      <c r="N728" s="156" t="s">
        <v>5971</v>
      </c>
      <c r="O728" s="156" t="s">
        <v>5972</v>
      </c>
      <c r="P728" s="156" t="s">
        <v>5973</v>
      </c>
      <c r="Q728" s="156" t="s">
        <v>4739</v>
      </c>
      <c r="R728" s="156" t="s">
        <v>5974</v>
      </c>
      <c r="S728" s="156" t="s">
        <v>5975</v>
      </c>
      <c r="T728" s="156" t="s">
        <v>5976</v>
      </c>
      <c r="U728" s="164" t="s">
        <v>5977</v>
      </c>
      <c r="V728" s="156" t="s">
        <v>298</v>
      </c>
      <c r="W728" s="156"/>
      <c r="X728" s="156"/>
      <c r="Y728" s="156" t="s">
        <v>5971</v>
      </c>
      <c r="Z728" s="156" t="s">
        <v>5972</v>
      </c>
      <c r="AA728" s="156" t="s">
        <v>5978</v>
      </c>
      <c r="AB728" s="156" t="s">
        <v>5973</v>
      </c>
      <c r="AC728" s="156" t="s">
        <v>1261</v>
      </c>
      <c r="AD728" s="156" t="s">
        <v>5979</v>
      </c>
      <c r="AE728" s="156" t="s">
        <v>4739</v>
      </c>
      <c r="AF728" s="156" t="s">
        <v>5974</v>
      </c>
      <c r="AG728" s="156" t="s">
        <v>5980</v>
      </c>
      <c r="AH728" s="156" t="s">
        <v>5975</v>
      </c>
      <c r="AI728" s="156" t="s">
        <v>5976</v>
      </c>
      <c r="AJ728" s="156" t="s">
        <v>197</v>
      </c>
    </row>
    <row r="729" spans="1:36">
      <c r="A729" s="154" t="s">
        <v>19552</v>
      </c>
      <c r="B729" s="156" t="s">
        <v>5981</v>
      </c>
      <c r="C729" s="156" t="s">
        <v>5982</v>
      </c>
      <c r="D729" s="156" t="s">
        <v>5983</v>
      </c>
      <c r="E729" s="156" t="s">
        <v>5912</v>
      </c>
      <c r="F729" s="156" t="s">
        <v>1261</v>
      </c>
      <c r="G729" s="156" t="s">
        <v>5919</v>
      </c>
      <c r="H729" s="156" t="s">
        <v>5984</v>
      </c>
      <c r="I729" s="156" t="s">
        <v>5985</v>
      </c>
      <c r="J729" s="156" t="s">
        <v>5986</v>
      </c>
      <c r="K729" s="156" t="s">
        <v>5986</v>
      </c>
      <c r="L729" s="156" t="s">
        <v>308</v>
      </c>
      <c r="M729" s="156" t="s">
        <v>5987</v>
      </c>
      <c r="N729" s="156" t="s">
        <v>5988</v>
      </c>
      <c r="O729" s="156" t="s">
        <v>5989</v>
      </c>
      <c r="P729" s="156" t="s">
        <v>5912</v>
      </c>
      <c r="Q729" s="156" t="s">
        <v>5913</v>
      </c>
      <c r="R729" s="156" t="s">
        <v>5990</v>
      </c>
      <c r="S729" s="156" t="s">
        <v>5991</v>
      </c>
      <c r="T729" s="156" t="s">
        <v>5992</v>
      </c>
      <c r="U729" s="164" t="s">
        <v>5993</v>
      </c>
      <c r="V729" s="156" t="s">
        <v>295</v>
      </c>
      <c r="W729" s="156"/>
      <c r="X729" s="156"/>
      <c r="Y729" s="156" t="s">
        <v>5988</v>
      </c>
      <c r="Z729" s="156" t="s">
        <v>5989</v>
      </c>
      <c r="AA729" s="156" t="s">
        <v>5994</v>
      </c>
      <c r="AB729" s="156" t="s">
        <v>5912</v>
      </c>
      <c r="AC729" s="156" t="s">
        <v>1261</v>
      </c>
      <c r="AD729" s="156" t="s">
        <v>5919</v>
      </c>
      <c r="AE729" s="156" t="s">
        <v>5913</v>
      </c>
      <c r="AF729" s="156" t="s">
        <v>5990</v>
      </c>
      <c r="AG729" s="156" t="s">
        <v>5995</v>
      </c>
      <c r="AH729" s="156" t="s">
        <v>5991</v>
      </c>
      <c r="AI729" s="156" t="s">
        <v>5992</v>
      </c>
      <c r="AJ729" s="156" t="s">
        <v>197</v>
      </c>
    </row>
    <row r="730" spans="1:36">
      <c r="A730" s="154" t="s">
        <v>19553</v>
      </c>
      <c r="B730" s="156" t="s">
        <v>5981</v>
      </c>
      <c r="C730" s="156" t="s">
        <v>5982</v>
      </c>
      <c r="D730" s="156" t="s">
        <v>5983</v>
      </c>
      <c r="E730" s="156" t="s">
        <v>5912</v>
      </c>
      <c r="F730" s="156" t="s">
        <v>1261</v>
      </c>
      <c r="G730" s="156" t="s">
        <v>5919</v>
      </c>
      <c r="H730" s="156" t="s">
        <v>5984</v>
      </c>
      <c r="I730" s="156" t="s">
        <v>5985</v>
      </c>
      <c r="J730" s="156" t="s">
        <v>5986</v>
      </c>
      <c r="K730" s="156" t="s">
        <v>5986</v>
      </c>
      <c r="L730" s="156" t="s">
        <v>308</v>
      </c>
      <c r="M730" s="156" t="s">
        <v>5987</v>
      </c>
      <c r="N730" s="156" t="s">
        <v>5988</v>
      </c>
      <c r="O730" s="156" t="s">
        <v>5989</v>
      </c>
      <c r="P730" s="156" t="s">
        <v>5912</v>
      </c>
      <c r="Q730" s="156" t="s">
        <v>5913</v>
      </c>
      <c r="R730" s="156" t="s">
        <v>5990</v>
      </c>
      <c r="S730" s="156" t="s">
        <v>5991</v>
      </c>
      <c r="T730" s="156" t="s">
        <v>5992</v>
      </c>
      <c r="U730" s="164" t="s">
        <v>5993</v>
      </c>
      <c r="V730" s="156" t="s">
        <v>298</v>
      </c>
      <c r="W730" s="156"/>
      <c r="X730" s="156"/>
      <c r="Y730" s="156" t="s">
        <v>5988</v>
      </c>
      <c r="Z730" s="156" t="s">
        <v>5989</v>
      </c>
      <c r="AA730" s="156" t="s">
        <v>5994</v>
      </c>
      <c r="AB730" s="156" t="s">
        <v>5912</v>
      </c>
      <c r="AC730" s="156" t="s">
        <v>1261</v>
      </c>
      <c r="AD730" s="156" t="s">
        <v>5919</v>
      </c>
      <c r="AE730" s="156" t="s">
        <v>5913</v>
      </c>
      <c r="AF730" s="156" t="s">
        <v>5990</v>
      </c>
      <c r="AG730" s="156" t="s">
        <v>5995</v>
      </c>
      <c r="AH730" s="156" t="s">
        <v>5991</v>
      </c>
      <c r="AI730" s="156" t="s">
        <v>5992</v>
      </c>
      <c r="AJ730" s="156" t="s">
        <v>197</v>
      </c>
    </row>
    <row r="731" spans="1:36">
      <c r="A731" s="154" t="s">
        <v>19554</v>
      </c>
      <c r="B731" s="156" t="s">
        <v>4138</v>
      </c>
      <c r="C731" s="156" t="s">
        <v>4139</v>
      </c>
      <c r="D731" s="156" t="s">
        <v>4140</v>
      </c>
      <c r="E731" s="156" t="s">
        <v>4141</v>
      </c>
      <c r="F731" s="156" t="s">
        <v>1261</v>
      </c>
      <c r="G731" s="156" t="s">
        <v>4142</v>
      </c>
      <c r="H731" s="156" t="s">
        <v>4143</v>
      </c>
      <c r="I731" s="156" t="s">
        <v>4144</v>
      </c>
      <c r="J731" s="156" t="s">
        <v>4145</v>
      </c>
      <c r="K731" s="156" t="s">
        <v>4146</v>
      </c>
      <c r="L731" s="156" t="s">
        <v>180</v>
      </c>
      <c r="M731" s="156" t="s">
        <v>4147</v>
      </c>
      <c r="N731" s="156" t="s">
        <v>5996</v>
      </c>
      <c r="O731" s="156" t="s">
        <v>5997</v>
      </c>
      <c r="P731" s="156" t="s">
        <v>5998</v>
      </c>
      <c r="Q731" s="156" t="s">
        <v>5913</v>
      </c>
      <c r="R731" s="156" t="s">
        <v>5999</v>
      </c>
      <c r="S731" s="156" t="s">
        <v>6000</v>
      </c>
      <c r="T731" s="156" t="s">
        <v>6001</v>
      </c>
      <c r="U731" s="164" t="s">
        <v>6002</v>
      </c>
      <c r="V731" s="156" t="s">
        <v>222</v>
      </c>
      <c r="W731" s="156"/>
      <c r="X731" s="156"/>
      <c r="Y731" s="156" t="s">
        <v>5996</v>
      </c>
      <c r="Z731" s="156" t="s">
        <v>5997</v>
      </c>
      <c r="AA731" s="156" t="s">
        <v>6003</v>
      </c>
      <c r="AB731" s="156" t="s">
        <v>5998</v>
      </c>
      <c r="AC731" s="156" t="s">
        <v>1261</v>
      </c>
      <c r="AD731" s="156" t="s">
        <v>6004</v>
      </c>
      <c r="AE731" s="156" t="s">
        <v>5913</v>
      </c>
      <c r="AF731" s="156" t="s">
        <v>5999</v>
      </c>
      <c r="AG731" s="156" t="s">
        <v>6005</v>
      </c>
      <c r="AH731" s="156" t="s">
        <v>6000</v>
      </c>
      <c r="AI731" s="156" t="s">
        <v>6001</v>
      </c>
      <c r="AJ731" s="156" t="s">
        <v>197</v>
      </c>
    </row>
    <row r="732" spans="1:36">
      <c r="A732" s="154" t="s">
        <v>19555</v>
      </c>
      <c r="B732" s="156" t="s">
        <v>6006</v>
      </c>
      <c r="C732" s="156" t="s">
        <v>6007</v>
      </c>
      <c r="D732" s="156" t="s">
        <v>6008</v>
      </c>
      <c r="E732" s="156" t="s">
        <v>4730</v>
      </c>
      <c r="F732" s="156" t="s">
        <v>1261</v>
      </c>
      <c r="G732" s="156" t="s">
        <v>4731</v>
      </c>
      <c r="H732" s="156" t="s">
        <v>6009</v>
      </c>
      <c r="I732" s="156" t="s">
        <v>6010</v>
      </c>
      <c r="J732" s="156" t="s">
        <v>6011</v>
      </c>
      <c r="K732" s="156" t="s">
        <v>6012</v>
      </c>
      <c r="L732" s="156" t="s">
        <v>2427</v>
      </c>
      <c r="M732" s="156" t="s">
        <v>6013</v>
      </c>
      <c r="N732" s="156" t="s">
        <v>6014</v>
      </c>
      <c r="O732" s="156" t="s">
        <v>6015</v>
      </c>
      <c r="P732" s="156" t="s">
        <v>4730</v>
      </c>
      <c r="Q732" s="156" t="s">
        <v>4739</v>
      </c>
      <c r="R732" s="156" t="s">
        <v>6016</v>
      </c>
      <c r="S732" s="156" t="s">
        <v>6017</v>
      </c>
      <c r="T732" s="156" t="s">
        <v>6018</v>
      </c>
      <c r="U732" s="164" t="s">
        <v>6019</v>
      </c>
      <c r="V732" s="156" t="s">
        <v>295</v>
      </c>
      <c r="W732" s="156"/>
      <c r="X732" s="156"/>
      <c r="Y732" s="156" t="s">
        <v>6014</v>
      </c>
      <c r="Z732" s="156" t="s">
        <v>6015</v>
      </c>
      <c r="AA732" s="156" t="s">
        <v>6014</v>
      </c>
      <c r="AB732" s="156" t="s">
        <v>4730</v>
      </c>
      <c r="AC732" s="156" t="s">
        <v>1261</v>
      </c>
      <c r="AD732" s="156" t="s">
        <v>4731</v>
      </c>
      <c r="AE732" s="156" t="s">
        <v>4739</v>
      </c>
      <c r="AF732" s="156" t="s">
        <v>6016</v>
      </c>
      <c r="AG732" s="156" t="s">
        <v>6020</v>
      </c>
      <c r="AH732" s="156" t="s">
        <v>6017</v>
      </c>
      <c r="AI732" s="156" t="s">
        <v>6018</v>
      </c>
      <c r="AJ732" s="156" t="s">
        <v>197</v>
      </c>
    </row>
    <row r="733" spans="1:36">
      <c r="A733" s="154" t="s">
        <v>19556</v>
      </c>
      <c r="B733" s="156" t="s">
        <v>6006</v>
      </c>
      <c r="C733" s="156" t="s">
        <v>6007</v>
      </c>
      <c r="D733" s="156" t="s">
        <v>6008</v>
      </c>
      <c r="E733" s="156" t="s">
        <v>4730</v>
      </c>
      <c r="F733" s="156" t="s">
        <v>1261</v>
      </c>
      <c r="G733" s="156" t="s">
        <v>4731</v>
      </c>
      <c r="H733" s="156" t="s">
        <v>6009</v>
      </c>
      <c r="I733" s="156" t="s">
        <v>6010</v>
      </c>
      <c r="J733" s="156" t="s">
        <v>6011</v>
      </c>
      <c r="K733" s="156" t="s">
        <v>6012</v>
      </c>
      <c r="L733" s="156" t="s">
        <v>2427</v>
      </c>
      <c r="M733" s="156" t="s">
        <v>6013</v>
      </c>
      <c r="N733" s="156" t="s">
        <v>6014</v>
      </c>
      <c r="O733" s="156" t="s">
        <v>6015</v>
      </c>
      <c r="P733" s="156" t="s">
        <v>4730</v>
      </c>
      <c r="Q733" s="156" t="s">
        <v>4739</v>
      </c>
      <c r="R733" s="156" t="s">
        <v>6016</v>
      </c>
      <c r="S733" s="156" t="s">
        <v>6017</v>
      </c>
      <c r="T733" s="156" t="s">
        <v>6018</v>
      </c>
      <c r="U733" s="164" t="s">
        <v>6019</v>
      </c>
      <c r="V733" s="156" t="s">
        <v>298</v>
      </c>
      <c r="W733" s="156"/>
      <c r="X733" s="156"/>
      <c r="Y733" s="156" t="s">
        <v>6014</v>
      </c>
      <c r="Z733" s="156" t="s">
        <v>6015</v>
      </c>
      <c r="AA733" s="156" t="s">
        <v>6014</v>
      </c>
      <c r="AB733" s="156" t="s">
        <v>4730</v>
      </c>
      <c r="AC733" s="156" t="s">
        <v>1261</v>
      </c>
      <c r="AD733" s="156" t="s">
        <v>4731</v>
      </c>
      <c r="AE733" s="156" t="s">
        <v>4739</v>
      </c>
      <c r="AF733" s="156" t="s">
        <v>6016</v>
      </c>
      <c r="AG733" s="156" t="s">
        <v>6020</v>
      </c>
      <c r="AH733" s="156" t="s">
        <v>6017</v>
      </c>
      <c r="AI733" s="156" t="s">
        <v>6018</v>
      </c>
      <c r="AJ733" s="156" t="s">
        <v>197</v>
      </c>
    </row>
    <row r="734" spans="1:36">
      <c r="A734" s="154" t="s">
        <v>19557</v>
      </c>
      <c r="B734" s="156" t="s">
        <v>6006</v>
      </c>
      <c r="C734" s="156" t="s">
        <v>6007</v>
      </c>
      <c r="D734" s="156" t="s">
        <v>6008</v>
      </c>
      <c r="E734" s="156" t="s">
        <v>4730</v>
      </c>
      <c r="F734" s="156" t="s">
        <v>1261</v>
      </c>
      <c r="G734" s="156" t="s">
        <v>4731</v>
      </c>
      <c r="H734" s="156" t="s">
        <v>6009</v>
      </c>
      <c r="I734" s="156" t="s">
        <v>6010</v>
      </c>
      <c r="J734" s="156" t="s">
        <v>6011</v>
      </c>
      <c r="K734" s="156" t="s">
        <v>6012</v>
      </c>
      <c r="L734" s="156" t="s">
        <v>2427</v>
      </c>
      <c r="M734" s="156" t="s">
        <v>6013</v>
      </c>
      <c r="N734" s="156" t="s">
        <v>6014</v>
      </c>
      <c r="O734" s="156" t="s">
        <v>6015</v>
      </c>
      <c r="P734" s="156" t="s">
        <v>4730</v>
      </c>
      <c r="Q734" s="156" t="s">
        <v>4739</v>
      </c>
      <c r="R734" s="156" t="s">
        <v>6016</v>
      </c>
      <c r="S734" s="156" t="s">
        <v>6017</v>
      </c>
      <c r="T734" s="156" t="s">
        <v>6018</v>
      </c>
      <c r="U734" s="164" t="s">
        <v>6019</v>
      </c>
      <c r="V734" s="156" t="s">
        <v>359</v>
      </c>
      <c r="W734" s="156"/>
      <c r="X734" s="156"/>
      <c r="Y734" s="156" t="s">
        <v>6014</v>
      </c>
      <c r="Z734" s="156" t="s">
        <v>6015</v>
      </c>
      <c r="AA734" s="156" t="s">
        <v>6014</v>
      </c>
      <c r="AB734" s="156" t="s">
        <v>4730</v>
      </c>
      <c r="AC734" s="156" t="s">
        <v>1261</v>
      </c>
      <c r="AD734" s="156" t="s">
        <v>4731</v>
      </c>
      <c r="AE734" s="156" t="s">
        <v>4739</v>
      </c>
      <c r="AF734" s="156" t="s">
        <v>6016</v>
      </c>
      <c r="AG734" s="156" t="s">
        <v>6020</v>
      </c>
      <c r="AH734" s="156" t="s">
        <v>6017</v>
      </c>
      <c r="AI734" s="156" t="s">
        <v>6018</v>
      </c>
      <c r="AJ734" s="156" t="s">
        <v>197</v>
      </c>
    </row>
    <row r="735" spans="1:36">
      <c r="A735" s="154" t="s">
        <v>19558</v>
      </c>
      <c r="B735" s="156" t="s">
        <v>2571</v>
      </c>
      <c r="C735" s="156" t="s">
        <v>2572</v>
      </c>
      <c r="D735" s="156" t="s">
        <v>2573</v>
      </c>
      <c r="E735" s="156" t="s">
        <v>2574</v>
      </c>
      <c r="F735" s="156" t="s">
        <v>1261</v>
      </c>
      <c r="G735" s="156" t="s">
        <v>2575</v>
      </c>
      <c r="H735" s="156" t="s">
        <v>2576</v>
      </c>
      <c r="I735" s="156" t="s">
        <v>2577</v>
      </c>
      <c r="J735" s="156" t="s">
        <v>2578</v>
      </c>
      <c r="K735" s="156" t="s">
        <v>2579</v>
      </c>
      <c r="L735" s="156" t="s">
        <v>287</v>
      </c>
      <c r="M735" s="156" t="s">
        <v>2580</v>
      </c>
      <c r="N735" s="156" t="s">
        <v>6021</v>
      </c>
      <c r="O735" s="156" t="s">
        <v>6022</v>
      </c>
      <c r="P735" s="156" t="s">
        <v>6023</v>
      </c>
      <c r="Q735" s="156" t="s">
        <v>4739</v>
      </c>
      <c r="R735" s="156" t="s">
        <v>6024</v>
      </c>
      <c r="S735" s="156" t="s">
        <v>2578</v>
      </c>
      <c r="T735" s="156" t="s">
        <v>2579</v>
      </c>
      <c r="U735" s="164" t="s">
        <v>6025</v>
      </c>
      <c r="V735" s="156" t="s">
        <v>295</v>
      </c>
      <c r="W735" s="156"/>
      <c r="X735" s="156"/>
      <c r="Y735" s="156" t="s">
        <v>6021</v>
      </c>
      <c r="Z735" s="156" t="s">
        <v>6022</v>
      </c>
      <c r="AA735" s="156" t="s">
        <v>6026</v>
      </c>
      <c r="AB735" s="156" t="s">
        <v>6023</v>
      </c>
      <c r="AC735" s="156" t="s">
        <v>1261</v>
      </c>
      <c r="AD735" s="156" t="s">
        <v>6027</v>
      </c>
      <c r="AE735" s="156" t="s">
        <v>4739</v>
      </c>
      <c r="AF735" s="156" t="s">
        <v>6024</v>
      </c>
      <c r="AG735" s="156" t="s">
        <v>6028</v>
      </c>
      <c r="AH735" s="156" t="s">
        <v>2578</v>
      </c>
      <c r="AI735" s="156" t="s">
        <v>2579</v>
      </c>
      <c r="AJ735" s="156" t="s">
        <v>197</v>
      </c>
    </row>
    <row r="736" spans="1:36">
      <c r="A736" s="154" t="s">
        <v>19559</v>
      </c>
      <c r="B736" s="156" t="s">
        <v>2571</v>
      </c>
      <c r="C736" s="156" t="s">
        <v>2572</v>
      </c>
      <c r="D736" s="156" t="s">
        <v>2573</v>
      </c>
      <c r="E736" s="156" t="s">
        <v>2574</v>
      </c>
      <c r="F736" s="156" t="s">
        <v>1261</v>
      </c>
      <c r="G736" s="156" t="s">
        <v>2575</v>
      </c>
      <c r="H736" s="156" t="s">
        <v>2576</v>
      </c>
      <c r="I736" s="156" t="s">
        <v>2577</v>
      </c>
      <c r="J736" s="156" t="s">
        <v>2578</v>
      </c>
      <c r="K736" s="156" t="s">
        <v>2579</v>
      </c>
      <c r="L736" s="156" t="s">
        <v>287</v>
      </c>
      <c r="M736" s="156" t="s">
        <v>2580</v>
      </c>
      <c r="N736" s="156" t="s">
        <v>6021</v>
      </c>
      <c r="O736" s="156" t="s">
        <v>6022</v>
      </c>
      <c r="P736" s="156" t="s">
        <v>6023</v>
      </c>
      <c r="Q736" s="156" t="s">
        <v>4739</v>
      </c>
      <c r="R736" s="156" t="s">
        <v>6024</v>
      </c>
      <c r="S736" s="156" t="s">
        <v>2578</v>
      </c>
      <c r="T736" s="156" t="s">
        <v>2579</v>
      </c>
      <c r="U736" s="164" t="s">
        <v>6025</v>
      </c>
      <c r="V736" s="156" t="s">
        <v>298</v>
      </c>
      <c r="W736" s="156"/>
      <c r="X736" s="156"/>
      <c r="Y736" s="156" t="s">
        <v>6021</v>
      </c>
      <c r="Z736" s="156" t="s">
        <v>6022</v>
      </c>
      <c r="AA736" s="156" t="s">
        <v>6026</v>
      </c>
      <c r="AB736" s="156" t="s">
        <v>6023</v>
      </c>
      <c r="AC736" s="156" t="s">
        <v>1261</v>
      </c>
      <c r="AD736" s="156" t="s">
        <v>6027</v>
      </c>
      <c r="AE736" s="156" t="s">
        <v>4739</v>
      </c>
      <c r="AF736" s="156" t="s">
        <v>6024</v>
      </c>
      <c r="AG736" s="156" t="s">
        <v>6028</v>
      </c>
      <c r="AH736" s="156" t="s">
        <v>2578</v>
      </c>
      <c r="AI736" s="156" t="s">
        <v>2579</v>
      </c>
      <c r="AJ736" s="156" t="s">
        <v>197</v>
      </c>
    </row>
    <row r="737" spans="1:36">
      <c r="A737" s="154" t="s">
        <v>19560</v>
      </c>
      <c r="B737" s="156" t="s">
        <v>2571</v>
      </c>
      <c r="C737" s="156" t="s">
        <v>2572</v>
      </c>
      <c r="D737" s="156" t="s">
        <v>2573</v>
      </c>
      <c r="E737" s="156" t="s">
        <v>2574</v>
      </c>
      <c r="F737" s="156" t="s">
        <v>1261</v>
      </c>
      <c r="G737" s="156" t="s">
        <v>2575</v>
      </c>
      <c r="H737" s="156" t="s">
        <v>2576</v>
      </c>
      <c r="I737" s="156" t="s">
        <v>2577</v>
      </c>
      <c r="J737" s="156" t="s">
        <v>2578</v>
      </c>
      <c r="K737" s="156" t="s">
        <v>2579</v>
      </c>
      <c r="L737" s="156" t="s">
        <v>287</v>
      </c>
      <c r="M737" s="156" t="s">
        <v>2580</v>
      </c>
      <c r="N737" s="156" t="s">
        <v>6021</v>
      </c>
      <c r="O737" s="156" t="s">
        <v>6022</v>
      </c>
      <c r="P737" s="156" t="s">
        <v>6023</v>
      </c>
      <c r="Q737" s="156" t="s">
        <v>4739</v>
      </c>
      <c r="R737" s="156" t="s">
        <v>6024</v>
      </c>
      <c r="S737" s="156" t="s">
        <v>2578</v>
      </c>
      <c r="T737" s="156" t="s">
        <v>2579</v>
      </c>
      <c r="U737" s="164" t="s">
        <v>6025</v>
      </c>
      <c r="V737" s="156" t="s">
        <v>359</v>
      </c>
      <c r="W737" s="156"/>
      <c r="X737" s="156"/>
      <c r="Y737" s="156" t="s">
        <v>6021</v>
      </c>
      <c r="Z737" s="156" t="s">
        <v>6022</v>
      </c>
      <c r="AA737" s="156" t="s">
        <v>6026</v>
      </c>
      <c r="AB737" s="156" t="s">
        <v>6023</v>
      </c>
      <c r="AC737" s="156" t="s">
        <v>1261</v>
      </c>
      <c r="AD737" s="156" t="s">
        <v>6027</v>
      </c>
      <c r="AE737" s="156" t="s">
        <v>4739</v>
      </c>
      <c r="AF737" s="156" t="s">
        <v>6024</v>
      </c>
      <c r="AG737" s="156" t="s">
        <v>6028</v>
      </c>
      <c r="AH737" s="156" t="s">
        <v>2578</v>
      </c>
      <c r="AI737" s="156" t="s">
        <v>2579</v>
      </c>
      <c r="AJ737" s="156" t="s">
        <v>197</v>
      </c>
    </row>
    <row r="738" spans="1:36">
      <c r="A738" s="154" t="s">
        <v>19561</v>
      </c>
      <c r="B738" s="156" t="s">
        <v>5370</v>
      </c>
      <c r="C738" s="156" t="s">
        <v>5371</v>
      </c>
      <c r="D738" s="156" t="s">
        <v>5372</v>
      </c>
      <c r="E738" s="156" t="s">
        <v>5373</v>
      </c>
      <c r="F738" s="156" t="s">
        <v>1261</v>
      </c>
      <c r="G738" s="156" t="s">
        <v>5374</v>
      </c>
      <c r="H738" s="156" t="s">
        <v>5375</v>
      </c>
      <c r="I738" s="156" t="s">
        <v>5376</v>
      </c>
      <c r="J738" s="156" t="s">
        <v>5377</v>
      </c>
      <c r="K738" s="156" t="s">
        <v>5378</v>
      </c>
      <c r="L738" s="156" t="s">
        <v>180</v>
      </c>
      <c r="M738" s="156" t="s">
        <v>5379</v>
      </c>
      <c r="N738" s="156" t="s">
        <v>6029</v>
      </c>
      <c r="O738" s="156" t="s">
        <v>6030</v>
      </c>
      <c r="P738" s="156" t="s">
        <v>4801</v>
      </c>
      <c r="Q738" s="156" t="s">
        <v>4739</v>
      </c>
      <c r="R738" s="156" t="s">
        <v>6031</v>
      </c>
      <c r="S738" s="156" t="s">
        <v>6032</v>
      </c>
      <c r="T738" s="156" t="s">
        <v>5639</v>
      </c>
      <c r="U738" s="164" t="s">
        <v>6033</v>
      </c>
      <c r="V738" s="156" t="s">
        <v>222</v>
      </c>
      <c r="W738" s="156"/>
      <c r="X738" s="156"/>
      <c r="Y738" s="156" t="s">
        <v>6029</v>
      </c>
      <c r="Z738" s="156" t="s">
        <v>6030</v>
      </c>
      <c r="AA738" s="156" t="s">
        <v>6034</v>
      </c>
      <c r="AB738" s="156" t="s">
        <v>4801</v>
      </c>
      <c r="AC738" s="156" t="s">
        <v>1261</v>
      </c>
      <c r="AD738" s="156" t="s">
        <v>4806</v>
      </c>
      <c r="AE738" s="156" t="s">
        <v>4739</v>
      </c>
      <c r="AF738" s="156" t="s">
        <v>6031</v>
      </c>
      <c r="AG738" s="156" t="s">
        <v>6035</v>
      </c>
      <c r="AH738" s="156" t="s">
        <v>6032</v>
      </c>
      <c r="AI738" s="156" t="s">
        <v>5639</v>
      </c>
      <c r="AJ738" s="156" t="s">
        <v>197</v>
      </c>
    </row>
    <row r="739" spans="1:36">
      <c r="A739" s="154" t="s">
        <v>19562</v>
      </c>
      <c r="B739" s="156" t="s">
        <v>6036</v>
      </c>
      <c r="C739" s="156" t="s">
        <v>6037</v>
      </c>
      <c r="D739" s="156" t="s">
        <v>6038</v>
      </c>
      <c r="E739" s="156" t="s">
        <v>4141</v>
      </c>
      <c r="F739" s="156" t="s">
        <v>1261</v>
      </c>
      <c r="G739" s="156" t="s">
        <v>4142</v>
      </c>
      <c r="H739" s="156" t="s">
        <v>6039</v>
      </c>
      <c r="I739" s="156" t="s">
        <v>6040</v>
      </c>
      <c r="J739" s="156" t="s">
        <v>6041</v>
      </c>
      <c r="K739" s="156" t="s">
        <v>6042</v>
      </c>
      <c r="L739" s="156" t="s">
        <v>180</v>
      </c>
      <c r="M739" s="156" t="s">
        <v>6043</v>
      </c>
      <c r="N739" s="156" t="s">
        <v>6044</v>
      </c>
      <c r="O739" s="156" t="s">
        <v>6045</v>
      </c>
      <c r="P739" s="156" t="s">
        <v>4141</v>
      </c>
      <c r="Q739" s="156" t="s">
        <v>5877</v>
      </c>
      <c r="R739" s="156" t="s">
        <v>6046</v>
      </c>
      <c r="S739" s="156" t="s">
        <v>6041</v>
      </c>
      <c r="T739" s="156" t="s">
        <v>6042</v>
      </c>
      <c r="U739" s="164" t="s">
        <v>6047</v>
      </c>
      <c r="V739" s="156" t="s">
        <v>201</v>
      </c>
      <c r="W739" s="156"/>
      <c r="X739" s="156"/>
      <c r="Y739" s="156" t="s">
        <v>6044</v>
      </c>
      <c r="Z739" s="156" t="s">
        <v>6045</v>
      </c>
      <c r="AA739" s="156" t="s">
        <v>6048</v>
      </c>
      <c r="AB739" s="156" t="s">
        <v>4141</v>
      </c>
      <c r="AC739" s="156" t="s">
        <v>1261</v>
      </c>
      <c r="AD739" s="156" t="s">
        <v>4142</v>
      </c>
      <c r="AE739" s="156" t="s">
        <v>5877</v>
      </c>
      <c r="AF739" s="156" t="s">
        <v>6046</v>
      </c>
      <c r="AG739" s="156" t="s">
        <v>6049</v>
      </c>
      <c r="AH739" s="156" t="s">
        <v>6041</v>
      </c>
      <c r="AI739" s="156" t="s">
        <v>6042</v>
      </c>
      <c r="AJ739" s="156" t="s">
        <v>197</v>
      </c>
    </row>
    <row r="740" spans="1:36">
      <c r="A740" s="154" t="s">
        <v>19563</v>
      </c>
      <c r="B740" s="156" t="s">
        <v>4547</v>
      </c>
      <c r="C740" s="156" t="s">
        <v>4548</v>
      </c>
      <c r="D740" s="156" t="s">
        <v>4549</v>
      </c>
      <c r="E740" s="156" t="s">
        <v>4550</v>
      </c>
      <c r="F740" s="156" t="s">
        <v>1261</v>
      </c>
      <c r="G740" s="156" t="s">
        <v>4551</v>
      </c>
      <c r="H740" s="156" t="s">
        <v>4552</v>
      </c>
      <c r="I740" s="156" t="s">
        <v>4553</v>
      </c>
      <c r="J740" s="156" t="s">
        <v>4554</v>
      </c>
      <c r="K740" s="156" t="s">
        <v>4555</v>
      </c>
      <c r="L740" s="156" t="s">
        <v>180</v>
      </c>
      <c r="M740" s="156" t="s">
        <v>4556</v>
      </c>
      <c r="N740" s="156" t="s">
        <v>6050</v>
      </c>
      <c r="O740" s="156" t="s">
        <v>6051</v>
      </c>
      <c r="P740" s="156" t="s">
        <v>6052</v>
      </c>
      <c r="Q740" s="156" t="s">
        <v>5913</v>
      </c>
      <c r="R740" s="156" t="s">
        <v>6053</v>
      </c>
      <c r="S740" s="156" t="s">
        <v>6054</v>
      </c>
      <c r="T740" s="156" t="s">
        <v>6055</v>
      </c>
      <c r="U740" s="164" t="s">
        <v>6056</v>
      </c>
      <c r="V740" s="156" t="s">
        <v>201</v>
      </c>
      <c r="W740" s="156"/>
      <c r="X740" s="156"/>
      <c r="Y740" s="156" t="s">
        <v>6050</v>
      </c>
      <c r="Z740" s="156" t="s">
        <v>6051</v>
      </c>
      <c r="AA740" s="156" t="s">
        <v>6057</v>
      </c>
      <c r="AB740" s="156" t="s">
        <v>6052</v>
      </c>
      <c r="AC740" s="156" t="s">
        <v>1261</v>
      </c>
      <c r="AD740" s="156" t="s">
        <v>6058</v>
      </c>
      <c r="AE740" s="156" t="s">
        <v>5913</v>
      </c>
      <c r="AF740" s="156" t="s">
        <v>6053</v>
      </c>
      <c r="AG740" s="156" t="s">
        <v>6059</v>
      </c>
      <c r="AH740" s="156" t="s">
        <v>6054</v>
      </c>
      <c r="AI740" s="156" t="s">
        <v>6055</v>
      </c>
      <c r="AJ740" s="156" t="s">
        <v>197</v>
      </c>
    </row>
    <row r="741" spans="1:36">
      <c r="A741" s="154" t="s">
        <v>19564</v>
      </c>
      <c r="B741" s="156" t="s">
        <v>4138</v>
      </c>
      <c r="C741" s="156" t="s">
        <v>4139</v>
      </c>
      <c r="D741" s="156" t="s">
        <v>4140</v>
      </c>
      <c r="E741" s="156" t="s">
        <v>4141</v>
      </c>
      <c r="F741" s="156" t="s">
        <v>1261</v>
      </c>
      <c r="G741" s="156" t="s">
        <v>4142</v>
      </c>
      <c r="H741" s="156" t="s">
        <v>4143</v>
      </c>
      <c r="I741" s="156" t="s">
        <v>4144</v>
      </c>
      <c r="J741" s="156" t="s">
        <v>4145</v>
      </c>
      <c r="K741" s="156" t="s">
        <v>4146</v>
      </c>
      <c r="L741" s="156" t="s">
        <v>180</v>
      </c>
      <c r="M741" s="156" t="s">
        <v>4147</v>
      </c>
      <c r="N741" s="156" t="s">
        <v>6060</v>
      </c>
      <c r="O741" s="156" t="s">
        <v>6061</v>
      </c>
      <c r="P741" s="156" t="s">
        <v>5884</v>
      </c>
      <c r="Q741" s="156" t="s">
        <v>4739</v>
      </c>
      <c r="R741" s="156" t="s">
        <v>6062</v>
      </c>
      <c r="S741" s="156" t="s">
        <v>6063</v>
      </c>
      <c r="T741" s="156" t="s">
        <v>6064</v>
      </c>
      <c r="U741" s="164" t="s">
        <v>6065</v>
      </c>
      <c r="V741" s="156" t="s">
        <v>201</v>
      </c>
      <c r="W741" s="156"/>
      <c r="X741" s="156"/>
      <c r="Y741" s="156" t="s">
        <v>6060</v>
      </c>
      <c r="Z741" s="156" t="s">
        <v>6061</v>
      </c>
      <c r="AA741" s="156" t="s">
        <v>6066</v>
      </c>
      <c r="AB741" s="156" t="s">
        <v>5884</v>
      </c>
      <c r="AC741" s="156" t="s">
        <v>1261</v>
      </c>
      <c r="AD741" s="156" t="s">
        <v>5890</v>
      </c>
      <c r="AE741" s="156" t="s">
        <v>4739</v>
      </c>
      <c r="AF741" s="156" t="s">
        <v>6062</v>
      </c>
      <c r="AG741" s="156" t="s">
        <v>6067</v>
      </c>
      <c r="AH741" s="156" t="s">
        <v>6068</v>
      </c>
      <c r="AI741" s="156" t="s">
        <v>6064</v>
      </c>
      <c r="AJ741" s="156" t="s">
        <v>197</v>
      </c>
    </row>
    <row r="742" spans="1:36">
      <c r="A742" s="154" t="s">
        <v>19565</v>
      </c>
      <c r="B742" s="156" t="s">
        <v>4547</v>
      </c>
      <c r="C742" s="156" t="s">
        <v>4548</v>
      </c>
      <c r="D742" s="156" t="s">
        <v>4549</v>
      </c>
      <c r="E742" s="156" t="s">
        <v>4550</v>
      </c>
      <c r="F742" s="156" t="s">
        <v>1261</v>
      </c>
      <c r="G742" s="156" t="s">
        <v>4551</v>
      </c>
      <c r="H742" s="156" t="s">
        <v>4552</v>
      </c>
      <c r="I742" s="156" t="s">
        <v>4553</v>
      </c>
      <c r="J742" s="156" t="s">
        <v>4554</v>
      </c>
      <c r="K742" s="156" t="s">
        <v>4555</v>
      </c>
      <c r="L742" s="156" t="s">
        <v>180</v>
      </c>
      <c r="M742" s="156" t="s">
        <v>4556</v>
      </c>
      <c r="N742" s="156" t="s">
        <v>6069</v>
      </c>
      <c r="O742" s="156" t="s">
        <v>6070</v>
      </c>
      <c r="P742" s="156" t="s">
        <v>6052</v>
      </c>
      <c r="Q742" s="156" t="s">
        <v>5913</v>
      </c>
      <c r="R742" s="156" t="s">
        <v>6071</v>
      </c>
      <c r="S742" s="156" t="s">
        <v>6072</v>
      </c>
      <c r="T742" s="156" t="s">
        <v>6073</v>
      </c>
      <c r="U742" s="164" t="s">
        <v>6074</v>
      </c>
      <c r="V742" s="156" t="s">
        <v>201</v>
      </c>
      <c r="W742" s="156"/>
      <c r="X742" s="156"/>
      <c r="Y742" s="156" t="s">
        <v>6069</v>
      </c>
      <c r="Z742" s="156" t="s">
        <v>6070</v>
      </c>
      <c r="AA742" s="156" t="s">
        <v>6075</v>
      </c>
      <c r="AB742" s="156" t="s">
        <v>6052</v>
      </c>
      <c r="AC742" s="156" t="s">
        <v>1261</v>
      </c>
      <c r="AD742" s="156" t="s">
        <v>6058</v>
      </c>
      <c r="AE742" s="156" t="s">
        <v>5913</v>
      </c>
      <c r="AF742" s="156" t="s">
        <v>6071</v>
      </c>
      <c r="AG742" s="156" t="s">
        <v>6076</v>
      </c>
      <c r="AH742" s="156" t="s">
        <v>6072</v>
      </c>
      <c r="AI742" s="156" t="s">
        <v>6073</v>
      </c>
      <c r="AJ742" s="156" t="s">
        <v>197</v>
      </c>
    </row>
    <row r="743" spans="1:36">
      <c r="A743" s="154" t="s">
        <v>19566</v>
      </c>
      <c r="B743" s="156" t="s">
        <v>412</v>
      </c>
      <c r="C743" s="156" t="s">
        <v>413</v>
      </c>
      <c r="D743" s="156" t="s">
        <v>414</v>
      </c>
      <c r="E743" s="156" t="s">
        <v>415</v>
      </c>
      <c r="F743" s="156" t="s">
        <v>416</v>
      </c>
      <c r="G743" s="156" t="s">
        <v>417</v>
      </c>
      <c r="H743" s="156" t="s">
        <v>418</v>
      </c>
      <c r="I743" s="156" t="s">
        <v>418</v>
      </c>
      <c r="J743" s="156" t="s">
        <v>419</v>
      </c>
      <c r="K743" s="156" t="s">
        <v>420</v>
      </c>
      <c r="L743" s="156" t="s">
        <v>421</v>
      </c>
      <c r="M743" s="156" t="s">
        <v>422</v>
      </c>
      <c r="N743" s="156" t="s">
        <v>6077</v>
      </c>
      <c r="O743" s="156" t="s">
        <v>6078</v>
      </c>
      <c r="P743" s="156" t="s">
        <v>6079</v>
      </c>
      <c r="Q743" s="156" t="s">
        <v>5877</v>
      </c>
      <c r="R743" s="156" t="s">
        <v>6080</v>
      </c>
      <c r="S743" s="156" t="s">
        <v>6081</v>
      </c>
      <c r="T743" s="156" t="s">
        <v>6082</v>
      </c>
      <c r="U743" s="164" t="s">
        <v>6083</v>
      </c>
      <c r="V743" s="156" t="s">
        <v>295</v>
      </c>
      <c r="W743" s="156"/>
      <c r="X743" s="156"/>
      <c r="Y743" s="156" t="s">
        <v>6077</v>
      </c>
      <c r="Z743" s="156" t="s">
        <v>6078</v>
      </c>
      <c r="AA743" s="156" t="s">
        <v>6084</v>
      </c>
      <c r="AB743" s="156" t="s">
        <v>6079</v>
      </c>
      <c r="AC743" s="156" t="s">
        <v>1261</v>
      </c>
      <c r="AD743" s="156" t="s">
        <v>6085</v>
      </c>
      <c r="AE743" s="156" t="s">
        <v>5877</v>
      </c>
      <c r="AF743" s="156" t="s">
        <v>6086</v>
      </c>
      <c r="AG743" s="156" t="s">
        <v>6087</v>
      </c>
      <c r="AH743" s="156" t="s">
        <v>6081</v>
      </c>
      <c r="AI743" s="156" t="s">
        <v>6082</v>
      </c>
      <c r="AJ743" s="156" t="s">
        <v>197</v>
      </c>
    </row>
    <row r="744" spans="1:36">
      <c r="A744" s="154" t="s">
        <v>19567</v>
      </c>
      <c r="B744" s="156" t="s">
        <v>412</v>
      </c>
      <c r="C744" s="156" t="s">
        <v>413</v>
      </c>
      <c r="D744" s="156" t="s">
        <v>414</v>
      </c>
      <c r="E744" s="156" t="s">
        <v>415</v>
      </c>
      <c r="F744" s="156" t="s">
        <v>416</v>
      </c>
      <c r="G744" s="156" t="s">
        <v>417</v>
      </c>
      <c r="H744" s="156" t="s">
        <v>418</v>
      </c>
      <c r="I744" s="156" t="s">
        <v>418</v>
      </c>
      <c r="J744" s="156" t="s">
        <v>419</v>
      </c>
      <c r="K744" s="156" t="s">
        <v>420</v>
      </c>
      <c r="L744" s="156" t="s">
        <v>421</v>
      </c>
      <c r="M744" s="156" t="s">
        <v>422</v>
      </c>
      <c r="N744" s="156" t="s">
        <v>6077</v>
      </c>
      <c r="O744" s="156" t="s">
        <v>6078</v>
      </c>
      <c r="P744" s="156" t="s">
        <v>6079</v>
      </c>
      <c r="Q744" s="156" t="s">
        <v>5877</v>
      </c>
      <c r="R744" s="156" t="s">
        <v>6080</v>
      </c>
      <c r="S744" s="156" t="s">
        <v>6081</v>
      </c>
      <c r="T744" s="156" t="s">
        <v>6082</v>
      </c>
      <c r="U744" s="164" t="s">
        <v>6083</v>
      </c>
      <c r="V744" s="156" t="s">
        <v>298</v>
      </c>
      <c r="W744" s="156"/>
      <c r="X744" s="156"/>
      <c r="Y744" s="156" t="s">
        <v>6077</v>
      </c>
      <c r="Z744" s="156" t="s">
        <v>6078</v>
      </c>
      <c r="AA744" s="156" t="s">
        <v>6084</v>
      </c>
      <c r="AB744" s="156" t="s">
        <v>6079</v>
      </c>
      <c r="AC744" s="156" t="s">
        <v>1261</v>
      </c>
      <c r="AD744" s="156" t="s">
        <v>6085</v>
      </c>
      <c r="AE744" s="156" t="s">
        <v>5877</v>
      </c>
      <c r="AF744" s="156" t="s">
        <v>6086</v>
      </c>
      <c r="AG744" s="156" t="s">
        <v>6087</v>
      </c>
      <c r="AH744" s="156" t="s">
        <v>6081</v>
      </c>
      <c r="AI744" s="156" t="s">
        <v>6082</v>
      </c>
      <c r="AJ744" s="156" t="s">
        <v>197</v>
      </c>
    </row>
    <row r="745" spans="1:36">
      <c r="A745" s="154" t="s">
        <v>19568</v>
      </c>
      <c r="B745" s="156" t="s">
        <v>4138</v>
      </c>
      <c r="C745" s="156" t="s">
        <v>4139</v>
      </c>
      <c r="D745" s="156" t="s">
        <v>4140</v>
      </c>
      <c r="E745" s="156" t="s">
        <v>4141</v>
      </c>
      <c r="F745" s="156" t="s">
        <v>1261</v>
      </c>
      <c r="G745" s="156" t="s">
        <v>4142</v>
      </c>
      <c r="H745" s="156" t="s">
        <v>4143</v>
      </c>
      <c r="I745" s="156" t="s">
        <v>4144</v>
      </c>
      <c r="J745" s="156" t="s">
        <v>4145</v>
      </c>
      <c r="K745" s="156" t="s">
        <v>4146</v>
      </c>
      <c r="L745" s="156" t="s">
        <v>180</v>
      </c>
      <c r="M745" s="156" t="s">
        <v>4147</v>
      </c>
      <c r="N745" s="156" t="s">
        <v>6088</v>
      </c>
      <c r="O745" s="156" t="s">
        <v>6089</v>
      </c>
      <c r="P745" s="156" t="s">
        <v>4141</v>
      </c>
      <c r="Q745" s="156" t="s">
        <v>5877</v>
      </c>
      <c r="R745" s="156" t="s">
        <v>6090</v>
      </c>
      <c r="S745" s="156" t="s">
        <v>6091</v>
      </c>
      <c r="T745" s="156" t="s">
        <v>6092</v>
      </c>
      <c r="U745" s="164" t="s">
        <v>6093</v>
      </c>
      <c r="V745" s="156" t="s">
        <v>190</v>
      </c>
      <c r="W745" s="156"/>
      <c r="X745" s="156"/>
      <c r="Y745" s="156" t="s">
        <v>6088</v>
      </c>
      <c r="Z745" s="156" t="s">
        <v>6089</v>
      </c>
      <c r="AA745" s="156" t="s">
        <v>6094</v>
      </c>
      <c r="AB745" s="156" t="s">
        <v>4141</v>
      </c>
      <c r="AC745" s="156" t="s">
        <v>1261</v>
      </c>
      <c r="AD745" s="156" t="s">
        <v>4142</v>
      </c>
      <c r="AE745" s="156" t="s">
        <v>5877</v>
      </c>
      <c r="AF745" s="156" t="s">
        <v>6090</v>
      </c>
      <c r="AG745" s="156" t="s">
        <v>6095</v>
      </c>
      <c r="AH745" s="156" t="s">
        <v>6091</v>
      </c>
      <c r="AI745" s="156" t="s">
        <v>6092</v>
      </c>
      <c r="AJ745" s="156" t="s">
        <v>197</v>
      </c>
    </row>
    <row r="746" spans="1:36">
      <c r="A746" s="154" t="s">
        <v>19569</v>
      </c>
      <c r="B746" s="156" t="s">
        <v>4252</v>
      </c>
      <c r="C746" s="156" t="s">
        <v>4253</v>
      </c>
      <c r="D746" s="156" t="s">
        <v>4254</v>
      </c>
      <c r="E746" s="156" t="s">
        <v>437</v>
      </c>
      <c r="F746" s="156" t="s">
        <v>438</v>
      </c>
      <c r="G746" s="156" t="s">
        <v>439</v>
      </c>
      <c r="H746" s="156" t="s">
        <v>4255</v>
      </c>
      <c r="I746" s="156" t="s">
        <v>4256</v>
      </c>
      <c r="J746" s="156" t="s">
        <v>4257</v>
      </c>
      <c r="K746" s="156" t="s">
        <v>4258</v>
      </c>
      <c r="L746" s="156" t="s">
        <v>4259</v>
      </c>
      <c r="M746" s="156" t="s">
        <v>4260</v>
      </c>
      <c r="N746" s="156" t="s">
        <v>6096</v>
      </c>
      <c r="O746" s="156" t="s">
        <v>6097</v>
      </c>
      <c r="P746" s="156" t="s">
        <v>6098</v>
      </c>
      <c r="Q746" s="156" t="s">
        <v>5877</v>
      </c>
      <c r="R746" s="156" t="s">
        <v>6099</v>
      </c>
      <c r="S746" s="156" t="s">
        <v>6100</v>
      </c>
      <c r="T746" s="156" t="s">
        <v>6101</v>
      </c>
      <c r="U746" s="164" t="s">
        <v>6102</v>
      </c>
      <c r="V746" s="156" t="s">
        <v>190</v>
      </c>
      <c r="W746" s="156" t="s">
        <v>156</v>
      </c>
      <c r="X746" s="156"/>
      <c r="Y746" s="156" t="s">
        <v>6096</v>
      </c>
      <c r="Z746" s="156" t="s">
        <v>6097</v>
      </c>
      <c r="AA746" s="156" t="s">
        <v>6103</v>
      </c>
      <c r="AB746" s="156" t="s">
        <v>6098</v>
      </c>
      <c r="AC746" s="156" t="s">
        <v>1261</v>
      </c>
      <c r="AD746" s="156" t="s">
        <v>6104</v>
      </c>
      <c r="AE746" s="156" t="s">
        <v>5877</v>
      </c>
      <c r="AF746" s="156" t="s">
        <v>6099</v>
      </c>
      <c r="AG746" s="156" t="s">
        <v>6105</v>
      </c>
      <c r="AH746" s="156" t="s">
        <v>6100</v>
      </c>
      <c r="AI746" s="156" t="s">
        <v>6101</v>
      </c>
      <c r="AJ746" s="156" t="s">
        <v>197</v>
      </c>
    </row>
    <row r="747" spans="1:36">
      <c r="A747" s="154" t="s">
        <v>19570</v>
      </c>
      <c r="B747" s="156" t="s">
        <v>4252</v>
      </c>
      <c r="C747" s="156" t="s">
        <v>4253</v>
      </c>
      <c r="D747" s="156" t="s">
        <v>4254</v>
      </c>
      <c r="E747" s="156" t="s">
        <v>437</v>
      </c>
      <c r="F747" s="156" t="s">
        <v>438</v>
      </c>
      <c r="G747" s="156" t="s">
        <v>439</v>
      </c>
      <c r="H747" s="156" t="s">
        <v>4255</v>
      </c>
      <c r="I747" s="156" t="s">
        <v>4256</v>
      </c>
      <c r="J747" s="156" t="s">
        <v>4257</v>
      </c>
      <c r="K747" s="156" t="s">
        <v>4258</v>
      </c>
      <c r="L747" s="156" t="s">
        <v>4259</v>
      </c>
      <c r="M747" s="156" t="s">
        <v>4260</v>
      </c>
      <c r="N747" s="156" t="s">
        <v>6096</v>
      </c>
      <c r="O747" s="156" t="s">
        <v>6097</v>
      </c>
      <c r="P747" s="156" t="s">
        <v>6098</v>
      </c>
      <c r="Q747" s="156" t="s">
        <v>5877</v>
      </c>
      <c r="R747" s="156" t="s">
        <v>6099</v>
      </c>
      <c r="S747" s="156" t="s">
        <v>6100</v>
      </c>
      <c r="T747" s="156" t="s">
        <v>6101</v>
      </c>
      <c r="U747" s="164" t="s">
        <v>6102</v>
      </c>
      <c r="V747" s="156" t="s">
        <v>222</v>
      </c>
      <c r="W747" s="156"/>
      <c r="X747" s="156"/>
      <c r="Y747" s="156" t="s">
        <v>6096</v>
      </c>
      <c r="Z747" s="156" t="s">
        <v>6097</v>
      </c>
      <c r="AA747" s="156" t="s">
        <v>6103</v>
      </c>
      <c r="AB747" s="156" t="s">
        <v>6098</v>
      </c>
      <c r="AC747" s="156" t="s">
        <v>1261</v>
      </c>
      <c r="AD747" s="156" t="s">
        <v>6104</v>
      </c>
      <c r="AE747" s="156" t="s">
        <v>5877</v>
      </c>
      <c r="AF747" s="156" t="s">
        <v>6099</v>
      </c>
      <c r="AG747" s="156" t="s">
        <v>6105</v>
      </c>
      <c r="AH747" s="156" t="s">
        <v>6100</v>
      </c>
      <c r="AI747" s="156" t="s">
        <v>6101</v>
      </c>
      <c r="AJ747" s="156" t="s">
        <v>197</v>
      </c>
    </row>
    <row r="748" spans="1:36">
      <c r="A748" s="154" t="s">
        <v>19571</v>
      </c>
      <c r="B748" s="156" t="s">
        <v>4252</v>
      </c>
      <c r="C748" s="156" t="s">
        <v>4253</v>
      </c>
      <c r="D748" s="156" t="s">
        <v>4254</v>
      </c>
      <c r="E748" s="156" t="s">
        <v>437</v>
      </c>
      <c r="F748" s="156" t="s">
        <v>438</v>
      </c>
      <c r="G748" s="156" t="s">
        <v>439</v>
      </c>
      <c r="H748" s="156" t="s">
        <v>4255</v>
      </c>
      <c r="I748" s="156" t="s">
        <v>4256</v>
      </c>
      <c r="J748" s="156" t="s">
        <v>4257</v>
      </c>
      <c r="K748" s="156" t="s">
        <v>4258</v>
      </c>
      <c r="L748" s="156" t="s">
        <v>4259</v>
      </c>
      <c r="M748" s="156" t="s">
        <v>4260</v>
      </c>
      <c r="N748" s="156" t="s">
        <v>6096</v>
      </c>
      <c r="O748" s="156" t="s">
        <v>6097</v>
      </c>
      <c r="P748" s="156" t="s">
        <v>6098</v>
      </c>
      <c r="Q748" s="156" t="s">
        <v>5877</v>
      </c>
      <c r="R748" s="156" t="s">
        <v>6099</v>
      </c>
      <c r="S748" s="156" t="s">
        <v>6100</v>
      </c>
      <c r="T748" s="156" t="s">
        <v>6101</v>
      </c>
      <c r="U748" s="164" t="s">
        <v>6102</v>
      </c>
      <c r="V748" s="156" t="s">
        <v>2368</v>
      </c>
      <c r="W748" s="156" t="s">
        <v>156</v>
      </c>
      <c r="X748" s="156"/>
      <c r="Y748" s="156" t="s">
        <v>6096</v>
      </c>
      <c r="Z748" s="156" t="s">
        <v>6097</v>
      </c>
      <c r="AA748" s="156" t="s">
        <v>6103</v>
      </c>
      <c r="AB748" s="156" t="s">
        <v>6098</v>
      </c>
      <c r="AC748" s="156" t="s">
        <v>1261</v>
      </c>
      <c r="AD748" s="156" t="s">
        <v>6104</v>
      </c>
      <c r="AE748" s="156" t="s">
        <v>5877</v>
      </c>
      <c r="AF748" s="156" t="s">
        <v>6099</v>
      </c>
      <c r="AG748" s="156" t="s">
        <v>6105</v>
      </c>
      <c r="AH748" s="156" t="s">
        <v>6100</v>
      </c>
      <c r="AI748" s="156" t="s">
        <v>6101</v>
      </c>
      <c r="AJ748" s="156" t="s">
        <v>197</v>
      </c>
    </row>
    <row r="749" spans="1:36">
      <c r="A749" s="154" t="s">
        <v>19572</v>
      </c>
      <c r="B749" s="156" t="s">
        <v>4252</v>
      </c>
      <c r="C749" s="156" t="s">
        <v>4253</v>
      </c>
      <c r="D749" s="156" t="s">
        <v>4254</v>
      </c>
      <c r="E749" s="156" t="s">
        <v>437</v>
      </c>
      <c r="F749" s="156" t="s">
        <v>438</v>
      </c>
      <c r="G749" s="156" t="s">
        <v>439</v>
      </c>
      <c r="H749" s="156" t="s">
        <v>4255</v>
      </c>
      <c r="I749" s="156" t="s">
        <v>4256</v>
      </c>
      <c r="J749" s="156" t="s">
        <v>4257</v>
      </c>
      <c r="K749" s="156" t="s">
        <v>4258</v>
      </c>
      <c r="L749" s="156" t="s">
        <v>4259</v>
      </c>
      <c r="M749" s="156" t="s">
        <v>4260</v>
      </c>
      <c r="N749" s="156" t="s">
        <v>6096</v>
      </c>
      <c r="O749" s="156" t="s">
        <v>6097</v>
      </c>
      <c r="P749" s="156" t="s">
        <v>6098</v>
      </c>
      <c r="Q749" s="156" t="s">
        <v>5877</v>
      </c>
      <c r="R749" s="156" t="s">
        <v>6099</v>
      </c>
      <c r="S749" s="156" t="s">
        <v>6100</v>
      </c>
      <c r="T749" s="156" t="s">
        <v>6101</v>
      </c>
      <c r="U749" s="164" t="s">
        <v>6102</v>
      </c>
      <c r="V749" s="156" t="s">
        <v>201</v>
      </c>
      <c r="W749" s="156" t="s">
        <v>156</v>
      </c>
      <c r="X749" s="156"/>
      <c r="Y749" s="156" t="s">
        <v>6096</v>
      </c>
      <c r="Z749" s="156" t="s">
        <v>6097</v>
      </c>
      <c r="AA749" s="156" t="s">
        <v>6103</v>
      </c>
      <c r="AB749" s="156" t="s">
        <v>6098</v>
      </c>
      <c r="AC749" s="156" t="s">
        <v>1261</v>
      </c>
      <c r="AD749" s="156" t="s">
        <v>6104</v>
      </c>
      <c r="AE749" s="156" t="s">
        <v>5877</v>
      </c>
      <c r="AF749" s="156" t="s">
        <v>6099</v>
      </c>
      <c r="AG749" s="156" t="s">
        <v>6105</v>
      </c>
      <c r="AH749" s="156" t="s">
        <v>6100</v>
      </c>
      <c r="AI749" s="156" t="s">
        <v>6101</v>
      </c>
      <c r="AJ749" s="156" t="s">
        <v>197</v>
      </c>
    </row>
    <row r="750" spans="1:36">
      <c r="A750" s="154" t="s">
        <v>19573</v>
      </c>
      <c r="B750" s="156" t="s">
        <v>4252</v>
      </c>
      <c r="C750" s="156" t="s">
        <v>4253</v>
      </c>
      <c r="D750" s="156" t="s">
        <v>4254</v>
      </c>
      <c r="E750" s="156" t="s">
        <v>437</v>
      </c>
      <c r="F750" s="156" t="s">
        <v>438</v>
      </c>
      <c r="G750" s="156" t="s">
        <v>439</v>
      </c>
      <c r="H750" s="156" t="s">
        <v>4255</v>
      </c>
      <c r="I750" s="156" t="s">
        <v>4256</v>
      </c>
      <c r="J750" s="156" t="s">
        <v>4257</v>
      </c>
      <c r="K750" s="156" t="s">
        <v>4258</v>
      </c>
      <c r="L750" s="156" t="s">
        <v>4259</v>
      </c>
      <c r="M750" s="156" t="s">
        <v>4260</v>
      </c>
      <c r="N750" s="156" t="s">
        <v>6106</v>
      </c>
      <c r="O750" s="156" t="s">
        <v>6107</v>
      </c>
      <c r="P750" s="156" t="s">
        <v>6098</v>
      </c>
      <c r="Q750" s="156" t="s">
        <v>5877</v>
      </c>
      <c r="R750" s="156" t="s">
        <v>6099</v>
      </c>
      <c r="S750" s="156" t="s">
        <v>6108</v>
      </c>
      <c r="T750" s="156" t="s">
        <v>6108</v>
      </c>
      <c r="U750" s="164" t="s">
        <v>6109</v>
      </c>
      <c r="V750" s="156" t="s">
        <v>222</v>
      </c>
      <c r="W750" s="156"/>
      <c r="X750" s="156"/>
      <c r="Y750" s="156" t="s">
        <v>6110</v>
      </c>
      <c r="Z750" s="156" t="s">
        <v>6111</v>
      </c>
      <c r="AA750" s="156" t="s">
        <v>6112</v>
      </c>
      <c r="AB750" s="156" t="s">
        <v>6098</v>
      </c>
      <c r="AC750" s="156" t="s">
        <v>1261</v>
      </c>
      <c r="AD750" s="156" t="s">
        <v>6104</v>
      </c>
      <c r="AE750" s="156" t="s">
        <v>5877</v>
      </c>
      <c r="AF750" s="156" t="s">
        <v>6099</v>
      </c>
      <c r="AG750" s="156" t="s">
        <v>6105</v>
      </c>
      <c r="AH750" s="156" t="s">
        <v>6108</v>
      </c>
      <c r="AI750" s="156" t="s">
        <v>6108</v>
      </c>
      <c r="AJ750" s="156" t="s">
        <v>197</v>
      </c>
    </row>
    <row r="751" spans="1:36">
      <c r="A751" s="154" t="s">
        <v>19574</v>
      </c>
      <c r="B751" s="156" t="s">
        <v>6113</v>
      </c>
      <c r="C751" s="156" t="s">
        <v>6114</v>
      </c>
      <c r="D751" s="156" t="s">
        <v>6115</v>
      </c>
      <c r="E751" s="156" t="s">
        <v>4801</v>
      </c>
      <c r="F751" s="156" t="s">
        <v>1261</v>
      </c>
      <c r="G751" s="156" t="s">
        <v>4806</v>
      </c>
      <c r="H751" s="156" t="s">
        <v>6116</v>
      </c>
      <c r="I751" s="156" t="s">
        <v>6117</v>
      </c>
      <c r="J751" s="156" t="s">
        <v>6118</v>
      </c>
      <c r="K751" s="156" t="s">
        <v>6119</v>
      </c>
      <c r="L751" s="156" t="s">
        <v>180</v>
      </c>
      <c r="M751" s="156" t="s">
        <v>6120</v>
      </c>
      <c r="N751" s="156" t="s">
        <v>6121</v>
      </c>
      <c r="O751" s="156" t="s">
        <v>6122</v>
      </c>
      <c r="P751" s="156" t="s">
        <v>4801</v>
      </c>
      <c r="Q751" s="156" t="s">
        <v>4739</v>
      </c>
      <c r="R751" s="156" t="s">
        <v>6116</v>
      </c>
      <c r="S751" s="156" t="s">
        <v>6118</v>
      </c>
      <c r="T751" s="156" t="s">
        <v>6119</v>
      </c>
      <c r="U751" s="164" t="s">
        <v>6123</v>
      </c>
      <c r="V751" s="156" t="s">
        <v>201</v>
      </c>
      <c r="W751" s="156"/>
      <c r="X751" s="156"/>
      <c r="Y751" s="156" t="s">
        <v>6121</v>
      </c>
      <c r="Z751" s="156" t="s">
        <v>6122</v>
      </c>
      <c r="AA751" s="156" t="s">
        <v>6124</v>
      </c>
      <c r="AB751" s="156" t="s">
        <v>4801</v>
      </c>
      <c r="AC751" s="156" t="s">
        <v>1261</v>
      </c>
      <c r="AD751" s="156" t="s">
        <v>4806</v>
      </c>
      <c r="AE751" s="156" t="s">
        <v>4739</v>
      </c>
      <c r="AF751" s="156" t="s">
        <v>6116</v>
      </c>
      <c r="AG751" s="156" t="s">
        <v>6117</v>
      </c>
      <c r="AH751" s="156" t="s">
        <v>6118</v>
      </c>
      <c r="AI751" s="156" t="s">
        <v>6119</v>
      </c>
      <c r="AJ751" s="156" t="s">
        <v>197</v>
      </c>
    </row>
    <row r="752" spans="1:36">
      <c r="A752" s="154" t="s">
        <v>19575</v>
      </c>
      <c r="B752" s="156" t="s">
        <v>6125</v>
      </c>
      <c r="C752" s="156" t="s">
        <v>6126</v>
      </c>
      <c r="D752" s="156" t="s">
        <v>6127</v>
      </c>
      <c r="E752" s="156" t="s">
        <v>6128</v>
      </c>
      <c r="F752" s="156" t="s">
        <v>1261</v>
      </c>
      <c r="G752" s="156" t="s">
        <v>6129</v>
      </c>
      <c r="H752" s="156" t="s">
        <v>6130</v>
      </c>
      <c r="I752" s="156" t="s">
        <v>6131</v>
      </c>
      <c r="J752" s="156" t="s">
        <v>6132</v>
      </c>
      <c r="K752" s="156" t="s">
        <v>6133</v>
      </c>
      <c r="L752" s="156" t="s">
        <v>2427</v>
      </c>
      <c r="M752" s="156" t="s">
        <v>6134</v>
      </c>
      <c r="N752" s="156" t="s">
        <v>6135</v>
      </c>
      <c r="O752" s="156" t="s">
        <v>6136</v>
      </c>
      <c r="P752" s="156" t="s">
        <v>5973</v>
      </c>
      <c r="Q752" s="156" t="s">
        <v>4739</v>
      </c>
      <c r="R752" s="156" t="s">
        <v>6137</v>
      </c>
      <c r="S752" s="156" t="s">
        <v>6138</v>
      </c>
      <c r="T752" s="156" t="s">
        <v>6139</v>
      </c>
      <c r="U752" s="164" t="s">
        <v>6140</v>
      </c>
      <c r="V752" s="156" t="s">
        <v>295</v>
      </c>
      <c r="W752" s="156"/>
      <c r="X752" s="156"/>
      <c r="Y752" s="156" t="s">
        <v>6135</v>
      </c>
      <c r="Z752" s="156" t="s">
        <v>6136</v>
      </c>
      <c r="AA752" s="156" t="s">
        <v>6141</v>
      </c>
      <c r="AB752" s="156" t="s">
        <v>5973</v>
      </c>
      <c r="AC752" s="156" t="s">
        <v>1261</v>
      </c>
      <c r="AD752" s="156" t="s">
        <v>5979</v>
      </c>
      <c r="AE752" s="156" t="s">
        <v>4739</v>
      </c>
      <c r="AF752" s="156" t="s">
        <v>6137</v>
      </c>
      <c r="AG752" s="156" t="s">
        <v>6142</v>
      </c>
      <c r="AH752" s="156" t="s">
        <v>6138</v>
      </c>
      <c r="AI752" s="156" t="s">
        <v>6139</v>
      </c>
      <c r="AJ752" s="156" t="s">
        <v>197</v>
      </c>
    </row>
    <row r="753" spans="1:36">
      <c r="A753" s="154" t="s">
        <v>19576</v>
      </c>
      <c r="B753" s="156" t="s">
        <v>6143</v>
      </c>
      <c r="C753" s="156" t="s">
        <v>6144</v>
      </c>
      <c r="D753" s="156" t="s">
        <v>6145</v>
      </c>
      <c r="E753" s="156" t="s">
        <v>6146</v>
      </c>
      <c r="F753" s="156" t="s">
        <v>1261</v>
      </c>
      <c r="G753" s="156" t="s">
        <v>6147</v>
      </c>
      <c r="H753" s="156" t="s">
        <v>6148</v>
      </c>
      <c r="I753" s="156" t="s">
        <v>6149</v>
      </c>
      <c r="J753" s="156" t="s">
        <v>6150</v>
      </c>
      <c r="K753" s="156" t="s">
        <v>6150</v>
      </c>
      <c r="L753" s="156" t="s">
        <v>180</v>
      </c>
      <c r="M753" s="156" t="s">
        <v>6151</v>
      </c>
      <c r="N753" s="156" t="s">
        <v>6152</v>
      </c>
      <c r="O753" s="156" t="s">
        <v>6153</v>
      </c>
      <c r="P753" s="156" t="s">
        <v>6146</v>
      </c>
      <c r="Q753" s="156" t="s">
        <v>5913</v>
      </c>
      <c r="R753" s="156" t="s">
        <v>6154</v>
      </c>
      <c r="S753" s="156" t="s">
        <v>6150</v>
      </c>
      <c r="T753" s="156" t="s">
        <v>6150</v>
      </c>
      <c r="U753" s="164" t="s">
        <v>6155</v>
      </c>
      <c r="V753" s="156" t="s">
        <v>201</v>
      </c>
      <c r="W753" s="156"/>
      <c r="X753" s="156"/>
      <c r="Y753" s="156" t="s">
        <v>6152</v>
      </c>
      <c r="Z753" s="156" t="s">
        <v>6153</v>
      </c>
      <c r="AA753" s="156" t="s">
        <v>6156</v>
      </c>
      <c r="AB753" s="156" t="s">
        <v>6146</v>
      </c>
      <c r="AC753" s="156" t="s">
        <v>1261</v>
      </c>
      <c r="AD753" s="156" t="s">
        <v>6147</v>
      </c>
      <c r="AE753" s="156" t="s">
        <v>5913</v>
      </c>
      <c r="AF753" s="156" t="s">
        <v>6154</v>
      </c>
      <c r="AG753" s="156" t="s">
        <v>6157</v>
      </c>
      <c r="AH753" s="156" t="s">
        <v>6150</v>
      </c>
      <c r="AI753" s="156" t="s">
        <v>6150</v>
      </c>
      <c r="AJ753" s="156" t="s">
        <v>197</v>
      </c>
    </row>
    <row r="754" spans="1:36">
      <c r="A754" s="154" t="s">
        <v>19577</v>
      </c>
      <c r="B754" s="156" t="s">
        <v>6158</v>
      </c>
      <c r="C754" s="156" t="s">
        <v>6159</v>
      </c>
      <c r="D754" s="156" t="s">
        <v>6160</v>
      </c>
      <c r="E754" s="156" t="s">
        <v>1321</v>
      </c>
      <c r="F754" s="156" t="s">
        <v>1261</v>
      </c>
      <c r="G754" s="156" t="s">
        <v>1322</v>
      </c>
      <c r="H754" s="156" t="s">
        <v>6161</v>
      </c>
      <c r="I754" s="156" t="s">
        <v>6162</v>
      </c>
      <c r="J754" s="156" t="s">
        <v>6163</v>
      </c>
      <c r="K754" s="156" t="s">
        <v>6164</v>
      </c>
      <c r="L754" s="156" t="s">
        <v>287</v>
      </c>
      <c r="M754" s="156" t="s">
        <v>6165</v>
      </c>
      <c r="N754" s="156" t="s">
        <v>6166</v>
      </c>
      <c r="O754" s="156" t="s">
        <v>6167</v>
      </c>
      <c r="P754" s="156" t="s">
        <v>6168</v>
      </c>
      <c r="Q754" s="156" t="s">
        <v>4739</v>
      </c>
      <c r="R754" s="156" t="s">
        <v>6169</v>
      </c>
      <c r="S754" s="156" t="s">
        <v>6170</v>
      </c>
      <c r="T754" s="156" t="s">
        <v>6171</v>
      </c>
      <c r="U754" s="164" t="s">
        <v>6172</v>
      </c>
      <c r="V754" s="156" t="s">
        <v>199</v>
      </c>
      <c r="W754" s="156"/>
      <c r="X754" s="156"/>
      <c r="Y754" s="156" t="s">
        <v>6166</v>
      </c>
      <c r="Z754" s="156" t="s">
        <v>6167</v>
      </c>
      <c r="AA754" s="156" t="s">
        <v>6173</v>
      </c>
      <c r="AB754" s="156" t="s">
        <v>6168</v>
      </c>
      <c r="AC754" s="156" t="s">
        <v>1261</v>
      </c>
      <c r="AD754" s="156" t="s">
        <v>6174</v>
      </c>
      <c r="AE754" s="156" t="s">
        <v>4739</v>
      </c>
      <c r="AF754" s="156" t="s">
        <v>6175</v>
      </c>
      <c r="AG754" s="156" t="s">
        <v>6176</v>
      </c>
      <c r="AH754" s="156" t="s">
        <v>6170</v>
      </c>
      <c r="AI754" s="156" t="s">
        <v>6171</v>
      </c>
      <c r="AJ754" s="156" t="s">
        <v>197</v>
      </c>
    </row>
    <row r="755" spans="1:36">
      <c r="A755" s="154" t="s">
        <v>19578</v>
      </c>
      <c r="B755" s="156" t="s">
        <v>6158</v>
      </c>
      <c r="C755" s="156" t="s">
        <v>6159</v>
      </c>
      <c r="D755" s="156" t="s">
        <v>6160</v>
      </c>
      <c r="E755" s="156" t="s">
        <v>1321</v>
      </c>
      <c r="F755" s="156" t="s">
        <v>1261</v>
      </c>
      <c r="G755" s="156" t="s">
        <v>1322</v>
      </c>
      <c r="H755" s="156" t="s">
        <v>6161</v>
      </c>
      <c r="I755" s="156" t="s">
        <v>6162</v>
      </c>
      <c r="J755" s="156" t="s">
        <v>6163</v>
      </c>
      <c r="K755" s="156" t="s">
        <v>6164</v>
      </c>
      <c r="L755" s="156" t="s">
        <v>287</v>
      </c>
      <c r="M755" s="156" t="s">
        <v>6165</v>
      </c>
      <c r="N755" s="156" t="s">
        <v>6166</v>
      </c>
      <c r="O755" s="156" t="s">
        <v>6167</v>
      </c>
      <c r="P755" s="156" t="s">
        <v>6168</v>
      </c>
      <c r="Q755" s="156" t="s">
        <v>4739</v>
      </c>
      <c r="R755" s="156" t="s">
        <v>6169</v>
      </c>
      <c r="S755" s="156" t="s">
        <v>6170</v>
      </c>
      <c r="T755" s="156" t="s">
        <v>6171</v>
      </c>
      <c r="U755" s="164" t="s">
        <v>6172</v>
      </c>
      <c r="V755" s="156" t="s">
        <v>557</v>
      </c>
      <c r="W755" s="156"/>
      <c r="X755" s="156"/>
      <c r="Y755" s="156" t="s">
        <v>6166</v>
      </c>
      <c r="Z755" s="156" t="s">
        <v>6167</v>
      </c>
      <c r="AA755" s="156" t="s">
        <v>6173</v>
      </c>
      <c r="AB755" s="156" t="s">
        <v>6168</v>
      </c>
      <c r="AC755" s="156" t="s">
        <v>1261</v>
      </c>
      <c r="AD755" s="156" t="s">
        <v>6174</v>
      </c>
      <c r="AE755" s="156" t="s">
        <v>4739</v>
      </c>
      <c r="AF755" s="156" t="s">
        <v>6175</v>
      </c>
      <c r="AG755" s="156" t="s">
        <v>6176</v>
      </c>
      <c r="AH755" s="156" t="s">
        <v>6170</v>
      </c>
      <c r="AI755" s="156" t="s">
        <v>6171</v>
      </c>
      <c r="AJ755" s="156" t="s">
        <v>197</v>
      </c>
    </row>
    <row r="756" spans="1:36">
      <c r="A756" s="154" t="s">
        <v>19579</v>
      </c>
      <c r="B756" s="156" t="s">
        <v>4547</v>
      </c>
      <c r="C756" s="156" t="s">
        <v>4548</v>
      </c>
      <c r="D756" s="156" t="s">
        <v>4549</v>
      </c>
      <c r="E756" s="156" t="s">
        <v>4550</v>
      </c>
      <c r="F756" s="156" t="s">
        <v>1261</v>
      </c>
      <c r="G756" s="156" t="s">
        <v>4551</v>
      </c>
      <c r="H756" s="156" t="s">
        <v>4552</v>
      </c>
      <c r="I756" s="156" t="s">
        <v>4553</v>
      </c>
      <c r="J756" s="156" t="s">
        <v>4554</v>
      </c>
      <c r="K756" s="156" t="s">
        <v>4555</v>
      </c>
      <c r="L756" s="156" t="s">
        <v>180</v>
      </c>
      <c r="M756" s="156" t="s">
        <v>4556</v>
      </c>
      <c r="N756" s="156" t="s">
        <v>6177</v>
      </c>
      <c r="O756" s="156" t="s">
        <v>6178</v>
      </c>
      <c r="P756" s="156" t="s">
        <v>4550</v>
      </c>
      <c r="Q756" s="156" t="s">
        <v>6179</v>
      </c>
      <c r="R756" s="156" t="s">
        <v>4552</v>
      </c>
      <c r="S756" s="156" t="s">
        <v>6180</v>
      </c>
      <c r="T756" s="156" t="s">
        <v>6181</v>
      </c>
      <c r="U756" s="164" t="s">
        <v>6182</v>
      </c>
      <c r="V756" s="156" t="s">
        <v>222</v>
      </c>
      <c r="W756" s="156"/>
      <c r="X756" s="156"/>
      <c r="Y756" s="156" t="s">
        <v>6177</v>
      </c>
      <c r="Z756" s="156" t="s">
        <v>6178</v>
      </c>
      <c r="AA756" s="156" t="s">
        <v>6183</v>
      </c>
      <c r="AB756" s="156" t="s">
        <v>4550</v>
      </c>
      <c r="AC756" s="156" t="s">
        <v>1261</v>
      </c>
      <c r="AD756" s="156" t="s">
        <v>4551</v>
      </c>
      <c r="AE756" s="156" t="s">
        <v>6179</v>
      </c>
      <c r="AF756" s="156" t="s">
        <v>4552</v>
      </c>
      <c r="AG756" s="156" t="s">
        <v>4553</v>
      </c>
      <c r="AH756" s="156" t="s">
        <v>6180</v>
      </c>
      <c r="AI756" s="156" t="s">
        <v>6181</v>
      </c>
      <c r="AJ756" s="156" t="s">
        <v>197</v>
      </c>
    </row>
    <row r="757" spans="1:36">
      <c r="A757" s="154" t="s">
        <v>19580</v>
      </c>
      <c r="B757" s="156" t="s">
        <v>4547</v>
      </c>
      <c r="C757" s="156" t="s">
        <v>4548</v>
      </c>
      <c r="D757" s="156" t="s">
        <v>4549</v>
      </c>
      <c r="E757" s="156" t="s">
        <v>4550</v>
      </c>
      <c r="F757" s="156" t="s">
        <v>1261</v>
      </c>
      <c r="G757" s="156" t="s">
        <v>4551</v>
      </c>
      <c r="H757" s="156" t="s">
        <v>4552</v>
      </c>
      <c r="I757" s="156" t="s">
        <v>4553</v>
      </c>
      <c r="J757" s="156" t="s">
        <v>4554</v>
      </c>
      <c r="K757" s="156" t="s">
        <v>4555</v>
      </c>
      <c r="L757" s="156" t="s">
        <v>180</v>
      </c>
      <c r="M757" s="156" t="s">
        <v>4556</v>
      </c>
      <c r="N757" s="156" t="s">
        <v>6177</v>
      </c>
      <c r="O757" s="156" t="s">
        <v>6178</v>
      </c>
      <c r="P757" s="156" t="s">
        <v>4550</v>
      </c>
      <c r="Q757" s="156" t="s">
        <v>6179</v>
      </c>
      <c r="R757" s="156" t="s">
        <v>6184</v>
      </c>
      <c r="S757" s="156" t="s">
        <v>6180</v>
      </c>
      <c r="T757" s="156" t="s">
        <v>6181</v>
      </c>
      <c r="U757" s="164" t="s">
        <v>6185</v>
      </c>
      <c r="V757" s="156" t="s">
        <v>190</v>
      </c>
      <c r="W757" s="156"/>
      <c r="X757" s="156"/>
      <c r="Y757" s="156" t="s">
        <v>6177</v>
      </c>
      <c r="Z757" s="156" t="s">
        <v>6178</v>
      </c>
      <c r="AA757" s="156" t="s">
        <v>6183</v>
      </c>
      <c r="AB757" s="156" t="s">
        <v>4550</v>
      </c>
      <c r="AC757" s="156" t="s">
        <v>1261</v>
      </c>
      <c r="AD757" s="156" t="s">
        <v>4551</v>
      </c>
      <c r="AE757" s="156" t="s">
        <v>6179</v>
      </c>
      <c r="AF757" s="156" t="s">
        <v>6184</v>
      </c>
      <c r="AG757" s="156" t="s">
        <v>6186</v>
      </c>
      <c r="AH757" s="156" t="s">
        <v>6180</v>
      </c>
      <c r="AI757" s="156" t="s">
        <v>6181</v>
      </c>
      <c r="AJ757" s="156" t="s">
        <v>197</v>
      </c>
    </row>
    <row r="758" spans="1:36">
      <c r="A758" s="154" t="s">
        <v>19581</v>
      </c>
      <c r="B758" s="156" t="s">
        <v>4547</v>
      </c>
      <c r="C758" s="156" t="s">
        <v>4548</v>
      </c>
      <c r="D758" s="156" t="s">
        <v>4549</v>
      </c>
      <c r="E758" s="156" t="s">
        <v>4550</v>
      </c>
      <c r="F758" s="156" t="s">
        <v>1261</v>
      </c>
      <c r="G758" s="156" t="s">
        <v>4551</v>
      </c>
      <c r="H758" s="156" t="s">
        <v>4552</v>
      </c>
      <c r="I758" s="156" t="s">
        <v>4553</v>
      </c>
      <c r="J758" s="156" t="s">
        <v>4554</v>
      </c>
      <c r="K758" s="156" t="s">
        <v>4555</v>
      </c>
      <c r="L758" s="156" t="s">
        <v>180</v>
      </c>
      <c r="M758" s="156" t="s">
        <v>4556</v>
      </c>
      <c r="N758" s="156" t="s">
        <v>6177</v>
      </c>
      <c r="O758" s="156" t="s">
        <v>6178</v>
      </c>
      <c r="P758" s="156" t="s">
        <v>4550</v>
      </c>
      <c r="Q758" s="156" t="s">
        <v>6179</v>
      </c>
      <c r="R758" s="156" t="s">
        <v>6184</v>
      </c>
      <c r="S758" s="156" t="s">
        <v>6180</v>
      </c>
      <c r="T758" s="156" t="s">
        <v>6181</v>
      </c>
      <c r="U758" s="164" t="s">
        <v>6185</v>
      </c>
      <c r="V758" s="156" t="s">
        <v>201</v>
      </c>
      <c r="W758" s="156"/>
      <c r="X758" s="156"/>
      <c r="Y758" s="156" t="s">
        <v>6177</v>
      </c>
      <c r="Z758" s="156" t="s">
        <v>6178</v>
      </c>
      <c r="AA758" s="156" t="s">
        <v>6183</v>
      </c>
      <c r="AB758" s="156" t="s">
        <v>4550</v>
      </c>
      <c r="AC758" s="156" t="s">
        <v>1261</v>
      </c>
      <c r="AD758" s="156" t="s">
        <v>4551</v>
      </c>
      <c r="AE758" s="156" t="s">
        <v>6179</v>
      </c>
      <c r="AF758" s="156" t="s">
        <v>6184</v>
      </c>
      <c r="AG758" s="156" t="s">
        <v>6186</v>
      </c>
      <c r="AH758" s="156" t="s">
        <v>6180</v>
      </c>
      <c r="AI758" s="156" t="s">
        <v>6181</v>
      </c>
      <c r="AJ758" s="156" t="s">
        <v>197</v>
      </c>
    </row>
    <row r="759" spans="1:36">
      <c r="A759" s="154" t="s">
        <v>19582</v>
      </c>
      <c r="B759" s="156" t="s">
        <v>1318</v>
      </c>
      <c r="C759" s="156" t="s">
        <v>1319</v>
      </c>
      <c r="D759" s="156" t="s">
        <v>1320</v>
      </c>
      <c r="E759" s="156" t="s">
        <v>1321</v>
      </c>
      <c r="F759" s="156" t="s">
        <v>1261</v>
      </c>
      <c r="G759" s="156" t="s">
        <v>1322</v>
      </c>
      <c r="H759" s="156" t="s">
        <v>1323</v>
      </c>
      <c r="I759" s="156" t="s">
        <v>1324</v>
      </c>
      <c r="J759" s="156" t="s">
        <v>1325</v>
      </c>
      <c r="K759" s="156" t="s">
        <v>1326</v>
      </c>
      <c r="L759" s="156" t="s">
        <v>180</v>
      </c>
      <c r="M759" s="156" t="s">
        <v>1327</v>
      </c>
      <c r="N759" s="156" t="s">
        <v>6187</v>
      </c>
      <c r="O759" s="156" t="s">
        <v>6188</v>
      </c>
      <c r="P759" s="156" t="s">
        <v>6098</v>
      </c>
      <c r="Q759" s="156" t="s">
        <v>5877</v>
      </c>
      <c r="R759" s="156" t="s">
        <v>6189</v>
      </c>
      <c r="S759" s="156" t="s">
        <v>6190</v>
      </c>
      <c r="T759" s="156" t="s">
        <v>1326</v>
      </c>
      <c r="U759" s="164" t="s">
        <v>6191</v>
      </c>
      <c r="V759" s="156" t="s">
        <v>557</v>
      </c>
      <c r="W759" s="156"/>
      <c r="X759" s="156"/>
      <c r="Y759" s="156" t="s">
        <v>6187</v>
      </c>
      <c r="Z759" s="156" t="s">
        <v>6188</v>
      </c>
      <c r="AA759" s="156" t="s">
        <v>6192</v>
      </c>
      <c r="AB759" s="156" t="s">
        <v>6098</v>
      </c>
      <c r="AC759" s="156" t="s">
        <v>1261</v>
      </c>
      <c r="AD759" s="156" t="s">
        <v>6104</v>
      </c>
      <c r="AE759" s="156" t="s">
        <v>5877</v>
      </c>
      <c r="AF759" s="156" t="s">
        <v>6189</v>
      </c>
      <c r="AG759" s="156" t="s">
        <v>6193</v>
      </c>
      <c r="AH759" s="156" t="s">
        <v>1325</v>
      </c>
      <c r="AI759" s="156" t="s">
        <v>1326</v>
      </c>
      <c r="AJ759" s="156" t="s">
        <v>197</v>
      </c>
    </row>
    <row r="760" spans="1:36">
      <c r="A760" s="154" t="s">
        <v>19583</v>
      </c>
      <c r="B760" s="156" t="s">
        <v>1318</v>
      </c>
      <c r="C760" s="156" t="s">
        <v>1319</v>
      </c>
      <c r="D760" s="156" t="s">
        <v>1320</v>
      </c>
      <c r="E760" s="156" t="s">
        <v>1321</v>
      </c>
      <c r="F760" s="156" t="s">
        <v>1261</v>
      </c>
      <c r="G760" s="156" t="s">
        <v>1322</v>
      </c>
      <c r="H760" s="156" t="s">
        <v>1323</v>
      </c>
      <c r="I760" s="156" t="s">
        <v>1324</v>
      </c>
      <c r="J760" s="156" t="s">
        <v>1325</v>
      </c>
      <c r="K760" s="156" t="s">
        <v>1326</v>
      </c>
      <c r="L760" s="156" t="s">
        <v>180</v>
      </c>
      <c r="M760" s="156" t="s">
        <v>1327</v>
      </c>
      <c r="N760" s="156" t="s">
        <v>6187</v>
      </c>
      <c r="O760" s="156" t="s">
        <v>6188</v>
      </c>
      <c r="P760" s="156" t="s">
        <v>6098</v>
      </c>
      <c r="Q760" s="156" t="s">
        <v>5877</v>
      </c>
      <c r="R760" s="156" t="s">
        <v>6189</v>
      </c>
      <c r="S760" s="156" t="s">
        <v>6190</v>
      </c>
      <c r="T760" s="156" t="s">
        <v>1326</v>
      </c>
      <c r="U760" s="164" t="s">
        <v>6191</v>
      </c>
      <c r="V760" s="156" t="s">
        <v>201</v>
      </c>
      <c r="W760" s="156"/>
      <c r="X760" s="156"/>
      <c r="Y760" s="156" t="s">
        <v>6187</v>
      </c>
      <c r="Z760" s="156" t="s">
        <v>6188</v>
      </c>
      <c r="AA760" s="156" t="s">
        <v>6192</v>
      </c>
      <c r="AB760" s="156" t="s">
        <v>6098</v>
      </c>
      <c r="AC760" s="156" t="s">
        <v>1261</v>
      </c>
      <c r="AD760" s="156" t="s">
        <v>6104</v>
      </c>
      <c r="AE760" s="156" t="s">
        <v>5877</v>
      </c>
      <c r="AF760" s="156" t="s">
        <v>6189</v>
      </c>
      <c r="AG760" s="156" t="s">
        <v>6193</v>
      </c>
      <c r="AH760" s="156" t="s">
        <v>1325</v>
      </c>
      <c r="AI760" s="156" t="s">
        <v>1326</v>
      </c>
      <c r="AJ760" s="156" t="s">
        <v>197</v>
      </c>
    </row>
    <row r="761" spans="1:36">
      <c r="A761" s="154" t="s">
        <v>19584</v>
      </c>
      <c r="B761" s="156" t="s">
        <v>6194</v>
      </c>
      <c r="C761" s="156" t="s">
        <v>6195</v>
      </c>
      <c r="D761" s="156" t="s">
        <v>6196</v>
      </c>
      <c r="E761" s="156" t="s">
        <v>6197</v>
      </c>
      <c r="F761" s="156" t="s">
        <v>6198</v>
      </c>
      <c r="G761" s="156" t="s">
        <v>6199</v>
      </c>
      <c r="H761" s="156" t="s">
        <v>6200</v>
      </c>
      <c r="I761" s="156" t="s">
        <v>6200</v>
      </c>
      <c r="J761" s="156" t="s">
        <v>6201</v>
      </c>
      <c r="K761" s="156"/>
      <c r="L761" s="156" t="s">
        <v>287</v>
      </c>
      <c r="M761" s="156" t="s">
        <v>6202</v>
      </c>
      <c r="N761" s="156" t="s">
        <v>6203</v>
      </c>
      <c r="O761" s="156" t="s">
        <v>6204</v>
      </c>
      <c r="P761" s="156" t="s">
        <v>6205</v>
      </c>
      <c r="Q761" s="156" t="s">
        <v>5877</v>
      </c>
      <c r="R761" s="156" t="s">
        <v>6206</v>
      </c>
      <c r="S761" s="156" t="s">
        <v>6207</v>
      </c>
      <c r="T761" s="156"/>
      <c r="U761" s="164" t="s">
        <v>6208</v>
      </c>
      <c r="V761" s="156" t="s">
        <v>295</v>
      </c>
      <c r="W761" s="156"/>
      <c r="X761" s="156"/>
      <c r="Y761" s="156" t="s">
        <v>6203</v>
      </c>
      <c r="Z761" s="156" t="s">
        <v>6204</v>
      </c>
      <c r="AA761" s="156" t="s">
        <v>6209</v>
      </c>
      <c r="AB761" s="156" t="s">
        <v>6205</v>
      </c>
      <c r="AC761" s="156" t="s">
        <v>1261</v>
      </c>
      <c r="AD761" s="156" t="s">
        <v>6210</v>
      </c>
      <c r="AE761" s="156" t="s">
        <v>5877</v>
      </c>
      <c r="AF761" s="156" t="s">
        <v>6206</v>
      </c>
      <c r="AG761" s="156" t="s">
        <v>6211</v>
      </c>
      <c r="AH761" s="156" t="s">
        <v>6207</v>
      </c>
      <c r="AI761" s="156"/>
      <c r="AJ761" s="156" t="s">
        <v>197</v>
      </c>
    </row>
    <row r="762" spans="1:36">
      <c r="A762" s="154" t="s">
        <v>19585</v>
      </c>
      <c r="B762" s="156" t="s">
        <v>6194</v>
      </c>
      <c r="C762" s="156" t="s">
        <v>6195</v>
      </c>
      <c r="D762" s="156" t="s">
        <v>6196</v>
      </c>
      <c r="E762" s="156" t="s">
        <v>6197</v>
      </c>
      <c r="F762" s="156" t="s">
        <v>6198</v>
      </c>
      <c r="G762" s="156" t="s">
        <v>6199</v>
      </c>
      <c r="H762" s="156" t="s">
        <v>6200</v>
      </c>
      <c r="I762" s="156" t="s">
        <v>6200</v>
      </c>
      <c r="J762" s="156" t="s">
        <v>6201</v>
      </c>
      <c r="K762" s="156"/>
      <c r="L762" s="156" t="s">
        <v>287</v>
      </c>
      <c r="M762" s="156" t="s">
        <v>6202</v>
      </c>
      <c r="N762" s="156" t="s">
        <v>6203</v>
      </c>
      <c r="O762" s="156" t="s">
        <v>6204</v>
      </c>
      <c r="P762" s="156" t="s">
        <v>6205</v>
      </c>
      <c r="Q762" s="156" t="s">
        <v>5877</v>
      </c>
      <c r="R762" s="156" t="s">
        <v>6206</v>
      </c>
      <c r="S762" s="156" t="s">
        <v>6207</v>
      </c>
      <c r="T762" s="156"/>
      <c r="U762" s="164" t="s">
        <v>6208</v>
      </c>
      <c r="V762" s="156" t="s">
        <v>298</v>
      </c>
      <c r="W762" s="156"/>
      <c r="X762" s="156"/>
      <c r="Y762" s="156" t="s">
        <v>6203</v>
      </c>
      <c r="Z762" s="156" t="s">
        <v>6204</v>
      </c>
      <c r="AA762" s="156" t="s">
        <v>6209</v>
      </c>
      <c r="AB762" s="156" t="s">
        <v>6205</v>
      </c>
      <c r="AC762" s="156" t="s">
        <v>1261</v>
      </c>
      <c r="AD762" s="156" t="s">
        <v>6210</v>
      </c>
      <c r="AE762" s="156" t="s">
        <v>5877</v>
      </c>
      <c r="AF762" s="156" t="s">
        <v>6206</v>
      </c>
      <c r="AG762" s="156" t="s">
        <v>6211</v>
      </c>
      <c r="AH762" s="156" t="s">
        <v>6207</v>
      </c>
      <c r="AI762" s="156"/>
      <c r="AJ762" s="156" t="s">
        <v>197</v>
      </c>
    </row>
    <row r="763" spans="1:36">
      <c r="A763" s="154" t="s">
        <v>19586</v>
      </c>
      <c r="B763" s="156" t="s">
        <v>6212</v>
      </c>
      <c r="C763" s="156" t="s">
        <v>6213</v>
      </c>
      <c r="D763" s="156" t="s">
        <v>6214</v>
      </c>
      <c r="E763" s="156" t="s">
        <v>6215</v>
      </c>
      <c r="F763" s="156" t="s">
        <v>6216</v>
      </c>
      <c r="G763" s="156" t="s">
        <v>2378</v>
      </c>
      <c r="H763" s="156" t="s">
        <v>6217</v>
      </c>
      <c r="I763" s="156" t="s">
        <v>6217</v>
      </c>
      <c r="J763" s="156" t="s">
        <v>6218</v>
      </c>
      <c r="K763" s="156" t="s">
        <v>6219</v>
      </c>
      <c r="L763" s="156" t="s">
        <v>287</v>
      </c>
      <c r="M763" s="156" t="s">
        <v>6220</v>
      </c>
      <c r="N763" s="156" t="s">
        <v>6221</v>
      </c>
      <c r="O763" s="156" t="s">
        <v>6222</v>
      </c>
      <c r="P763" s="156" t="s">
        <v>6223</v>
      </c>
      <c r="Q763" s="156" t="s">
        <v>5877</v>
      </c>
      <c r="R763" s="156" t="s">
        <v>6224</v>
      </c>
      <c r="S763" s="156" t="s">
        <v>6225</v>
      </c>
      <c r="T763" s="156" t="s">
        <v>6226</v>
      </c>
      <c r="U763" s="164" t="s">
        <v>6227</v>
      </c>
      <c r="V763" s="156" t="s">
        <v>295</v>
      </c>
      <c r="W763" s="156"/>
      <c r="X763" s="156"/>
      <c r="Y763" s="156" t="s">
        <v>6221</v>
      </c>
      <c r="Z763" s="156" t="s">
        <v>6222</v>
      </c>
      <c r="AA763" s="156" t="s">
        <v>6228</v>
      </c>
      <c r="AB763" s="156" t="s">
        <v>6223</v>
      </c>
      <c r="AC763" s="156" t="s">
        <v>1261</v>
      </c>
      <c r="AD763" s="156" t="s">
        <v>6229</v>
      </c>
      <c r="AE763" s="156" t="s">
        <v>5877</v>
      </c>
      <c r="AF763" s="156" t="s">
        <v>6224</v>
      </c>
      <c r="AG763" s="156" t="s">
        <v>6230</v>
      </c>
      <c r="AH763" s="156" t="s">
        <v>6225</v>
      </c>
      <c r="AI763" s="156" t="s">
        <v>6226</v>
      </c>
      <c r="AJ763" s="156" t="s">
        <v>197</v>
      </c>
    </row>
    <row r="764" spans="1:36">
      <c r="A764" s="154" t="s">
        <v>19587</v>
      </c>
      <c r="B764" s="156" t="s">
        <v>6212</v>
      </c>
      <c r="C764" s="156" t="s">
        <v>6213</v>
      </c>
      <c r="D764" s="156" t="s">
        <v>6214</v>
      </c>
      <c r="E764" s="156" t="s">
        <v>6215</v>
      </c>
      <c r="F764" s="156" t="s">
        <v>6216</v>
      </c>
      <c r="G764" s="156" t="s">
        <v>2378</v>
      </c>
      <c r="H764" s="156" t="s">
        <v>6217</v>
      </c>
      <c r="I764" s="156" t="s">
        <v>6217</v>
      </c>
      <c r="J764" s="156" t="s">
        <v>6218</v>
      </c>
      <c r="K764" s="156" t="s">
        <v>6219</v>
      </c>
      <c r="L764" s="156" t="s">
        <v>287</v>
      </c>
      <c r="M764" s="156" t="s">
        <v>6220</v>
      </c>
      <c r="N764" s="156" t="s">
        <v>6221</v>
      </c>
      <c r="O764" s="156" t="s">
        <v>6222</v>
      </c>
      <c r="P764" s="156" t="s">
        <v>6223</v>
      </c>
      <c r="Q764" s="156" t="s">
        <v>5877</v>
      </c>
      <c r="R764" s="156" t="s">
        <v>6224</v>
      </c>
      <c r="S764" s="156" t="s">
        <v>6225</v>
      </c>
      <c r="T764" s="156" t="s">
        <v>6226</v>
      </c>
      <c r="U764" s="164" t="s">
        <v>6227</v>
      </c>
      <c r="V764" s="156" t="s">
        <v>298</v>
      </c>
      <c r="W764" s="156"/>
      <c r="X764" s="156"/>
      <c r="Y764" s="156" t="s">
        <v>6221</v>
      </c>
      <c r="Z764" s="156" t="s">
        <v>6222</v>
      </c>
      <c r="AA764" s="156" t="s">
        <v>6228</v>
      </c>
      <c r="AB764" s="156" t="s">
        <v>6223</v>
      </c>
      <c r="AC764" s="156" t="s">
        <v>1261</v>
      </c>
      <c r="AD764" s="156" t="s">
        <v>6229</v>
      </c>
      <c r="AE764" s="156" t="s">
        <v>5877</v>
      </c>
      <c r="AF764" s="156" t="s">
        <v>6224</v>
      </c>
      <c r="AG764" s="156" t="s">
        <v>6230</v>
      </c>
      <c r="AH764" s="156" t="s">
        <v>6225</v>
      </c>
      <c r="AI764" s="156" t="s">
        <v>6226</v>
      </c>
      <c r="AJ764" s="156" t="s">
        <v>197</v>
      </c>
    </row>
    <row r="765" spans="1:36">
      <c r="A765" s="154" t="s">
        <v>19588</v>
      </c>
      <c r="B765" s="156" t="s">
        <v>6231</v>
      </c>
      <c r="C765" s="156" t="s">
        <v>6232</v>
      </c>
      <c r="D765" s="156" t="s">
        <v>6233</v>
      </c>
      <c r="E765" s="156" t="s">
        <v>6234</v>
      </c>
      <c r="F765" s="156" t="s">
        <v>1261</v>
      </c>
      <c r="G765" s="156" t="s">
        <v>6235</v>
      </c>
      <c r="H765" s="156" t="s">
        <v>6236</v>
      </c>
      <c r="I765" s="156" t="s">
        <v>6237</v>
      </c>
      <c r="J765" s="156" t="s">
        <v>6238</v>
      </c>
      <c r="K765" s="156" t="s">
        <v>6239</v>
      </c>
      <c r="L765" s="156" t="s">
        <v>308</v>
      </c>
      <c r="M765" s="156" t="s">
        <v>6240</v>
      </c>
      <c r="N765" s="156" t="s">
        <v>6241</v>
      </c>
      <c r="O765" s="156" t="s">
        <v>6242</v>
      </c>
      <c r="P765" s="156" t="s">
        <v>6234</v>
      </c>
      <c r="Q765" s="156" t="s">
        <v>6243</v>
      </c>
      <c r="R765" s="156" t="s">
        <v>6244</v>
      </c>
      <c r="S765" s="156" t="s">
        <v>6238</v>
      </c>
      <c r="T765" s="156" t="s">
        <v>6239</v>
      </c>
      <c r="U765" s="164" t="s">
        <v>6245</v>
      </c>
      <c r="V765" s="156" t="s">
        <v>295</v>
      </c>
      <c r="W765" s="156"/>
      <c r="X765" s="156"/>
      <c r="Y765" s="156" t="s">
        <v>6241</v>
      </c>
      <c r="Z765" s="156" t="s">
        <v>6242</v>
      </c>
      <c r="AA765" s="156" t="s">
        <v>6246</v>
      </c>
      <c r="AB765" s="156" t="s">
        <v>6234</v>
      </c>
      <c r="AC765" s="156" t="s">
        <v>1261</v>
      </c>
      <c r="AD765" s="156" t="s">
        <v>6235</v>
      </c>
      <c r="AE765" s="156" t="s">
        <v>6243</v>
      </c>
      <c r="AF765" s="156" t="s">
        <v>6244</v>
      </c>
      <c r="AG765" s="156" t="s">
        <v>6247</v>
      </c>
      <c r="AH765" s="156" t="s">
        <v>6238</v>
      </c>
      <c r="AI765" s="156" t="s">
        <v>6239</v>
      </c>
      <c r="AJ765" s="156" t="s">
        <v>197</v>
      </c>
    </row>
    <row r="766" spans="1:36">
      <c r="A766" s="154" t="s">
        <v>19589</v>
      </c>
      <c r="B766" s="156" t="s">
        <v>6231</v>
      </c>
      <c r="C766" s="156" t="s">
        <v>6232</v>
      </c>
      <c r="D766" s="156" t="s">
        <v>6233</v>
      </c>
      <c r="E766" s="156" t="s">
        <v>6234</v>
      </c>
      <c r="F766" s="156" t="s">
        <v>1261</v>
      </c>
      <c r="G766" s="156" t="s">
        <v>6235</v>
      </c>
      <c r="H766" s="156" t="s">
        <v>6236</v>
      </c>
      <c r="I766" s="156" t="s">
        <v>6237</v>
      </c>
      <c r="J766" s="156" t="s">
        <v>6238</v>
      </c>
      <c r="K766" s="156" t="s">
        <v>6239</v>
      </c>
      <c r="L766" s="156" t="s">
        <v>308</v>
      </c>
      <c r="M766" s="156" t="s">
        <v>6240</v>
      </c>
      <c r="N766" s="156" t="s">
        <v>6241</v>
      </c>
      <c r="O766" s="156" t="s">
        <v>6242</v>
      </c>
      <c r="P766" s="156" t="s">
        <v>6234</v>
      </c>
      <c r="Q766" s="156" t="s">
        <v>6243</v>
      </c>
      <c r="R766" s="156" t="s">
        <v>6244</v>
      </c>
      <c r="S766" s="156" t="s">
        <v>6238</v>
      </c>
      <c r="T766" s="156" t="s">
        <v>6239</v>
      </c>
      <c r="U766" s="164" t="s">
        <v>6245</v>
      </c>
      <c r="V766" s="156" t="s">
        <v>298</v>
      </c>
      <c r="W766" s="156"/>
      <c r="X766" s="156"/>
      <c r="Y766" s="156" t="s">
        <v>6241</v>
      </c>
      <c r="Z766" s="156" t="s">
        <v>6242</v>
      </c>
      <c r="AA766" s="156" t="s">
        <v>6246</v>
      </c>
      <c r="AB766" s="156" t="s">
        <v>6234</v>
      </c>
      <c r="AC766" s="156" t="s">
        <v>1261</v>
      </c>
      <c r="AD766" s="156" t="s">
        <v>6235</v>
      </c>
      <c r="AE766" s="156" t="s">
        <v>6243</v>
      </c>
      <c r="AF766" s="156" t="s">
        <v>6244</v>
      </c>
      <c r="AG766" s="156" t="s">
        <v>6247</v>
      </c>
      <c r="AH766" s="156" t="s">
        <v>6238</v>
      </c>
      <c r="AI766" s="156" t="s">
        <v>6239</v>
      </c>
      <c r="AJ766" s="156" t="s">
        <v>197</v>
      </c>
    </row>
    <row r="767" spans="1:36">
      <c r="A767" s="154" t="s">
        <v>19590</v>
      </c>
      <c r="B767" s="156" t="s">
        <v>6231</v>
      </c>
      <c r="C767" s="156" t="s">
        <v>6232</v>
      </c>
      <c r="D767" s="156" t="s">
        <v>6233</v>
      </c>
      <c r="E767" s="156" t="s">
        <v>6234</v>
      </c>
      <c r="F767" s="156" t="s">
        <v>1261</v>
      </c>
      <c r="G767" s="156" t="s">
        <v>6235</v>
      </c>
      <c r="H767" s="156" t="s">
        <v>6236</v>
      </c>
      <c r="I767" s="156" t="s">
        <v>6237</v>
      </c>
      <c r="J767" s="156" t="s">
        <v>6238</v>
      </c>
      <c r="K767" s="156" t="s">
        <v>6239</v>
      </c>
      <c r="L767" s="156" t="s">
        <v>308</v>
      </c>
      <c r="M767" s="156" t="s">
        <v>6240</v>
      </c>
      <c r="N767" s="156" t="s">
        <v>6241</v>
      </c>
      <c r="O767" s="156" t="s">
        <v>6242</v>
      </c>
      <c r="P767" s="156" t="s">
        <v>6234</v>
      </c>
      <c r="Q767" s="156" t="s">
        <v>6243</v>
      </c>
      <c r="R767" s="156" t="s">
        <v>6244</v>
      </c>
      <c r="S767" s="156" t="s">
        <v>6238</v>
      </c>
      <c r="T767" s="156" t="s">
        <v>6239</v>
      </c>
      <c r="U767" s="164" t="s">
        <v>6245</v>
      </c>
      <c r="V767" s="156" t="s">
        <v>359</v>
      </c>
      <c r="W767" s="156"/>
      <c r="X767" s="156"/>
      <c r="Y767" s="156" t="s">
        <v>6241</v>
      </c>
      <c r="Z767" s="156" t="s">
        <v>6242</v>
      </c>
      <c r="AA767" s="156" t="s">
        <v>6246</v>
      </c>
      <c r="AB767" s="156" t="s">
        <v>6234</v>
      </c>
      <c r="AC767" s="156" t="s">
        <v>1261</v>
      </c>
      <c r="AD767" s="156" t="s">
        <v>6235</v>
      </c>
      <c r="AE767" s="156" t="s">
        <v>6243</v>
      </c>
      <c r="AF767" s="156" t="s">
        <v>6244</v>
      </c>
      <c r="AG767" s="156" t="s">
        <v>6247</v>
      </c>
      <c r="AH767" s="156" t="s">
        <v>6238</v>
      </c>
      <c r="AI767" s="156" t="s">
        <v>6239</v>
      </c>
      <c r="AJ767" s="156" t="s">
        <v>197</v>
      </c>
    </row>
    <row r="768" spans="1:36">
      <c r="A768" s="154" t="s">
        <v>19591</v>
      </c>
      <c r="B768" s="156" t="s">
        <v>6248</v>
      </c>
      <c r="C768" s="156" t="s">
        <v>6249</v>
      </c>
      <c r="D768" s="156" t="s">
        <v>6250</v>
      </c>
      <c r="E768" s="156" t="s">
        <v>6251</v>
      </c>
      <c r="F768" s="156" t="s">
        <v>1261</v>
      </c>
      <c r="G768" s="156" t="s">
        <v>6252</v>
      </c>
      <c r="H768" s="156" t="s">
        <v>6253</v>
      </c>
      <c r="I768" s="156" t="s">
        <v>6254</v>
      </c>
      <c r="J768" s="156" t="s">
        <v>6255</v>
      </c>
      <c r="K768" s="156" t="s">
        <v>6256</v>
      </c>
      <c r="L768" s="156" t="s">
        <v>308</v>
      </c>
      <c r="M768" s="156" t="s">
        <v>6257</v>
      </c>
      <c r="N768" s="156" t="s">
        <v>6258</v>
      </c>
      <c r="O768" s="156" t="s">
        <v>6259</v>
      </c>
      <c r="P768" s="156" t="s">
        <v>6251</v>
      </c>
      <c r="Q768" s="156" t="s">
        <v>6260</v>
      </c>
      <c r="R768" s="156" t="s">
        <v>6253</v>
      </c>
      <c r="S768" s="156" t="s">
        <v>6261</v>
      </c>
      <c r="T768" s="156" t="s">
        <v>6256</v>
      </c>
      <c r="U768" s="164" t="s">
        <v>6262</v>
      </c>
      <c r="V768" s="156" t="s">
        <v>295</v>
      </c>
      <c r="W768" s="156"/>
      <c r="X768" s="156"/>
      <c r="Y768" s="156" t="s">
        <v>6258</v>
      </c>
      <c r="Z768" s="156" t="s">
        <v>6263</v>
      </c>
      <c r="AA768" s="156" t="s">
        <v>6264</v>
      </c>
      <c r="AB768" s="156" t="s">
        <v>6251</v>
      </c>
      <c r="AC768" s="156" t="s">
        <v>1261</v>
      </c>
      <c r="AD768" s="156" t="s">
        <v>6252</v>
      </c>
      <c r="AE768" s="156" t="s">
        <v>6260</v>
      </c>
      <c r="AF768" s="156" t="s">
        <v>6253</v>
      </c>
      <c r="AG768" s="156" t="s">
        <v>6254</v>
      </c>
      <c r="AH768" s="156" t="s">
        <v>6261</v>
      </c>
      <c r="AI768" s="156" t="s">
        <v>6265</v>
      </c>
      <c r="AJ768" s="156" t="s">
        <v>197</v>
      </c>
    </row>
    <row r="769" spans="1:36">
      <c r="A769" s="154" t="s">
        <v>19592</v>
      </c>
      <c r="B769" s="156" t="s">
        <v>6248</v>
      </c>
      <c r="C769" s="156" t="s">
        <v>6249</v>
      </c>
      <c r="D769" s="156" t="s">
        <v>6250</v>
      </c>
      <c r="E769" s="156" t="s">
        <v>6251</v>
      </c>
      <c r="F769" s="156" t="s">
        <v>1261</v>
      </c>
      <c r="G769" s="156" t="s">
        <v>6252</v>
      </c>
      <c r="H769" s="156" t="s">
        <v>6253</v>
      </c>
      <c r="I769" s="156" t="s">
        <v>6254</v>
      </c>
      <c r="J769" s="156" t="s">
        <v>6255</v>
      </c>
      <c r="K769" s="156" t="s">
        <v>6256</v>
      </c>
      <c r="L769" s="156" t="s">
        <v>308</v>
      </c>
      <c r="M769" s="156" t="s">
        <v>6257</v>
      </c>
      <c r="N769" s="156" t="s">
        <v>6258</v>
      </c>
      <c r="O769" s="156" t="s">
        <v>6259</v>
      </c>
      <c r="P769" s="156" t="s">
        <v>6251</v>
      </c>
      <c r="Q769" s="156" t="s">
        <v>6260</v>
      </c>
      <c r="R769" s="156" t="s">
        <v>6253</v>
      </c>
      <c r="S769" s="156" t="s">
        <v>6261</v>
      </c>
      <c r="T769" s="156" t="s">
        <v>6256</v>
      </c>
      <c r="U769" s="164" t="s">
        <v>6262</v>
      </c>
      <c r="V769" s="156" t="s">
        <v>298</v>
      </c>
      <c r="W769" s="156"/>
      <c r="X769" s="156"/>
      <c r="Y769" s="156" t="s">
        <v>6258</v>
      </c>
      <c r="Z769" s="156" t="s">
        <v>6263</v>
      </c>
      <c r="AA769" s="156" t="s">
        <v>6264</v>
      </c>
      <c r="AB769" s="156" t="s">
        <v>6251</v>
      </c>
      <c r="AC769" s="156" t="s">
        <v>1261</v>
      </c>
      <c r="AD769" s="156" t="s">
        <v>6252</v>
      </c>
      <c r="AE769" s="156" t="s">
        <v>6260</v>
      </c>
      <c r="AF769" s="156" t="s">
        <v>6253</v>
      </c>
      <c r="AG769" s="156" t="s">
        <v>6254</v>
      </c>
      <c r="AH769" s="156" t="s">
        <v>6261</v>
      </c>
      <c r="AI769" s="156" t="s">
        <v>6265</v>
      </c>
      <c r="AJ769" s="156" t="s">
        <v>197</v>
      </c>
    </row>
    <row r="770" spans="1:36">
      <c r="A770" s="154" t="s">
        <v>19593</v>
      </c>
      <c r="B770" s="156" t="s">
        <v>6248</v>
      </c>
      <c r="C770" s="156" t="s">
        <v>6249</v>
      </c>
      <c r="D770" s="156" t="s">
        <v>6250</v>
      </c>
      <c r="E770" s="156" t="s">
        <v>6251</v>
      </c>
      <c r="F770" s="156" t="s">
        <v>1261</v>
      </c>
      <c r="G770" s="156" t="s">
        <v>6252</v>
      </c>
      <c r="H770" s="156" t="s">
        <v>6253</v>
      </c>
      <c r="I770" s="156" t="s">
        <v>6254</v>
      </c>
      <c r="J770" s="156" t="s">
        <v>6255</v>
      </c>
      <c r="K770" s="156" t="s">
        <v>6256</v>
      </c>
      <c r="L770" s="156" t="s">
        <v>308</v>
      </c>
      <c r="M770" s="156" t="s">
        <v>6257</v>
      </c>
      <c r="N770" s="156" t="s">
        <v>6266</v>
      </c>
      <c r="O770" s="156" t="s">
        <v>6267</v>
      </c>
      <c r="P770" s="156" t="s">
        <v>6268</v>
      </c>
      <c r="Q770" s="156" t="s">
        <v>6260</v>
      </c>
      <c r="R770" s="156" t="s">
        <v>6269</v>
      </c>
      <c r="S770" s="156" t="s">
        <v>6270</v>
      </c>
      <c r="T770" s="156" t="s">
        <v>6270</v>
      </c>
      <c r="U770" s="164" t="s">
        <v>6271</v>
      </c>
      <c r="V770" s="156" t="s">
        <v>295</v>
      </c>
      <c r="W770" s="156"/>
      <c r="X770" s="156"/>
      <c r="Y770" s="156" t="s">
        <v>6266</v>
      </c>
      <c r="Z770" s="156" t="s">
        <v>6272</v>
      </c>
      <c r="AA770" s="156" t="s">
        <v>6273</v>
      </c>
      <c r="AB770" s="156" t="s">
        <v>6268</v>
      </c>
      <c r="AC770" s="156" t="s">
        <v>1261</v>
      </c>
      <c r="AD770" s="156" t="s">
        <v>6274</v>
      </c>
      <c r="AE770" s="156" t="s">
        <v>6260</v>
      </c>
      <c r="AF770" s="156" t="s">
        <v>6275</v>
      </c>
      <c r="AG770" s="156" t="s">
        <v>6276</v>
      </c>
      <c r="AH770" s="156" t="s">
        <v>6270</v>
      </c>
      <c r="AI770" s="156" t="s">
        <v>6270</v>
      </c>
      <c r="AJ770" s="156" t="s">
        <v>197</v>
      </c>
    </row>
    <row r="771" spans="1:36">
      <c r="A771" s="154" t="s">
        <v>19594</v>
      </c>
      <c r="B771" s="156" t="s">
        <v>6248</v>
      </c>
      <c r="C771" s="156" t="s">
        <v>6249</v>
      </c>
      <c r="D771" s="156" t="s">
        <v>6250</v>
      </c>
      <c r="E771" s="156" t="s">
        <v>6251</v>
      </c>
      <c r="F771" s="156" t="s">
        <v>1261</v>
      </c>
      <c r="G771" s="156" t="s">
        <v>6252</v>
      </c>
      <c r="H771" s="156" t="s">
        <v>6253</v>
      </c>
      <c r="I771" s="156" t="s">
        <v>6254</v>
      </c>
      <c r="J771" s="156" t="s">
        <v>6255</v>
      </c>
      <c r="K771" s="156" t="s">
        <v>6256</v>
      </c>
      <c r="L771" s="156" t="s">
        <v>308</v>
      </c>
      <c r="M771" s="156" t="s">
        <v>6257</v>
      </c>
      <c r="N771" s="156" t="s">
        <v>6266</v>
      </c>
      <c r="O771" s="156" t="s">
        <v>6267</v>
      </c>
      <c r="P771" s="156" t="s">
        <v>6268</v>
      </c>
      <c r="Q771" s="156" t="s">
        <v>6260</v>
      </c>
      <c r="R771" s="156" t="s">
        <v>6269</v>
      </c>
      <c r="S771" s="156" t="s">
        <v>6270</v>
      </c>
      <c r="T771" s="156" t="s">
        <v>6270</v>
      </c>
      <c r="U771" s="164" t="s">
        <v>6271</v>
      </c>
      <c r="V771" s="156" t="s">
        <v>298</v>
      </c>
      <c r="W771" s="156"/>
      <c r="X771" s="156"/>
      <c r="Y771" s="156" t="s">
        <v>6266</v>
      </c>
      <c r="Z771" s="156" t="s">
        <v>6272</v>
      </c>
      <c r="AA771" s="156" t="s">
        <v>6273</v>
      </c>
      <c r="AB771" s="156" t="s">
        <v>6268</v>
      </c>
      <c r="AC771" s="156" t="s">
        <v>1261</v>
      </c>
      <c r="AD771" s="156" t="s">
        <v>6274</v>
      </c>
      <c r="AE771" s="156" t="s">
        <v>6260</v>
      </c>
      <c r="AF771" s="156" t="s">
        <v>6275</v>
      </c>
      <c r="AG771" s="156" t="s">
        <v>6276</v>
      </c>
      <c r="AH771" s="156" t="s">
        <v>6270</v>
      </c>
      <c r="AI771" s="156" t="s">
        <v>6270</v>
      </c>
      <c r="AJ771" s="156" t="s">
        <v>197</v>
      </c>
    </row>
    <row r="772" spans="1:36">
      <c r="A772" s="154" t="s">
        <v>19595</v>
      </c>
      <c r="B772" s="156" t="s">
        <v>6277</v>
      </c>
      <c r="C772" s="156" t="s">
        <v>6278</v>
      </c>
      <c r="D772" s="156" t="s">
        <v>6279</v>
      </c>
      <c r="E772" s="156" t="s">
        <v>6280</v>
      </c>
      <c r="F772" s="156" t="s">
        <v>1261</v>
      </c>
      <c r="G772" s="156" t="s">
        <v>6281</v>
      </c>
      <c r="H772" s="156" t="s">
        <v>6282</v>
      </c>
      <c r="I772" s="156" t="s">
        <v>6283</v>
      </c>
      <c r="J772" s="156" t="s">
        <v>6284</v>
      </c>
      <c r="K772" s="156" t="s">
        <v>6285</v>
      </c>
      <c r="L772" s="156" t="s">
        <v>6286</v>
      </c>
      <c r="M772" s="156" t="s">
        <v>6287</v>
      </c>
      <c r="N772" s="156" t="s">
        <v>6288</v>
      </c>
      <c r="O772" s="156" t="s">
        <v>6289</v>
      </c>
      <c r="P772" s="156" t="s">
        <v>6290</v>
      </c>
      <c r="Q772" s="156" t="s">
        <v>6260</v>
      </c>
      <c r="R772" s="156" t="s">
        <v>6291</v>
      </c>
      <c r="S772" s="156" t="s">
        <v>6292</v>
      </c>
      <c r="T772" s="156" t="s">
        <v>6293</v>
      </c>
      <c r="U772" s="164" t="s">
        <v>6294</v>
      </c>
      <c r="V772" s="156" t="s">
        <v>190</v>
      </c>
      <c r="W772" s="156"/>
      <c r="X772" s="156"/>
      <c r="Y772" s="156" t="s">
        <v>6288</v>
      </c>
      <c r="Z772" s="156" t="s">
        <v>6289</v>
      </c>
      <c r="AA772" s="156" t="s">
        <v>6295</v>
      </c>
      <c r="AB772" s="156" t="s">
        <v>6290</v>
      </c>
      <c r="AC772" s="156" t="s">
        <v>1261</v>
      </c>
      <c r="AD772" s="156" t="s">
        <v>6296</v>
      </c>
      <c r="AE772" s="156" t="s">
        <v>6260</v>
      </c>
      <c r="AF772" s="156" t="s">
        <v>6291</v>
      </c>
      <c r="AG772" s="156" t="s">
        <v>6297</v>
      </c>
      <c r="AH772" s="156" t="s">
        <v>6292</v>
      </c>
      <c r="AI772" s="156" t="s">
        <v>6293</v>
      </c>
      <c r="AJ772" s="156" t="s">
        <v>197</v>
      </c>
    </row>
    <row r="773" spans="1:36">
      <c r="A773" s="154" t="s">
        <v>19596</v>
      </c>
      <c r="B773" s="156" t="s">
        <v>6277</v>
      </c>
      <c r="C773" s="156" t="s">
        <v>6278</v>
      </c>
      <c r="D773" s="156" t="s">
        <v>6279</v>
      </c>
      <c r="E773" s="156" t="s">
        <v>6280</v>
      </c>
      <c r="F773" s="156" t="s">
        <v>1261</v>
      </c>
      <c r="G773" s="156" t="s">
        <v>6281</v>
      </c>
      <c r="H773" s="156" t="s">
        <v>6282</v>
      </c>
      <c r="I773" s="156" t="s">
        <v>6283</v>
      </c>
      <c r="J773" s="156" t="s">
        <v>6284</v>
      </c>
      <c r="K773" s="156" t="s">
        <v>6285</v>
      </c>
      <c r="L773" s="156" t="s">
        <v>6286</v>
      </c>
      <c r="M773" s="156" t="s">
        <v>6287</v>
      </c>
      <c r="N773" s="156" t="s">
        <v>6288</v>
      </c>
      <c r="O773" s="156" t="s">
        <v>6289</v>
      </c>
      <c r="P773" s="156" t="s">
        <v>6290</v>
      </c>
      <c r="Q773" s="156" t="s">
        <v>6260</v>
      </c>
      <c r="R773" s="156" t="s">
        <v>6291</v>
      </c>
      <c r="S773" s="156" t="s">
        <v>6292</v>
      </c>
      <c r="T773" s="156" t="s">
        <v>6293</v>
      </c>
      <c r="U773" s="164" t="s">
        <v>6294</v>
      </c>
      <c r="V773" s="156" t="s">
        <v>222</v>
      </c>
      <c r="W773" s="156"/>
      <c r="X773" s="156"/>
      <c r="Y773" s="156" t="s">
        <v>6288</v>
      </c>
      <c r="Z773" s="156" t="s">
        <v>6289</v>
      </c>
      <c r="AA773" s="156" t="s">
        <v>6295</v>
      </c>
      <c r="AB773" s="156" t="s">
        <v>6290</v>
      </c>
      <c r="AC773" s="156" t="s">
        <v>1261</v>
      </c>
      <c r="AD773" s="156" t="s">
        <v>6296</v>
      </c>
      <c r="AE773" s="156" t="s">
        <v>6260</v>
      </c>
      <c r="AF773" s="156" t="s">
        <v>6298</v>
      </c>
      <c r="AG773" s="156" t="s">
        <v>6299</v>
      </c>
      <c r="AH773" s="156" t="s">
        <v>6292</v>
      </c>
      <c r="AI773" s="156" t="s">
        <v>6293</v>
      </c>
      <c r="AJ773" s="156" t="s">
        <v>197</v>
      </c>
    </row>
    <row r="774" spans="1:36">
      <c r="A774" s="154" t="s">
        <v>19597</v>
      </c>
      <c r="B774" s="156" t="s">
        <v>6277</v>
      </c>
      <c r="C774" s="156" t="s">
        <v>6278</v>
      </c>
      <c r="D774" s="156" t="s">
        <v>6279</v>
      </c>
      <c r="E774" s="156" t="s">
        <v>6280</v>
      </c>
      <c r="F774" s="156" t="s">
        <v>1261</v>
      </c>
      <c r="G774" s="156" t="s">
        <v>6281</v>
      </c>
      <c r="H774" s="156" t="s">
        <v>6282</v>
      </c>
      <c r="I774" s="156" t="s">
        <v>6283</v>
      </c>
      <c r="J774" s="156" t="s">
        <v>6284</v>
      </c>
      <c r="K774" s="156" t="s">
        <v>6285</v>
      </c>
      <c r="L774" s="156" t="s">
        <v>6286</v>
      </c>
      <c r="M774" s="156" t="s">
        <v>6287</v>
      </c>
      <c r="N774" s="156" t="s">
        <v>6288</v>
      </c>
      <c r="O774" s="156" t="s">
        <v>6289</v>
      </c>
      <c r="P774" s="156" t="s">
        <v>6290</v>
      </c>
      <c r="Q774" s="156" t="s">
        <v>6260</v>
      </c>
      <c r="R774" s="156" t="s">
        <v>6291</v>
      </c>
      <c r="S774" s="156" t="s">
        <v>6292</v>
      </c>
      <c r="T774" s="156" t="s">
        <v>6293</v>
      </c>
      <c r="U774" s="164" t="s">
        <v>6294</v>
      </c>
      <c r="V774" s="156" t="s">
        <v>201</v>
      </c>
      <c r="W774" s="156"/>
      <c r="X774" s="156"/>
      <c r="Y774" s="156" t="s">
        <v>6288</v>
      </c>
      <c r="Z774" s="156" t="s">
        <v>6289</v>
      </c>
      <c r="AA774" s="156" t="s">
        <v>6295</v>
      </c>
      <c r="AB774" s="156" t="s">
        <v>6290</v>
      </c>
      <c r="AC774" s="156" t="s">
        <v>1261</v>
      </c>
      <c r="AD774" s="156" t="s">
        <v>6296</v>
      </c>
      <c r="AE774" s="156" t="s">
        <v>6260</v>
      </c>
      <c r="AF774" s="156" t="s">
        <v>6291</v>
      </c>
      <c r="AG774" s="156" t="s">
        <v>6297</v>
      </c>
      <c r="AH774" s="156" t="s">
        <v>6292</v>
      </c>
      <c r="AI774" s="156" t="s">
        <v>6293</v>
      </c>
      <c r="AJ774" s="156" t="s">
        <v>197</v>
      </c>
    </row>
    <row r="775" spans="1:36">
      <c r="A775" s="154" t="s">
        <v>19598</v>
      </c>
      <c r="B775" s="156" t="s">
        <v>434</v>
      </c>
      <c r="C775" s="156" t="s">
        <v>435</v>
      </c>
      <c r="D775" s="156" t="s">
        <v>436</v>
      </c>
      <c r="E775" s="156" t="s">
        <v>437</v>
      </c>
      <c r="F775" s="156" t="s">
        <v>438</v>
      </c>
      <c r="G775" s="156" t="s">
        <v>439</v>
      </c>
      <c r="H775" s="156" t="s">
        <v>440</v>
      </c>
      <c r="I775" s="156" t="s">
        <v>441</v>
      </c>
      <c r="J775" s="156" t="s">
        <v>442</v>
      </c>
      <c r="K775" s="156" t="s">
        <v>443</v>
      </c>
      <c r="L775" s="156" t="s">
        <v>421</v>
      </c>
      <c r="M775" s="156" t="s">
        <v>444</v>
      </c>
      <c r="N775" s="156" t="s">
        <v>6300</v>
      </c>
      <c r="O775" s="156" t="s">
        <v>6301</v>
      </c>
      <c r="P775" s="156" t="s">
        <v>6302</v>
      </c>
      <c r="Q775" s="156" t="s">
        <v>6260</v>
      </c>
      <c r="R775" s="156" t="s">
        <v>6303</v>
      </c>
      <c r="S775" s="156" t="s">
        <v>6304</v>
      </c>
      <c r="T775" s="156" t="s">
        <v>6305</v>
      </c>
      <c r="U775" s="164" t="s">
        <v>6306</v>
      </c>
      <c r="V775" s="156" t="s">
        <v>295</v>
      </c>
      <c r="W775" s="156"/>
      <c r="X775" s="156"/>
      <c r="Y775" s="156" t="s">
        <v>6300</v>
      </c>
      <c r="Z775" s="156" t="s">
        <v>6301</v>
      </c>
      <c r="AA775" s="156" t="s">
        <v>6307</v>
      </c>
      <c r="AB775" s="156" t="s">
        <v>6302</v>
      </c>
      <c r="AC775" s="156" t="s">
        <v>1261</v>
      </c>
      <c r="AD775" s="156" t="s">
        <v>6308</v>
      </c>
      <c r="AE775" s="156" t="s">
        <v>6260</v>
      </c>
      <c r="AF775" s="156" t="s">
        <v>6303</v>
      </c>
      <c r="AG775" s="156" t="s">
        <v>6309</v>
      </c>
      <c r="AH775" s="156" t="s">
        <v>6304</v>
      </c>
      <c r="AI775" s="156" t="s">
        <v>6305</v>
      </c>
      <c r="AJ775" s="156" t="s">
        <v>197</v>
      </c>
    </row>
    <row r="776" spans="1:36">
      <c r="A776" s="154" t="s">
        <v>19599</v>
      </c>
      <c r="B776" s="156" t="s">
        <v>434</v>
      </c>
      <c r="C776" s="156" t="s">
        <v>435</v>
      </c>
      <c r="D776" s="156" t="s">
        <v>436</v>
      </c>
      <c r="E776" s="156" t="s">
        <v>437</v>
      </c>
      <c r="F776" s="156" t="s">
        <v>438</v>
      </c>
      <c r="G776" s="156" t="s">
        <v>439</v>
      </c>
      <c r="H776" s="156" t="s">
        <v>440</v>
      </c>
      <c r="I776" s="156" t="s">
        <v>441</v>
      </c>
      <c r="J776" s="156" t="s">
        <v>442</v>
      </c>
      <c r="K776" s="156" t="s">
        <v>443</v>
      </c>
      <c r="L776" s="156" t="s">
        <v>421</v>
      </c>
      <c r="M776" s="156" t="s">
        <v>444</v>
      </c>
      <c r="N776" s="156" t="s">
        <v>6300</v>
      </c>
      <c r="O776" s="156" t="s">
        <v>6301</v>
      </c>
      <c r="P776" s="156" t="s">
        <v>6302</v>
      </c>
      <c r="Q776" s="156" t="s">
        <v>6260</v>
      </c>
      <c r="R776" s="156" t="s">
        <v>6303</v>
      </c>
      <c r="S776" s="156" t="s">
        <v>6304</v>
      </c>
      <c r="T776" s="156" t="s">
        <v>6305</v>
      </c>
      <c r="U776" s="164" t="s">
        <v>6306</v>
      </c>
      <c r="V776" s="156" t="s">
        <v>298</v>
      </c>
      <c r="W776" s="156"/>
      <c r="X776" s="156"/>
      <c r="Y776" s="156" t="s">
        <v>6300</v>
      </c>
      <c r="Z776" s="156" t="s">
        <v>6301</v>
      </c>
      <c r="AA776" s="156" t="s">
        <v>6307</v>
      </c>
      <c r="AB776" s="156" t="s">
        <v>6302</v>
      </c>
      <c r="AC776" s="156" t="s">
        <v>1261</v>
      </c>
      <c r="AD776" s="156" t="s">
        <v>6308</v>
      </c>
      <c r="AE776" s="156" t="s">
        <v>6260</v>
      </c>
      <c r="AF776" s="156" t="s">
        <v>6303</v>
      </c>
      <c r="AG776" s="156" t="s">
        <v>6309</v>
      </c>
      <c r="AH776" s="156" t="s">
        <v>6304</v>
      </c>
      <c r="AI776" s="156" t="s">
        <v>6305</v>
      </c>
      <c r="AJ776" s="156" t="s">
        <v>197</v>
      </c>
    </row>
    <row r="777" spans="1:36">
      <c r="A777" s="154" t="s">
        <v>19600</v>
      </c>
      <c r="B777" s="156" t="s">
        <v>6277</v>
      </c>
      <c r="C777" s="156" t="s">
        <v>6278</v>
      </c>
      <c r="D777" s="156" t="s">
        <v>6279</v>
      </c>
      <c r="E777" s="156" t="s">
        <v>6280</v>
      </c>
      <c r="F777" s="156" t="s">
        <v>1261</v>
      </c>
      <c r="G777" s="156" t="s">
        <v>6281</v>
      </c>
      <c r="H777" s="156" t="s">
        <v>6282</v>
      </c>
      <c r="I777" s="156" t="s">
        <v>6283</v>
      </c>
      <c r="J777" s="156" t="s">
        <v>6284</v>
      </c>
      <c r="K777" s="156" t="s">
        <v>6285</v>
      </c>
      <c r="L777" s="156" t="s">
        <v>6286</v>
      </c>
      <c r="M777" s="156" t="s">
        <v>6287</v>
      </c>
      <c r="N777" s="156" t="s">
        <v>6310</v>
      </c>
      <c r="O777" s="156" t="s">
        <v>6311</v>
      </c>
      <c r="P777" s="156" t="s">
        <v>6312</v>
      </c>
      <c r="Q777" s="156" t="s">
        <v>6260</v>
      </c>
      <c r="R777" s="156" t="s">
        <v>6313</v>
      </c>
      <c r="S777" s="156" t="s">
        <v>6314</v>
      </c>
      <c r="T777" s="156" t="s">
        <v>6314</v>
      </c>
      <c r="U777" s="164" t="s">
        <v>6315</v>
      </c>
      <c r="V777" s="156" t="s">
        <v>201</v>
      </c>
      <c r="W777" s="156"/>
      <c r="X777" s="156"/>
      <c r="Y777" s="156" t="s">
        <v>6310</v>
      </c>
      <c r="Z777" s="156" t="s">
        <v>6311</v>
      </c>
      <c r="AA777" s="156" t="s">
        <v>6310</v>
      </c>
      <c r="AB777" s="156" t="s">
        <v>6312</v>
      </c>
      <c r="AC777" s="156" t="s">
        <v>1261</v>
      </c>
      <c r="AD777" s="156" t="s">
        <v>6316</v>
      </c>
      <c r="AE777" s="156" t="s">
        <v>6260</v>
      </c>
      <c r="AF777" s="156" t="s">
        <v>6313</v>
      </c>
      <c r="AG777" s="156" t="s">
        <v>6317</v>
      </c>
      <c r="AH777" s="156" t="s">
        <v>6314</v>
      </c>
      <c r="AI777" s="156" t="s">
        <v>6314</v>
      </c>
      <c r="AJ777" s="156" t="s">
        <v>197</v>
      </c>
    </row>
    <row r="778" spans="1:36">
      <c r="A778" s="154" t="s">
        <v>19601</v>
      </c>
      <c r="B778" s="156" t="s">
        <v>6277</v>
      </c>
      <c r="C778" s="156" t="s">
        <v>6278</v>
      </c>
      <c r="D778" s="156" t="s">
        <v>6279</v>
      </c>
      <c r="E778" s="156" t="s">
        <v>6280</v>
      </c>
      <c r="F778" s="156" t="s">
        <v>1261</v>
      </c>
      <c r="G778" s="156" t="s">
        <v>6281</v>
      </c>
      <c r="H778" s="156" t="s">
        <v>6282</v>
      </c>
      <c r="I778" s="156" t="s">
        <v>6283</v>
      </c>
      <c r="J778" s="156" t="s">
        <v>6284</v>
      </c>
      <c r="K778" s="156" t="s">
        <v>6285</v>
      </c>
      <c r="L778" s="156" t="s">
        <v>6286</v>
      </c>
      <c r="M778" s="156" t="s">
        <v>6287</v>
      </c>
      <c r="N778" s="156" t="s">
        <v>6318</v>
      </c>
      <c r="O778" s="156" t="s">
        <v>6319</v>
      </c>
      <c r="P778" s="156" t="s">
        <v>6320</v>
      </c>
      <c r="Q778" s="156" t="s">
        <v>6260</v>
      </c>
      <c r="R778" s="156" t="s">
        <v>6321</v>
      </c>
      <c r="S778" s="156" t="s">
        <v>6322</v>
      </c>
      <c r="T778" s="156" t="s">
        <v>6322</v>
      </c>
      <c r="U778" s="164" t="s">
        <v>6323</v>
      </c>
      <c r="V778" s="156" t="s">
        <v>190</v>
      </c>
      <c r="W778" s="156"/>
      <c r="X778" s="156"/>
      <c r="Y778" s="156" t="s">
        <v>6318</v>
      </c>
      <c r="Z778" s="156" t="s">
        <v>6319</v>
      </c>
      <c r="AA778" s="156" t="s">
        <v>6324</v>
      </c>
      <c r="AB778" s="156" t="s">
        <v>6320</v>
      </c>
      <c r="AC778" s="156" t="s">
        <v>1261</v>
      </c>
      <c r="AD778" s="156" t="s">
        <v>6325</v>
      </c>
      <c r="AE778" s="156" t="s">
        <v>6260</v>
      </c>
      <c r="AF778" s="156" t="s">
        <v>6321</v>
      </c>
      <c r="AG778" s="156" t="s">
        <v>6326</v>
      </c>
      <c r="AH778" s="156" t="s">
        <v>6322</v>
      </c>
      <c r="AI778" s="156" t="s">
        <v>6322</v>
      </c>
      <c r="AJ778" s="156" t="s">
        <v>197</v>
      </c>
    </row>
    <row r="779" spans="1:36">
      <c r="A779" s="154" t="s">
        <v>19602</v>
      </c>
      <c r="B779" s="156" t="s">
        <v>6277</v>
      </c>
      <c r="C779" s="156" t="s">
        <v>6278</v>
      </c>
      <c r="D779" s="156" t="s">
        <v>6279</v>
      </c>
      <c r="E779" s="156" t="s">
        <v>6280</v>
      </c>
      <c r="F779" s="156" t="s">
        <v>1261</v>
      </c>
      <c r="G779" s="156" t="s">
        <v>6281</v>
      </c>
      <c r="H779" s="156" t="s">
        <v>6282</v>
      </c>
      <c r="I779" s="156" t="s">
        <v>6283</v>
      </c>
      <c r="J779" s="156" t="s">
        <v>6284</v>
      </c>
      <c r="K779" s="156" t="s">
        <v>6285</v>
      </c>
      <c r="L779" s="156" t="s">
        <v>6286</v>
      </c>
      <c r="M779" s="156" t="s">
        <v>6287</v>
      </c>
      <c r="N779" s="156" t="s">
        <v>6318</v>
      </c>
      <c r="O779" s="156" t="s">
        <v>6319</v>
      </c>
      <c r="P779" s="156" t="s">
        <v>6320</v>
      </c>
      <c r="Q779" s="156" t="s">
        <v>6260</v>
      </c>
      <c r="R779" s="156" t="s">
        <v>6321</v>
      </c>
      <c r="S779" s="156" t="s">
        <v>6322</v>
      </c>
      <c r="T779" s="156" t="s">
        <v>6322</v>
      </c>
      <c r="U779" s="164" t="s">
        <v>6323</v>
      </c>
      <c r="V779" s="156" t="s">
        <v>201</v>
      </c>
      <c r="W779" s="156"/>
      <c r="X779" s="156"/>
      <c r="Y779" s="156" t="s">
        <v>6318</v>
      </c>
      <c r="Z779" s="156" t="s">
        <v>6319</v>
      </c>
      <c r="AA779" s="156" t="s">
        <v>6324</v>
      </c>
      <c r="AB779" s="156" t="s">
        <v>6320</v>
      </c>
      <c r="AC779" s="156" t="s">
        <v>1261</v>
      </c>
      <c r="AD779" s="156" t="s">
        <v>6325</v>
      </c>
      <c r="AE779" s="156" t="s">
        <v>6260</v>
      </c>
      <c r="AF779" s="156" t="s">
        <v>6321</v>
      </c>
      <c r="AG779" s="156" t="s">
        <v>6326</v>
      </c>
      <c r="AH779" s="156" t="s">
        <v>6322</v>
      </c>
      <c r="AI779" s="156" t="s">
        <v>6322</v>
      </c>
      <c r="AJ779" s="156" t="s">
        <v>197</v>
      </c>
    </row>
    <row r="780" spans="1:36">
      <c r="A780" s="154" t="s">
        <v>19603</v>
      </c>
      <c r="B780" s="156" t="s">
        <v>6327</v>
      </c>
      <c r="C780" s="156" t="s">
        <v>6328</v>
      </c>
      <c r="D780" s="156" t="s">
        <v>6329</v>
      </c>
      <c r="E780" s="156" t="s">
        <v>6330</v>
      </c>
      <c r="F780" s="156" t="s">
        <v>243</v>
      </c>
      <c r="G780" s="156" t="s">
        <v>6331</v>
      </c>
      <c r="H780" s="156" t="s">
        <v>6332</v>
      </c>
      <c r="I780" s="156" t="s">
        <v>6333</v>
      </c>
      <c r="J780" s="156" t="s">
        <v>6334</v>
      </c>
      <c r="K780" s="156" t="s">
        <v>6335</v>
      </c>
      <c r="L780" s="156" t="s">
        <v>721</v>
      </c>
      <c r="M780" s="156" t="s">
        <v>6336</v>
      </c>
      <c r="N780" s="156" t="s">
        <v>6337</v>
      </c>
      <c r="O780" s="156" t="s">
        <v>6338</v>
      </c>
      <c r="P780" s="156" t="s">
        <v>6339</v>
      </c>
      <c r="Q780" s="156" t="s">
        <v>6243</v>
      </c>
      <c r="R780" s="156" t="s">
        <v>6340</v>
      </c>
      <c r="S780" s="156" t="s">
        <v>6334</v>
      </c>
      <c r="T780" s="156" t="s">
        <v>6341</v>
      </c>
      <c r="U780" s="164" t="s">
        <v>6342</v>
      </c>
      <c r="V780" s="156" t="s">
        <v>190</v>
      </c>
      <c r="W780" s="156"/>
      <c r="X780" s="156"/>
      <c r="Y780" s="156" t="s">
        <v>6337</v>
      </c>
      <c r="Z780" s="156" t="s">
        <v>6338</v>
      </c>
      <c r="AA780" s="156" t="s">
        <v>6343</v>
      </c>
      <c r="AB780" s="156" t="s">
        <v>6339</v>
      </c>
      <c r="AC780" s="156" t="s">
        <v>1261</v>
      </c>
      <c r="AD780" s="156" t="s">
        <v>6344</v>
      </c>
      <c r="AE780" s="156" t="s">
        <v>6243</v>
      </c>
      <c r="AF780" s="156" t="s">
        <v>6340</v>
      </c>
      <c r="AG780" s="156" t="s">
        <v>6345</v>
      </c>
      <c r="AH780" s="156" t="s">
        <v>6346</v>
      </c>
      <c r="AI780" s="156" t="s">
        <v>6347</v>
      </c>
      <c r="AJ780" s="156" t="s">
        <v>197</v>
      </c>
    </row>
    <row r="781" spans="1:36">
      <c r="A781" s="154" t="s">
        <v>19604</v>
      </c>
      <c r="B781" s="156" t="s">
        <v>6327</v>
      </c>
      <c r="C781" s="156" t="s">
        <v>6328</v>
      </c>
      <c r="D781" s="156" t="s">
        <v>6329</v>
      </c>
      <c r="E781" s="156" t="s">
        <v>6330</v>
      </c>
      <c r="F781" s="156" t="s">
        <v>243</v>
      </c>
      <c r="G781" s="156" t="s">
        <v>6331</v>
      </c>
      <c r="H781" s="156" t="s">
        <v>6332</v>
      </c>
      <c r="I781" s="156" t="s">
        <v>6333</v>
      </c>
      <c r="J781" s="156" t="s">
        <v>6334</v>
      </c>
      <c r="K781" s="156" t="s">
        <v>6335</v>
      </c>
      <c r="L781" s="156" t="s">
        <v>721</v>
      </c>
      <c r="M781" s="156" t="s">
        <v>6336</v>
      </c>
      <c r="N781" s="156" t="s">
        <v>6337</v>
      </c>
      <c r="O781" s="156" t="s">
        <v>6338</v>
      </c>
      <c r="P781" s="156" t="s">
        <v>6339</v>
      </c>
      <c r="Q781" s="156" t="s">
        <v>6243</v>
      </c>
      <c r="R781" s="156" t="s">
        <v>6340</v>
      </c>
      <c r="S781" s="156" t="s">
        <v>6334</v>
      </c>
      <c r="T781" s="156" t="s">
        <v>6341</v>
      </c>
      <c r="U781" s="164" t="s">
        <v>6342</v>
      </c>
      <c r="V781" s="156" t="s">
        <v>201</v>
      </c>
      <c r="W781" s="156"/>
      <c r="X781" s="156"/>
      <c r="Y781" s="156" t="s">
        <v>6337</v>
      </c>
      <c r="Z781" s="156" t="s">
        <v>6338</v>
      </c>
      <c r="AA781" s="156" t="s">
        <v>6343</v>
      </c>
      <c r="AB781" s="156" t="s">
        <v>6339</v>
      </c>
      <c r="AC781" s="156" t="s">
        <v>1261</v>
      </c>
      <c r="AD781" s="156" t="s">
        <v>6344</v>
      </c>
      <c r="AE781" s="156" t="s">
        <v>6243</v>
      </c>
      <c r="AF781" s="156" t="s">
        <v>6340</v>
      </c>
      <c r="AG781" s="156" t="s">
        <v>6345</v>
      </c>
      <c r="AH781" s="156" t="s">
        <v>6334</v>
      </c>
      <c r="AI781" s="156" t="s">
        <v>6341</v>
      </c>
      <c r="AJ781" s="156" t="s">
        <v>197</v>
      </c>
    </row>
    <row r="782" spans="1:36">
      <c r="A782" s="154" t="s">
        <v>19605</v>
      </c>
      <c r="B782" s="156" t="s">
        <v>412</v>
      </c>
      <c r="C782" s="156" t="s">
        <v>413</v>
      </c>
      <c r="D782" s="156" t="s">
        <v>414</v>
      </c>
      <c r="E782" s="156" t="s">
        <v>415</v>
      </c>
      <c r="F782" s="156" t="s">
        <v>416</v>
      </c>
      <c r="G782" s="156" t="s">
        <v>417</v>
      </c>
      <c r="H782" s="156" t="s">
        <v>418</v>
      </c>
      <c r="I782" s="156" t="s">
        <v>418</v>
      </c>
      <c r="J782" s="156" t="s">
        <v>419</v>
      </c>
      <c r="K782" s="156" t="s">
        <v>420</v>
      </c>
      <c r="L782" s="156" t="s">
        <v>421</v>
      </c>
      <c r="M782" s="156" t="s">
        <v>422</v>
      </c>
      <c r="N782" s="156" t="s">
        <v>6348</v>
      </c>
      <c r="O782" s="156" t="s">
        <v>6349</v>
      </c>
      <c r="P782" s="156" t="s">
        <v>6251</v>
      </c>
      <c r="Q782" s="156" t="s">
        <v>6260</v>
      </c>
      <c r="R782" s="156" t="s">
        <v>6350</v>
      </c>
      <c r="S782" s="156" t="s">
        <v>6351</v>
      </c>
      <c r="T782" s="156"/>
      <c r="U782" s="164" t="s">
        <v>6352</v>
      </c>
      <c r="V782" s="156" t="s">
        <v>295</v>
      </c>
      <c r="W782" s="156"/>
      <c r="X782" s="156"/>
      <c r="Y782" s="156" t="s">
        <v>6348</v>
      </c>
      <c r="Z782" s="156" t="s">
        <v>6349</v>
      </c>
      <c r="AA782" s="156" t="s">
        <v>6353</v>
      </c>
      <c r="AB782" s="156" t="s">
        <v>6251</v>
      </c>
      <c r="AC782" s="156" t="s">
        <v>1261</v>
      </c>
      <c r="AD782" s="156" t="s">
        <v>6252</v>
      </c>
      <c r="AE782" s="156" t="s">
        <v>6260</v>
      </c>
      <c r="AF782" s="156" t="s">
        <v>6350</v>
      </c>
      <c r="AG782" s="156" t="s">
        <v>6354</v>
      </c>
      <c r="AH782" s="156" t="s">
        <v>6351</v>
      </c>
      <c r="AI782" s="156"/>
      <c r="AJ782" s="156" t="s">
        <v>197</v>
      </c>
    </row>
    <row r="783" spans="1:36">
      <c r="A783" s="154" t="s">
        <v>19606</v>
      </c>
      <c r="B783" s="156" t="s">
        <v>412</v>
      </c>
      <c r="C783" s="156" t="s">
        <v>413</v>
      </c>
      <c r="D783" s="156" t="s">
        <v>414</v>
      </c>
      <c r="E783" s="156" t="s">
        <v>415</v>
      </c>
      <c r="F783" s="156" t="s">
        <v>416</v>
      </c>
      <c r="G783" s="156" t="s">
        <v>417</v>
      </c>
      <c r="H783" s="156" t="s">
        <v>418</v>
      </c>
      <c r="I783" s="156" t="s">
        <v>418</v>
      </c>
      <c r="J783" s="156" t="s">
        <v>419</v>
      </c>
      <c r="K783" s="156" t="s">
        <v>420</v>
      </c>
      <c r="L783" s="156" t="s">
        <v>421</v>
      </c>
      <c r="M783" s="156" t="s">
        <v>422</v>
      </c>
      <c r="N783" s="156" t="s">
        <v>6348</v>
      </c>
      <c r="O783" s="156" t="s">
        <v>6349</v>
      </c>
      <c r="P783" s="156" t="s">
        <v>6251</v>
      </c>
      <c r="Q783" s="156" t="s">
        <v>6260</v>
      </c>
      <c r="R783" s="156" t="s">
        <v>6350</v>
      </c>
      <c r="S783" s="156" t="s">
        <v>6351</v>
      </c>
      <c r="T783" s="156"/>
      <c r="U783" s="164" t="s">
        <v>6352</v>
      </c>
      <c r="V783" s="156" t="s">
        <v>298</v>
      </c>
      <c r="W783" s="156"/>
      <c r="X783" s="156"/>
      <c r="Y783" s="156" t="s">
        <v>6348</v>
      </c>
      <c r="Z783" s="156" t="s">
        <v>6349</v>
      </c>
      <c r="AA783" s="156" t="s">
        <v>6353</v>
      </c>
      <c r="AB783" s="156" t="s">
        <v>6251</v>
      </c>
      <c r="AC783" s="156" t="s">
        <v>1261</v>
      </c>
      <c r="AD783" s="156" t="s">
        <v>6252</v>
      </c>
      <c r="AE783" s="156" t="s">
        <v>6260</v>
      </c>
      <c r="AF783" s="156" t="s">
        <v>6350</v>
      </c>
      <c r="AG783" s="156" t="s">
        <v>6354</v>
      </c>
      <c r="AH783" s="156" t="s">
        <v>6351</v>
      </c>
      <c r="AI783" s="156"/>
      <c r="AJ783" s="156" t="s">
        <v>197</v>
      </c>
    </row>
    <row r="784" spans="1:36">
      <c r="A784" s="154" t="s">
        <v>19607</v>
      </c>
      <c r="B784" s="156" t="s">
        <v>412</v>
      </c>
      <c r="C784" s="156" t="s">
        <v>413</v>
      </c>
      <c r="D784" s="156" t="s">
        <v>414</v>
      </c>
      <c r="E784" s="156" t="s">
        <v>415</v>
      </c>
      <c r="F784" s="156" t="s">
        <v>416</v>
      </c>
      <c r="G784" s="156" t="s">
        <v>417</v>
      </c>
      <c r="H784" s="156" t="s">
        <v>418</v>
      </c>
      <c r="I784" s="156" t="s">
        <v>418</v>
      </c>
      <c r="J784" s="156" t="s">
        <v>419</v>
      </c>
      <c r="K784" s="156" t="s">
        <v>420</v>
      </c>
      <c r="L784" s="156" t="s">
        <v>421</v>
      </c>
      <c r="M784" s="156" t="s">
        <v>422</v>
      </c>
      <c r="N784" s="156" t="s">
        <v>6348</v>
      </c>
      <c r="O784" s="156" t="s">
        <v>6349</v>
      </c>
      <c r="P784" s="156" t="s">
        <v>6251</v>
      </c>
      <c r="Q784" s="156" t="s">
        <v>6260</v>
      </c>
      <c r="R784" s="156" t="s">
        <v>6350</v>
      </c>
      <c r="S784" s="156" t="s">
        <v>6351</v>
      </c>
      <c r="T784" s="156"/>
      <c r="U784" s="164" t="s">
        <v>6352</v>
      </c>
      <c r="V784" s="156" t="s">
        <v>433</v>
      </c>
      <c r="W784" s="156"/>
      <c r="X784" s="156"/>
      <c r="Y784" s="156" t="s">
        <v>6348</v>
      </c>
      <c r="Z784" s="156" t="s">
        <v>6349</v>
      </c>
      <c r="AA784" s="156" t="s">
        <v>6353</v>
      </c>
      <c r="AB784" s="156" t="s">
        <v>6251</v>
      </c>
      <c r="AC784" s="156" t="s">
        <v>1261</v>
      </c>
      <c r="AD784" s="156" t="s">
        <v>6252</v>
      </c>
      <c r="AE784" s="156" t="s">
        <v>6260</v>
      </c>
      <c r="AF784" s="156" t="s">
        <v>6350</v>
      </c>
      <c r="AG784" s="156" t="s">
        <v>6354</v>
      </c>
      <c r="AH784" s="156" t="s">
        <v>6351</v>
      </c>
      <c r="AI784" s="156"/>
      <c r="AJ784" s="156" t="s">
        <v>197</v>
      </c>
    </row>
    <row r="785" spans="1:36">
      <c r="A785" s="154" t="s">
        <v>19608</v>
      </c>
      <c r="B785" s="156" t="s">
        <v>3934</v>
      </c>
      <c r="C785" s="156" t="s">
        <v>3935</v>
      </c>
      <c r="D785" s="156" t="s">
        <v>3936</v>
      </c>
      <c r="E785" s="156" t="s">
        <v>3937</v>
      </c>
      <c r="F785" s="156" t="s">
        <v>1261</v>
      </c>
      <c r="G785" s="156" t="s">
        <v>3938</v>
      </c>
      <c r="H785" s="156" t="s">
        <v>3939</v>
      </c>
      <c r="I785" s="156" t="s">
        <v>3940</v>
      </c>
      <c r="J785" s="156" t="s">
        <v>3941</v>
      </c>
      <c r="K785" s="156" t="s">
        <v>3942</v>
      </c>
      <c r="L785" s="156" t="s">
        <v>180</v>
      </c>
      <c r="M785" s="156" t="s">
        <v>3943</v>
      </c>
      <c r="N785" s="156" t="s">
        <v>6355</v>
      </c>
      <c r="O785" s="156" t="s">
        <v>6356</v>
      </c>
      <c r="P785" s="156" t="s">
        <v>6357</v>
      </c>
      <c r="Q785" s="156" t="s">
        <v>6358</v>
      </c>
      <c r="R785" s="156" t="s">
        <v>6359</v>
      </c>
      <c r="S785" s="156" t="s">
        <v>6360</v>
      </c>
      <c r="T785" s="156" t="s">
        <v>6360</v>
      </c>
      <c r="U785" s="164" t="s">
        <v>6361</v>
      </c>
      <c r="V785" s="156" t="s">
        <v>190</v>
      </c>
      <c r="W785" s="156"/>
      <c r="X785" s="156"/>
      <c r="Y785" s="156" t="s">
        <v>6355</v>
      </c>
      <c r="Z785" s="156" t="s">
        <v>6356</v>
      </c>
      <c r="AA785" s="156" t="s">
        <v>6362</v>
      </c>
      <c r="AB785" s="156" t="s">
        <v>6357</v>
      </c>
      <c r="AC785" s="156" t="s">
        <v>174</v>
      </c>
      <c r="AD785" s="156" t="s">
        <v>6363</v>
      </c>
      <c r="AE785" s="156" t="s">
        <v>6358</v>
      </c>
      <c r="AF785" s="156" t="s">
        <v>6359</v>
      </c>
      <c r="AG785" s="156" t="s">
        <v>6364</v>
      </c>
      <c r="AH785" s="156" t="s">
        <v>6360</v>
      </c>
      <c r="AI785" s="156" t="s">
        <v>6365</v>
      </c>
      <c r="AJ785" s="156" t="s">
        <v>197</v>
      </c>
    </row>
    <row r="786" spans="1:36">
      <c r="A786" s="154" t="s">
        <v>19609</v>
      </c>
      <c r="B786" s="156" t="s">
        <v>3934</v>
      </c>
      <c r="C786" s="156" t="s">
        <v>3935</v>
      </c>
      <c r="D786" s="156" t="s">
        <v>3936</v>
      </c>
      <c r="E786" s="156" t="s">
        <v>3937</v>
      </c>
      <c r="F786" s="156" t="s">
        <v>1261</v>
      </c>
      <c r="G786" s="156" t="s">
        <v>3938</v>
      </c>
      <c r="H786" s="156" t="s">
        <v>3939</v>
      </c>
      <c r="I786" s="156" t="s">
        <v>3940</v>
      </c>
      <c r="J786" s="156" t="s">
        <v>3941</v>
      </c>
      <c r="K786" s="156" t="s">
        <v>3942</v>
      </c>
      <c r="L786" s="156" t="s">
        <v>180</v>
      </c>
      <c r="M786" s="156" t="s">
        <v>3943</v>
      </c>
      <c r="N786" s="156" t="s">
        <v>6355</v>
      </c>
      <c r="O786" s="156" t="s">
        <v>6356</v>
      </c>
      <c r="P786" s="156" t="s">
        <v>6357</v>
      </c>
      <c r="Q786" s="156" t="s">
        <v>6358</v>
      </c>
      <c r="R786" s="156" t="s">
        <v>6359</v>
      </c>
      <c r="S786" s="156" t="s">
        <v>6360</v>
      </c>
      <c r="T786" s="156" t="s">
        <v>6360</v>
      </c>
      <c r="U786" s="164" t="s">
        <v>6361</v>
      </c>
      <c r="V786" s="156" t="s">
        <v>222</v>
      </c>
      <c r="W786" s="156"/>
      <c r="X786" s="156"/>
      <c r="Y786" s="156" t="s">
        <v>6366</v>
      </c>
      <c r="Z786" s="156" t="s">
        <v>6367</v>
      </c>
      <c r="AA786" s="156" t="s">
        <v>6368</v>
      </c>
      <c r="AB786" s="156" t="s">
        <v>6357</v>
      </c>
      <c r="AC786" s="156" t="s">
        <v>174</v>
      </c>
      <c r="AD786" s="156" t="s">
        <v>6363</v>
      </c>
      <c r="AE786" s="156" t="s">
        <v>6358</v>
      </c>
      <c r="AF786" s="156" t="s">
        <v>6359</v>
      </c>
      <c r="AG786" s="156" t="s">
        <v>6364</v>
      </c>
      <c r="AH786" s="156" t="s">
        <v>6360</v>
      </c>
      <c r="AI786" s="156" t="s">
        <v>6365</v>
      </c>
      <c r="AJ786" s="156" t="s">
        <v>197</v>
      </c>
    </row>
    <row r="787" spans="1:36">
      <c r="A787" s="154" t="s">
        <v>19610</v>
      </c>
      <c r="B787" s="156" t="s">
        <v>3934</v>
      </c>
      <c r="C787" s="156" t="s">
        <v>3935</v>
      </c>
      <c r="D787" s="156" t="s">
        <v>3936</v>
      </c>
      <c r="E787" s="156" t="s">
        <v>3937</v>
      </c>
      <c r="F787" s="156" t="s">
        <v>1261</v>
      </c>
      <c r="G787" s="156" t="s">
        <v>3938</v>
      </c>
      <c r="H787" s="156" t="s">
        <v>3939</v>
      </c>
      <c r="I787" s="156" t="s">
        <v>3940</v>
      </c>
      <c r="J787" s="156" t="s">
        <v>3941</v>
      </c>
      <c r="K787" s="156" t="s">
        <v>3942</v>
      </c>
      <c r="L787" s="156" t="s">
        <v>180</v>
      </c>
      <c r="M787" s="156" t="s">
        <v>3943</v>
      </c>
      <c r="N787" s="156" t="s">
        <v>6355</v>
      </c>
      <c r="O787" s="156" t="s">
        <v>6356</v>
      </c>
      <c r="P787" s="156" t="s">
        <v>6357</v>
      </c>
      <c r="Q787" s="156" t="s">
        <v>6358</v>
      </c>
      <c r="R787" s="156" t="s">
        <v>6359</v>
      </c>
      <c r="S787" s="156" t="s">
        <v>6360</v>
      </c>
      <c r="T787" s="156" t="s">
        <v>6360</v>
      </c>
      <c r="U787" s="164" t="s">
        <v>6361</v>
      </c>
      <c r="V787" s="156" t="s">
        <v>201</v>
      </c>
      <c r="W787" s="156"/>
      <c r="X787" s="156"/>
      <c r="Y787" s="156" t="s">
        <v>6355</v>
      </c>
      <c r="Z787" s="156" t="s">
        <v>6356</v>
      </c>
      <c r="AA787" s="156" t="s">
        <v>6362</v>
      </c>
      <c r="AB787" s="156" t="s">
        <v>6357</v>
      </c>
      <c r="AC787" s="156" t="s">
        <v>174</v>
      </c>
      <c r="AD787" s="156" t="s">
        <v>6363</v>
      </c>
      <c r="AE787" s="156" t="s">
        <v>6358</v>
      </c>
      <c r="AF787" s="156" t="s">
        <v>6359</v>
      </c>
      <c r="AG787" s="156" t="s">
        <v>6364</v>
      </c>
      <c r="AH787" s="156" t="s">
        <v>6360</v>
      </c>
      <c r="AI787" s="156" t="s">
        <v>6365</v>
      </c>
      <c r="AJ787" s="156" t="s">
        <v>197</v>
      </c>
    </row>
    <row r="788" spans="1:36">
      <c r="A788" s="154" t="s">
        <v>19611</v>
      </c>
      <c r="B788" s="156" t="s">
        <v>6369</v>
      </c>
      <c r="C788" s="156" t="s">
        <v>6370</v>
      </c>
      <c r="D788" s="156" t="s">
        <v>6371</v>
      </c>
      <c r="E788" s="156" t="s">
        <v>6372</v>
      </c>
      <c r="F788" s="156" t="s">
        <v>243</v>
      </c>
      <c r="G788" s="156" t="s">
        <v>733</v>
      </c>
      <c r="H788" s="156" t="s">
        <v>6373</v>
      </c>
      <c r="I788" s="156" t="s">
        <v>6374</v>
      </c>
      <c r="J788" s="156" t="s">
        <v>6375</v>
      </c>
      <c r="K788" s="156" t="s">
        <v>6376</v>
      </c>
      <c r="L788" s="156" t="s">
        <v>308</v>
      </c>
      <c r="M788" s="156" t="s">
        <v>6377</v>
      </c>
      <c r="N788" s="156" t="s">
        <v>6378</v>
      </c>
      <c r="O788" s="156" t="s">
        <v>6379</v>
      </c>
      <c r="P788" s="156" t="s">
        <v>6372</v>
      </c>
      <c r="Q788" s="156" t="s">
        <v>6380</v>
      </c>
      <c r="R788" s="156" t="s">
        <v>6373</v>
      </c>
      <c r="S788" s="156" t="s">
        <v>6381</v>
      </c>
      <c r="T788" s="156" t="s">
        <v>6376</v>
      </c>
      <c r="U788" s="164" t="s">
        <v>6382</v>
      </c>
      <c r="V788" s="156" t="s">
        <v>295</v>
      </c>
      <c r="W788" s="156"/>
      <c r="X788" s="156"/>
      <c r="Y788" s="156" t="s">
        <v>6378</v>
      </c>
      <c r="Z788" s="156" t="s">
        <v>6379</v>
      </c>
      <c r="AA788" s="156" t="s">
        <v>6383</v>
      </c>
      <c r="AB788" s="156" t="s">
        <v>6372</v>
      </c>
      <c r="AC788" s="156" t="s">
        <v>243</v>
      </c>
      <c r="AD788" s="156" t="s">
        <v>733</v>
      </c>
      <c r="AE788" s="156" t="s">
        <v>6380</v>
      </c>
      <c r="AF788" s="156" t="s">
        <v>6373</v>
      </c>
      <c r="AG788" s="156" t="s">
        <v>6374</v>
      </c>
      <c r="AH788" s="156" t="s">
        <v>6381</v>
      </c>
      <c r="AI788" s="156" t="s">
        <v>6376</v>
      </c>
      <c r="AJ788" s="156" t="s">
        <v>197</v>
      </c>
    </row>
    <row r="789" spans="1:36">
      <c r="A789" s="154" t="s">
        <v>19612</v>
      </c>
      <c r="B789" s="156" t="s">
        <v>6369</v>
      </c>
      <c r="C789" s="156" t="s">
        <v>6370</v>
      </c>
      <c r="D789" s="156" t="s">
        <v>6371</v>
      </c>
      <c r="E789" s="156" t="s">
        <v>6372</v>
      </c>
      <c r="F789" s="156" t="s">
        <v>243</v>
      </c>
      <c r="G789" s="156" t="s">
        <v>733</v>
      </c>
      <c r="H789" s="156" t="s">
        <v>6373</v>
      </c>
      <c r="I789" s="156" t="s">
        <v>6374</v>
      </c>
      <c r="J789" s="156" t="s">
        <v>6375</v>
      </c>
      <c r="K789" s="156" t="s">
        <v>6376</v>
      </c>
      <c r="L789" s="156" t="s">
        <v>308</v>
      </c>
      <c r="M789" s="156" t="s">
        <v>6377</v>
      </c>
      <c r="N789" s="156" t="s">
        <v>6378</v>
      </c>
      <c r="O789" s="156" t="s">
        <v>6379</v>
      </c>
      <c r="P789" s="156" t="s">
        <v>6372</v>
      </c>
      <c r="Q789" s="156" t="s">
        <v>6380</v>
      </c>
      <c r="R789" s="156" t="s">
        <v>6373</v>
      </c>
      <c r="S789" s="156" t="s">
        <v>6381</v>
      </c>
      <c r="T789" s="156" t="s">
        <v>6376</v>
      </c>
      <c r="U789" s="164" t="s">
        <v>6382</v>
      </c>
      <c r="V789" s="156" t="s">
        <v>298</v>
      </c>
      <c r="W789" s="156"/>
      <c r="X789" s="156"/>
      <c r="Y789" s="156" t="s">
        <v>6378</v>
      </c>
      <c r="Z789" s="156" t="s">
        <v>6379</v>
      </c>
      <c r="AA789" s="156" t="s">
        <v>6383</v>
      </c>
      <c r="AB789" s="156" t="s">
        <v>6372</v>
      </c>
      <c r="AC789" s="156" t="s">
        <v>243</v>
      </c>
      <c r="AD789" s="156" t="s">
        <v>733</v>
      </c>
      <c r="AE789" s="156" t="s">
        <v>6380</v>
      </c>
      <c r="AF789" s="156" t="s">
        <v>6373</v>
      </c>
      <c r="AG789" s="156" t="s">
        <v>6374</v>
      </c>
      <c r="AH789" s="156" t="s">
        <v>6381</v>
      </c>
      <c r="AI789" s="156" t="s">
        <v>6376</v>
      </c>
      <c r="AJ789" s="156" t="s">
        <v>197</v>
      </c>
    </row>
    <row r="790" spans="1:36">
      <c r="A790" s="154" t="s">
        <v>19613</v>
      </c>
      <c r="B790" s="156" t="s">
        <v>3878</v>
      </c>
      <c r="C790" s="156" t="s">
        <v>3879</v>
      </c>
      <c r="D790" s="156" t="s">
        <v>3880</v>
      </c>
      <c r="E790" s="156" t="s">
        <v>3742</v>
      </c>
      <c r="F790" s="156" t="s">
        <v>243</v>
      </c>
      <c r="G790" s="156" t="s">
        <v>3748</v>
      </c>
      <c r="H790" s="156" t="s">
        <v>6384</v>
      </c>
      <c r="I790" s="156" t="s">
        <v>6385</v>
      </c>
      <c r="J790" s="156" t="s">
        <v>3883</v>
      </c>
      <c r="K790" s="156"/>
      <c r="L790" s="156" t="s">
        <v>3885</v>
      </c>
      <c r="M790" s="156" t="s">
        <v>6386</v>
      </c>
      <c r="N790" s="156" t="s">
        <v>6387</v>
      </c>
      <c r="O790" s="156" t="s">
        <v>6388</v>
      </c>
      <c r="P790" s="156" t="s">
        <v>6389</v>
      </c>
      <c r="Q790" s="156" t="s">
        <v>6358</v>
      </c>
      <c r="R790" s="156" t="s">
        <v>6390</v>
      </c>
      <c r="S790" s="156" t="s">
        <v>6391</v>
      </c>
      <c r="T790" s="156" t="s">
        <v>6392</v>
      </c>
      <c r="U790" s="164" t="s">
        <v>6393</v>
      </c>
      <c r="V790" s="156" t="s">
        <v>295</v>
      </c>
      <c r="W790" s="156"/>
      <c r="X790" s="156"/>
      <c r="Y790" s="156" t="s">
        <v>6387</v>
      </c>
      <c r="Z790" s="156" t="s">
        <v>6388</v>
      </c>
      <c r="AA790" s="156" t="s">
        <v>6394</v>
      </c>
      <c r="AB790" s="156" t="s">
        <v>6389</v>
      </c>
      <c r="AC790" s="156" t="s">
        <v>243</v>
      </c>
      <c r="AD790" s="156" t="s">
        <v>6395</v>
      </c>
      <c r="AE790" s="156" t="s">
        <v>6358</v>
      </c>
      <c r="AF790" s="156" t="s">
        <v>6390</v>
      </c>
      <c r="AG790" s="156" t="s">
        <v>6396</v>
      </c>
      <c r="AH790" s="156" t="s">
        <v>6391</v>
      </c>
      <c r="AI790" s="156" t="s">
        <v>6392</v>
      </c>
      <c r="AJ790" s="156" t="s">
        <v>197</v>
      </c>
    </row>
    <row r="791" spans="1:36">
      <c r="A791" s="154" t="s">
        <v>19614</v>
      </c>
      <c r="B791" s="156" t="s">
        <v>3878</v>
      </c>
      <c r="C791" s="156" t="s">
        <v>3879</v>
      </c>
      <c r="D791" s="156" t="s">
        <v>3880</v>
      </c>
      <c r="E791" s="156" t="s">
        <v>3742</v>
      </c>
      <c r="F791" s="156" t="s">
        <v>243</v>
      </c>
      <c r="G791" s="156" t="s">
        <v>3748</v>
      </c>
      <c r="H791" s="156" t="s">
        <v>6384</v>
      </c>
      <c r="I791" s="156" t="s">
        <v>6385</v>
      </c>
      <c r="J791" s="156" t="s">
        <v>3883</v>
      </c>
      <c r="K791" s="156"/>
      <c r="L791" s="156" t="s">
        <v>3885</v>
      </c>
      <c r="M791" s="156" t="s">
        <v>6386</v>
      </c>
      <c r="N791" s="156" t="s">
        <v>6387</v>
      </c>
      <c r="O791" s="156" t="s">
        <v>6388</v>
      </c>
      <c r="P791" s="156" t="s">
        <v>6389</v>
      </c>
      <c r="Q791" s="156" t="s">
        <v>6358</v>
      </c>
      <c r="R791" s="156" t="s">
        <v>6390</v>
      </c>
      <c r="S791" s="156" t="s">
        <v>6391</v>
      </c>
      <c r="T791" s="156" t="s">
        <v>6392</v>
      </c>
      <c r="U791" s="164" t="s">
        <v>6393</v>
      </c>
      <c r="V791" s="156" t="s">
        <v>298</v>
      </c>
      <c r="W791" s="156"/>
      <c r="X791" s="156"/>
      <c r="Y791" s="156" t="s">
        <v>6387</v>
      </c>
      <c r="Z791" s="156" t="s">
        <v>6388</v>
      </c>
      <c r="AA791" s="156" t="s">
        <v>6394</v>
      </c>
      <c r="AB791" s="156" t="s">
        <v>6389</v>
      </c>
      <c r="AC791" s="156" t="s">
        <v>243</v>
      </c>
      <c r="AD791" s="156" t="s">
        <v>6395</v>
      </c>
      <c r="AE791" s="156" t="s">
        <v>6358</v>
      </c>
      <c r="AF791" s="156" t="s">
        <v>6390</v>
      </c>
      <c r="AG791" s="156" t="s">
        <v>6396</v>
      </c>
      <c r="AH791" s="156" t="s">
        <v>6391</v>
      </c>
      <c r="AI791" s="156" t="s">
        <v>6392</v>
      </c>
      <c r="AJ791" s="156" t="s">
        <v>197</v>
      </c>
    </row>
    <row r="792" spans="1:36">
      <c r="A792" s="154" t="s">
        <v>19615</v>
      </c>
      <c r="B792" s="156" t="s">
        <v>3878</v>
      </c>
      <c r="C792" s="156" t="s">
        <v>3879</v>
      </c>
      <c r="D792" s="156" t="s">
        <v>3880</v>
      </c>
      <c r="E792" s="156" t="s">
        <v>3742</v>
      </c>
      <c r="F792" s="156" t="s">
        <v>243</v>
      </c>
      <c r="G792" s="156" t="s">
        <v>3748</v>
      </c>
      <c r="H792" s="156" t="s">
        <v>6384</v>
      </c>
      <c r="I792" s="156" t="s">
        <v>6385</v>
      </c>
      <c r="J792" s="156" t="s">
        <v>3883</v>
      </c>
      <c r="K792" s="156"/>
      <c r="L792" s="156" t="s">
        <v>3885</v>
      </c>
      <c r="M792" s="156" t="s">
        <v>6386</v>
      </c>
      <c r="N792" s="156" t="s">
        <v>6387</v>
      </c>
      <c r="O792" s="156" t="s">
        <v>6388</v>
      </c>
      <c r="P792" s="156" t="s">
        <v>6389</v>
      </c>
      <c r="Q792" s="156" t="s">
        <v>6358</v>
      </c>
      <c r="R792" s="156" t="s">
        <v>6390</v>
      </c>
      <c r="S792" s="156" t="s">
        <v>6391</v>
      </c>
      <c r="T792" s="156" t="s">
        <v>6392</v>
      </c>
      <c r="U792" s="164" t="s">
        <v>6393</v>
      </c>
      <c r="V792" s="156" t="s">
        <v>433</v>
      </c>
      <c r="W792" s="156"/>
      <c r="X792" s="156"/>
      <c r="Y792" s="156" t="s">
        <v>6387</v>
      </c>
      <c r="Z792" s="156" t="s">
        <v>6388</v>
      </c>
      <c r="AA792" s="156" t="s">
        <v>6394</v>
      </c>
      <c r="AB792" s="156" t="s">
        <v>6389</v>
      </c>
      <c r="AC792" s="156" t="s">
        <v>243</v>
      </c>
      <c r="AD792" s="156" t="s">
        <v>6395</v>
      </c>
      <c r="AE792" s="156" t="s">
        <v>6358</v>
      </c>
      <c r="AF792" s="156" t="s">
        <v>6390</v>
      </c>
      <c r="AG792" s="156" t="s">
        <v>6396</v>
      </c>
      <c r="AH792" s="156" t="s">
        <v>6391</v>
      </c>
      <c r="AI792" s="156" t="s">
        <v>6392</v>
      </c>
      <c r="AJ792" s="156" t="s">
        <v>197</v>
      </c>
    </row>
    <row r="793" spans="1:36">
      <c r="A793" s="154" t="s">
        <v>19616</v>
      </c>
      <c r="B793" s="156" t="s">
        <v>434</v>
      </c>
      <c r="C793" s="156" t="s">
        <v>435</v>
      </c>
      <c r="D793" s="156" t="s">
        <v>436</v>
      </c>
      <c r="E793" s="156" t="s">
        <v>437</v>
      </c>
      <c r="F793" s="156" t="s">
        <v>438</v>
      </c>
      <c r="G793" s="156" t="s">
        <v>439</v>
      </c>
      <c r="H793" s="156" t="s">
        <v>440</v>
      </c>
      <c r="I793" s="156" t="s">
        <v>441</v>
      </c>
      <c r="J793" s="156" t="s">
        <v>442</v>
      </c>
      <c r="K793" s="156" t="s">
        <v>443</v>
      </c>
      <c r="L793" s="156" t="s">
        <v>421</v>
      </c>
      <c r="M793" s="156" t="s">
        <v>444</v>
      </c>
      <c r="N793" s="156" t="s">
        <v>6397</v>
      </c>
      <c r="O793" s="156" t="s">
        <v>6398</v>
      </c>
      <c r="P793" s="156" t="s">
        <v>6399</v>
      </c>
      <c r="Q793" s="156" t="s">
        <v>6358</v>
      </c>
      <c r="R793" s="156" t="s">
        <v>6400</v>
      </c>
      <c r="S793" s="156" t="s">
        <v>6401</v>
      </c>
      <c r="T793" s="156" t="s">
        <v>6402</v>
      </c>
      <c r="U793" s="164" t="s">
        <v>6403</v>
      </c>
      <c r="V793" s="156" t="s">
        <v>295</v>
      </c>
      <c r="W793" s="156"/>
      <c r="X793" s="156"/>
      <c r="Y793" s="156" t="s">
        <v>6397</v>
      </c>
      <c r="Z793" s="156" t="s">
        <v>6398</v>
      </c>
      <c r="AA793" s="156" t="s">
        <v>6404</v>
      </c>
      <c r="AB793" s="156" t="s">
        <v>6399</v>
      </c>
      <c r="AC793" s="156" t="s">
        <v>243</v>
      </c>
      <c r="AD793" s="156" t="s">
        <v>6405</v>
      </c>
      <c r="AE793" s="156" t="s">
        <v>6358</v>
      </c>
      <c r="AF793" s="156" t="s">
        <v>6400</v>
      </c>
      <c r="AG793" s="156" t="s">
        <v>6406</v>
      </c>
      <c r="AH793" s="156" t="s">
        <v>6401</v>
      </c>
      <c r="AI793" s="156" t="s">
        <v>6402</v>
      </c>
      <c r="AJ793" s="156" t="s">
        <v>197</v>
      </c>
    </row>
    <row r="794" spans="1:36">
      <c r="A794" s="154" t="s">
        <v>19617</v>
      </c>
      <c r="B794" s="156" t="s">
        <v>434</v>
      </c>
      <c r="C794" s="156" t="s">
        <v>435</v>
      </c>
      <c r="D794" s="156" t="s">
        <v>436</v>
      </c>
      <c r="E794" s="156" t="s">
        <v>437</v>
      </c>
      <c r="F794" s="156" t="s">
        <v>438</v>
      </c>
      <c r="G794" s="156" t="s">
        <v>439</v>
      </c>
      <c r="H794" s="156" t="s">
        <v>440</v>
      </c>
      <c r="I794" s="156" t="s">
        <v>441</v>
      </c>
      <c r="J794" s="156" t="s">
        <v>442</v>
      </c>
      <c r="K794" s="156" t="s">
        <v>443</v>
      </c>
      <c r="L794" s="156" t="s">
        <v>421</v>
      </c>
      <c r="M794" s="156" t="s">
        <v>444</v>
      </c>
      <c r="N794" s="156" t="s">
        <v>6397</v>
      </c>
      <c r="O794" s="156" t="s">
        <v>6398</v>
      </c>
      <c r="P794" s="156" t="s">
        <v>6399</v>
      </c>
      <c r="Q794" s="156" t="s">
        <v>6358</v>
      </c>
      <c r="R794" s="156" t="s">
        <v>6400</v>
      </c>
      <c r="S794" s="156" t="s">
        <v>6401</v>
      </c>
      <c r="T794" s="156" t="s">
        <v>6402</v>
      </c>
      <c r="U794" s="164" t="s">
        <v>6403</v>
      </c>
      <c r="V794" s="156" t="s">
        <v>298</v>
      </c>
      <c r="W794" s="156"/>
      <c r="X794" s="156"/>
      <c r="Y794" s="156" t="s">
        <v>6397</v>
      </c>
      <c r="Z794" s="156" t="s">
        <v>6398</v>
      </c>
      <c r="AA794" s="156" t="s">
        <v>6404</v>
      </c>
      <c r="AB794" s="156" t="s">
        <v>6399</v>
      </c>
      <c r="AC794" s="156" t="s">
        <v>243</v>
      </c>
      <c r="AD794" s="156" t="s">
        <v>6405</v>
      </c>
      <c r="AE794" s="156" t="s">
        <v>6358</v>
      </c>
      <c r="AF794" s="156" t="s">
        <v>6400</v>
      </c>
      <c r="AG794" s="156" t="s">
        <v>6406</v>
      </c>
      <c r="AH794" s="156" t="s">
        <v>6401</v>
      </c>
      <c r="AI794" s="156" t="s">
        <v>6402</v>
      </c>
      <c r="AJ794" s="156" t="s">
        <v>197</v>
      </c>
    </row>
    <row r="795" spans="1:36">
      <c r="A795" s="154" t="s">
        <v>19618</v>
      </c>
      <c r="B795" s="156" t="s">
        <v>434</v>
      </c>
      <c r="C795" s="156" t="s">
        <v>435</v>
      </c>
      <c r="D795" s="156" t="s">
        <v>436</v>
      </c>
      <c r="E795" s="156" t="s">
        <v>437</v>
      </c>
      <c r="F795" s="156" t="s">
        <v>438</v>
      </c>
      <c r="G795" s="156" t="s">
        <v>439</v>
      </c>
      <c r="H795" s="156" t="s">
        <v>440</v>
      </c>
      <c r="I795" s="156" t="s">
        <v>441</v>
      </c>
      <c r="J795" s="156" t="s">
        <v>442</v>
      </c>
      <c r="K795" s="156" t="s">
        <v>443</v>
      </c>
      <c r="L795" s="156" t="s">
        <v>421</v>
      </c>
      <c r="M795" s="156" t="s">
        <v>444</v>
      </c>
      <c r="N795" s="156" t="s">
        <v>6397</v>
      </c>
      <c r="O795" s="156" t="s">
        <v>6398</v>
      </c>
      <c r="P795" s="156" t="s">
        <v>6399</v>
      </c>
      <c r="Q795" s="156" t="s">
        <v>6358</v>
      </c>
      <c r="R795" s="156" t="s">
        <v>6400</v>
      </c>
      <c r="S795" s="156" t="s">
        <v>6401</v>
      </c>
      <c r="T795" s="156" t="s">
        <v>6402</v>
      </c>
      <c r="U795" s="164" t="s">
        <v>6403</v>
      </c>
      <c r="V795" s="156" t="s">
        <v>433</v>
      </c>
      <c r="W795" s="156"/>
      <c r="X795" s="156"/>
      <c r="Y795" s="156" t="s">
        <v>6397</v>
      </c>
      <c r="Z795" s="156" t="s">
        <v>6398</v>
      </c>
      <c r="AA795" s="156" t="s">
        <v>6404</v>
      </c>
      <c r="AB795" s="156" t="s">
        <v>6399</v>
      </c>
      <c r="AC795" s="156" t="s">
        <v>243</v>
      </c>
      <c r="AD795" s="156" t="s">
        <v>6405</v>
      </c>
      <c r="AE795" s="156" t="s">
        <v>6358</v>
      </c>
      <c r="AF795" s="156" t="s">
        <v>6400</v>
      </c>
      <c r="AG795" s="156" t="s">
        <v>6406</v>
      </c>
      <c r="AH795" s="156" t="s">
        <v>6401</v>
      </c>
      <c r="AI795" s="156" t="s">
        <v>6402</v>
      </c>
      <c r="AJ795" s="156" t="s">
        <v>197</v>
      </c>
    </row>
    <row r="796" spans="1:36">
      <c r="A796" s="154" t="s">
        <v>19619</v>
      </c>
      <c r="B796" s="156" t="s">
        <v>6407</v>
      </c>
      <c r="C796" s="156" t="s">
        <v>6408</v>
      </c>
      <c r="D796" s="156" t="s">
        <v>6409</v>
      </c>
      <c r="E796" s="156" t="s">
        <v>6372</v>
      </c>
      <c r="F796" s="156" t="s">
        <v>243</v>
      </c>
      <c r="G796" s="156" t="s">
        <v>733</v>
      </c>
      <c r="H796" s="156" t="s">
        <v>6410</v>
      </c>
      <c r="I796" s="156" t="s">
        <v>6411</v>
      </c>
      <c r="J796" s="156" t="s">
        <v>6412</v>
      </c>
      <c r="K796" s="156" t="s">
        <v>6413</v>
      </c>
      <c r="L796" s="156" t="s">
        <v>180</v>
      </c>
      <c r="M796" s="156" t="s">
        <v>6414</v>
      </c>
      <c r="N796" s="156" t="s">
        <v>6407</v>
      </c>
      <c r="O796" s="156" t="s">
        <v>6408</v>
      </c>
      <c r="P796" s="156" t="s">
        <v>6372</v>
      </c>
      <c r="Q796" s="156" t="s">
        <v>6380</v>
      </c>
      <c r="R796" s="156" t="s">
        <v>6415</v>
      </c>
      <c r="S796" s="156" t="s">
        <v>6412</v>
      </c>
      <c r="T796" s="156" t="s">
        <v>6416</v>
      </c>
      <c r="U796" s="164" t="s">
        <v>6417</v>
      </c>
      <c r="V796" s="156" t="s">
        <v>201</v>
      </c>
      <c r="W796" s="156"/>
      <c r="X796" s="156"/>
      <c r="Y796" s="156" t="s">
        <v>6418</v>
      </c>
      <c r="Z796" s="156" t="s">
        <v>6419</v>
      </c>
      <c r="AA796" s="156" t="s">
        <v>6420</v>
      </c>
      <c r="AB796" s="156" t="s">
        <v>6372</v>
      </c>
      <c r="AC796" s="156" t="s">
        <v>243</v>
      </c>
      <c r="AD796" s="156" t="s">
        <v>733</v>
      </c>
      <c r="AE796" s="156" t="s">
        <v>6380</v>
      </c>
      <c r="AF796" s="156" t="s">
        <v>6415</v>
      </c>
      <c r="AG796" s="156" t="s">
        <v>6421</v>
      </c>
      <c r="AH796" s="156" t="s">
        <v>6412</v>
      </c>
      <c r="AI796" s="156" t="s">
        <v>6416</v>
      </c>
      <c r="AJ796" s="156" t="s">
        <v>197</v>
      </c>
    </row>
    <row r="797" spans="1:36">
      <c r="A797" s="154" t="s">
        <v>19620</v>
      </c>
      <c r="B797" s="156" t="s">
        <v>4408</v>
      </c>
      <c r="C797" s="156" t="s">
        <v>4409</v>
      </c>
      <c r="D797" s="156" t="s">
        <v>4410</v>
      </c>
      <c r="E797" s="156" t="s">
        <v>4411</v>
      </c>
      <c r="F797" s="156" t="s">
        <v>243</v>
      </c>
      <c r="G797" s="156" t="s">
        <v>4412</v>
      </c>
      <c r="H797" s="156" t="s">
        <v>4413</v>
      </c>
      <c r="I797" s="156" t="s">
        <v>4414</v>
      </c>
      <c r="J797" s="156" t="s">
        <v>4415</v>
      </c>
      <c r="K797" s="156" t="s">
        <v>4416</v>
      </c>
      <c r="L797" s="156" t="s">
        <v>287</v>
      </c>
      <c r="M797" s="156" t="s">
        <v>4417</v>
      </c>
      <c r="N797" s="156" t="s">
        <v>6422</v>
      </c>
      <c r="O797" s="156" t="s">
        <v>6423</v>
      </c>
      <c r="P797" s="156" t="s">
        <v>4411</v>
      </c>
      <c r="Q797" s="156" t="s">
        <v>6380</v>
      </c>
      <c r="R797" s="156" t="s">
        <v>6424</v>
      </c>
      <c r="S797" s="156" t="s">
        <v>4415</v>
      </c>
      <c r="T797" s="156" t="s">
        <v>4416</v>
      </c>
      <c r="U797" s="164" t="s">
        <v>6425</v>
      </c>
      <c r="V797" s="156" t="s">
        <v>557</v>
      </c>
      <c r="W797" s="156"/>
      <c r="X797" s="156"/>
      <c r="Y797" s="156" t="s">
        <v>6422</v>
      </c>
      <c r="Z797" s="156" t="s">
        <v>6423</v>
      </c>
      <c r="AA797" s="156" t="s">
        <v>6426</v>
      </c>
      <c r="AB797" s="156" t="s">
        <v>4411</v>
      </c>
      <c r="AC797" s="156" t="s">
        <v>243</v>
      </c>
      <c r="AD797" s="156" t="s">
        <v>4412</v>
      </c>
      <c r="AE797" s="156" t="s">
        <v>6380</v>
      </c>
      <c r="AF797" s="156" t="s">
        <v>6424</v>
      </c>
      <c r="AG797" s="156" t="s">
        <v>6427</v>
      </c>
      <c r="AH797" s="156" t="s">
        <v>4415</v>
      </c>
      <c r="AI797" s="156" t="s">
        <v>4416</v>
      </c>
      <c r="AJ797" s="156" t="s">
        <v>197</v>
      </c>
    </row>
    <row r="798" spans="1:36">
      <c r="A798" s="154" t="s">
        <v>19621</v>
      </c>
      <c r="B798" s="156" t="s">
        <v>4547</v>
      </c>
      <c r="C798" s="156" t="s">
        <v>4548</v>
      </c>
      <c r="D798" s="156" t="s">
        <v>4549</v>
      </c>
      <c r="E798" s="156" t="s">
        <v>4550</v>
      </c>
      <c r="F798" s="156" t="s">
        <v>1261</v>
      </c>
      <c r="G798" s="156" t="s">
        <v>4551</v>
      </c>
      <c r="H798" s="156" t="s">
        <v>4552</v>
      </c>
      <c r="I798" s="156" t="s">
        <v>4553</v>
      </c>
      <c r="J798" s="156" t="s">
        <v>4554</v>
      </c>
      <c r="K798" s="156" t="s">
        <v>4555</v>
      </c>
      <c r="L798" s="156" t="s">
        <v>180</v>
      </c>
      <c r="M798" s="156" t="s">
        <v>4556</v>
      </c>
      <c r="N798" s="156" t="s">
        <v>6428</v>
      </c>
      <c r="O798" s="156" t="s">
        <v>6429</v>
      </c>
      <c r="P798" s="156" t="s">
        <v>6330</v>
      </c>
      <c r="Q798" s="156" t="s">
        <v>6358</v>
      </c>
      <c r="R798" s="156" t="s">
        <v>6430</v>
      </c>
      <c r="S798" s="156" t="s">
        <v>6431</v>
      </c>
      <c r="T798" s="156" t="s">
        <v>6432</v>
      </c>
      <c r="U798" s="164" t="s">
        <v>6433</v>
      </c>
      <c r="V798" s="156" t="s">
        <v>190</v>
      </c>
      <c r="W798" s="156"/>
      <c r="X798" s="156"/>
      <c r="Y798" s="156" t="s">
        <v>6428</v>
      </c>
      <c r="Z798" s="156" t="s">
        <v>6429</v>
      </c>
      <c r="AA798" s="156" t="s">
        <v>6434</v>
      </c>
      <c r="AB798" s="156" t="s">
        <v>6330</v>
      </c>
      <c r="AC798" s="156" t="s">
        <v>243</v>
      </c>
      <c r="AD798" s="156" t="s">
        <v>6331</v>
      </c>
      <c r="AE798" s="156" t="s">
        <v>6358</v>
      </c>
      <c r="AF798" s="156" t="s">
        <v>6430</v>
      </c>
      <c r="AG798" s="156" t="s">
        <v>6435</v>
      </c>
      <c r="AH798" s="156" t="s">
        <v>6431</v>
      </c>
      <c r="AI798" s="156" t="s">
        <v>6432</v>
      </c>
      <c r="AJ798" s="156" t="s">
        <v>197</v>
      </c>
    </row>
    <row r="799" spans="1:36">
      <c r="A799" s="154" t="s">
        <v>19622</v>
      </c>
      <c r="B799" s="156" t="s">
        <v>4547</v>
      </c>
      <c r="C799" s="156" t="s">
        <v>4548</v>
      </c>
      <c r="D799" s="156" t="s">
        <v>4549</v>
      </c>
      <c r="E799" s="156" t="s">
        <v>4550</v>
      </c>
      <c r="F799" s="156" t="s">
        <v>1261</v>
      </c>
      <c r="G799" s="156" t="s">
        <v>4551</v>
      </c>
      <c r="H799" s="156" t="s">
        <v>4552</v>
      </c>
      <c r="I799" s="156" t="s">
        <v>4553</v>
      </c>
      <c r="J799" s="156" t="s">
        <v>4554</v>
      </c>
      <c r="K799" s="156" t="s">
        <v>4555</v>
      </c>
      <c r="L799" s="156" t="s">
        <v>180</v>
      </c>
      <c r="M799" s="156" t="s">
        <v>4556</v>
      </c>
      <c r="N799" s="156" t="s">
        <v>6428</v>
      </c>
      <c r="O799" s="156" t="s">
        <v>6429</v>
      </c>
      <c r="P799" s="156" t="s">
        <v>6330</v>
      </c>
      <c r="Q799" s="156" t="s">
        <v>6358</v>
      </c>
      <c r="R799" s="156" t="s">
        <v>6430</v>
      </c>
      <c r="S799" s="156" t="s">
        <v>6431</v>
      </c>
      <c r="T799" s="156" t="s">
        <v>6432</v>
      </c>
      <c r="U799" s="164" t="s">
        <v>6433</v>
      </c>
      <c r="V799" s="156" t="s">
        <v>201</v>
      </c>
      <c r="W799" s="156"/>
      <c r="X799" s="156"/>
      <c r="Y799" s="156" t="s">
        <v>6428</v>
      </c>
      <c r="Z799" s="156" t="s">
        <v>6429</v>
      </c>
      <c r="AA799" s="156" t="s">
        <v>6434</v>
      </c>
      <c r="AB799" s="156" t="s">
        <v>6330</v>
      </c>
      <c r="AC799" s="156" t="s">
        <v>243</v>
      </c>
      <c r="AD799" s="156" t="s">
        <v>6331</v>
      </c>
      <c r="AE799" s="156" t="s">
        <v>6358</v>
      </c>
      <c r="AF799" s="156" t="s">
        <v>6430</v>
      </c>
      <c r="AG799" s="156" t="s">
        <v>6435</v>
      </c>
      <c r="AH799" s="156" t="s">
        <v>6431</v>
      </c>
      <c r="AI799" s="156" t="s">
        <v>6432</v>
      </c>
      <c r="AJ799" s="156" t="s">
        <v>197</v>
      </c>
    </row>
    <row r="800" spans="1:36">
      <c r="A800" s="154" t="s">
        <v>19623</v>
      </c>
      <c r="B800" s="156" t="s">
        <v>2194</v>
      </c>
      <c r="C800" s="156" t="s">
        <v>2195</v>
      </c>
      <c r="D800" s="156" t="s">
        <v>2196</v>
      </c>
      <c r="E800" s="156" t="s">
        <v>2197</v>
      </c>
      <c r="F800" s="156" t="s">
        <v>438</v>
      </c>
      <c r="G800" s="156" t="s">
        <v>2198</v>
      </c>
      <c r="H800" s="156" t="s">
        <v>2199</v>
      </c>
      <c r="I800" s="156" t="s">
        <v>2200</v>
      </c>
      <c r="J800" s="156" t="s">
        <v>2201</v>
      </c>
      <c r="K800" s="156" t="s">
        <v>2202</v>
      </c>
      <c r="L800" s="156" t="s">
        <v>287</v>
      </c>
      <c r="M800" s="156" t="s">
        <v>2203</v>
      </c>
      <c r="N800" s="156" t="s">
        <v>6436</v>
      </c>
      <c r="O800" s="156" t="s">
        <v>6437</v>
      </c>
      <c r="P800" s="156" t="s">
        <v>6438</v>
      </c>
      <c r="Q800" s="156" t="s">
        <v>6358</v>
      </c>
      <c r="R800" s="156" t="s">
        <v>6439</v>
      </c>
      <c r="S800" s="156" t="s">
        <v>6440</v>
      </c>
      <c r="T800" s="156" t="s">
        <v>6441</v>
      </c>
      <c r="U800" s="164" t="s">
        <v>6442</v>
      </c>
      <c r="V800" s="156" t="s">
        <v>295</v>
      </c>
      <c r="W800" s="156"/>
      <c r="X800" s="156"/>
      <c r="Y800" s="156" t="s">
        <v>6436</v>
      </c>
      <c r="Z800" s="156" t="s">
        <v>6437</v>
      </c>
      <c r="AA800" s="156" t="s">
        <v>6443</v>
      </c>
      <c r="AB800" s="156" t="s">
        <v>6438</v>
      </c>
      <c r="AC800" s="156" t="s">
        <v>243</v>
      </c>
      <c r="AD800" s="156" t="s">
        <v>6444</v>
      </c>
      <c r="AE800" s="156" t="s">
        <v>6358</v>
      </c>
      <c r="AF800" s="156" t="s">
        <v>6439</v>
      </c>
      <c r="AG800" s="156" t="s">
        <v>6445</v>
      </c>
      <c r="AH800" s="156" t="s">
        <v>6440</v>
      </c>
      <c r="AI800" s="156" t="s">
        <v>6441</v>
      </c>
      <c r="AJ800" s="156" t="s">
        <v>200</v>
      </c>
    </row>
    <row r="801" spans="1:36">
      <c r="A801" s="154" t="s">
        <v>19624</v>
      </c>
      <c r="B801" s="156" t="s">
        <v>2194</v>
      </c>
      <c r="C801" s="156" t="s">
        <v>2195</v>
      </c>
      <c r="D801" s="156" t="s">
        <v>2196</v>
      </c>
      <c r="E801" s="156" t="s">
        <v>2197</v>
      </c>
      <c r="F801" s="156" t="s">
        <v>438</v>
      </c>
      <c r="G801" s="156" t="s">
        <v>2198</v>
      </c>
      <c r="H801" s="156" t="s">
        <v>2199</v>
      </c>
      <c r="I801" s="156" t="s">
        <v>2200</v>
      </c>
      <c r="J801" s="156" t="s">
        <v>2201</v>
      </c>
      <c r="K801" s="156" t="s">
        <v>2202</v>
      </c>
      <c r="L801" s="156" t="s">
        <v>287</v>
      </c>
      <c r="M801" s="156" t="s">
        <v>2203</v>
      </c>
      <c r="N801" s="156" t="s">
        <v>6436</v>
      </c>
      <c r="O801" s="156" t="s">
        <v>6437</v>
      </c>
      <c r="P801" s="156" t="s">
        <v>6438</v>
      </c>
      <c r="Q801" s="156" t="s">
        <v>6358</v>
      </c>
      <c r="R801" s="156" t="s">
        <v>6439</v>
      </c>
      <c r="S801" s="156" t="s">
        <v>6440</v>
      </c>
      <c r="T801" s="156" t="s">
        <v>6441</v>
      </c>
      <c r="U801" s="164" t="s">
        <v>6442</v>
      </c>
      <c r="V801" s="156" t="s">
        <v>298</v>
      </c>
      <c r="W801" s="156"/>
      <c r="X801" s="156"/>
      <c r="Y801" s="156" t="s">
        <v>6436</v>
      </c>
      <c r="Z801" s="156" t="s">
        <v>6437</v>
      </c>
      <c r="AA801" s="156" t="s">
        <v>6443</v>
      </c>
      <c r="AB801" s="156" t="s">
        <v>6438</v>
      </c>
      <c r="AC801" s="156" t="s">
        <v>243</v>
      </c>
      <c r="AD801" s="156" t="s">
        <v>6444</v>
      </c>
      <c r="AE801" s="156" t="s">
        <v>6358</v>
      </c>
      <c r="AF801" s="156" t="s">
        <v>6439</v>
      </c>
      <c r="AG801" s="156" t="s">
        <v>6445</v>
      </c>
      <c r="AH801" s="156" t="s">
        <v>6440</v>
      </c>
      <c r="AI801" s="156" t="s">
        <v>6441</v>
      </c>
      <c r="AJ801" s="156" t="s">
        <v>200</v>
      </c>
    </row>
    <row r="802" spans="1:36">
      <c r="A802" s="154" t="s">
        <v>19625</v>
      </c>
      <c r="B802" s="156" t="s">
        <v>6446</v>
      </c>
      <c r="C802" s="156" t="s">
        <v>6447</v>
      </c>
      <c r="D802" s="156" t="s">
        <v>6448</v>
      </c>
      <c r="E802" s="156" t="s">
        <v>6449</v>
      </c>
      <c r="F802" s="156" t="s">
        <v>243</v>
      </c>
      <c r="G802" s="156" t="s">
        <v>6450</v>
      </c>
      <c r="H802" s="156" t="s">
        <v>6451</v>
      </c>
      <c r="I802" s="156" t="s">
        <v>6452</v>
      </c>
      <c r="J802" s="156" t="s">
        <v>6453</v>
      </c>
      <c r="K802" s="156" t="s">
        <v>6454</v>
      </c>
      <c r="L802" s="156" t="s">
        <v>287</v>
      </c>
      <c r="M802" s="156" t="s">
        <v>6455</v>
      </c>
      <c r="N802" s="156" t="s">
        <v>6456</v>
      </c>
      <c r="O802" s="156" t="s">
        <v>6457</v>
      </c>
      <c r="P802" s="156" t="s">
        <v>6449</v>
      </c>
      <c r="Q802" s="156" t="s">
        <v>6358</v>
      </c>
      <c r="R802" s="156" t="s">
        <v>6458</v>
      </c>
      <c r="S802" s="156" t="s">
        <v>6453</v>
      </c>
      <c r="T802" s="156" t="s">
        <v>6454</v>
      </c>
      <c r="U802" s="164" t="s">
        <v>6459</v>
      </c>
      <c r="V802" s="156" t="s">
        <v>557</v>
      </c>
      <c r="W802" s="156"/>
      <c r="X802" s="156"/>
      <c r="Y802" s="156" t="s">
        <v>6456</v>
      </c>
      <c r="Z802" s="156" t="s">
        <v>6457</v>
      </c>
      <c r="AA802" s="156" t="s">
        <v>6460</v>
      </c>
      <c r="AB802" s="156" t="s">
        <v>6449</v>
      </c>
      <c r="AC802" s="156" t="s">
        <v>243</v>
      </c>
      <c r="AD802" s="156" t="s">
        <v>6450</v>
      </c>
      <c r="AE802" s="156" t="s">
        <v>6358</v>
      </c>
      <c r="AF802" s="156" t="s">
        <v>6458</v>
      </c>
      <c r="AG802" s="156" t="s">
        <v>6461</v>
      </c>
      <c r="AH802" s="156" t="s">
        <v>6453</v>
      </c>
      <c r="AI802" s="156" t="s">
        <v>6454</v>
      </c>
      <c r="AJ802" s="156" t="s">
        <v>197</v>
      </c>
    </row>
    <row r="803" spans="1:36">
      <c r="A803" s="154" t="s">
        <v>19626</v>
      </c>
      <c r="B803" s="156" t="s">
        <v>6446</v>
      </c>
      <c r="C803" s="156" t="s">
        <v>6447</v>
      </c>
      <c r="D803" s="156" t="s">
        <v>6448</v>
      </c>
      <c r="E803" s="156" t="s">
        <v>6449</v>
      </c>
      <c r="F803" s="156" t="s">
        <v>243</v>
      </c>
      <c r="G803" s="156" t="s">
        <v>6450</v>
      </c>
      <c r="H803" s="156" t="s">
        <v>6451</v>
      </c>
      <c r="I803" s="156" t="s">
        <v>6452</v>
      </c>
      <c r="J803" s="156" t="s">
        <v>6453</v>
      </c>
      <c r="K803" s="156" t="s">
        <v>6454</v>
      </c>
      <c r="L803" s="156" t="s">
        <v>287</v>
      </c>
      <c r="M803" s="156" t="s">
        <v>6455</v>
      </c>
      <c r="N803" s="156" t="s">
        <v>6456</v>
      </c>
      <c r="O803" s="156" t="s">
        <v>6457</v>
      </c>
      <c r="P803" s="156" t="s">
        <v>6449</v>
      </c>
      <c r="Q803" s="156" t="s">
        <v>6358</v>
      </c>
      <c r="R803" s="156" t="s">
        <v>6458</v>
      </c>
      <c r="S803" s="156" t="s">
        <v>6453</v>
      </c>
      <c r="T803" s="156" t="s">
        <v>6454</v>
      </c>
      <c r="U803" s="164" t="s">
        <v>6459</v>
      </c>
      <c r="V803" s="156" t="s">
        <v>201</v>
      </c>
      <c r="W803" s="156"/>
      <c r="X803" s="156"/>
      <c r="Y803" s="156" t="s">
        <v>6456</v>
      </c>
      <c r="Z803" s="156" t="s">
        <v>6457</v>
      </c>
      <c r="AA803" s="156" t="s">
        <v>6460</v>
      </c>
      <c r="AB803" s="156" t="s">
        <v>6449</v>
      </c>
      <c r="AC803" s="156" t="s">
        <v>243</v>
      </c>
      <c r="AD803" s="156" t="s">
        <v>6450</v>
      </c>
      <c r="AE803" s="156" t="s">
        <v>6358</v>
      </c>
      <c r="AF803" s="156" t="s">
        <v>6458</v>
      </c>
      <c r="AG803" s="156" t="s">
        <v>6461</v>
      </c>
      <c r="AH803" s="156" t="s">
        <v>6453</v>
      </c>
      <c r="AI803" s="156" t="s">
        <v>6454</v>
      </c>
      <c r="AJ803" s="156" t="s">
        <v>197</v>
      </c>
    </row>
    <row r="804" spans="1:36">
      <c r="A804" s="154" t="s">
        <v>19627</v>
      </c>
      <c r="B804" s="156" t="s">
        <v>4408</v>
      </c>
      <c r="C804" s="156" t="s">
        <v>4409</v>
      </c>
      <c r="D804" s="156" t="s">
        <v>4410</v>
      </c>
      <c r="E804" s="156" t="s">
        <v>4411</v>
      </c>
      <c r="F804" s="156" t="s">
        <v>243</v>
      </c>
      <c r="G804" s="156" t="s">
        <v>4412</v>
      </c>
      <c r="H804" s="156" t="s">
        <v>4413</v>
      </c>
      <c r="I804" s="156" t="s">
        <v>4414</v>
      </c>
      <c r="J804" s="156" t="s">
        <v>4415</v>
      </c>
      <c r="K804" s="156" t="s">
        <v>4416</v>
      </c>
      <c r="L804" s="156" t="s">
        <v>287</v>
      </c>
      <c r="M804" s="156" t="s">
        <v>4417</v>
      </c>
      <c r="N804" s="156" t="s">
        <v>6462</v>
      </c>
      <c r="O804" s="156" t="s">
        <v>6463</v>
      </c>
      <c r="P804" s="156" t="s">
        <v>6372</v>
      </c>
      <c r="Q804" s="156" t="s">
        <v>6380</v>
      </c>
      <c r="R804" s="156" t="s">
        <v>6464</v>
      </c>
      <c r="S804" s="156" t="s">
        <v>6465</v>
      </c>
      <c r="T804" s="156" t="s">
        <v>6466</v>
      </c>
      <c r="U804" s="164" t="s">
        <v>6467</v>
      </c>
      <c r="V804" s="156" t="s">
        <v>557</v>
      </c>
      <c r="W804" s="156"/>
      <c r="X804" s="156"/>
      <c r="Y804" s="156" t="s">
        <v>6462</v>
      </c>
      <c r="Z804" s="156" t="s">
        <v>6463</v>
      </c>
      <c r="AA804" s="156" t="s">
        <v>6468</v>
      </c>
      <c r="AB804" s="156" t="s">
        <v>6372</v>
      </c>
      <c r="AC804" s="156" t="s">
        <v>243</v>
      </c>
      <c r="AD804" s="156" t="s">
        <v>733</v>
      </c>
      <c r="AE804" s="156" t="s">
        <v>6380</v>
      </c>
      <c r="AF804" s="156" t="s">
        <v>6464</v>
      </c>
      <c r="AG804" s="156" t="s">
        <v>6469</v>
      </c>
      <c r="AH804" s="156" t="s">
        <v>4415</v>
      </c>
      <c r="AI804" s="156" t="s">
        <v>4416</v>
      </c>
      <c r="AJ804" s="156" t="s">
        <v>197</v>
      </c>
    </row>
    <row r="805" spans="1:36">
      <c r="A805" s="154" t="s">
        <v>19628</v>
      </c>
      <c r="B805" s="156" t="s">
        <v>6470</v>
      </c>
      <c r="C805" s="156" t="s">
        <v>6471</v>
      </c>
      <c r="D805" s="156" t="s">
        <v>6472</v>
      </c>
      <c r="E805" s="156" t="s">
        <v>6473</v>
      </c>
      <c r="F805" s="156" t="s">
        <v>243</v>
      </c>
      <c r="G805" s="156" t="s">
        <v>1583</v>
      </c>
      <c r="H805" s="156" t="s">
        <v>6474</v>
      </c>
      <c r="I805" s="156" t="s">
        <v>6475</v>
      </c>
      <c r="J805" s="156" t="s">
        <v>6476</v>
      </c>
      <c r="K805" s="156" t="s">
        <v>6477</v>
      </c>
      <c r="L805" s="156" t="s">
        <v>287</v>
      </c>
      <c r="M805" s="156" t="s">
        <v>6478</v>
      </c>
      <c r="N805" s="156" t="s">
        <v>6479</v>
      </c>
      <c r="O805" s="156" t="s">
        <v>6480</v>
      </c>
      <c r="P805" s="156" t="s">
        <v>6473</v>
      </c>
      <c r="Q805" s="156" t="s">
        <v>6358</v>
      </c>
      <c r="R805" s="156" t="s">
        <v>6474</v>
      </c>
      <c r="S805" s="156" t="s">
        <v>6476</v>
      </c>
      <c r="T805" s="156" t="s">
        <v>6477</v>
      </c>
      <c r="U805" s="164" t="s">
        <v>6481</v>
      </c>
      <c r="V805" s="156" t="s">
        <v>295</v>
      </c>
      <c r="W805" s="156"/>
      <c r="X805" s="156"/>
      <c r="Y805" s="156" t="s">
        <v>6479</v>
      </c>
      <c r="Z805" s="156" t="s">
        <v>6480</v>
      </c>
      <c r="AA805" s="156" t="s">
        <v>6479</v>
      </c>
      <c r="AB805" s="156" t="s">
        <v>6473</v>
      </c>
      <c r="AC805" s="156" t="s">
        <v>243</v>
      </c>
      <c r="AD805" s="156" t="s">
        <v>1583</v>
      </c>
      <c r="AE805" s="156" t="s">
        <v>6358</v>
      </c>
      <c r="AF805" s="156" t="s">
        <v>6474</v>
      </c>
      <c r="AG805" s="156" t="s">
        <v>6475</v>
      </c>
      <c r="AH805" s="156" t="s">
        <v>6476</v>
      </c>
      <c r="AI805" s="156" t="s">
        <v>6477</v>
      </c>
      <c r="AJ805" s="156" t="s">
        <v>200</v>
      </c>
    </row>
    <row r="806" spans="1:36">
      <c r="A806" s="154" t="s">
        <v>19629</v>
      </c>
      <c r="B806" s="156" t="s">
        <v>6470</v>
      </c>
      <c r="C806" s="156" t="s">
        <v>6471</v>
      </c>
      <c r="D806" s="156" t="s">
        <v>6472</v>
      </c>
      <c r="E806" s="156" t="s">
        <v>6473</v>
      </c>
      <c r="F806" s="156" t="s">
        <v>243</v>
      </c>
      <c r="G806" s="156" t="s">
        <v>1583</v>
      </c>
      <c r="H806" s="156" t="s">
        <v>6474</v>
      </c>
      <c r="I806" s="156" t="s">
        <v>6475</v>
      </c>
      <c r="J806" s="156" t="s">
        <v>6476</v>
      </c>
      <c r="K806" s="156" t="s">
        <v>6477</v>
      </c>
      <c r="L806" s="156" t="s">
        <v>287</v>
      </c>
      <c r="M806" s="156" t="s">
        <v>6478</v>
      </c>
      <c r="N806" s="156" t="s">
        <v>6479</v>
      </c>
      <c r="O806" s="156" t="s">
        <v>6480</v>
      </c>
      <c r="P806" s="156" t="s">
        <v>6473</v>
      </c>
      <c r="Q806" s="156" t="s">
        <v>6358</v>
      </c>
      <c r="R806" s="156" t="s">
        <v>6474</v>
      </c>
      <c r="S806" s="156" t="s">
        <v>6476</v>
      </c>
      <c r="T806" s="156" t="s">
        <v>6477</v>
      </c>
      <c r="U806" s="164" t="s">
        <v>6481</v>
      </c>
      <c r="V806" s="156" t="s">
        <v>359</v>
      </c>
      <c r="W806" s="156"/>
      <c r="X806" s="156"/>
      <c r="Y806" s="156" t="s">
        <v>6479</v>
      </c>
      <c r="Z806" s="156" t="s">
        <v>6480</v>
      </c>
      <c r="AA806" s="156" t="s">
        <v>6479</v>
      </c>
      <c r="AB806" s="156" t="s">
        <v>6473</v>
      </c>
      <c r="AC806" s="156" t="s">
        <v>243</v>
      </c>
      <c r="AD806" s="156" t="s">
        <v>1583</v>
      </c>
      <c r="AE806" s="156" t="s">
        <v>6358</v>
      </c>
      <c r="AF806" s="156" t="s">
        <v>6474</v>
      </c>
      <c r="AG806" s="156" t="s">
        <v>6475</v>
      </c>
      <c r="AH806" s="156" t="s">
        <v>6476</v>
      </c>
      <c r="AI806" s="156" t="s">
        <v>6477</v>
      </c>
      <c r="AJ806" s="156" t="s">
        <v>200</v>
      </c>
    </row>
    <row r="807" spans="1:36">
      <c r="A807" s="154" t="s">
        <v>19630</v>
      </c>
      <c r="B807" s="156" t="s">
        <v>6470</v>
      </c>
      <c r="C807" s="156" t="s">
        <v>6471</v>
      </c>
      <c r="D807" s="156" t="s">
        <v>6472</v>
      </c>
      <c r="E807" s="156" t="s">
        <v>6473</v>
      </c>
      <c r="F807" s="156" t="s">
        <v>243</v>
      </c>
      <c r="G807" s="156" t="s">
        <v>1583</v>
      </c>
      <c r="H807" s="156" t="s">
        <v>6474</v>
      </c>
      <c r="I807" s="156" t="s">
        <v>6475</v>
      </c>
      <c r="J807" s="156" t="s">
        <v>6476</v>
      </c>
      <c r="K807" s="156" t="s">
        <v>6477</v>
      </c>
      <c r="L807" s="156" t="s">
        <v>287</v>
      </c>
      <c r="M807" s="156" t="s">
        <v>6478</v>
      </c>
      <c r="N807" s="156" t="s">
        <v>6479</v>
      </c>
      <c r="O807" s="156" t="s">
        <v>6480</v>
      </c>
      <c r="P807" s="156" t="s">
        <v>6473</v>
      </c>
      <c r="Q807" s="156" t="s">
        <v>6358</v>
      </c>
      <c r="R807" s="156" t="s">
        <v>6474</v>
      </c>
      <c r="S807" s="156" t="s">
        <v>6476</v>
      </c>
      <c r="T807" s="156" t="s">
        <v>6477</v>
      </c>
      <c r="U807" s="164" t="s">
        <v>6481</v>
      </c>
      <c r="V807" s="156" t="s">
        <v>433</v>
      </c>
      <c r="W807" s="156"/>
      <c r="X807" s="156"/>
      <c r="Y807" s="156" t="s">
        <v>6479</v>
      </c>
      <c r="Z807" s="156" t="s">
        <v>6480</v>
      </c>
      <c r="AA807" s="156" t="s">
        <v>6479</v>
      </c>
      <c r="AB807" s="156" t="s">
        <v>6473</v>
      </c>
      <c r="AC807" s="156" t="s">
        <v>243</v>
      </c>
      <c r="AD807" s="156" t="s">
        <v>1583</v>
      </c>
      <c r="AE807" s="156" t="s">
        <v>6358</v>
      </c>
      <c r="AF807" s="156" t="s">
        <v>6474</v>
      </c>
      <c r="AG807" s="156" t="s">
        <v>6475</v>
      </c>
      <c r="AH807" s="156" t="s">
        <v>6476</v>
      </c>
      <c r="AI807" s="156" t="s">
        <v>6477</v>
      </c>
      <c r="AJ807" s="156" t="s">
        <v>200</v>
      </c>
    </row>
    <row r="808" spans="1:36">
      <c r="A808" s="154" t="s">
        <v>19631</v>
      </c>
      <c r="B808" s="156" t="s">
        <v>6407</v>
      </c>
      <c r="C808" s="156" t="s">
        <v>6408</v>
      </c>
      <c r="D808" s="156" t="s">
        <v>6409</v>
      </c>
      <c r="E808" s="156" t="s">
        <v>6372</v>
      </c>
      <c r="F808" s="156" t="s">
        <v>243</v>
      </c>
      <c r="G808" s="156" t="s">
        <v>733</v>
      </c>
      <c r="H808" s="156" t="s">
        <v>6410</v>
      </c>
      <c r="I808" s="156" t="s">
        <v>6411</v>
      </c>
      <c r="J808" s="156" t="s">
        <v>6412</v>
      </c>
      <c r="K808" s="156" t="s">
        <v>6413</v>
      </c>
      <c r="L808" s="156" t="s">
        <v>180</v>
      </c>
      <c r="M808" s="156" t="s">
        <v>6414</v>
      </c>
      <c r="N808" s="156" t="s">
        <v>6482</v>
      </c>
      <c r="O808" s="156" t="s">
        <v>6483</v>
      </c>
      <c r="P808" s="156" t="s">
        <v>6372</v>
      </c>
      <c r="Q808" s="156" t="s">
        <v>6380</v>
      </c>
      <c r="R808" s="156" t="s">
        <v>6484</v>
      </c>
      <c r="S808" s="156" t="s">
        <v>6485</v>
      </c>
      <c r="T808" s="156" t="s">
        <v>6486</v>
      </c>
      <c r="U808" s="164" t="s">
        <v>6487</v>
      </c>
      <c r="V808" s="156" t="s">
        <v>190</v>
      </c>
      <c r="W808" s="156"/>
      <c r="X808" s="156"/>
      <c r="Y808" s="156" t="s">
        <v>6482</v>
      </c>
      <c r="Z808" s="156" t="s">
        <v>6483</v>
      </c>
      <c r="AA808" s="156" t="s">
        <v>6488</v>
      </c>
      <c r="AB808" s="156" t="s">
        <v>6372</v>
      </c>
      <c r="AC808" s="156" t="s">
        <v>243</v>
      </c>
      <c r="AD808" s="156" t="s">
        <v>733</v>
      </c>
      <c r="AE808" s="156" t="s">
        <v>6380</v>
      </c>
      <c r="AF808" s="156" t="s">
        <v>6484</v>
      </c>
      <c r="AG808" s="156" t="s">
        <v>6489</v>
      </c>
      <c r="AH808" s="156" t="s">
        <v>6485</v>
      </c>
      <c r="AI808" s="156" t="s">
        <v>6486</v>
      </c>
      <c r="AJ808" s="156" t="s">
        <v>197</v>
      </c>
    </row>
    <row r="809" spans="1:36">
      <c r="A809" s="154" t="s">
        <v>19632</v>
      </c>
      <c r="B809" s="156" t="s">
        <v>6407</v>
      </c>
      <c r="C809" s="156" t="s">
        <v>6408</v>
      </c>
      <c r="D809" s="156" t="s">
        <v>6409</v>
      </c>
      <c r="E809" s="156" t="s">
        <v>6372</v>
      </c>
      <c r="F809" s="156" t="s">
        <v>243</v>
      </c>
      <c r="G809" s="156" t="s">
        <v>733</v>
      </c>
      <c r="H809" s="156" t="s">
        <v>6410</v>
      </c>
      <c r="I809" s="156" t="s">
        <v>6411</v>
      </c>
      <c r="J809" s="156" t="s">
        <v>6412</v>
      </c>
      <c r="K809" s="156" t="s">
        <v>6413</v>
      </c>
      <c r="L809" s="156" t="s">
        <v>180</v>
      </c>
      <c r="M809" s="156" t="s">
        <v>6414</v>
      </c>
      <c r="N809" s="156" t="s">
        <v>6482</v>
      </c>
      <c r="O809" s="156" t="s">
        <v>6483</v>
      </c>
      <c r="P809" s="156" t="s">
        <v>6372</v>
      </c>
      <c r="Q809" s="156" t="s">
        <v>6380</v>
      </c>
      <c r="R809" s="156" t="s">
        <v>6484</v>
      </c>
      <c r="S809" s="156" t="s">
        <v>6485</v>
      </c>
      <c r="T809" s="156" t="s">
        <v>6486</v>
      </c>
      <c r="U809" s="164" t="s">
        <v>6487</v>
      </c>
      <c r="V809" s="156" t="s">
        <v>222</v>
      </c>
      <c r="W809" s="156"/>
      <c r="X809" s="156"/>
      <c r="Y809" s="156" t="s">
        <v>6482</v>
      </c>
      <c r="Z809" s="156" t="s">
        <v>6483</v>
      </c>
      <c r="AA809" s="156" t="s">
        <v>6488</v>
      </c>
      <c r="AB809" s="156" t="s">
        <v>6372</v>
      </c>
      <c r="AC809" s="156" t="s">
        <v>243</v>
      </c>
      <c r="AD809" s="156" t="s">
        <v>733</v>
      </c>
      <c r="AE809" s="156" t="s">
        <v>6380</v>
      </c>
      <c r="AF809" s="156" t="s">
        <v>6484</v>
      </c>
      <c r="AG809" s="156" t="s">
        <v>6489</v>
      </c>
      <c r="AH809" s="156" t="s">
        <v>6485</v>
      </c>
      <c r="AI809" s="156" t="s">
        <v>6486</v>
      </c>
      <c r="AJ809" s="156" t="s">
        <v>197</v>
      </c>
    </row>
    <row r="810" spans="1:36">
      <c r="A810" s="154" t="s">
        <v>19633</v>
      </c>
      <c r="B810" s="156" t="s">
        <v>6490</v>
      </c>
      <c r="C810" s="156" t="s">
        <v>6491</v>
      </c>
      <c r="D810" s="156" t="s">
        <v>6492</v>
      </c>
      <c r="E810" s="156" t="s">
        <v>6389</v>
      </c>
      <c r="F810" s="156" t="s">
        <v>243</v>
      </c>
      <c r="G810" s="156" t="s">
        <v>6395</v>
      </c>
      <c r="H810" s="156" t="s">
        <v>6493</v>
      </c>
      <c r="I810" s="156" t="s">
        <v>6494</v>
      </c>
      <c r="J810" s="156" t="s">
        <v>6495</v>
      </c>
      <c r="K810" s="156" t="s">
        <v>6496</v>
      </c>
      <c r="L810" s="156" t="s">
        <v>421</v>
      </c>
      <c r="M810" s="156" t="s">
        <v>6497</v>
      </c>
      <c r="N810" s="156" t="s">
        <v>6498</v>
      </c>
      <c r="O810" s="156" t="s">
        <v>6499</v>
      </c>
      <c r="P810" s="156" t="s">
        <v>6389</v>
      </c>
      <c r="Q810" s="156" t="s">
        <v>6358</v>
      </c>
      <c r="R810" s="156" t="s">
        <v>6500</v>
      </c>
      <c r="S810" s="156" t="s">
        <v>6501</v>
      </c>
      <c r="T810" s="156" t="s">
        <v>6502</v>
      </c>
      <c r="U810" s="164" t="s">
        <v>6503</v>
      </c>
      <c r="V810" s="156" t="s">
        <v>190</v>
      </c>
      <c r="W810" s="156"/>
      <c r="X810" s="156"/>
      <c r="Y810" s="156" t="s">
        <v>6498</v>
      </c>
      <c r="Z810" s="156" t="s">
        <v>6499</v>
      </c>
      <c r="AA810" s="156" t="s">
        <v>6504</v>
      </c>
      <c r="AB810" s="156" t="s">
        <v>6389</v>
      </c>
      <c r="AC810" s="156" t="s">
        <v>243</v>
      </c>
      <c r="AD810" s="156" t="s">
        <v>6395</v>
      </c>
      <c r="AE810" s="156" t="s">
        <v>6358</v>
      </c>
      <c r="AF810" s="156" t="s">
        <v>6500</v>
      </c>
      <c r="AG810" s="156" t="s">
        <v>6505</v>
      </c>
      <c r="AH810" s="156" t="s">
        <v>6501</v>
      </c>
      <c r="AI810" s="156" t="s">
        <v>6502</v>
      </c>
      <c r="AJ810" s="156" t="s">
        <v>197</v>
      </c>
    </row>
    <row r="811" spans="1:36">
      <c r="A811" s="154" t="s">
        <v>19634</v>
      </c>
      <c r="B811" s="156" t="s">
        <v>4547</v>
      </c>
      <c r="C811" s="156" t="s">
        <v>4548</v>
      </c>
      <c r="D811" s="156" t="s">
        <v>4549</v>
      </c>
      <c r="E811" s="156" t="s">
        <v>4550</v>
      </c>
      <c r="F811" s="156" t="s">
        <v>1261</v>
      </c>
      <c r="G811" s="156" t="s">
        <v>4551</v>
      </c>
      <c r="H811" s="156" t="s">
        <v>4552</v>
      </c>
      <c r="I811" s="156" t="s">
        <v>4553</v>
      </c>
      <c r="J811" s="156" t="s">
        <v>4554</v>
      </c>
      <c r="K811" s="156" t="s">
        <v>4555</v>
      </c>
      <c r="L811" s="156" t="s">
        <v>180</v>
      </c>
      <c r="M811" s="156" t="s">
        <v>4556</v>
      </c>
      <c r="N811" s="156" t="s">
        <v>6506</v>
      </c>
      <c r="O811" s="156" t="s">
        <v>6507</v>
      </c>
      <c r="P811" s="156" t="s">
        <v>6330</v>
      </c>
      <c r="Q811" s="156" t="s">
        <v>6358</v>
      </c>
      <c r="R811" s="156" t="s">
        <v>6430</v>
      </c>
      <c r="S811" s="156" t="s">
        <v>6508</v>
      </c>
      <c r="T811" s="156" t="s">
        <v>6508</v>
      </c>
      <c r="U811" s="164" t="s">
        <v>6509</v>
      </c>
      <c r="V811" s="156" t="s">
        <v>222</v>
      </c>
      <c r="W811" s="156"/>
      <c r="X811" s="156"/>
      <c r="Y811" s="156" t="s">
        <v>6506</v>
      </c>
      <c r="Z811" s="156" t="s">
        <v>6507</v>
      </c>
      <c r="AA811" s="156" t="s">
        <v>6506</v>
      </c>
      <c r="AB811" s="156" t="s">
        <v>6330</v>
      </c>
      <c r="AC811" s="156" t="s">
        <v>243</v>
      </c>
      <c r="AD811" s="156" t="s">
        <v>6331</v>
      </c>
      <c r="AE811" s="156" t="s">
        <v>6358</v>
      </c>
      <c r="AF811" s="156" t="s">
        <v>6430</v>
      </c>
      <c r="AG811" s="156" t="s">
        <v>6435</v>
      </c>
      <c r="AH811" s="156" t="s">
        <v>6508</v>
      </c>
      <c r="AI811" s="156" t="s">
        <v>6508</v>
      </c>
      <c r="AJ811" s="156" t="s">
        <v>197</v>
      </c>
    </row>
    <row r="812" spans="1:36">
      <c r="A812" s="154" t="s">
        <v>19635</v>
      </c>
      <c r="B812" s="156" t="s">
        <v>546</v>
      </c>
      <c r="C812" s="156" t="s">
        <v>547</v>
      </c>
      <c r="D812" s="156" t="s">
        <v>548</v>
      </c>
      <c r="E812" s="156" t="s">
        <v>512</v>
      </c>
      <c r="F812" s="156" t="s">
        <v>194</v>
      </c>
      <c r="G812" s="156" t="s">
        <v>517</v>
      </c>
      <c r="H812" s="156" t="s">
        <v>549</v>
      </c>
      <c r="I812" s="156" t="s">
        <v>550</v>
      </c>
      <c r="J812" s="156" t="s">
        <v>551</v>
      </c>
      <c r="K812" s="156"/>
      <c r="L812" s="156" t="s">
        <v>287</v>
      </c>
      <c r="M812" s="156" t="s">
        <v>552</v>
      </c>
      <c r="N812" s="156" t="s">
        <v>6510</v>
      </c>
      <c r="O812" s="156" t="s">
        <v>6511</v>
      </c>
      <c r="P812" s="156" t="s">
        <v>6512</v>
      </c>
      <c r="Q812" s="156" t="s">
        <v>6358</v>
      </c>
      <c r="R812" s="156" t="s">
        <v>6513</v>
      </c>
      <c r="S812" s="156" t="s">
        <v>6514</v>
      </c>
      <c r="T812" s="156" t="s">
        <v>6515</v>
      </c>
      <c r="U812" s="164" t="s">
        <v>6516</v>
      </c>
      <c r="V812" s="156" t="s">
        <v>201</v>
      </c>
      <c r="W812" s="156"/>
      <c r="X812" s="156"/>
      <c r="Y812" s="156" t="s">
        <v>6510</v>
      </c>
      <c r="Z812" s="156" t="s">
        <v>6511</v>
      </c>
      <c r="AA812" s="156" t="s">
        <v>6517</v>
      </c>
      <c r="AB812" s="156" t="s">
        <v>6512</v>
      </c>
      <c r="AC812" s="156" t="s">
        <v>174</v>
      </c>
      <c r="AD812" s="156" t="s">
        <v>6518</v>
      </c>
      <c r="AE812" s="156" t="s">
        <v>6358</v>
      </c>
      <c r="AF812" s="156" t="s">
        <v>6513</v>
      </c>
      <c r="AG812" s="156" t="s">
        <v>6519</v>
      </c>
      <c r="AH812" s="156" t="s">
        <v>6514</v>
      </c>
      <c r="AI812" s="156" t="s">
        <v>6515</v>
      </c>
      <c r="AJ812" s="156" t="s">
        <v>197</v>
      </c>
    </row>
    <row r="813" spans="1:36">
      <c r="A813" s="154" t="s">
        <v>19636</v>
      </c>
      <c r="B813" s="156" t="s">
        <v>546</v>
      </c>
      <c r="C813" s="156" t="s">
        <v>547</v>
      </c>
      <c r="D813" s="156" t="s">
        <v>548</v>
      </c>
      <c r="E813" s="156" t="s">
        <v>512</v>
      </c>
      <c r="F813" s="156" t="s">
        <v>194</v>
      </c>
      <c r="G813" s="156" t="s">
        <v>517</v>
      </c>
      <c r="H813" s="156" t="s">
        <v>549</v>
      </c>
      <c r="I813" s="156" t="s">
        <v>550</v>
      </c>
      <c r="J813" s="156" t="s">
        <v>551</v>
      </c>
      <c r="K813" s="156"/>
      <c r="L813" s="156" t="s">
        <v>287</v>
      </c>
      <c r="M813" s="156" t="s">
        <v>552</v>
      </c>
      <c r="N813" s="156" t="s">
        <v>6510</v>
      </c>
      <c r="O813" s="156" t="s">
        <v>6511</v>
      </c>
      <c r="P813" s="156" t="s">
        <v>6512</v>
      </c>
      <c r="Q813" s="156" t="s">
        <v>6358</v>
      </c>
      <c r="R813" s="156" t="s">
        <v>6513</v>
      </c>
      <c r="S813" s="156" t="s">
        <v>6514</v>
      </c>
      <c r="T813" s="156" t="s">
        <v>6515</v>
      </c>
      <c r="U813" s="164" t="s">
        <v>6516</v>
      </c>
      <c r="V813" s="156" t="s">
        <v>582</v>
      </c>
      <c r="W813" s="156"/>
      <c r="X813" s="156"/>
      <c r="Y813" s="156" t="s">
        <v>6510</v>
      </c>
      <c r="Z813" s="156" t="s">
        <v>6511</v>
      </c>
      <c r="AA813" s="156" t="s">
        <v>6517</v>
      </c>
      <c r="AB813" s="156" t="s">
        <v>6512</v>
      </c>
      <c r="AC813" s="156" t="s">
        <v>174</v>
      </c>
      <c r="AD813" s="156" t="s">
        <v>6518</v>
      </c>
      <c r="AE813" s="156" t="s">
        <v>6358</v>
      </c>
      <c r="AF813" s="156" t="s">
        <v>6513</v>
      </c>
      <c r="AG813" s="156" t="s">
        <v>6519</v>
      </c>
      <c r="AH813" s="156" t="s">
        <v>6514</v>
      </c>
      <c r="AI813" s="156" t="s">
        <v>6515</v>
      </c>
      <c r="AJ813" s="156" t="s">
        <v>197</v>
      </c>
    </row>
    <row r="814" spans="1:36">
      <c r="A814" s="154" t="s">
        <v>19637</v>
      </c>
      <c r="B814" s="156" t="s">
        <v>6520</v>
      </c>
      <c r="C814" s="156" t="s">
        <v>6521</v>
      </c>
      <c r="D814" s="156" t="s">
        <v>6522</v>
      </c>
      <c r="E814" s="156" t="s">
        <v>6523</v>
      </c>
      <c r="F814" s="156" t="s">
        <v>243</v>
      </c>
      <c r="G814" s="156" t="s">
        <v>6524</v>
      </c>
      <c r="H814" s="156" t="s">
        <v>6525</v>
      </c>
      <c r="I814" s="156" t="s">
        <v>6526</v>
      </c>
      <c r="J814" s="156" t="s">
        <v>6527</v>
      </c>
      <c r="K814" s="156" t="s">
        <v>6528</v>
      </c>
      <c r="L814" s="156" t="s">
        <v>721</v>
      </c>
      <c r="M814" s="156" t="s">
        <v>6529</v>
      </c>
      <c r="N814" s="156" t="s">
        <v>6530</v>
      </c>
      <c r="O814" s="156" t="s">
        <v>6531</v>
      </c>
      <c r="P814" s="156" t="s">
        <v>6523</v>
      </c>
      <c r="Q814" s="156" t="s">
        <v>6380</v>
      </c>
      <c r="R814" s="156" t="s">
        <v>6532</v>
      </c>
      <c r="S814" s="156" t="s">
        <v>6527</v>
      </c>
      <c r="T814" s="156" t="s">
        <v>6528</v>
      </c>
      <c r="U814" s="164" t="s">
        <v>6533</v>
      </c>
      <c r="V814" s="156" t="s">
        <v>201</v>
      </c>
      <c r="W814" s="156"/>
      <c r="X814" s="156"/>
      <c r="Y814" s="156" t="s">
        <v>6530</v>
      </c>
      <c r="Z814" s="156" t="s">
        <v>6531</v>
      </c>
      <c r="AA814" s="156" t="s">
        <v>6534</v>
      </c>
      <c r="AB814" s="156" t="s">
        <v>6523</v>
      </c>
      <c r="AC814" s="156" t="s">
        <v>243</v>
      </c>
      <c r="AD814" s="156" t="s">
        <v>6524</v>
      </c>
      <c r="AE814" s="156" t="s">
        <v>6380</v>
      </c>
      <c r="AF814" s="156" t="s">
        <v>6532</v>
      </c>
      <c r="AG814" s="156" t="s">
        <v>6535</v>
      </c>
      <c r="AH814" s="156" t="s">
        <v>6527</v>
      </c>
      <c r="AI814" s="156" t="s">
        <v>6528</v>
      </c>
      <c r="AJ814" s="156" t="s">
        <v>197</v>
      </c>
    </row>
    <row r="815" spans="1:36">
      <c r="A815" s="154" t="s">
        <v>19638</v>
      </c>
      <c r="B815" s="156" t="s">
        <v>4547</v>
      </c>
      <c r="C815" s="156" t="s">
        <v>4548</v>
      </c>
      <c r="D815" s="156" t="s">
        <v>4549</v>
      </c>
      <c r="E815" s="156" t="s">
        <v>4550</v>
      </c>
      <c r="F815" s="156" t="s">
        <v>1261</v>
      </c>
      <c r="G815" s="156" t="s">
        <v>4551</v>
      </c>
      <c r="H815" s="156" t="s">
        <v>4552</v>
      </c>
      <c r="I815" s="156" t="s">
        <v>4553</v>
      </c>
      <c r="J815" s="156" t="s">
        <v>4554</v>
      </c>
      <c r="K815" s="156" t="s">
        <v>4555</v>
      </c>
      <c r="L815" s="156" t="s">
        <v>180</v>
      </c>
      <c r="M815" s="156" t="s">
        <v>4556</v>
      </c>
      <c r="N815" s="156" t="s">
        <v>6536</v>
      </c>
      <c r="O815" s="156" t="s">
        <v>6537</v>
      </c>
      <c r="P815" s="156" t="s">
        <v>6538</v>
      </c>
      <c r="Q815" s="156" t="s">
        <v>6358</v>
      </c>
      <c r="R815" s="156" t="s">
        <v>6539</v>
      </c>
      <c r="S815" s="156" t="s">
        <v>6540</v>
      </c>
      <c r="T815" s="156" t="s">
        <v>6541</v>
      </c>
      <c r="U815" s="164" t="s">
        <v>6542</v>
      </c>
      <c r="V815" s="156" t="s">
        <v>201</v>
      </c>
      <c r="W815" s="156"/>
      <c r="X815" s="156"/>
      <c r="Y815" s="156" t="s">
        <v>6536</v>
      </c>
      <c r="Z815" s="156" t="s">
        <v>6537</v>
      </c>
      <c r="AA815" s="156" t="s">
        <v>6543</v>
      </c>
      <c r="AB815" s="156" t="s">
        <v>6538</v>
      </c>
      <c r="AC815" s="156" t="s">
        <v>174</v>
      </c>
      <c r="AD815" s="156" t="s">
        <v>6544</v>
      </c>
      <c r="AE815" s="156" t="s">
        <v>6358</v>
      </c>
      <c r="AF815" s="156" t="s">
        <v>6539</v>
      </c>
      <c r="AG815" s="156" t="s">
        <v>6545</v>
      </c>
      <c r="AH815" s="156" t="s">
        <v>6540</v>
      </c>
      <c r="AI815" s="156" t="s">
        <v>6541</v>
      </c>
      <c r="AJ815" s="156" t="s">
        <v>197</v>
      </c>
    </row>
    <row r="816" spans="1:36">
      <c r="A816" s="154" t="s">
        <v>19639</v>
      </c>
      <c r="B816" s="156" t="s">
        <v>6470</v>
      </c>
      <c r="C816" s="156" t="s">
        <v>6471</v>
      </c>
      <c r="D816" s="156" t="s">
        <v>6472</v>
      </c>
      <c r="E816" s="156" t="s">
        <v>6473</v>
      </c>
      <c r="F816" s="156" t="s">
        <v>243</v>
      </c>
      <c r="G816" s="156" t="s">
        <v>1583</v>
      </c>
      <c r="H816" s="156" t="s">
        <v>6474</v>
      </c>
      <c r="I816" s="156" t="s">
        <v>6475</v>
      </c>
      <c r="J816" s="156" t="s">
        <v>6476</v>
      </c>
      <c r="K816" s="156" t="s">
        <v>6477</v>
      </c>
      <c r="L816" s="156" t="s">
        <v>287</v>
      </c>
      <c r="M816" s="156" t="s">
        <v>6478</v>
      </c>
      <c r="N816" s="156" t="s">
        <v>6546</v>
      </c>
      <c r="O816" s="156" t="s">
        <v>6547</v>
      </c>
      <c r="P816" s="156" t="s">
        <v>6548</v>
      </c>
      <c r="Q816" s="156" t="s">
        <v>6358</v>
      </c>
      <c r="R816" s="156" t="s">
        <v>6549</v>
      </c>
      <c r="S816" s="156" t="s">
        <v>6550</v>
      </c>
      <c r="T816" s="156" t="s">
        <v>6551</v>
      </c>
      <c r="U816" s="164" t="s">
        <v>6552</v>
      </c>
      <c r="V816" s="156" t="s">
        <v>190</v>
      </c>
      <c r="W816" s="156"/>
      <c r="X816" s="156"/>
      <c r="Y816" s="156" t="s">
        <v>6553</v>
      </c>
      <c r="Z816" s="156" t="s">
        <v>6554</v>
      </c>
      <c r="AA816" s="156" t="s">
        <v>6555</v>
      </c>
      <c r="AB816" s="156" t="s">
        <v>6548</v>
      </c>
      <c r="AC816" s="156" t="s">
        <v>243</v>
      </c>
      <c r="AD816" s="156" t="s">
        <v>1230</v>
      </c>
      <c r="AE816" s="156" t="s">
        <v>6358</v>
      </c>
      <c r="AF816" s="156" t="s">
        <v>6549</v>
      </c>
      <c r="AG816" s="156" t="s">
        <v>6556</v>
      </c>
      <c r="AH816" s="156" t="s">
        <v>6550</v>
      </c>
      <c r="AI816" s="156" t="s">
        <v>6551</v>
      </c>
      <c r="AJ816" s="156" t="s">
        <v>197</v>
      </c>
    </row>
    <row r="817" spans="1:36">
      <c r="A817" s="154" t="s">
        <v>19640</v>
      </c>
      <c r="B817" s="156" t="s">
        <v>5136</v>
      </c>
      <c r="C817" s="156" t="s">
        <v>5137</v>
      </c>
      <c r="D817" s="156" t="s">
        <v>5138</v>
      </c>
      <c r="E817" s="156" t="s">
        <v>5139</v>
      </c>
      <c r="F817" s="156" t="s">
        <v>174</v>
      </c>
      <c r="G817" s="156" t="s">
        <v>5140</v>
      </c>
      <c r="H817" s="156" t="s">
        <v>5141</v>
      </c>
      <c r="I817" s="156" t="s">
        <v>5142</v>
      </c>
      <c r="J817" s="156" t="s">
        <v>5143</v>
      </c>
      <c r="K817" s="156" t="s">
        <v>5144</v>
      </c>
      <c r="L817" s="156" t="s">
        <v>287</v>
      </c>
      <c r="M817" s="156" t="s">
        <v>5145</v>
      </c>
      <c r="N817" s="156" t="s">
        <v>6557</v>
      </c>
      <c r="O817" s="156" t="s">
        <v>6558</v>
      </c>
      <c r="P817" s="156" t="s">
        <v>6548</v>
      </c>
      <c r="Q817" s="156" t="s">
        <v>6358</v>
      </c>
      <c r="R817" s="156" t="s">
        <v>6559</v>
      </c>
      <c r="S817" s="156" t="s">
        <v>6560</v>
      </c>
      <c r="T817" s="156" t="s">
        <v>6561</v>
      </c>
      <c r="U817" s="164" t="s">
        <v>6562</v>
      </c>
      <c r="V817" s="156" t="s">
        <v>557</v>
      </c>
      <c r="W817" s="156"/>
      <c r="X817" s="156"/>
      <c r="Y817" s="156" t="s">
        <v>6557</v>
      </c>
      <c r="Z817" s="156" t="s">
        <v>6558</v>
      </c>
      <c r="AA817" s="156" t="s">
        <v>6563</v>
      </c>
      <c r="AB817" s="156" t="s">
        <v>6548</v>
      </c>
      <c r="AC817" s="156" t="s">
        <v>243</v>
      </c>
      <c r="AD817" s="156" t="s">
        <v>1230</v>
      </c>
      <c r="AE817" s="156" t="s">
        <v>6358</v>
      </c>
      <c r="AF817" s="156" t="s">
        <v>6559</v>
      </c>
      <c r="AG817" s="156" t="s">
        <v>6564</v>
      </c>
      <c r="AH817" s="156" t="s">
        <v>6560</v>
      </c>
      <c r="AI817" s="156" t="s">
        <v>6561</v>
      </c>
      <c r="AJ817" s="156" t="s">
        <v>197</v>
      </c>
    </row>
    <row r="818" spans="1:36">
      <c r="A818" s="154" t="s">
        <v>19641</v>
      </c>
      <c r="B818" s="156" t="s">
        <v>5136</v>
      </c>
      <c r="C818" s="156" t="s">
        <v>5137</v>
      </c>
      <c r="D818" s="156" t="s">
        <v>5138</v>
      </c>
      <c r="E818" s="156" t="s">
        <v>5139</v>
      </c>
      <c r="F818" s="156" t="s">
        <v>174</v>
      </c>
      <c r="G818" s="156" t="s">
        <v>5140</v>
      </c>
      <c r="H818" s="156" t="s">
        <v>5141</v>
      </c>
      <c r="I818" s="156" t="s">
        <v>5142</v>
      </c>
      <c r="J818" s="156" t="s">
        <v>5143</v>
      </c>
      <c r="K818" s="156" t="s">
        <v>5144</v>
      </c>
      <c r="L818" s="156" t="s">
        <v>287</v>
      </c>
      <c r="M818" s="156" t="s">
        <v>5145</v>
      </c>
      <c r="N818" s="156" t="s">
        <v>6565</v>
      </c>
      <c r="O818" s="156" t="s">
        <v>6566</v>
      </c>
      <c r="P818" s="156" t="s">
        <v>6548</v>
      </c>
      <c r="Q818" s="156" t="s">
        <v>6358</v>
      </c>
      <c r="R818" s="156" t="s">
        <v>6567</v>
      </c>
      <c r="S818" s="156" t="s">
        <v>6568</v>
      </c>
      <c r="T818" s="156" t="s">
        <v>6569</v>
      </c>
      <c r="U818" s="164" t="s">
        <v>6570</v>
      </c>
      <c r="V818" s="156" t="s">
        <v>201</v>
      </c>
      <c r="W818" s="156"/>
      <c r="X818" s="156"/>
      <c r="Y818" s="156" t="s">
        <v>6565</v>
      </c>
      <c r="Z818" s="156" t="s">
        <v>6566</v>
      </c>
      <c r="AA818" s="156" t="s">
        <v>6571</v>
      </c>
      <c r="AB818" s="156" t="s">
        <v>6548</v>
      </c>
      <c r="AC818" s="156" t="s">
        <v>243</v>
      </c>
      <c r="AD818" s="156" t="s">
        <v>1230</v>
      </c>
      <c r="AE818" s="156" t="s">
        <v>6358</v>
      </c>
      <c r="AF818" s="156" t="s">
        <v>6567</v>
      </c>
      <c r="AG818" s="156" t="s">
        <v>6572</v>
      </c>
      <c r="AH818" s="156" t="s">
        <v>6568</v>
      </c>
      <c r="AI818" s="156" t="s">
        <v>6569</v>
      </c>
      <c r="AJ818" s="156" t="s">
        <v>197</v>
      </c>
    </row>
    <row r="819" spans="1:36">
      <c r="A819" s="154" t="s">
        <v>19642</v>
      </c>
      <c r="B819" s="156" t="s">
        <v>4138</v>
      </c>
      <c r="C819" s="156" t="s">
        <v>4139</v>
      </c>
      <c r="D819" s="156" t="s">
        <v>4140</v>
      </c>
      <c r="E819" s="156" t="s">
        <v>4141</v>
      </c>
      <c r="F819" s="156" t="s">
        <v>1261</v>
      </c>
      <c r="G819" s="156" t="s">
        <v>4142</v>
      </c>
      <c r="H819" s="156" t="s">
        <v>4143</v>
      </c>
      <c r="I819" s="156" t="s">
        <v>4144</v>
      </c>
      <c r="J819" s="156" t="s">
        <v>4145</v>
      </c>
      <c r="K819" s="156" t="s">
        <v>4146</v>
      </c>
      <c r="L819" s="156" t="s">
        <v>180</v>
      </c>
      <c r="M819" s="156" t="s">
        <v>4147</v>
      </c>
      <c r="N819" s="156" t="s">
        <v>6573</v>
      </c>
      <c r="O819" s="156" t="s">
        <v>6574</v>
      </c>
      <c r="P819" s="156" t="s">
        <v>6575</v>
      </c>
      <c r="Q819" s="156" t="s">
        <v>6576</v>
      </c>
      <c r="R819" s="156" t="s">
        <v>6577</v>
      </c>
      <c r="S819" s="156" t="s">
        <v>6578</v>
      </c>
      <c r="T819" s="156" t="s">
        <v>6579</v>
      </c>
      <c r="U819" s="164" t="s">
        <v>6580</v>
      </c>
      <c r="V819" s="156" t="s">
        <v>222</v>
      </c>
      <c r="W819" s="156"/>
      <c r="X819" s="156"/>
      <c r="Y819" s="156" t="s">
        <v>6573</v>
      </c>
      <c r="Z819" s="156" t="s">
        <v>6574</v>
      </c>
      <c r="AA819" s="156" t="s">
        <v>6581</v>
      </c>
      <c r="AB819" s="156" t="s">
        <v>6575</v>
      </c>
      <c r="AC819" s="156" t="s">
        <v>194</v>
      </c>
      <c r="AD819" s="156" t="s">
        <v>6582</v>
      </c>
      <c r="AE819" s="156" t="s">
        <v>6576</v>
      </c>
      <c r="AF819" s="156" t="s">
        <v>6577</v>
      </c>
      <c r="AG819" s="156" t="s">
        <v>6583</v>
      </c>
      <c r="AH819" s="156" t="s">
        <v>6578</v>
      </c>
      <c r="AI819" s="156" t="s">
        <v>6579</v>
      </c>
      <c r="AJ819" s="156" t="s">
        <v>197</v>
      </c>
    </row>
    <row r="820" spans="1:36">
      <c r="A820" s="154" t="s">
        <v>19643</v>
      </c>
      <c r="B820" s="156" t="s">
        <v>6584</v>
      </c>
      <c r="C820" s="156" t="s">
        <v>6585</v>
      </c>
      <c r="D820" s="156" t="s">
        <v>6586</v>
      </c>
      <c r="E820" s="156" t="s">
        <v>6587</v>
      </c>
      <c r="F820" s="156" t="s">
        <v>194</v>
      </c>
      <c r="G820" s="156" t="s">
        <v>6588</v>
      </c>
      <c r="H820" s="156" t="s">
        <v>6589</v>
      </c>
      <c r="I820" s="156" t="s">
        <v>6590</v>
      </c>
      <c r="J820" s="156" t="s">
        <v>6591</v>
      </c>
      <c r="K820" s="156" t="s">
        <v>6592</v>
      </c>
      <c r="L820" s="156" t="s">
        <v>180</v>
      </c>
      <c r="M820" s="156" t="s">
        <v>6593</v>
      </c>
      <c r="N820" s="156" t="s">
        <v>6594</v>
      </c>
      <c r="O820" s="156" t="s">
        <v>6595</v>
      </c>
      <c r="P820" s="156" t="s">
        <v>6587</v>
      </c>
      <c r="Q820" s="156" t="s">
        <v>6576</v>
      </c>
      <c r="R820" s="156" t="s">
        <v>6596</v>
      </c>
      <c r="S820" s="156" t="s">
        <v>6591</v>
      </c>
      <c r="T820" s="156" t="s">
        <v>6592</v>
      </c>
      <c r="U820" s="164" t="s">
        <v>6597</v>
      </c>
      <c r="V820" s="156" t="s">
        <v>201</v>
      </c>
      <c r="W820" s="156"/>
      <c r="X820" s="156"/>
      <c r="Y820" s="156" t="s">
        <v>6594</v>
      </c>
      <c r="Z820" s="156" t="s">
        <v>6595</v>
      </c>
      <c r="AA820" s="156" t="s">
        <v>6598</v>
      </c>
      <c r="AB820" s="156" t="s">
        <v>6587</v>
      </c>
      <c r="AC820" s="156" t="s">
        <v>194</v>
      </c>
      <c r="AD820" s="156" t="s">
        <v>6588</v>
      </c>
      <c r="AE820" s="156" t="s">
        <v>6576</v>
      </c>
      <c r="AF820" s="156" t="s">
        <v>6596</v>
      </c>
      <c r="AG820" s="156" t="s">
        <v>6599</v>
      </c>
      <c r="AH820" s="156" t="s">
        <v>6591</v>
      </c>
      <c r="AI820" s="156" t="s">
        <v>6591</v>
      </c>
      <c r="AJ820" s="156" t="s">
        <v>197</v>
      </c>
    </row>
    <row r="821" spans="1:36">
      <c r="A821" s="154" t="s">
        <v>19644</v>
      </c>
      <c r="B821" s="156" t="s">
        <v>6600</v>
      </c>
      <c r="C821" s="156" t="s">
        <v>6601</v>
      </c>
      <c r="D821" s="156" t="s">
        <v>6602</v>
      </c>
      <c r="E821" s="156" t="s">
        <v>6603</v>
      </c>
      <c r="F821" s="156" t="s">
        <v>194</v>
      </c>
      <c r="G821" s="156" t="s">
        <v>6604</v>
      </c>
      <c r="H821" s="156" t="s">
        <v>6605</v>
      </c>
      <c r="I821" s="156" t="s">
        <v>6606</v>
      </c>
      <c r="J821" s="156" t="s">
        <v>6607</v>
      </c>
      <c r="K821" s="156" t="s">
        <v>6608</v>
      </c>
      <c r="L821" s="156" t="s">
        <v>308</v>
      </c>
      <c r="M821" s="156" t="s">
        <v>6609</v>
      </c>
      <c r="N821" s="156" t="s">
        <v>6610</v>
      </c>
      <c r="O821" s="156" t="s">
        <v>6611</v>
      </c>
      <c r="P821" s="156" t="s">
        <v>6612</v>
      </c>
      <c r="Q821" s="156" t="s">
        <v>6613</v>
      </c>
      <c r="R821" s="156" t="s">
        <v>6614</v>
      </c>
      <c r="S821" s="156" t="s">
        <v>6615</v>
      </c>
      <c r="T821" s="156" t="s">
        <v>6616</v>
      </c>
      <c r="U821" s="164" t="s">
        <v>6617</v>
      </c>
      <c r="V821" s="156" t="s">
        <v>295</v>
      </c>
      <c r="W821" s="156"/>
      <c r="X821" s="156"/>
      <c r="Y821" s="156" t="s">
        <v>6610</v>
      </c>
      <c r="Z821" s="156" t="s">
        <v>6611</v>
      </c>
      <c r="AA821" s="156" t="s">
        <v>6618</v>
      </c>
      <c r="AB821" s="156" t="s">
        <v>6612</v>
      </c>
      <c r="AC821" s="156" t="s">
        <v>1392</v>
      </c>
      <c r="AD821" s="156" t="s">
        <v>6619</v>
      </c>
      <c r="AE821" s="156" t="s">
        <v>6613</v>
      </c>
      <c r="AF821" s="156" t="s">
        <v>6614</v>
      </c>
      <c r="AG821" s="156" t="s">
        <v>6620</v>
      </c>
      <c r="AH821" s="156" t="s">
        <v>6621</v>
      </c>
      <c r="AI821" s="156" t="s">
        <v>6616</v>
      </c>
      <c r="AJ821" s="156" t="s">
        <v>197</v>
      </c>
    </row>
    <row r="822" spans="1:36">
      <c r="A822" s="154" t="s">
        <v>19645</v>
      </c>
      <c r="B822" s="156" t="s">
        <v>6600</v>
      </c>
      <c r="C822" s="156" t="s">
        <v>6601</v>
      </c>
      <c r="D822" s="156" t="s">
        <v>6602</v>
      </c>
      <c r="E822" s="156" t="s">
        <v>6603</v>
      </c>
      <c r="F822" s="156" t="s">
        <v>194</v>
      </c>
      <c r="G822" s="156" t="s">
        <v>6604</v>
      </c>
      <c r="H822" s="156" t="s">
        <v>6605</v>
      </c>
      <c r="I822" s="156" t="s">
        <v>6606</v>
      </c>
      <c r="J822" s="156" t="s">
        <v>6607</v>
      </c>
      <c r="K822" s="156" t="s">
        <v>6608</v>
      </c>
      <c r="L822" s="156" t="s">
        <v>308</v>
      </c>
      <c r="M822" s="156" t="s">
        <v>6609</v>
      </c>
      <c r="N822" s="156" t="s">
        <v>6610</v>
      </c>
      <c r="O822" s="156" t="s">
        <v>6611</v>
      </c>
      <c r="P822" s="156" t="s">
        <v>6612</v>
      </c>
      <c r="Q822" s="156" t="s">
        <v>6613</v>
      </c>
      <c r="R822" s="156" t="s">
        <v>6614</v>
      </c>
      <c r="S822" s="156" t="s">
        <v>6615</v>
      </c>
      <c r="T822" s="156" t="s">
        <v>6616</v>
      </c>
      <c r="U822" s="164" t="s">
        <v>6617</v>
      </c>
      <c r="V822" s="156" t="s">
        <v>298</v>
      </c>
      <c r="W822" s="156"/>
      <c r="X822" s="156"/>
      <c r="Y822" s="156" t="s">
        <v>6610</v>
      </c>
      <c r="Z822" s="156" t="s">
        <v>6611</v>
      </c>
      <c r="AA822" s="156" t="s">
        <v>6618</v>
      </c>
      <c r="AB822" s="156" t="s">
        <v>6612</v>
      </c>
      <c r="AC822" s="156" t="s">
        <v>1392</v>
      </c>
      <c r="AD822" s="156" t="s">
        <v>6619</v>
      </c>
      <c r="AE822" s="156" t="s">
        <v>6613</v>
      </c>
      <c r="AF822" s="156" t="s">
        <v>6614</v>
      </c>
      <c r="AG822" s="156" t="s">
        <v>6620</v>
      </c>
      <c r="AH822" s="156" t="s">
        <v>6621</v>
      </c>
      <c r="AI822" s="156" t="s">
        <v>6616</v>
      </c>
      <c r="AJ822" s="156" t="s">
        <v>197</v>
      </c>
    </row>
    <row r="823" spans="1:36">
      <c r="A823" s="154" t="s">
        <v>19646</v>
      </c>
      <c r="B823" s="156" t="s">
        <v>6622</v>
      </c>
      <c r="C823" s="156" t="s">
        <v>6623</v>
      </c>
      <c r="D823" s="156" t="s">
        <v>6624</v>
      </c>
      <c r="E823" s="156" t="s">
        <v>6625</v>
      </c>
      <c r="F823" s="156" t="s">
        <v>1392</v>
      </c>
      <c r="G823" s="156" t="s">
        <v>6199</v>
      </c>
      <c r="H823" s="156" t="s">
        <v>6626</v>
      </c>
      <c r="I823" s="156" t="s">
        <v>6627</v>
      </c>
      <c r="J823" s="156" t="s">
        <v>6628</v>
      </c>
      <c r="K823" s="156" t="s">
        <v>6629</v>
      </c>
      <c r="L823" s="156" t="s">
        <v>180</v>
      </c>
      <c r="M823" s="156" t="s">
        <v>6630</v>
      </c>
      <c r="N823" s="156" t="s">
        <v>6631</v>
      </c>
      <c r="O823" s="156" t="s">
        <v>6632</v>
      </c>
      <c r="P823" s="156" t="s">
        <v>6633</v>
      </c>
      <c r="Q823" s="156" t="s">
        <v>1402</v>
      </c>
      <c r="R823" s="156" t="s">
        <v>6634</v>
      </c>
      <c r="S823" s="156" t="s">
        <v>6628</v>
      </c>
      <c r="T823" s="156" t="s">
        <v>6629</v>
      </c>
      <c r="U823" s="164" t="s">
        <v>6635</v>
      </c>
      <c r="V823" s="156" t="s">
        <v>222</v>
      </c>
      <c r="W823" s="156"/>
      <c r="X823" s="156"/>
      <c r="Y823" s="156" t="s">
        <v>6631</v>
      </c>
      <c r="Z823" s="156" t="s">
        <v>6632</v>
      </c>
      <c r="AA823" s="156" t="s">
        <v>6636</v>
      </c>
      <c r="AB823" s="156" t="s">
        <v>6633</v>
      </c>
      <c r="AC823" s="156" t="s">
        <v>1392</v>
      </c>
      <c r="AD823" s="156" t="s">
        <v>6637</v>
      </c>
      <c r="AE823" s="156" t="s">
        <v>1402</v>
      </c>
      <c r="AF823" s="156" t="s">
        <v>6634</v>
      </c>
      <c r="AG823" s="156" t="s">
        <v>6638</v>
      </c>
      <c r="AH823" s="156" t="s">
        <v>6628</v>
      </c>
      <c r="AI823" s="156" t="s">
        <v>6629</v>
      </c>
      <c r="AJ823" s="156" t="s">
        <v>197</v>
      </c>
    </row>
    <row r="824" spans="1:36">
      <c r="A824" s="154" t="s">
        <v>19647</v>
      </c>
      <c r="B824" s="156" t="s">
        <v>6622</v>
      </c>
      <c r="C824" s="156" t="s">
        <v>6623</v>
      </c>
      <c r="D824" s="156" t="s">
        <v>6624</v>
      </c>
      <c r="E824" s="156" t="s">
        <v>6625</v>
      </c>
      <c r="F824" s="156" t="s">
        <v>1392</v>
      </c>
      <c r="G824" s="156" t="s">
        <v>6199</v>
      </c>
      <c r="H824" s="156" t="s">
        <v>6626</v>
      </c>
      <c r="I824" s="156" t="s">
        <v>6627</v>
      </c>
      <c r="J824" s="156" t="s">
        <v>6628</v>
      </c>
      <c r="K824" s="156" t="s">
        <v>6629</v>
      </c>
      <c r="L824" s="156" t="s">
        <v>180</v>
      </c>
      <c r="M824" s="156" t="s">
        <v>6630</v>
      </c>
      <c r="N824" s="156" t="s">
        <v>6631</v>
      </c>
      <c r="O824" s="156" t="s">
        <v>6632</v>
      </c>
      <c r="P824" s="156" t="s">
        <v>6633</v>
      </c>
      <c r="Q824" s="156" t="s">
        <v>1402</v>
      </c>
      <c r="R824" s="156" t="s">
        <v>6634</v>
      </c>
      <c r="S824" s="156" t="s">
        <v>6628</v>
      </c>
      <c r="T824" s="156" t="s">
        <v>6629</v>
      </c>
      <c r="U824" s="164" t="s">
        <v>6635</v>
      </c>
      <c r="V824" s="156" t="s">
        <v>1056</v>
      </c>
      <c r="W824" s="156"/>
      <c r="X824" s="156"/>
      <c r="Y824" s="156" t="s">
        <v>6631</v>
      </c>
      <c r="Z824" s="156" t="s">
        <v>6632</v>
      </c>
      <c r="AA824" s="156" t="s">
        <v>6636</v>
      </c>
      <c r="AB824" s="156" t="s">
        <v>6625</v>
      </c>
      <c r="AC824" s="156" t="s">
        <v>1392</v>
      </c>
      <c r="AD824" s="156" t="s">
        <v>6199</v>
      </c>
      <c r="AE824" s="156" t="s">
        <v>1402</v>
      </c>
      <c r="AF824" s="156" t="s">
        <v>6639</v>
      </c>
      <c r="AG824" s="156" t="s">
        <v>6640</v>
      </c>
      <c r="AH824" s="156" t="s">
        <v>6628</v>
      </c>
      <c r="AI824" s="156" t="s">
        <v>6629</v>
      </c>
      <c r="AJ824" s="156" t="s">
        <v>197</v>
      </c>
    </row>
    <row r="825" spans="1:36">
      <c r="A825" s="154" t="s">
        <v>19648</v>
      </c>
      <c r="B825" s="156" t="s">
        <v>1409</v>
      </c>
      <c r="C825" s="156" t="s">
        <v>1410</v>
      </c>
      <c r="D825" s="156" t="s">
        <v>1411</v>
      </c>
      <c r="E825" s="156" t="s">
        <v>1412</v>
      </c>
      <c r="F825" s="156" t="s">
        <v>1392</v>
      </c>
      <c r="G825" s="156" t="s">
        <v>1413</v>
      </c>
      <c r="H825" s="156" t="s">
        <v>1414</v>
      </c>
      <c r="I825" s="156" t="s">
        <v>1415</v>
      </c>
      <c r="J825" s="156" t="s">
        <v>1416</v>
      </c>
      <c r="K825" s="156" t="s">
        <v>1417</v>
      </c>
      <c r="L825" s="156" t="s">
        <v>180</v>
      </c>
      <c r="M825" s="156" t="s">
        <v>1418</v>
      </c>
      <c r="N825" s="156" t="s">
        <v>6641</v>
      </c>
      <c r="O825" s="156" t="s">
        <v>6642</v>
      </c>
      <c r="P825" s="156" t="s">
        <v>6643</v>
      </c>
      <c r="Q825" s="156" t="s">
        <v>6613</v>
      </c>
      <c r="R825" s="156" t="s">
        <v>6644</v>
      </c>
      <c r="S825" s="156" t="s">
        <v>6645</v>
      </c>
      <c r="T825" s="156"/>
      <c r="U825" s="164" t="s">
        <v>6646</v>
      </c>
      <c r="V825" s="156" t="s">
        <v>190</v>
      </c>
      <c r="W825" s="156"/>
      <c r="X825" s="156"/>
      <c r="Y825" s="156" t="s">
        <v>6641</v>
      </c>
      <c r="Z825" s="156" t="s">
        <v>6642</v>
      </c>
      <c r="AA825" s="156" t="s">
        <v>6647</v>
      </c>
      <c r="AB825" s="156" t="s">
        <v>6643</v>
      </c>
      <c r="AC825" s="156" t="s">
        <v>1392</v>
      </c>
      <c r="AD825" s="156" t="s">
        <v>6648</v>
      </c>
      <c r="AE825" s="156" t="s">
        <v>6613</v>
      </c>
      <c r="AF825" s="156" t="s">
        <v>6644</v>
      </c>
      <c r="AG825" s="156" t="s">
        <v>6649</v>
      </c>
      <c r="AH825" s="156" t="s">
        <v>6650</v>
      </c>
      <c r="AI825" s="156"/>
      <c r="AJ825" s="156" t="s">
        <v>197</v>
      </c>
    </row>
    <row r="826" spans="1:36">
      <c r="A826" s="154" t="s">
        <v>19649</v>
      </c>
      <c r="B826" s="156" t="s">
        <v>434</v>
      </c>
      <c r="C826" s="156" t="s">
        <v>435</v>
      </c>
      <c r="D826" s="156" t="s">
        <v>436</v>
      </c>
      <c r="E826" s="156" t="s">
        <v>437</v>
      </c>
      <c r="F826" s="156" t="s">
        <v>438</v>
      </c>
      <c r="G826" s="156" t="s">
        <v>439</v>
      </c>
      <c r="H826" s="156" t="s">
        <v>440</v>
      </c>
      <c r="I826" s="156" t="s">
        <v>441</v>
      </c>
      <c r="J826" s="156" t="s">
        <v>442</v>
      </c>
      <c r="K826" s="156" t="s">
        <v>443</v>
      </c>
      <c r="L826" s="156" t="s">
        <v>421</v>
      </c>
      <c r="M826" s="156" t="s">
        <v>444</v>
      </c>
      <c r="N826" s="156" t="s">
        <v>6651</v>
      </c>
      <c r="O826" s="156" t="s">
        <v>6652</v>
      </c>
      <c r="P826" s="156" t="s">
        <v>6653</v>
      </c>
      <c r="Q826" s="156" t="s">
        <v>6613</v>
      </c>
      <c r="R826" s="156" t="s">
        <v>6654</v>
      </c>
      <c r="S826" s="156" t="s">
        <v>6655</v>
      </c>
      <c r="T826" s="156" t="s">
        <v>6656</v>
      </c>
      <c r="U826" s="164" t="s">
        <v>6657</v>
      </c>
      <c r="V826" s="156" t="s">
        <v>295</v>
      </c>
      <c r="W826" s="156"/>
      <c r="X826" s="156"/>
      <c r="Y826" s="156" t="s">
        <v>6651</v>
      </c>
      <c r="Z826" s="156" t="s">
        <v>6652</v>
      </c>
      <c r="AA826" s="156" t="s">
        <v>6658</v>
      </c>
      <c r="AB826" s="156" t="s">
        <v>6653</v>
      </c>
      <c r="AC826" s="156" t="s">
        <v>194</v>
      </c>
      <c r="AD826" s="156" t="s">
        <v>6659</v>
      </c>
      <c r="AE826" s="156" t="s">
        <v>6613</v>
      </c>
      <c r="AF826" s="156" t="s">
        <v>6654</v>
      </c>
      <c r="AG826" s="156" t="s">
        <v>6660</v>
      </c>
      <c r="AH826" s="156" t="s">
        <v>6655</v>
      </c>
      <c r="AI826" s="156" t="s">
        <v>6656</v>
      </c>
      <c r="AJ826" s="156" t="s">
        <v>197</v>
      </c>
    </row>
    <row r="827" spans="1:36">
      <c r="A827" s="154" t="s">
        <v>19650</v>
      </c>
      <c r="B827" s="156" t="s">
        <v>434</v>
      </c>
      <c r="C827" s="156" t="s">
        <v>435</v>
      </c>
      <c r="D827" s="156" t="s">
        <v>436</v>
      </c>
      <c r="E827" s="156" t="s">
        <v>437</v>
      </c>
      <c r="F827" s="156" t="s">
        <v>438</v>
      </c>
      <c r="G827" s="156" t="s">
        <v>439</v>
      </c>
      <c r="H827" s="156" t="s">
        <v>440</v>
      </c>
      <c r="I827" s="156" t="s">
        <v>441</v>
      </c>
      <c r="J827" s="156" t="s">
        <v>442</v>
      </c>
      <c r="K827" s="156" t="s">
        <v>443</v>
      </c>
      <c r="L827" s="156" t="s">
        <v>421</v>
      </c>
      <c r="M827" s="156" t="s">
        <v>444</v>
      </c>
      <c r="N827" s="156" t="s">
        <v>6651</v>
      </c>
      <c r="O827" s="156" t="s">
        <v>6652</v>
      </c>
      <c r="P827" s="156" t="s">
        <v>6653</v>
      </c>
      <c r="Q827" s="156" t="s">
        <v>6613</v>
      </c>
      <c r="R827" s="156" t="s">
        <v>6654</v>
      </c>
      <c r="S827" s="156" t="s">
        <v>6655</v>
      </c>
      <c r="T827" s="156" t="s">
        <v>6656</v>
      </c>
      <c r="U827" s="164" t="s">
        <v>6657</v>
      </c>
      <c r="V827" s="156" t="s">
        <v>298</v>
      </c>
      <c r="W827" s="156"/>
      <c r="X827" s="156"/>
      <c r="Y827" s="156" t="s">
        <v>6651</v>
      </c>
      <c r="Z827" s="156" t="s">
        <v>6652</v>
      </c>
      <c r="AA827" s="156" t="s">
        <v>6658</v>
      </c>
      <c r="AB827" s="156" t="s">
        <v>6653</v>
      </c>
      <c r="AC827" s="156" t="s">
        <v>194</v>
      </c>
      <c r="AD827" s="156" t="s">
        <v>6659</v>
      </c>
      <c r="AE827" s="156" t="s">
        <v>6613</v>
      </c>
      <c r="AF827" s="156" t="s">
        <v>6654</v>
      </c>
      <c r="AG827" s="156" t="s">
        <v>6660</v>
      </c>
      <c r="AH827" s="156" t="s">
        <v>6655</v>
      </c>
      <c r="AI827" s="156" t="s">
        <v>6656</v>
      </c>
      <c r="AJ827" s="156" t="s">
        <v>197</v>
      </c>
    </row>
    <row r="828" spans="1:36">
      <c r="A828" s="154" t="s">
        <v>19651</v>
      </c>
      <c r="B828" s="156" t="s">
        <v>6661</v>
      </c>
      <c r="C828" s="156" t="s">
        <v>6662</v>
      </c>
      <c r="D828" s="156" t="s">
        <v>6663</v>
      </c>
      <c r="E828" s="156" t="s">
        <v>6664</v>
      </c>
      <c r="F828" s="156" t="s">
        <v>438</v>
      </c>
      <c r="G828" s="156" t="s">
        <v>6665</v>
      </c>
      <c r="H828" s="156" t="s">
        <v>6666</v>
      </c>
      <c r="I828" s="156" t="s">
        <v>6667</v>
      </c>
      <c r="J828" s="156" t="s">
        <v>6668</v>
      </c>
      <c r="K828" s="156" t="s">
        <v>6669</v>
      </c>
      <c r="L828" s="156" t="s">
        <v>6670</v>
      </c>
      <c r="M828" s="156" t="s">
        <v>6671</v>
      </c>
      <c r="N828" s="156" t="s">
        <v>6672</v>
      </c>
      <c r="O828" s="156" t="s">
        <v>6673</v>
      </c>
      <c r="P828" s="156" t="s">
        <v>6674</v>
      </c>
      <c r="Q828" s="156" t="s">
        <v>6675</v>
      </c>
      <c r="R828" s="156" t="s">
        <v>6676</v>
      </c>
      <c r="S828" s="156" t="s">
        <v>6677</v>
      </c>
      <c r="T828" s="156" t="s">
        <v>6678</v>
      </c>
      <c r="U828" s="164" t="s">
        <v>6679</v>
      </c>
      <c r="V828" s="156" t="s">
        <v>222</v>
      </c>
      <c r="W828" s="156"/>
      <c r="X828" s="156"/>
      <c r="Y828" s="156" t="s">
        <v>6672</v>
      </c>
      <c r="Z828" s="156" t="s">
        <v>6673</v>
      </c>
      <c r="AA828" s="156" t="s">
        <v>6680</v>
      </c>
      <c r="AB828" s="156" t="s">
        <v>6674</v>
      </c>
      <c r="AC828" s="156" t="s">
        <v>438</v>
      </c>
      <c r="AD828" s="156" t="s">
        <v>6681</v>
      </c>
      <c r="AE828" s="156" t="s">
        <v>6675</v>
      </c>
      <c r="AF828" s="156" t="s">
        <v>6676</v>
      </c>
      <c r="AG828" s="156" t="s">
        <v>6682</v>
      </c>
      <c r="AH828" s="156" t="s">
        <v>6677</v>
      </c>
      <c r="AI828" s="156" t="s">
        <v>6678</v>
      </c>
      <c r="AJ828" s="156" t="s">
        <v>197</v>
      </c>
    </row>
    <row r="829" spans="1:36">
      <c r="A829" s="154" t="s">
        <v>19652</v>
      </c>
      <c r="B829" s="156" t="s">
        <v>6661</v>
      </c>
      <c r="C829" s="156" t="s">
        <v>6662</v>
      </c>
      <c r="D829" s="156" t="s">
        <v>6663</v>
      </c>
      <c r="E829" s="156" t="s">
        <v>6664</v>
      </c>
      <c r="F829" s="156" t="s">
        <v>438</v>
      </c>
      <c r="G829" s="156" t="s">
        <v>6665</v>
      </c>
      <c r="H829" s="156" t="s">
        <v>6666</v>
      </c>
      <c r="I829" s="156" t="s">
        <v>6667</v>
      </c>
      <c r="J829" s="156" t="s">
        <v>6668</v>
      </c>
      <c r="K829" s="156" t="s">
        <v>6669</v>
      </c>
      <c r="L829" s="156" t="s">
        <v>6670</v>
      </c>
      <c r="M829" s="156" t="s">
        <v>6671</v>
      </c>
      <c r="N829" s="156" t="s">
        <v>6672</v>
      </c>
      <c r="O829" s="156" t="s">
        <v>6673</v>
      </c>
      <c r="P829" s="156" t="s">
        <v>6674</v>
      </c>
      <c r="Q829" s="156" t="s">
        <v>6675</v>
      </c>
      <c r="R829" s="156" t="s">
        <v>6676</v>
      </c>
      <c r="S829" s="156" t="s">
        <v>6677</v>
      </c>
      <c r="T829" s="156" t="s">
        <v>6678</v>
      </c>
      <c r="U829" s="164" t="s">
        <v>6679</v>
      </c>
      <c r="V829" s="156" t="s">
        <v>4271</v>
      </c>
      <c r="W829" s="156"/>
      <c r="X829" s="156"/>
      <c r="Y829" s="156" t="s">
        <v>6672</v>
      </c>
      <c r="Z829" s="156" t="s">
        <v>6673</v>
      </c>
      <c r="AA829" s="156" t="s">
        <v>6680</v>
      </c>
      <c r="AB829" s="156" t="s">
        <v>6674</v>
      </c>
      <c r="AC829" s="156" t="s">
        <v>438</v>
      </c>
      <c r="AD829" s="156" t="s">
        <v>6681</v>
      </c>
      <c r="AE829" s="156" t="s">
        <v>6675</v>
      </c>
      <c r="AF829" s="156" t="s">
        <v>6683</v>
      </c>
      <c r="AG829" s="156" t="s">
        <v>6684</v>
      </c>
      <c r="AH829" s="156" t="s">
        <v>6677</v>
      </c>
      <c r="AI829" s="156" t="s">
        <v>6678</v>
      </c>
      <c r="AJ829" s="156" t="s">
        <v>197</v>
      </c>
    </row>
    <row r="830" spans="1:36">
      <c r="A830" s="154" t="s">
        <v>19653</v>
      </c>
      <c r="B830" s="156" t="s">
        <v>6661</v>
      </c>
      <c r="C830" s="156" t="s">
        <v>6662</v>
      </c>
      <c r="D830" s="156" t="s">
        <v>6663</v>
      </c>
      <c r="E830" s="156" t="s">
        <v>6664</v>
      </c>
      <c r="F830" s="156" t="s">
        <v>438</v>
      </c>
      <c r="G830" s="156" t="s">
        <v>6665</v>
      </c>
      <c r="H830" s="156" t="s">
        <v>6666</v>
      </c>
      <c r="I830" s="156" t="s">
        <v>6667</v>
      </c>
      <c r="J830" s="156" t="s">
        <v>6668</v>
      </c>
      <c r="K830" s="156" t="s">
        <v>6669</v>
      </c>
      <c r="L830" s="156" t="s">
        <v>6670</v>
      </c>
      <c r="M830" s="156" t="s">
        <v>6671</v>
      </c>
      <c r="N830" s="156" t="s">
        <v>6672</v>
      </c>
      <c r="O830" s="156" t="s">
        <v>6673</v>
      </c>
      <c r="P830" s="156" t="s">
        <v>6674</v>
      </c>
      <c r="Q830" s="156" t="s">
        <v>6675</v>
      </c>
      <c r="R830" s="156" t="s">
        <v>6676</v>
      </c>
      <c r="S830" s="156" t="s">
        <v>6677</v>
      </c>
      <c r="T830" s="156" t="s">
        <v>6678</v>
      </c>
      <c r="U830" s="164" t="s">
        <v>6679</v>
      </c>
      <c r="V830" s="156" t="s">
        <v>198</v>
      </c>
      <c r="W830" s="156"/>
      <c r="X830" s="156"/>
      <c r="Y830" s="156" t="s">
        <v>6672</v>
      </c>
      <c r="Z830" s="156" t="s">
        <v>6673</v>
      </c>
      <c r="AA830" s="156" t="s">
        <v>6680</v>
      </c>
      <c r="AB830" s="156" t="s">
        <v>6674</v>
      </c>
      <c r="AC830" s="156" t="s">
        <v>438</v>
      </c>
      <c r="AD830" s="156" t="s">
        <v>6681</v>
      </c>
      <c r="AE830" s="156" t="s">
        <v>6675</v>
      </c>
      <c r="AF830" s="156" t="s">
        <v>6683</v>
      </c>
      <c r="AG830" s="156" t="s">
        <v>6684</v>
      </c>
      <c r="AH830" s="156" t="s">
        <v>6677</v>
      </c>
      <c r="AI830" s="156" t="s">
        <v>6678</v>
      </c>
      <c r="AJ830" s="156" t="s">
        <v>197</v>
      </c>
    </row>
    <row r="831" spans="1:36">
      <c r="A831" s="154" t="s">
        <v>19654</v>
      </c>
      <c r="B831" s="156" t="s">
        <v>6685</v>
      </c>
      <c r="C831" s="156" t="s">
        <v>6686</v>
      </c>
      <c r="D831" s="156" t="s">
        <v>6687</v>
      </c>
      <c r="E831" s="156" t="s">
        <v>6688</v>
      </c>
      <c r="F831" s="156" t="s">
        <v>174</v>
      </c>
      <c r="G831" s="156" t="s">
        <v>5733</v>
      </c>
      <c r="H831" s="156" t="s">
        <v>6689</v>
      </c>
      <c r="I831" s="156" t="s">
        <v>6690</v>
      </c>
      <c r="J831" s="156" t="s">
        <v>6691</v>
      </c>
      <c r="K831" s="156" t="s">
        <v>6692</v>
      </c>
      <c r="L831" s="156" t="s">
        <v>180</v>
      </c>
      <c r="M831" s="156" t="s">
        <v>6693</v>
      </c>
      <c r="N831" s="156" t="s">
        <v>6694</v>
      </c>
      <c r="O831" s="156" t="s">
        <v>6695</v>
      </c>
      <c r="P831" s="156" t="s">
        <v>6688</v>
      </c>
      <c r="Q831" s="156" t="s">
        <v>6675</v>
      </c>
      <c r="R831" s="156" t="s">
        <v>6689</v>
      </c>
      <c r="S831" s="156" t="s">
        <v>6691</v>
      </c>
      <c r="T831" s="156" t="s">
        <v>6692</v>
      </c>
      <c r="U831" s="164" t="s">
        <v>6696</v>
      </c>
      <c r="V831" s="156" t="s">
        <v>5292</v>
      </c>
      <c r="W831" s="156"/>
      <c r="X831" s="156"/>
      <c r="Y831" s="156" t="s">
        <v>6694</v>
      </c>
      <c r="Z831" s="156" t="s">
        <v>6695</v>
      </c>
      <c r="AA831" s="156" t="s">
        <v>6697</v>
      </c>
      <c r="AB831" s="156" t="s">
        <v>6688</v>
      </c>
      <c r="AC831" s="156" t="s">
        <v>174</v>
      </c>
      <c r="AD831" s="156" t="s">
        <v>5733</v>
      </c>
      <c r="AE831" s="156" t="s">
        <v>6675</v>
      </c>
      <c r="AF831" s="156" t="s">
        <v>6698</v>
      </c>
      <c r="AG831" s="156" t="s">
        <v>6699</v>
      </c>
      <c r="AH831" s="156" t="s">
        <v>6691</v>
      </c>
      <c r="AI831" s="156" t="s">
        <v>6692</v>
      </c>
      <c r="AJ831" s="156" t="s">
        <v>197</v>
      </c>
    </row>
    <row r="832" spans="1:36">
      <c r="A832" s="154" t="s">
        <v>19655</v>
      </c>
      <c r="B832" s="156" t="s">
        <v>6685</v>
      </c>
      <c r="C832" s="156" t="s">
        <v>6686</v>
      </c>
      <c r="D832" s="156" t="s">
        <v>6687</v>
      </c>
      <c r="E832" s="156" t="s">
        <v>6688</v>
      </c>
      <c r="F832" s="156" t="s">
        <v>174</v>
      </c>
      <c r="G832" s="156" t="s">
        <v>5733</v>
      </c>
      <c r="H832" s="156" t="s">
        <v>6689</v>
      </c>
      <c r="I832" s="156" t="s">
        <v>6690</v>
      </c>
      <c r="J832" s="156" t="s">
        <v>6691</v>
      </c>
      <c r="K832" s="156" t="s">
        <v>6692</v>
      </c>
      <c r="L832" s="156" t="s">
        <v>180</v>
      </c>
      <c r="M832" s="156" t="s">
        <v>6693</v>
      </c>
      <c r="N832" s="156" t="s">
        <v>6694</v>
      </c>
      <c r="O832" s="156" t="s">
        <v>6695</v>
      </c>
      <c r="P832" s="156" t="s">
        <v>6688</v>
      </c>
      <c r="Q832" s="156" t="s">
        <v>6675</v>
      </c>
      <c r="R832" s="156" t="s">
        <v>6689</v>
      </c>
      <c r="S832" s="156" t="s">
        <v>6691</v>
      </c>
      <c r="T832" s="156" t="s">
        <v>6692</v>
      </c>
      <c r="U832" s="164" t="s">
        <v>6696</v>
      </c>
      <c r="V832" s="156" t="s">
        <v>222</v>
      </c>
      <c r="W832" s="156"/>
      <c r="X832" s="156"/>
      <c r="Y832" s="156" t="s">
        <v>6694</v>
      </c>
      <c r="Z832" s="156" t="s">
        <v>6695</v>
      </c>
      <c r="AA832" s="156" t="s">
        <v>6697</v>
      </c>
      <c r="AB832" s="156" t="s">
        <v>6688</v>
      </c>
      <c r="AC832" s="156" t="s">
        <v>174</v>
      </c>
      <c r="AD832" s="156" t="s">
        <v>5733</v>
      </c>
      <c r="AE832" s="156" t="s">
        <v>6675</v>
      </c>
      <c r="AF832" s="156" t="s">
        <v>6689</v>
      </c>
      <c r="AG832" s="156" t="s">
        <v>6690</v>
      </c>
      <c r="AH832" s="156" t="s">
        <v>6691</v>
      </c>
      <c r="AI832" s="156" t="s">
        <v>6692</v>
      </c>
      <c r="AJ832" s="156" t="s">
        <v>197</v>
      </c>
    </row>
    <row r="833" spans="1:36">
      <c r="A833" s="154" t="s">
        <v>19656</v>
      </c>
      <c r="B833" s="156" t="s">
        <v>6700</v>
      </c>
      <c r="C833" s="156" t="s">
        <v>6701</v>
      </c>
      <c r="D833" s="156" t="s">
        <v>6702</v>
      </c>
      <c r="E833" s="156" t="s">
        <v>2236</v>
      </c>
      <c r="F833" s="156" t="s">
        <v>174</v>
      </c>
      <c r="G833" s="156" t="s">
        <v>2237</v>
      </c>
      <c r="H833" s="156" t="s">
        <v>6703</v>
      </c>
      <c r="I833" s="156" t="s">
        <v>6704</v>
      </c>
      <c r="J833" s="156" t="s">
        <v>6705</v>
      </c>
      <c r="K833" s="156" t="s">
        <v>6706</v>
      </c>
      <c r="L833" s="156" t="s">
        <v>180</v>
      </c>
      <c r="M833" s="156" t="s">
        <v>6707</v>
      </c>
      <c r="N833" s="156" t="s">
        <v>6708</v>
      </c>
      <c r="O833" s="156" t="s">
        <v>6709</v>
      </c>
      <c r="P833" s="156" t="s">
        <v>2236</v>
      </c>
      <c r="Q833" s="156" t="s">
        <v>6675</v>
      </c>
      <c r="R833" s="156" t="s">
        <v>6703</v>
      </c>
      <c r="S833" s="156" t="s">
        <v>6705</v>
      </c>
      <c r="T833" s="156" t="s">
        <v>6706</v>
      </c>
      <c r="U833" s="164" t="s">
        <v>6710</v>
      </c>
      <c r="V833" s="156" t="s">
        <v>190</v>
      </c>
      <c r="W833" s="156"/>
      <c r="X833" s="156"/>
      <c r="Y833" s="156" t="s">
        <v>6708</v>
      </c>
      <c r="Z833" s="156" t="s">
        <v>6709</v>
      </c>
      <c r="AA833" s="156" t="s">
        <v>6708</v>
      </c>
      <c r="AB833" s="156" t="s">
        <v>2236</v>
      </c>
      <c r="AC833" s="156" t="s">
        <v>174</v>
      </c>
      <c r="AD833" s="156" t="s">
        <v>2237</v>
      </c>
      <c r="AE833" s="156" t="s">
        <v>6675</v>
      </c>
      <c r="AF833" s="156" t="s">
        <v>6703</v>
      </c>
      <c r="AG833" s="156" t="s">
        <v>6704</v>
      </c>
      <c r="AH833" s="156" t="s">
        <v>6705</v>
      </c>
      <c r="AI833" s="156" t="s">
        <v>6706</v>
      </c>
      <c r="AJ833" s="156" t="s">
        <v>197</v>
      </c>
    </row>
    <row r="834" spans="1:36">
      <c r="A834" s="154" t="s">
        <v>19657</v>
      </c>
      <c r="B834" s="156" t="s">
        <v>6700</v>
      </c>
      <c r="C834" s="156" t="s">
        <v>6701</v>
      </c>
      <c r="D834" s="156" t="s">
        <v>6702</v>
      </c>
      <c r="E834" s="156" t="s">
        <v>2236</v>
      </c>
      <c r="F834" s="156" t="s">
        <v>174</v>
      </c>
      <c r="G834" s="156" t="s">
        <v>2237</v>
      </c>
      <c r="H834" s="156" t="s">
        <v>6703</v>
      </c>
      <c r="I834" s="156" t="s">
        <v>6704</v>
      </c>
      <c r="J834" s="156" t="s">
        <v>6705</v>
      </c>
      <c r="K834" s="156" t="s">
        <v>6706</v>
      </c>
      <c r="L834" s="156" t="s">
        <v>180</v>
      </c>
      <c r="M834" s="156" t="s">
        <v>6707</v>
      </c>
      <c r="N834" s="156" t="s">
        <v>6708</v>
      </c>
      <c r="O834" s="156" t="s">
        <v>6709</v>
      </c>
      <c r="P834" s="156" t="s">
        <v>2236</v>
      </c>
      <c r="Q834" s="156" t="s">
        <v>6675</v>
      </c>
      <c r="R834" s="156" t="s">
        <v>6703</v>
      </c>
      <c r="S834" s="156" t="s">
        <v>6705</v>
      </c>
      <c r="T834" s="156" t="s">
        <v>6706</v>
      </c>
      <c r="U834" s="164" t="s">
        <v>6710</v>
      </c>
      <c r="V834" s="156" t="s">
        <v>222</v>
      </c>
      <c r="W834" s="156"/>
      <c r="X834" s="156"/>
      <c r="Y834" s="156" t="s">
        <v>6711</v>
      </c>
      <c r="Z834" s="156" t="s">
        <v>6712</v>
      </c>
      <c r="AA834" s="156" t="s">
        <v>6713</v>
      </c>
      <c r="AB834" s="156" t="s">
        <v>2236</v>
      </c>
      <c r="AC834" s="156" t="s">
        <v>174</v>
      </c>
      <c r="AD834" s="156" t="s">
        <v>2237</v>
      </c>
      <c r="AE834" s="156" t="s">
        <v>6675</v>
      </c>
      <c r="AF834" s="156" t="s">
        <v>6703</v>
      </c>
      <c r="AG834" s="156" t="s">
        <v>6704</v>
      </c>
      <c r="AH834" s="156" t="s">
        <v>6705</v>
      </c>
      <c r="AI834" s="156" t="s">
        <v>6706</v>
      </c>
      <c r="AJ834" s="156" t="s">
        <v>197</v>
      </c>
    </row>
    <row r="835" spans="1:36">
      <c r="A835" s="154" t="s">
        <v>19658</v>
      </c>
      <c r="B835" s="156" t="s">
        <v>6714</v>
      </c>
      <c r="C835" s="156" t="s">
        <v>6715</v>
      </c>
      <c r="D835" s="156" t="s">
        <v>6716</v>
      </c>
      <c r="E835" s="156" t="s">
        <v>6717</v>
      </c>
      <c r="F835" s="156" t="s">
        <v>174</v>
      </c>
      <c r="G835" s="156" t="s">
        <v>4794</v>
      </c>
      <c r="H835" s="156" t="s">
        <v>6718</v>
      </c>
      <c r="I835" s="156" t="s">
        <v>6719</v>
      </c>
      <c r="J835" s="156" t="s">
        <v>6720</v>
      </c>
      <c r="K835" s="156" t="s">
        <v>6721</v>
      </c>
      <c r="L835" s="156" t="s">
        <v>180</v>
      </c>
      <c r="M835" s="156" t="s">
        <v>6722</v>
      </c>
      <c r="N835" s="156" t="s">
        <v>6723</v>
      </c>
      <c r="O835" s="156" t="s">
        <v>6724</v>
      </c>
      <c r="P835" s="156" t="s">
        <v>6717</v>
      </c>
      <c r="Q835" s="156" t="s">
        <v>6675</v>
      </c>
      <c r="R835" s="156" t="s">
        <v>6718</v>
      </c>
      <c r="S835" s="156" t="s">
        <v>6720</v>
      </c>
      <c r="T835" s="156" t="s">
        <v>6721</v>
      </c>
      <c r="U835" s="164" t="s">
        <v>6725</v>
      </c>
      <c r="V835" s="156" t="s">
        <v>190</v>
      </c>
      <c r="W835" s="156" t="s">
        <v>156</v>
      </c>
      <c r="X835" s="156"/>
      <c r="Y835" s="156" t="s">
        <v>6723</v>
      </c>
      <c r="Z835" s="156" t="s">
        <v>6724</v>
      </c>
      <c r="AA835" s="156" t="s">
        <v>6726</v>
      </c>
      <c r="AB835" s="156" t="s">
        <v>6717</v>
      </c>
      <c r="AC835" s="156" t="s">
        <v>174</v>
      </c>
      <c r="AD835" s="156" t="s">
        <v>4794</v>
      </c>
      <c r="AE835" s="156" t="s">
        <v>6675</v>
      </c>
      <c r="AF835" s="156" t="s">
        <v>6727</v>
      </c>
      <c r="AG835" s="156" t="s">
        <v>6728</v>
      </c>
      <c r="AH835" s="156" t="s">
        <v>6720</v>
      </c>
      <c r="AI835" s="156" t="s">
        <v>6721</v>
      </c>
      <c r="AJ835" s="156" t="s">
        <v>197</v>
      </c>
    </row>
    <row r="836" spans="1:36">
      <c r="A836" s="154" t="s">
        <v>19659</v>
      </c>
      <c r="B836" s="156" t="s">
        <v>6714</v>
      </c>
      <c r="C836" s="156" t="s">
        <v>6715</v>
      </c>
      <c r="D836" s="156" t="s">
        <v>6716</v>
      </c>
      <c r="E836" s="156" t="s">
        <v>6717</v>
      </c>
      <c r="F836" s="156" t="s">
        <v>174</v>
      </c>
      <c r="G836" s="156" t="s">
        <v>4794</v>
      </c>
      <c r="H836" s="156" t="s">
        <v>6718</v>
      </c>
      <c r="I836" s="156" t="s">
        <v>6719</v>
      </c>
      <c r="J836" s="156" t="s">
        <v>6720</v>
      </c>
      <c r="K836" s="156" t="s">
        <v>6721</v>
      </c>
      <c r="L836" s="156" t="s">
        <v>180</v>
      </c>
      <c r="M836" s="156" t="s">
        <v>6722</v>
      </c>
      <c r="N836" s="156" t="s">
        <v>6723</v>
      </c>
      <c r="O836" s="156" t="s">
        <v>6724</v>
      </c>
      <c r="P836" s="156" t="s">
        <v>6717</v>
      </c>
      <c r="Q836" s="156" t="s">
        <v>6675</v>
      </c>
      <c r="R836" s="156" t="s">
        <v>6718</v>
      </c>
      <c r="S836" s="156" t="s">
        <v>6720</v>
      </c>
      <c r="T836" s="156" t="s">
        <v>6721</v>
      </c>
      <c r="U836" s="164" t="s">
        <v>6725</v>
      </c>
      <c r="V836" s="156" t="s">
        <v>222</v>
      </c>
      <c r="W836" s="156"/>
      <c r="X836" s="156"/>
      <c r="Y836" s="156" t="s">
        <v>6723</v>
      </c>
      <c r="Z836" s="156" t="s">
        <v>6724</v>
      </c>
      <c r="AA836" s="156" t="s">
        <v>6726</v>
      </c>
      <c r="AB836" s="156" t="s">
        <v>6717</v>
      </c>
      <c r="AC836" s="156" t="s">
        <v>174</v>
      </c>
      <c r="AD836" s="156" t="s">
        <v>4794</v>
      </c>
      <c r="AE836" s="156" t="s">
        <v>6675</v>
      </c>
      <c r="AF836" s="156" t="s">
        <v>6718</v>
      </c>
      <c r="AG836" s="156" t="s">
        <v>6719</v>
      </c>
      <c r="AH836" s="156" t="s">
        <v>6720</v>
      </c>
      <c r="AI836" s="156" t="s">
        <v>6721</v>
      </c>
      <c r="AJ836" s="156" t="s">
        <v>197</v>
      </c>
    </row>
    <row r="837" spans="1:36">
      <c r="A837" s="154" t="s">
        <v>19660</v>
      </c>
      <c r="B837" s="156" t="s">
        <v>6714</v>
      </c>
      <c r="C837" s="156" t="s">
        <v>6715</v>
      </c>
      <c r="D837" s="156" t="s">
        <v>6716</v>
      </c>
      <c r="E837" s="156" t="s">
        <v>6717</v>
      </c>
      <c r="F837" s="156" t="s">
        <v>174</v>
      </c>
      <c r="G837" s="156" t="s">
        <v>4794</v>
      </c>
      <c r="H837" s="156" t="s">
        <v>6718</v>
      </c>
      <c r="I837" s="156" t="s">
        <v>6719</v>
      </c>
      <c r="J837" s="156" t="s">
        <v>6720</v>
      </c>
      <c r="K837" s="156" t="s">
        <v>6721</v>
      </c>
      <c r="L837" s="156" t="s">
        <v>180</v>
      </c>
      <c r="M837" s="156" t="s">
        <v>6722</v>
      </c>
      <c r="N837" s="156" t="s">
        <v>6723</v>
      </c>
      <c r="O837" s="156" t="s">
        <v>6724</v>
      </c>
      <c r="P837" s="156" t="s">
        <v>6717</v>
      </c>
      <c r="Q837" s="156" t="s">
        <v>6675</v>
      </c>
      <c r="R837" s="156" t="s">
        <v>6718</v>
      </c>
      <c r="S837" s="156" t="s">
        <v>6720</v>
      </c>
      <c r="T837" s="156" t="s">
        <v>6721</v>
      </c>
      <c r="U837" s="164" t="s">
        <v>6725</v>
      </c>
      <c r="V837" s="156" t="s">
        <v>1144</v>
      </c>
      <c r="W837" s="156" t="s">
        <v>156</v>
      </c>
      <c r="X837" s="156"/>
      <c r="Y837" s="156" t="s">
        <v>6723</v>
      </c>
      <c r="Z837" s="156" t="s">
        <v>6724</v>
      </c>
      <c r="AA837" s="156" t="s">
        <v>6726</v>
      </c>
      <c r="AB837" s="156" t="s">
        <v>6717</v>
      </c>
      <c r="AC837" s="156" t="s">
        <v>174</v>
      </c>
      <c r="AD837" s="156" t="s">
        <v>4794</v>
      </c>
      <c r="AE837" s="156" t="s">
        <v>6675</v>
      </c>
      <c r="AF837" s="156" t="s">
        <v>6727</v>
      </c>
      <c r="AG837" s="156" t="s">
        <v>6728</v>
      </c>
      <c r="AH837" s="156" t="s">
        <v>6720</v>
      </c>
      <c r="AI837" s="156" t="s">
        <v>6721</v>
      </c>
      <c r="AJ837" s="156" t="s">
        <v>197</v>
      </c>
    </row>
    <row r="838" spans="1:36">
      <c r="A838" s="154" t="s">
        <v>19661</v>
      </c>
      <c r="B838" s="156" t="s">
        <v>6729</v>
      </c>
      <c r="C838" s="156" t="s">
        <v>6730</v>
      </c>
      <c r="D838" s="156" t="s">
        <v>6731</v>
      </c>
      <c r="E838" s="156" t="s">
        <v>6688</v>
      </c>
      <c r="F838" s="156" t="s">
        <v>174</v>
      </c>
      <c r="G838" s="156" t="s">
        <v>5733</v>
      </c>
      <c r="H838" s="156" t="s">
        <v>6732</v>
      </c>
      <c r="I838" s="156" t="s">
        <v>6733</v>
      </c>
      <c r="J838" s="156" t="s">
        <v>6734</v>
      </c>
      <c r="K838" s="156" t="s">
        <v>6735</v>
      </c>
      <c r="L838" s="156" t="s">
        <v>180</v>
      </c>
      <c r="M838" s="156" t="s">
        <v>6736</v>
      </c>
      <c r="N838" s="156" t="s">
        <v>6737</v>
      </c>
      <c r="O838" s="156" t="s">
        <v>6738</v>
      </c>
      <c r="P838" s="156" t="s">
        <v>6688</v>
      </c>
      <c r="Q838" s="156" t="s">
        <v>6675</v>
      </c>
      <c r="R838" s="156" t="s">
        <v>6739</v>
      </c>
      <c r="S838" s="156" t="s">
        <v>6740</v>
      </c>
      <c r="T838" s="156" t="s">
        <v>6741</v>
      </c>
      <c r="U838" s="164" t="s">
        <v>6742</v>
      </c>
      <c r="V838" s="156" t="s">
        <v>190</v>
      </c>
      <c r="W838" s="156" t="s">
        <v>156</v>
      </c>
      <c r="X838" s="156"/>
      <c r="Y838" s="156" t="s">
        <v>6737</v>
      </c>
      <c r="Z838" s="156" t="s">
        <v>6738</v>
      </c>
      <c r="AA838" s="156" t="s">
        <v>6743</v>
      </c>
      <c r="AB838" s="156" t="s">
        <v>6688</v>
      </c>
      <c r="AC838" s="156" t="s">
        <v>174</v>
      </c>
      <c r="AD838" s="156" t="s">
        <v>5733</v>
      </c>
      <c r="AE838" s="156" t="s">
        <v>6675</v>
      </c>
      <c r="AF838" s="156" t="s">
        <v>6744</v>
      </c>
      <c r="AG838" s="156" t="s">
        <v>6745</v>
      </c>
      <c r="AH838" s="156" t="s">
        <v>6740</v>
      </c>
      <c r="AI838" s="156" t="s">
        <v>6741</v>
      </c>
      <c r="AJ838" s="156" t="s">
        <v>197</v>
      </c>
    </row>
    <row r="839" spans="1:36">
      <c r="A839" s="154" t="s">
        <v>19662</v>
      </c>
      <c r="B839" s="156" t="s">
        <v>6729</v>
      </c>
      <c r="C839" s="156" t="s">
        <v>6730</v>
      </c>
      <c r="D839" s="156" t="s">
        <v>6731</v>
      </c>
      <c r="E839" s="156" t="s">
        <v>6688</v>
      </c>
      <c r="F839" s="156" t="s">
        <v>174</v>
      </c>
      <c r="G839" s="156" t="s">
        <v>5733</v>
      </c>
      <c r="H839" s="156" t="s">
        <v>6732</v>
      </c>
      <c r="I839" s="156" t="s">
        <v>6733</v>
      </c>
      <c r="J839" s="156" t="s">
        <v>6734</v>
      </c>
      <c r="K839" s="156" t="s">
        <v>6735</v>
      </c>
      <c r="L839" s="156" t="s">
        <v>180</v>
      </c>
      <c r="M839" s="156" t="s">
        <v>6736</v>
      </c>
      <c r="N839" s="156" t="s">
        <v>6737</v>
      </c>
      <c r="O839" s="156" t="s">
        <v>6738</v>
      </c>
      <c r="P839" s="156" t="s">
        <v>6688</v>
      </c>
      <c r="Q839" s="156" t="s">
        <v>6675</v>
      </c>
      <c r="R839" s="156" t="s">
        <v>6739</v>
      </c>
      <c r="S839" s="156" t="s">
        <v>6740</v>
      </c>
      <c r="T839" s="156" t="s">
        <v>6741</v>
      </c>
      <c r="U839" s="164" t="s">
        <v>6742</v>
      </c>
      <c r="V839" s="156" t="s">
        <v>222</v>
      </c>
      <c r="W839" s="156"/>
      <c r="X839" s="156"/>
      <c r="Y839" s="156" t="s">
        <v>6737</v>
      </c>
      <c r="Z839" s="156" t="s">
        <v>6738</v>
      </c>
      <c r="AA839" s="156" t="s">
        <v>6743</v>
      </c>
      <c r="AB839" s="156" t="s">
        <v>6688</v>
      </c>
      <c r="AC839" s="156" t="s">
        <v>174</v>
      </c>
      <c r="AD839" s="156" t="s">
        <v>5733</v>
      </c>
      <c r="AE839" s="156" t="s">
        <v>6675</v>
      </c>
      <c r="AF839" s="156" t="s">
        <v>6739</v>
      </c>
      <c r="AG839" s="156" t="s">
        <v>6746</v>
      </c>
      <c r="AH839" s="156" t="s">
        <v>6740</v>
      </c>
      <c r="AI839" s="156" t="s">
        <v>6741</v>
      </c>
      <c r="AJ839" s="156" t="s">
        <v>197</v>
      </c>
    </row>
    <row r="840" spans="1:36">
      <c r="A840" s="154" t="s">
        <v>19663</v>
      </c>
      <c r="B840" s="156" t="s">
        <v>6729</v>
      </c>
      <c r="C840" s="156" t="s">
        <v>6730</v>
      </c>
      <c r="D840" s="156" t="s">
        <v>6731</v>
      </c>
      <c r="E840" s="156" t="s">
        <v>6688</v>
      </c>
      <c r="F840" s="156" t="s">
        <v>174</v>
      </c>
      <c r="G840" s="156" t="s">
        <v>5733</v>
      </c>
      <c r="H840" s="156" t="s">
        <v>6732</v>
      </c>
      <c r="I840" s="156" t="s">
        <v>6733</v>
      </c>
      <c r="J840" s="156" t="s">
        <v>6734</v>
      </c>
      <c r="K840" s="156" t="s">
        <v>6735</v>
      </c>
      <c r="L840" s="156" t="s">
        <v>180</v>
      </c>
      <c r="M840" s="156" t="s">
        <v>6736</v>
      </c>
      <c r="N840" s="156" t="s">
        <v>6737</v>
      </c>
      <c r="O840" s="156" t="s">
        <v>6738</v>
      </c>
      <c r="P840" s="156" t="s">
        <v>6688</v>
      </c>
      <c r="Q840" s="156" t="s">
        <v>6675</v>
      </c>
      <c r="R840" s="156" t="s">
        <v>6739</v>
      </c>
      <c r="S840" s="156" t="s">
        <v>6740</v>
      </c>
      <c r="T840" s="156" t="s">
        <v>6741</v>
      </c>
      <c r="U840" s="164" t="s">
        <v>6742</v>
      </c>
      <c r="V840" s="156" t="s">
        <v>1144</v>
      </c>
      <c r="W840" s="156" t="s">
        <v>156</v>
      </c>
      <c r="X840" s="156"/>
      <c r="Y840" s="156" t="s">
        <v>6737</v>
      </c>
      <c r="Z840" s="156" t="s">
        <v>6738</v>
      </c>
      <c r="AA840" s="156" t="s">
        <v>6743</v>
      </c>
      <c r="AB840" s="156" t="s">
        <v>6688</v>
      </c>
      <c r="AC840" s="156" t="s">
        <v>174</v>
      </c>
      <c r="AD840" s="156" t="s">
        <v>5733</v>
      </c>
      <c r="AE840" s="156" t="s">
        <v>6675</v>
      </c>
      <c r="AF840" s="156" t="s">
        <v>6744</v>
      </c>
      <c r="AG840" s="156" t="s">
        <v>6745</v>
      </c>
      <c r="AH840" s="156" t="s">
        <v>6740</v>
      </c>
      <c r="AI840" s="156" t="s">
        <v>6741</v>
      </c>
      <c r="AJ840" s="156" t="s">
        <v>197</v>
      </c>
    </row>
    <row r="841" spans="1:36">
      <c r="A841" s="154" t="s">
        <v>19664</v>
      </c>
      <c r="B841" s="156" t="s">
        <v>6729</v>
      </c>
      <c r="C841" s="156" t="s">
        <v>6730</v>
      </c>
      <c r="D841" s="156" t="s">
        <v>6731</v>
      </c>
      <c r="E841" s="156" t="s">
        <v>6688</v>
      </c>
      <c r="F841" s="156" t="s">
        <v>174</v>
      </c>
      <c r="G841" s="156" t="s">
        <v>5733</v>
      </c>
      <c r="H841" s="156" t="s">
        <v>6732</v>
      </c>
      <c r="I841" s="156" t="s">
        <v>6733</v>
      </c>
      <c r="J841" s="156" t="s">
        <v>6734</v>
      </c>
      <c r="K841" s="156" t="s">
        <v>6735</v>
      </c>
      <c r="L841" s="156" t="s">
        <v>180</v>
      </c>
      <c r="M841" s="156" t="s">
        <v>6736</v>
      </c>
      <c r="N841" s="156" t="s">
        <v>6747</v>
      </c>
      <c r="O841" s="156" t="s">
        <v>6748</v>
      </c>
      <c r="P841" s="156" t="s">
        <v>6749</v>
      </c>
      <c r="Q841" s="156" t="s">
        <v>6675</v>
      </c>
      <c r="R841" s="156" t="s">
        <v>6750</v>
      </c>
      <c r="S841" s="156" t="s">
        <v>6751</v>
      </c>
      <c r="T841" s="156" t="s">
        <v>6752</v>
      </c>
      <c r="U841" s="164" t="s">
        <v>6753</v>
      </c>
      <c r="V841" s="156" t="s">
        <v>190</v>
      </c>
      <c r="W841" s="156" t="s">
        <v>156</v>
      </c>
      <c r="X841" s="156"/>
      <c r="Y841" s="156" t="s">
        <v>6747</v>
      </c>
      <c r="Z841" s="156" t="s">
        <v>6748</v>
      </c>
      <c r="AA841" s="156" t="s">
        <v>6754</v>
      </c>
      <c r="AB841" s="156" t="s">
        <v>6749</v>
      </c>
      <c r="AC841" s="156" t="s">
        <v>174</v>
      </c>
      <c r="AD841" s="156" t="s">
        <v>6755</v>
      </c>
      <c r="AE841" s="156" t="s">
        <v>6675</v>
      </c>
      <c r="AF841" s="156" t="s">
        <v>6756</v>
      </c>
      <c r="AG841" s="156" t="s">
        <v>6757</v>
      </c>
      <c r="AH841" s="156" t="s">
        <v>6751</v>
      </c>
      <c r="AI841" s="156" t="s">
        <v>6752</v>
      </c>
      <c r="AJ841" s="156" t="s">
        <v>197</v>
      </c>
    </row>
    <row r="842" spans="1:36">
      <c r="A842" s="154" t="s">
        <v>19665</v>
      </c>
      <c r="B842" s="156" t="s">
        <v>6729</v>
      </c>
      <c r="C842" s="156" t="s">
        <v>6730</v>
      </c>
      <c r="D842" s="156" t="s">
        <v>6731</v>
      </c>
      <c r="E842" s="156" t="s">
        <v>6688</v>
      </c>
      <c r="F842" s="156" t="s">
        <v>174</v>
      </c>
      <c r="G842" s="156" t="s">
        <v>5733</v>
      </c>
      <c r="H842" s="156" t="s">
        <v>6732</v>
      </c>
      <c r="I842" s="156" t="s">
        <v>6733</v>
      </c>
      <c r="J842" s="156" t="s">
        <v>6734</v>
      </c>
      <c r="K842" s="156" t="s">
        <v>6735</v>
      </c>
      <c r="L842" s="156" t="s">
        <v>180</v>
      </c>
      <c r="M842" s="156" t="s">
        <v>6736</v>
      </c>
      <c r="N842" s="156" t="s">
        <v>6747</v>
      </c>
      <c r="O842" s="156" t="s">
        <v>6748</v>
      </c>
      <c r="P842" s="156" t="s">
        <v>6749</v>
      </c>
      <c r="Q842" s="156" t="s">
        <v>6675</v>
      </c>
      <c r="R842" s="156" t="s">
        <v>6750</v>
      </c>
      <c r="S842" s="156" t="s">
        <v>6751</v>
      </c>
      <c r="T842" s="156" t="s">
        <v>6752</v>
      </c>
      <c r="U842" s="164" t="s">
        <v>6753</v>
      </c>
      <c r="V842" s="156" t="s">
        <v>222</v>
      </c>
      <c r="W842" s="156"/>
      <c r="X842" s="156"/>
      <c r="Y842" s="156" t="s">
        <v>6747</v>
      </c>
      <c r="Z842" s="156" t="s">
        <v>6748</v>
      </c>
      <c r="AA842" s="156" t="s">
        <v>6754</v>
      </c>
      <c r="AB842" s="156" t="s">
        <v>6749</v>
      </c>
      <c r="AC842" s="156" t="s">
        <v>174</v>
      </c>
      <c r="AD842" s="156" t="s">
        <v>6755</v>
      </c>
      <c r="AE842" s="156" t="s">
        <v>6675</v>
      </c>
      <c r="AF842" s="156" t="s">
        <v>6750</v>
      </c>
      <c r="AG842" s="156" t="s">
        <v>6758</v>
      </c>
      <c r="AH842" s="156" t="s">
        <v>6751</v>
      </c>
      <c r="AI842" s="156" t="s">
        <v>6752</v>
      </c>
      <c r="AJ842" s="156" t="s">
        <v>197</v>
      </c>
    </row>
    <row r="843" spans="1:36">
      <c r="A843" s="154" t="s">
        <v>19666</v>
      </c>
      <c r="B843" s="156" t="s">
        <v>6729</v>
      </c>
      <c r="C843" s="156" t="s">
        <v>6730</v>
      </c>
      <c r="D843" s="156" t="s">
        <v>6731</v>
      </c>
      <c r="E843" s="156" t="s">
        <v>6688</v>
      </c>
      <c r="F843" s="156" t="s">
        <v>174</v>
      </c>
      <c r="G843" s="156" t="s">
        <v>5733</v>
      </c>
      <c r="H843" s="156" t="s">
        <v>6732</v>
      </c>
      <c r="I843" s="156" t="s">
        <v>6733</v>
      </c>
      <c r="J843" s="156" t="s">
        <v>6734</v>
      </c>
      <c r="K843" s="156" t="s">
        <v>6735</v>
      </c>
      <c r="L843" s="156" t="s">
        <v>180</v>
      </c>
      <c r="M843" s="156" t="s">
        <v>6736</v>
      </c>
      <c r="N843" s="156" t="s">
        <v>6747</v>
      </c>
      <c r="O843" s="156" t="s">
        <v>6748</v>
      </c>
      <c r="P843" s="156" t="s">
        <v>6749</v>
      </c>
      <c r="Q843" s="156" t="s">
        <v>6675</v>
      </c>
      <c r="R843" s="156" t="s">
        <v>6750</v>
      </c>
      <c r="S843" s="156" t="s">
        <v>6751</v>
      </c>
      <c r="T843" s="156" t="s">
        <v>6752</v>
      </c>
      <c r="U843" s="164" t="s">
        <v>6753</v>
      </c>
      <c r="V843" s="156" t="s">
        <v>1144</v>
      </c>
      <c r="W843" s="156" t="s">
        <v>156</v>
      </c>
      <c r="X843" s="156"/>
      <c r="Y843" s="156" t="s">
        <v>6747</v>
      </c>
      <c r="Z843" s="156" t="s">
        <v>6748</v>
      </c>
      <c r="AA843" s="156" t="s">
        <v>6754</v>
      </c>
      <c r="AB843" s="156" t="s">
        <v>6749</v>
      </c>
      <c r="AC843" s="156" t="s">
        <v>174</v>
      </c>
      <c r="AD843" s="156" t="s">
        <v>6755</v>
      </c>
      <c r="AE843" s="156" t="s">
        <v>6675</v>
      </c>
      <c r="AF843" s="156" t="s">
        <v>6756</v>
      </c>
      <c r="AG843" s="156" t="s">
        <v>6757</v>
      </c>
      <c r="AH843" s="156" t="s">
        <v>6751</v>
      </c>
      <c r="AI843" s="156" t="s">
        <v>6752</v>
      </c>
      <c r="AJ843" s="156" t="s">
        <v>197</v>
      </c>
    </row>
    <row r="844" spans="1:36">
      <c r="A844" s="154" t="s">
        <v>19667</v>
      </c>
      <c r="B844" s="156" t="s">
        <v>6729</v>
      </c>
      <c r="C844" s="156" t="s">
        <v>6730</v>
      </c>
      <c r="D844" s="156" t="s">
        <v>6731</v>
      </c>
      <c r="E844" s="156" t="s">
        <v>6688</v>
      </c>
      <c r="F844" s="156" t="s">
        <v>174</v>
      </c>
      <c r="G844" s="156" t="s">
        <v>5733</v>
      </c>
      <c r="H844" s="156" t="s">
        <v>6732</v>
      </c>
      <c r="I844" s="156" t="s">
        <v>6733</v>
      </c>
      <c r="J844" s="156" t="s">
        <v>6734</v>
      </c>
      <c r="K844" s="156" t="s">
        <v>6735</v>
      </c>
      <c r="L844" s="156" t="s">
        <v>180</v>
      </c>
      <c r="M844" s="156" t="s">
        <v>6736</v>
      </c>
      <c r="N844" s="156" t="s">
        <v>6759</v>
      </c>
      <c r="O844" s="156" t="s">
        <v>6760</v>
      </c>
      <c r="P844" s="156" t="s">
        <v>6688</v>
      </c>
      <c r="Q844" s="156" t="s">
        <v>6675</v>
      </c>
      <c r="R844" s="156" t="s">
        <v>6732</v>
      </c>
      <c r="S844" s="156" t="s">
        <v>6734</v>
      </c>
      <c r="T844" s="156" t="s">
        <v>6735</v>
      </c>
      <c r="U844" s="164" t="s">
        <v>6761</v>
      </c>
      <c r="V844" s="156" t="s">
        <v>190</v>
      </c>
      <c r="W844" s="156" t="s">
        <v>156</v>
      </c>
      <c r="X844" s="156"/>
      <c r="Y844" s="156" t="s">
        <v>6759</v>
      </c>
      <c r="Z844" s="156" t="s">
        <v>6760</v>
      </c>
      <c r="AA844" s="156" t="s">
        <v>6762</v>
      </c>
      <c r="AB844" s="156" t="s">
        <v>6688</v>
      </c>
      <c r="AC844" s="156" t="s">
        <v>174</v>
      </c>
      <c r="AD844" s="156" t="s">
        <v>5733</v>
      </c>
      <c r="AE844" s="156" t="s">
        <v>6675</v>
      </c>
      <c r="AF844" s="156" t="s">
        <v>6763</v>
      </c>
      <c r="AG844" s="156" t="s">
        <v>6764</v>
      </c>
      <c r="AH844" s="156" t="s">
        <v>6734</v>
      </c>
      <c r="AI844" s="156" t="s">
        <v>6735</v>
      </c>
      <c r="AJ844" s="156" t="s">
        <v>197</v>
      </c>
    </row>
    <row r="845" spans="1:36">
      <c r="A845" s="154" t="s">
        <v>19668</v>
      </c>
      <c r="B845" s="156" t="s">
        <v>6729</v>
      </c>
      <c r="C845" s="156" t="s">
        <v>6730</v>
      </c>
      <c r="D845" s="156" t="s">
        <v>6731</v>
      </c>
      <c r="E845" s="156" t="s">
        <v>6688</v>
      </c>
      <c r="F845" s="156" t="s">
        <v>174</v>
      </c>
      <c r="G845" s="156" t="s">
        <v>5733</v>
      </c>
      <c r="H845" s="156" t="s">
        <v>6732</v>
      </c>
      <c r="I845" s="156" t="s">
        <v>6733</v>
      </c>
      <c r="J845" s="156" t="s">
        <v>6734</v>
      </c>
      <c r="K845" s="156" t="s">
        <v>6735</v>
      </c>
      <c r="L845" s="156" t="s">
        <v>180</v>
      </c>
      <c r="M845" s="156" t="s">
        <v>6736</v>
      </c>
      <c r="N845" s="156" t="s">
        <v>6759</v>
      </c>
      <c r="O845" s="156" t="s">
        <v>6760</v>
      </c>
      <c r="P845" s="156" t="s">
        <v>6688</v>
      </c>
      <c r="Q845" s="156" t="s">
        <v>6675</v>
      </c>
      <c r="R845" s="156" t="s">
        <v>6732</v>
      </c>
      <c r="S845" s="156" t="s">
        <v>6734</v>
      </c>
      <c r="T845" s="156" t="s">
        <v>6735</v>
      </c>
      <c r="U845" s="164" t="s">
        <v>6761</v>
      </c>
      <c r="V845" s="156" t="s">
        <v>222</v>
      </c>
      <c r="W845" s="156"/>
      <c r="X845" s="156"/>
      <c r="Y845" s="156" t="s">
        <v>6759</v>
      </c>
      <c r="Z845" s="156" t="s">
        <v>6760</v>
      </c>
      <c r="AA845" s="156" t="s">
        <v>6762</v>
      </c>
      <c r="AB845" s="156" t="s">
        <v>6688</v>
      </c>
      <c r="AC845" s="156" t="s">
        <v>174</v>
      </c>
      <c r="AD845" s="156" t="s">
        <v>5733</v>
      </c>
      <c r="AE845" s="156" t="s">
        <v>6675</v>
      </c>
      <c r="AF845" s="156" t="s">
        <v>6732</v>
      </c>
      <c r="AG845" s="156" t="s">
        <v>6733</v>
      </c>
      <c r="AH845" s="156" t="s">
        <v>6734</v>
      </c>
      <c r="AI845" s="156" t="s">
        <v>6735</v>
      </c>
      <c r="AJ845" s="156" t="s">
        <v>197</v>
      </c>
    </row>
    <row r="846" spans="1:36">
      <c r="A846" s="154" t="s">
        <v>19669</v>
      </c>
      <c r="B846" s="156" t="s">
        <v>6729</v>
      </c>
      <c r="C846" s="156" t="s">
        <v>6730</v>
      </c>
      <c r="D846" s="156" t="s">
        <v>6731</v>
      </c>
      <c r="E846" s="156" t="s">
        <v>6688</v>
      </c>
      <c r="F846" s="156" t="s">
        <v>174</v>
      </c>
      <c r="G846" s="156" t="s">
        <v>5733</v>
      </c>
      <c r="H846" s="156" t="s">
        <v>6732</v>
      </c>
      <c r="I846" s="156" t="s">
        <v>6733</v>
      </c>
      <c r="J846" s="156" t="s">
        <v>6734</v>
      </c>
      <c r="K846" s="156" t="s">
        <v>6735</v>
      </c>
      <c r="L846" s="156" t="s">
        <v>180</v>
      </c>
      <c r="M846" s="156" t="s">
        <v>6736</v>
      </c>
      <c r="N846" s="156" t="s">
        <v>6759</v>
      </c>
      <c r="O846" s="156" t="s">
        <v>6760</v>
      </c>
      <c r="P846" s="156" t="s">
        <v>6688</v>
      </c>
      <c r="Q846" s="156" t="s">
        <v>6675</v>
      </c>
      <c r="R846" s="156" t="s">
        <v>6732</v>
      </c>
      <c r="S846" s="156" t="s">
        <v>6734</v>
      </c>
      <c r="T846" s="156" t="s">
        <v>6735</v>
      </c>
      <c r="U846" s="164" t="s">
        <v>6761</v>
      </c>
      <c r="V846" s="156" t="s">
        <v>1144</v>
      </c>
      <c r="W846" s="156" t="s">
        <v>156</v>
      </c>
      <c r="X846" s="156"/>
      <c r="Y846" s="156" t="s">
        <v>6759</v>
      </c>
      <c r="Z846" s="156" t="s">
        <v>6760</v>
      </c>
      <c r="AA846" s="156" t="s">
        <v>6762</v>
      </c>
      <c r="AB846" s="156" t="s">
        <v>6688</v>
      </c>
      <c r="AC846" s="156" t="s">
        <v>174</v>
      </c>
      <c r="AD846" s="156" t="s">
        <v>5733</v>
      </c>
      <c r="AE846" s="156" t="s">
        <v>6675</v>
      </c>
      <c r="AF846" s="156" t="s">
        <v>6763</v>
      </c>
      <c r="AG846" s="156" t="s">
        <v>6764</v>
      </c>
      <c r="AH846" s="156" t="s">
        <v>6734</v>
      </c>
      <c r="AI846" s="156" t="s">
        <v>6735</v>
      </c>
      <c r="AJ846" s="156" t="s">
        <v>197</v>
      </c>
    </row>
    <row r="847" spans="1:36">
      <c r="A847" s="154" t="s">
        <v>19670</v>
      </c>
      <c r="B847" s="156" t="s">
        <v>6729</v>
      </c>
      <c r="C847" s="156" t="s">
        <v>6730</v>
      </c>
      <c r="D847" s="156" t="s">
        <v>6731</v>
      </c>
      <c r="E847" s="156" t="s">
        <v>6688</v>
      </c>
      <c r="F847" s="156" t="s">
        <v>174</v>
      </c>
      <c r="G847" s="156" t="s">
        <v>5733</v>
      </c>
      <c r="H847" s="156" t="s">
        <v>6732</v>
      </c>
      <c r="I847" s="156" t="s">
        <v>6733</v>
      </c>
      <c r="J847" s="156" t="s">
        <v>6734</v>
      </c>
      <c r="K847" s="156" t="s">
        <v>6735</v>
      </c>
      <c r="L847" s="156" t="s">
        <v>180</v>
      </c>
      <c r="M847" s="156" t="s">
        <v>6736</v>
      </c>
      <c r="N847" s="156" t="s">
        <v>6765</v>
      </c>
      <c r="O847" s="156" t="s">
        <v>6766</v>
      </c>
      <c r="P847" s="156" t="s">
        <v>6688</v>
      </c>
      <c r="Q847" s="156" t="s">
        <v>6675</v>
      </c>
      <c r="R847" s="156" t="s">
        <v>6767</v>
      </c>
      <c r="S847" s="156" t="s">
        <v>6768</v>
      </c>
      <c r="T847" s="156" t="s">
        <v>6769</v>
      </c>
      <c r="U847" s="164" t="s">
        <v>6770</v>
      </c>
      <c r="V847" s="156" t="s">
        <v>190</v>
      </c>
      <c r="W847" s="156" t="s">
        <v>156</v>
      </c>
      <c r="X847" s="156"/>
      <c r="Y847" s="156" t="s">
        <v>6765</v>
      </c>
      <c r="Z847" s="156" t="s">
        <v>6766</v>
      </c>
      <c r="AA847" s="156" t="s">
        <v>6771</v>
      </c>
      <c r="AB847" s="156" t="s">
        <v>6688</v>
      </c>
      <c r="AC847" s="156" t="s">
        <v>174</v>
      </c>
      <c r="AD847" s="156" t="s">
        <v>5733</v>
      </c>
      <c r="AE847" s="156" t="s">
        <v>6675</v>
      </c>
      <c r="AF847" s="156" t="s">
        <v>6772</v>
      </c>
      <c r="AG847" s="156" t="s">
        <v>6773</v>
      </c>
      <c r="AH847" s="156" t="s">
        <v>6768</v>
      </c>
      <c r="AI847" s="156" t="s">
        <v>6769</v>
      </c>
      <c r="AJ847" s="156" t="s">
        <v>197</v>
      </c>
    </row>
    <row r="848" spans="1:36">
      <c r="A848" s="154" t="s">
        <v>19671</v>
      </c>
      <c r="B848" s="156" t="s">
        <v>6729</v>
      </c>
      <c r="C848" s="156" t="s">
        <v>6730</v>
      </c>
      <c r="D848" s="156" t="s">
        <v>6731</v>
      </c>
      <c r="E848" s="156" t="s">
        <v>6688</v>
      </c>
      <c r="F848" s="156" t="s">
        <v>174</v>
      </c>
      <c r="G848" s="156" t="s">
        <v>5733</v>
      </c>
      <c r="H848" s="156" t="s">
        <v>6732</v>
      </c>
      <c r="I848" s="156" t="s">
        <v>6733</v>
      </c>
      <c r="J848" s="156" t="s">
        <v>6734</v>
      </c>
      <c r="K848" s="156" t="s">
        <v>6735</v>
      </c>
      <c r="L848" s="156" t="s">
        <v>180</v>
      </c>
      <c r="M848" s="156" t="s">
        <v>6736</v>
      </c>
      <c r="N848" s="156" t="s">
        <v>6765</v>
      </c>
      <c r="O848" s="156" t="s">
        <v>6766</v>
      </c>
      <c r="P848" s="156" t="s">
        <v>6688</v>
      </c>
      <c r="Q848" s="156" t="s">
        <v>6675</v>
      </c>
      <c r="R848" s="156" t="s">
        <v>6767</v>
      </c>
      <c r="S848" s="156" t="s">
        <v>6768</v>
      </c>
      <c r="T848" s="156" t="s">
        <v>6769</v>
      </c>
      <c r="U848" s="164" t="s">
        <v>6770</v>
      </c>
      <c r="V848" s="156" t="s">
        <v>222</v>
      </c>
      <c r="W848" s="156"/>
      <c r="X848" s="156"/>
      <c r="Y848" s="156" t="s">
        <v>6765</v>
      </c>
      <c r="Z848" s="156" t="s">
        <v>6766</v>
      </c>
      <c r="AA848" s="156" t="s">
        <v>6771</v>
      </c>
      <c r="AB848" s="156" t="s">
        <v>6688</v>
      </c>
      <c r="AC848" s="156" t="s">
        <v>174</v>
      </c>
      <c r="AD848" s="156" t="s">
        <v>5733</v>
      </c>
      <c r="AE848" s="156" t="s">
        <v>6675</v>
      </c>
      <c r="AF848" s="156" t="s">
        <v>6767</v>
      </c>
      <c r="AG848" s="156" t="s">
        <v>6774</v>
      </c>
      <c r="AH848" s="156" t="s">
        <v>6768</v>
      </c>
      <c r="AI848" s="156" t="s">
        <v>6769</v>
      </c>
      <c r="AJ848" s="156" t="s">
        <v>197</v>
      </c>
    </row>
    <row r="849" spans="1:36">
      <c r="A849" s="154" t="s">
        <v>19672</v>
      </c>
      <c r="B849" s="156" t="s">
        <v>6729</v>
      </c>
      <c r="C849" s="156" t="s">
        <v>6730</v>
      </c>
      <c r="D849" s="156" t="s">
        <v>6731</v>
      </c>
      <c r="E849" s="156" t="s">
        <v>6688</v>
      </c>
      <c r="F849" s="156" t="s">
        <v>174</v>
      </c>
      <c r="G849" s="156" t="s">
        <v>5733</v>
      </c>
      <c r="H849" s="156" t="s">
        <v>6732</v>
      </c>
      <c r="I849" s="156" t="s">
        <v>6733</v>
      </c>
      <c r="J849" s="156" t="s">
        <v>6734</v>
      </c>
      <c r="K849" s="156" t="s">
        <v>6735</v>
      </c>
      <c r="L849" s="156" t="s">
        <v>180</v>
      </c>
      <c r="M849" s="156" t="s">
        <v>6736</v>
      </c>
      <c r="N849" s="156" t="s">
        <v>6765</v>
      </c>
      <c r="O849" s="156" t="s">
        <v>6766</v>
      </c>
      <c r="P849" s="156" t="s">
        <v>6688</v>
      </c>
      <c r="Q849" s="156" t="s">
        <v>6675</v>
      </c>
      <c r="R849" s="156" t="s">
        <v>6767</v>
      </c>
      <c r="S849" s="156" t="s">
        <v>6768</v>
      </c>
      <c r="T849" s="156" t="s">
        <v>6769</v>
      </c>
      <c r="U849" s="164" t="s">
        <v>6770</v>
      </c>
      <c r="V849" s="156" t="s">
        <v>1144</v>
      </c>
      <c r="W849" s="156" t="s">
        <v>156</v>
      </c>
      <c r="X849" s="156"/>
      <c r="Y849" s="156" t="s">
        <v>6765</v>
      </c>
      <c r="Z849" s="156" t="s">
        <v>6766</v>
      </c>
      <c r="AA849" s="156" t="s">
        <v>6771</v>
      </c>
      <c r="AB849" s="156" t="s">
        <v>6688</v>
      </c>
      <c r="AC849" s="156" t="s">
        <v>174</v>
      </c>
      <c r="AD849" s="156" t="s">
        <v>5733</v>
      </c>
      <c r="AE849" s="156" t="s">
        <v>6675</v>
      </c>
      <c r="AF849" s="156" t="s">
        <v>6772</v>
      </c>
      <c r="AG849" s="156" t="s">
        <v>6773</v>
      </c>
      <c r="AH849" s="156" t="s">
        <v>6768</v>
      </c>
      <c r="AI849" s="156" t="s">
        <v>6769</v>
      </c>
      <c r="AJ849" s="156" t="s">
        <v>197</v>
      </c>
    </row>
    <row r="850" spans="1:36">
      <c r="A850" s="154" t="s">
        <v>19673</v>
      </c>
      <c r="B850" s="156" t="s">
        <v>260</v>
      </c>
      <c r="C850" s="156" t="s">
        <v>261</v>
      </c>
      <c r="D850" s="156" t="s">
        <v>262</v>
      </c>
      <c r="E850" s="156" t="s">
        <v>263</v>
      </c>
      <c r="F850" s="156" t="s">
        <v>174</v>
      </c>
      <c r="G850" s="156" t="s">
        <v>264</v>
      </c>
      <c r="H850" s="156" t="s">
        <v>6775</v>
      </c>
      <c r="I850" s="156" t="s">
        <v>6776</v>
      </c>
      <c r="J850" s="156" t="s">
        <v>6777</v>
      </c>
      <c r="K850" s="156" t="s">
        <v>6778</v>
      </c>
      <c r="L850" s="156" t="s">
        <v>180</v>
      </c>
      <c r="M850" s="156" t="s">
        <v>269</v>
      </c>
      <c r="N850" s="156" t="s">
        <v>6779</v>
      </c>
      <c r="O850" s="156" t="s">
        <v>6780</v>
      </c>
      <c r="P850" s="156" t="s">
        <v>263</v>
      </c>
      <c r="Q850" s="156" t="s">
        <v>6675</v>
      </c>
      <c r="R850" s="156" t="s">
        <v>6781</v>
      </c>
      <c r="S850" s="156" t="s">
        <v>6782</v>
      </c>
      <c r="T850" s="156" t="s">
        <v>268</v>
      </c>
      <c r="U850" s="164" t="s">
        <v>6783</v>
      </c>
      <c r="V850" s="156" t="s">
        <v>295</v>
      </c>
      <c r="W850" s="156"/>
      <c r="X850" s="156"/>
      <c r="Y850" s="156" t="s">
        <v>6779</v>
      </c>
      <c r="Z850" s="156" t="s">
        <v>6780</v>
      </c>
      <c r="AA850" s="156" t="s">
        <v>6784</v>
      </c>
      <c r="AB850" s="156" t="s">
        <v>263</v>
      </c>
      <c r="AC850" s="156" t="s">
        <v>174</v>
      </c>
      <c r="AD850" s="156" t="s">
        <v>264</v>
      </c>
      <c r="AE850" s="156" t="s">
        <v>6675</v>
      </c>
      <c r="AF850" s="156" t="s">
        <v>6785</v>
      </c>
      <c r="AG850" s="156" t="s">
        <v>6786</v>
      </c>
      <c r="AH850" s="156" t="s">
        <v>6782</v>
      </c>
      <c r="AI850" s="156" t="s">
        <v>268</v>
      </c>
      <c r="AJ850" s="156" t="s">
        <v>200</v>
      </c>
    </row>
    <row r="851" spans="1:36">
      <c r="A851" s="154" t="s">
        <v>19674</v>
      </c>
      <c r="B851" s="156" t="s">
        <v>260</v>
      </c>
      <c r="C851" s="156" t="s">
        <v>261</v>
      </c>
      <c r="D851" s="156" t="s">
        <v>262</v>
      </c>
      <c r="E851" s="156" t="s">
        <v>263</v>
      </c>
      <c r="F851" s="156" t="s">
        <v>174</v>
      </c>
      <c r="G851" s="156" t="s">
        <v>264</v>
      </c>
      <c r="H851" s="156" t="s">
        <v>6775</v>
      </c>
      <c r="I851" s="156" t="s">
        <v>6776</v>
      </c>
      <c r="J851" s="156" t="s">
        <v>6777</v>
      </c>
      <c r="K851" s="156" t="s">
        <v>6778</v>
      </c>
      <c r="L851" s="156" t="s">
        <v>180</v>
      </c>
      <c r="M851" s="156" t="s">
        <v>269</v>
      </c>
      <c r="N851" s="156" t="s">
        <v>6779</v>
      </c>
      <c r="O851" s="156" t="s">
        <v>6780</v>
      </c>
      <c r="P851" s="156" t="s">
        <v>263</v>
      </c>
      <c r="Q851" s="156" t="s">
        <v>6675</v>
      </c>
      <c r="R851" s="156" t="s">
        <v>6781</v>
      </c>
      <c r="S851" s="156" t="s">
        <v>6782</v>
      </c>
      <c r="T851" s="156" t="s">
        <v>268</v>
      </c>
      <c r="U851" s="164" t="s">
        <v>6783</v>
      </c>
      <c r="V851" s="156" t="s">
        <v>298</v>
      </c>
      <c r="W851" s="156"/>
      <c r="X851" s="156"/>
      <c r="Y851" s="156" t="s">
        <v>6779</v>
      </c>
      <c r="Z851" s="156" t="s">
        <v>6780</v>
      </c>
      <c r="AA851" s="156" t="s">
        <v>6784</v>
      </c>
      <c r="AB851" s="156" t="s">
        <v>263</v>
      </c>
      <c r="AC851" s="156" t="s">
        <v>174</v>
      </c>
      <c r="AD851" s="156" t="s">
        <v>264</v>
      </c>
      <c r="AE851" s="156" t="s">
        <v>6675</v>
      </c>
      <c r="AF851" s="156" t="s">
        <v>6785</v>
      </c>
      <c r="AG851" s="156" t="s">
        <v>6786</v>
      </c>
      <c r="AH851" s="156" t="s">
        <v>6782</v>
      </c>
      <c r="AI851" s="156" t="s">
        <v>268</v>
      </c>
      <c r="AJ851" s="156" t="s">
        <v>200</v>
      </c>
    </row>
    <row r="852" spans="1:36">
      <c r="A852" s="154" t="s">
        <v>19675</v>
      </c>
      <c r="B852" s="156" t="s">
        <v>6787</v>
      </c>
      <c r="C852" s="156" t="s">
        <v>6788</v>
      </c>
      <c r="D852" s="156" t="s">
        <v>6789</v>
      </c>
      <c r="E852" s="156" t="s">
        <v>6790</v>
      </c>
      <c r="F852" s="156" t="s">
        <v>1261</v>
      </c>
      <c r="G852" s="156" t="s">
        <v>6791</v>
      </c>
      <c r="H852" s="156" t="s">
        <v>6792</v>
      </c>
      <c r="I852" s="156" t="s">
        <v>6793</v>
      </c>
      <c r="J852" s="156" t="s">
        <v>6794</v>
      </c>
      <c r="K852" s="156" t="s">
        <v>6795</v>
      </c>
      <c r="L852" s="156" t="s">
        <v>287</v>
      </c>
      <c r="M852" s="156" t="s">
        <v>6796</v>
      </c>
      <c r="N852" s="156" t="s">
        <v>6787</v>
      </c>
      <c r="O852" s="156" t="s">
        <v>6788</v>
      </c>
      <c r="P852" s="156" t="s">
        <v>6790</v>
      </c>
      <c r="Q852" s="156" t="s">
        <v>6675</v>
      </c>
      <c r="R852" s="156" t="s">
        <v>6792</v>
      </c>
      <c r="S852" s="156" t="s">
        <v>6794</v>
      </c>
      <c r="T852" s="156" t="s">
        <v>6795</v>
      </c>
      <c r="U852" s="164" t="s">
        <v>6797</v>
      </c>
      <c r="V852" s="156" t="s">
        <v>295</v>
      </c>
      <c r="W852" s="156"/>
      <c r="X852" s="156"/>
      <c r="Y852" s="156" t="s">
        <v>6787</v>
      </c>
      <c r="Z852" s="156" t="s">
        <v>6788</v>
      </c>
      <c r="AA852" s="156" t="s">
        <v>6789</v>
      </c>
      <c r="AB852" s="156" t="s">
        <v>6790</v>
      </c>
      <c r="AC852" s="156" t="s">
        <v>1261</v>
      </c>
      <c r="AD852" s="156" t="s">
        <v>6791</v>
      </c>
      <c r="AE852" s="156" t="s">
        <v>6675</v>
      </c>
      <c r="AF852" s="156" t="s">
        <v>6792</v>
      </c>
      <c r="AG852" s="156" t="s">
        <v>6793</v>
      </c>
      <c r="AH852" s="156" t="s">
        <v>6794</v>
      </c>
      <c r="AI852" s="156" t="s">
        <v>6795</v>
      </c>
      <c r="AJ852" s="156" t="s">
        <v>197</v>
      </c>
    </row>
    <row r="853" spans="1:36">
      <c r="A853" s="154" t="s">
        <v>19676</v>
      </c>
      <c r="B853" s="156" t="s">
        <v>6787</v>
      </c>
      <c r="C853" s="156" t="s">
        <v>6788</v>
      </c>
      <c r="D853" s="156" t="s">
        <v>6789</v>
      </c>
      <c r="E853" s="156" t="s">
        <v>6790</v>
      </c>
      <c r="F853" s="156" t="s">
        <v>1261</v>
      </c>
      <c r="G853" s="156" t="s">
        <v>6791</v>
      </c>
      <c r="H853" s="156" t="s">
        <v>6792</v>
      </c>
      <c r="I853" s="156" t="s">
        <v>6793</v>
      </c>
      <c r="J853" s="156" t="s">
        <v>6794</v>
      </c>
      <c r="K853" s="156" t="s">
        <v>6795</v>
      </c>
      <c r="L853" s="156" t="s">
        <v>287</v>
      </c>
      <c r="M853" s="156" t="s">
        <v>6796</v>
      </c>
      <c r="N853" s="156" t="s">
        <v>6787</v>
      </c>
      <c r="O853" s="156" t="s">
        <v>6788</v>
      </c>
      <c r="P853" s="156" t="s">
        <v>6790</v>
      </c>
      <c r="Q853" s="156" t="s">
        <v>6675</v>
      </c>
      <c r="R853" s="156" t="s">
        <v>6792</v>
      </c>
      <c r="S853" s="156" t="s">
        <v>6794</v>
      </c>
      <c r="T853" s="156" t="s">
        <v>6795</v>
      </c>
      <c r="U853" s="164" t="s">
        <v>6797</v>
      </c>
      <c r="V853" s="156" t="s">
        <v>298</v>
      </c>
      <c r="W853" s="156"/>
      <c r="X853" s="156"/>
      <c r="Y853" s="156" t="s">
        <v>6787</v>
      </c>
      <c r="Z853" s="156" t="s">
        <v>6788</v>
      </c>
      <c r="AA853" s="156" t="s">
        <v>6789</v>
      </c>
      <c r="AB853" s="156" t="s">
        <v>6790</v>
      </c>
      <c r="AC853" s="156" t="s">
        <v>1261</v>
      </c>
      <c r="AD853" s="156" t="s">
        <v>6791</v>
      </c>
      <c r="AE853" s="156" t="s">
        <v>6675</v>
      </c>
      <c r="AF853" s="156" t="s">
        <v>6792</v>
      </c>
      <c r="AG853" s="156" t="s">
        <v>6793</v>
      </c>
      <c r="AH853" s="156" t="s">
        <v>6794</v>
      </c>
      <c r="AI853" s="156" t="s">
        <v>6795</v>
      </c>
      <c r="AJ853" s="156" t="s">
        <v>197</v>
      </c>
    </row>
    <row r="854" spans="1:36">
      <c r="A854" s="154" t="s">
        <v>19677</v>
      </c>
      <c r="B854" s="156" t="s">
        <v>6798</v>
      </c>
      <c r="C854" s="156" t="s">
        <v>6799</v>
      </c>
      <c r="D854" s="156" t="s">
        <v>6800</v>
      </c>
      <c r="E854" s="156" t="s">
        <v>6801</v>
      </c>
      <c r="F854" s="156" t="s">
        <v>438</v>
      </c>
      <c r="G854" s="156" t="s">
        <v>1163</v>
      </c>
      <c r="H854" s="156" t="s">
        <v>6802</v>
      </c>
      <c r="I854" s="156" t="s">
        <v>6803</v>
      </c>
      <c r="J854" s="156" t="s">
        <v>6804</v>
      </c>
      <c r="K854" s="156" t="s">
        <v>6805</v>
      </c>
      <c r="L854" s="156" t="s">
        <v>287</v>
      </c>
      <c r="M854" s="156" t="s">
        <v>6806</v>
      </c>
      <c r="N854" s="156" t="s">
        <v>6807</v>
      </c>
      <c r="O854" s="156" t="s">
        <v>6808</v>
      </c>
      <c r="P854" s="156" t="s">
        <v>6801</v>
      </c>
      <c r="Q854" s="156" t="s">
        <v>6675</v>
      </c>
      <c r="R854" s="156" t="s">
        <v>6802</v>
      </c>
      <c r="S854" s="156" t="s">
        <v>6804</v>
      </c>
      <c r="T854" s="156" t="s">
        <v>6805</v>
      </c>
      <c r="U854" s="164" t="s">
        <v>6809</v>
      </c>
      <c r="V854" s="156" t="s">
        <v>295</v>
      </c>
      <c r="W854" s="156"/>
      <c r="X854" s="156"/>
      <c r="Y854" s="156" t="s">
        <v>6807</v>
      </c>
      <c r="Z854" s="156" t="s">
        <v>6808</v>
      </c>
      <c r="AA854" s="156" t="s">
        <v>6810</v>
      </c>
      <c r="AB854" s="156" t="s">
        <v>6801</v>
      </c>
      <c r="AC854" s="156" t="s">
        <v>438</v>
      </c>
      <c r="AD854" s="156" t="s">
        <v>1163</v>
      </c>
      <c r="AE854" s="156" t="s">
        <v>6675</v>
      </c>
      <c r="AF854" s="156" t="s">
        <v>6802</v>
      </c>
      <c r="AG854" s="156" t="s">
        <v>6803</v>
      </c>
      <c r="AH854" s="156" t="s">
        <v>6804</v>
      </c>
      <c r="AI854" s="156" t="s">
        <v>6805</v>
      </c>
      <c r="AJ854" s="156" t="s">
        <v>197</v>
      </c>
    </row>
    <row r="855" spans="1:36">
      <c r="A855" s="154" t="s">
        <v>19678</v>
      </c>
      <c r="B855" s="156" t="s">
        <v>6798</v>
      </c>
      <c r="C855" s="156" t="s">
        <v>6799</v>
      </c>
      <c r="D855" s="156" t="s">
        <v>6800</v>
      </c>
      <c r="E855" s="156" t="s">
        <v>6801</v>
      </c>
      <c r="F855" s="156" t="s">
        <v>438</v>
      </c>
      <c r="G855" s="156" t="s">
        <v>1163</v>
      </c>
      <c r="H855" s="156" t="s">
        <v>6802</v>
      </c>
      <c r="I855" s="156" t="s">
        <v>6803</v>
      </c>
      <c r="J855" s="156" t="s">
        <v>6804</v>
      </c>
      <c r="K855" s="156" t="s">
        <v>6805</v>
      </c>
      <c r="L855" s="156" t="s">
        <v>287</v>
      </c>
      <c r="M855" s="156" t="s">
        <v>6806</v>
      </c>
      <c r="N855" s="156" t="s">
        <v>6807</v>
      </c>
      <c r="O855" s="156" t="s">
        <v>6808</v>
      </c>
      <c r="P855" s="156" t="s">
        <v>6801</v>
      </c>
      <c r="Q855" s="156" t="s">
        <v>6675</v>
      </c>
      <c r="R855" s="156" t="s">
        <v>6802</v>
      </c>
      <c r="S855" s="156" t="s">
        <v>6804</v>
      </c>
      <c r="T855" s="156" t="s">
        <v>6805</v>
      </c>
      <c r="U855" s="164" t="s">
        <v>6809</v>
      </c>
      <c r="V855" s="156" t="s">
        <v>298</v>
      </c>
      <c r="W855" s="156"/>
      <c r="X855" s="156"/>
      <c r="Y855" s="156" t="s">
        <v>6807</v>
      </c>
      <c r="Z855" s="156" t="s">
        <v>6808</v>
      </c>
      <c r="AA855" s="156" t="s">
        <v>6810</v>
      </c>
      <c r="AB855" s="156" t="s">
        <v>6801</v>
      </c>
      <c r="AC855" s="156" t="s">
        <v>438</v>
      </c>
      <c r="AD855" s="156" t="s">
        <v>1163</v>
      </c>
      <c r="AE855" s="156" t="s">
        <v>6675</v>
      </c>
      <c r="AF855" s="156" t="s">
        <v>6802</v>
      </c>
      <c r="AG855" s="156" t="s">
        <v>6803</v>
      </c>
      <c r="AH855" s="156" t="s">
        <v>6804</v>
      </c>
      <c r="AI855" s="156" t="s">
        <v>6805</v>
      </c>
      <c r="AJ855" s="156" t="s">
        <v>197</v>
      </c>
    </row>
    <row r="856" spans="1:36">
      <c r="A856" s="154" t="s">
        <v>19679</v>
      </c>
      <c r="B856" s="156" t="s">
        <v>6811</v>
      </c>
      <c r="C856" s="156" t="s">
        <v>6812</v>
      </c>
      <c r="D856" s="156" t="s">
        <v>6813</v>
      </c>
      <c r="E856" s="156" t="s">
        <v>5938</v>
      </c>
      <c r="F856" s="156" t="s">
        <v>438</v>
      </c>
      <c r="G856" s="156" t="s">
        <v>1034</v>
      </c>
      <c r="H856" s="156" t="s">
        <v>6814</v>
      </c>
      <c r="I856" s="156" t="s">
        <v>6815</v>
      </c>
      <c r="J856" s="156" t="s">
        <v>6816</v>
      </c>
      <c r="K856" s="156" t="s">
        <v>6817</v>
      </c>
      <c r="L856" s="156" t="s">
        <v>180</v>
      </c>
      <c r="M856" s="156" t="s">
        <v>6818</v>
      </c>
      <c r="N856" s="156" t="s">
        <v>6819</v>
      </c>
      <c r="O856" s="156" t="s">
        <v>6820</v>
      </c>
      <c r="P856" s="156" t="s">
        <v>5938</v>
      </c>
      <c r="Q856" s="156" t="s">
        <v>6675</v>
      </c>
      <c r="R856" s="156" t="s">
        <v>6814</v>
      </c>
      <c r="S856" s="156" t="s">
        <v>6816</v>
      </c>
      <c r="T856" s="156" t="s">
        <v>6817</v>
      </c>
      <c r="U856" s="164" t="s">
        <v>6821</v>
      </c>
      <c r="V856" s="156" t="s">
        <v>295</v>
      </c>
      <c r="W856" s="156"/>
      <c r="X856" s="156"/>
      <c r="Y856" s="156" t="s">
        <v>6819</v>
      </c>
      <c r="Z856" s="156" t="s">
        <v>6820</v>
      </c>
      <c r="AA856" s="156" t="s">
        <v>6822</v>
      </c>
      <c r="AB856" s="156" t="s">
        <v>5938</v>
      </c>
      <c r="AC856" s="156" t="s">
        <v>438</v>
      </c>
      <c r="AD856" s="156" t="s">
        <v>1034</v>
      </c>
      <c r="AE856" s="156" t="s">
        <v>6675</v>
      </c>
      <c r="AF856" s="156" t="s">
        <v>6814</v>
      </c>
      <c r="AG856" s="156" t="s">
        <v>6815</v>
      </c>
      <c r="AH856" s="156" t="s">
        <v>6816</v>
      </c>
      <c r="AI856" s="156" t="s">
        <v>6817</v>
      </c>
      <c r="AJ856" s="156" t="s">
        <v>197</v>
      </c>
    </row>
    <row r="857" spans="1:36">
      <c r="A857" s="154" t="s">
        <v>19680</v>
      </c>
      <c r="B857" s="156" t="s">
        <v>6823</v>
      </c>
      <c r="C857" s="156" t="s">
        <v>6824</v>
      </c>
      <c r="D857" s="156" t="s">
        <v>6825</v>
      </c>
      <c r="E857" s="156" t="s">
        <v>6826</v>
      </c>
      <c r="F857" s="156" t="s">
        <v>438</v>
      </c>
      <c r="G857" s="156" t="s">
        <v>717</v>
      </c>
      <c r="H857" s="156" t="s">
        <v>6827</v>
      </c>
      <c r="I857" s="156" t="s">
        <v>6828</v>
      </c>
      <c r="J857" s="156" t="s">
        <v>6829</v>
      </c>
      <c r="K857" s="156" t="s">
        <v>6830</v>
      </c>
      <c r="L857" s="156" t="s">
        <v>287</v>
      </c>
      <c r="M857" s="156" t="s">
        <v>6831</v>
      </c>
      <c r="N857" s="156" t="s">
        <v>6832</v>
      </c>
      <c r="O857" s="156" t="s">
        <v>6833</v>
      </c>
      <c r="P857" s="156" t="s">
        <v>6826</v>
      </c>
      <c r="Q857" s="156" t="s">
        <v>6675</v>
      </c>
      <c r="R857" s="156" t="s">
        <v>6827</v>
      </c>
      <c r="S857" s="156" t="s">
        <v>6829</v>
      </c>
      <c r="T857" s="156" t="s">
        <v>6830</v>
      </c>
      <c r="U857" s="164" t="s">
        <v>6834</v>
      </c>
      <c r="V857" s="156" t="s">
        <v>295</v>
      </c>
      <c r="W857" s="156"/>
      <c r="X857" s="156"/>
      <c r="Y857" s="156" t="s">
        <v>6832</v>
      </c>
      <c r="Z857" s="156" t="s">
        <v>6833</v>
      </c>
      <c r="AA857" s="156" t="s">
        <v>6835</v>
      </c>
      <c r="AB857" s="156" t="s">
        <v>6826</v>
      </c>
      <c r="AC857" s="156" t="s">
        <v>438</v>
      </c>
      <c r="AD857" s="156" t="s">
        <v>717</v>
      </c>
      <c r="AE857" s="156" t="s">
        <v>6675</v>
      </c>
      <c r="AF857" s="156" t="s">
        <v>6827</v>
      </c>
      <c r="AG857" s="156" t="s">
        <v>6828</v>
      </c>
      <c r="AH857" s="156" t="s">
        <v>6829</v>
      </c>
      <c r="AI857" s="156" t="s">
        <v>6830</v>
      </c>
      <c r="AJ857" s="156" t="s">
        <v>197</v>
      </c>
    </row>
    <row r="858" spans="1:36">
      <c r="A858" s="154" t="s">
        <v>19681</v>
      </c>
      <c r="B858" s="156" t="s">
        <v>6823</v>
      </c>
      <c r="C858" s="156" t="s">
        <v>6824</v>
      </c>
      <c r="D858" s="156" t="s">
        <v>6825</v>
      </c>
      <c r="E858" s="156" t="s">
        <v>6826</v>
      </c>
      <c r="F858" s="156" t="s">
        <v>438</v>
      </c>
      <c r="G858" s="156" t="s">
        <v>717</v>
      </c>
      <c r="H858" s="156" t="s">
        <v>6827</v>
      </c>
      <c r="I858" s="156" t="s">
        <v>6828</v>
      </c>
      <c r="J858" s="156" t="s">
        <v>6829</v>
      </c>
      <c r="K858" s="156" t="s">
        <v>6830</v>
      </c>
      <c r="L858" s="156" t="s">
        <v>287</v>
      </c>
      <c r="M858" s="156" t="s">
        <v>6831</v>
      </c>
      <c r="N858" s="156" t="s">
        <v>6832</v>
      </c>
      <c r="O858" s="156" t="s">
        <v>6833</v>
      </c>
      <c r="P858" s="156" t="s">
        <v>6826</v>
      </c>
      <c r="Q858" s="156" t="s">
        <v>6675</v>
      </c>
      <c r="R858" s="156" t="s">
        <v>6827</v>
      </c>
      <c r="S858" s="156" t="s">
        <v>6829</v>
      </c>
      <c r="T858" s="156" t="s">
        <v>6830</v>
      </c>
      <c r="U858" s="164" t="s">
        <v>6834</v>
      </c>
      <c r="V858" s="156" t="s">
        <v>298</v>
      </c>
      <c r="W858" s="156"/>
      <c r="X858" s="156"/>
      <c r="Y858" s="156" t="s">
        <v>6832</v>
      </c>
      <c r="Z858" s="156" t="s">
        <v>6833</v>
      </c>
      <c r="AA858" s="156" t="s">
        <v>6835</v>
      </c>
      <c r="AB858" s="156" t="s">
        <v>6826</v>
      </c>
      <c r="AC858" s="156" t="s">
        <v>438</v>
      </c>
      <c r="AD858" s="156" t="s">
        <v>717</v>
      </c>
      <c r="AE858" s="156" t="s">
        <v>6675</v>
      </c>
      <c r="AF858" s="156" t="s">
        <v>6827</v>
      </c>
      <c r="AG858" s="156" t="s">
        <v>6828</v>
      </c>
      <c r="AH858" s="156" t="s">
        <v>6829</v>
      </c>
      <c r="AI858" s="156" t="s">
        <v>6830</v>
      </c>
      <c r="AJ858" s="156" t="s">
        <v>197</v>
      </c>
    </row>
    <row r="859" spans="1:36">
      <c r="A859" s="154" t="s">
        <v>19682</v>
      </c>
      <c r="B859" s="156" t="s">
        <v>6836</v>
      </c>
      <c r="C859" s="156" t="s">
        <v>6837</v>
      </c>
      <c r="D859" s="156" t="s">
        <v>6838</v>
      </c>
      <c r="E859" s="156" t="s">
        <v>6839</v>
      </c>
      <c r="F859" s="156" t="s">
        <v>1261</v>
      </c>
      <c r="G859" s="156" t="s">
        <v>6840</v>
      </c>
      <c r="H859" s="156" t="s">
        <v>6841</v>
      </c>
      <c r="I859" s="156" t="s">
        <v>6842</v>
      </c>
      <c r="J859" s="156" t="s">
        <v>6843</v>
      </c>
      <c r="K859" s="156" t="s">
        <v>6844</v>
      </c>
      <c r="L859" s="156" t="s">
        <v>287</v>
      </c>
      <c r="M859" s="156" t="s">
        <v>6845</v>
      </c>
      <c r="N859" s="156" t="s">
        <v>6846</v>
      </c>
      <c r="O859" s="156" t="s">
        <v>6847</v>
      </c>
      <c r="P859" s="156" t="s">
        <v>6839</v>
      </c>
      <c r="Q859" s="156" t="s">
        <v>6675</v>
      </c>
      <c r="R859" s="156" t="s">
        <v>6841</v>
      </c>
      <c r="S859" s="156" t="s">
        <v>6843</v>
      </c>
      <c r="T859" s="156" t="s">
        <v>6844</v>
      </c>
      <c r="U859" s="164" t="s">
        <v>6848</v>
      </c>
      <c r="V859" s="156" t="s">
        <v>295</v>
      </c>
      <c r="W859" s="156"/>
      <c r="X859" s="156"/>
      <c r="Y859" s="156" t="s">
        <v>6846</v>
      </c>
      <c r="Z859" s="156" t="s">
        <v>6847</v>
      </c>
      <c r="AA859" s="156" t="s">
        <v>6846</v>
      </c>
      <c r="AB859" s="156" t="s">
        <v>6839</v>
      </c>
      <c r="AC859" s="156" t="s">
        <v>1261</v>
      </c>
      <c r="AD859" s="156" t="s">
        <v>6840</v>
      </c>
      <c r="AE859" s="156" t="s">
        <v>6675</v>
      </c>
      <c r="AF859" s="156" t="s">
        <v>6841</v>
      </c>
      <c r="AG859" s="156" t="s">
        <v>6842</v>
      </c>
      <c r="AH859" s="156" t="s">
        <v>6843</v>
      </c>
      <c r="AI859" s="156" t="s">
        <v>6844</v>
      </c>
      <c r="AJ859" s="156" t="s">
        <v>197</v>
      </c>
    </row>
    <row r="860" spans="1:36">
      <c r="A860" s="154" t="s">
        <v>19683</v>
      </c>
      <c r="B860" s="156" t="s">
        <v>6836</v>
      </c>
      <c r="C860" s="156" t="s">
        <v>6837</v>
      </c>
      <c r="D860" s="156" t="s">
        <v>6838</v>
      </c>
      <c r="E860" s="156" t="s">
        <v>6839</v>
      </c>
      <c r="F860" s="156" t="s">
        <v>1261</v>
      </c>
      <c r="G860" s="156" t="s">
        <v>6840</v>
      </c>
      <c r="H860" s="156" t="s">
        <v>6841</v>
      </c>
      <c r="I860" s="156" t="s">
        <v>6842</v>
      </c>
      <c r="J860" s="156" t="s">
        <v>6843</v>
      </c>
      <c r="K860" s="156" t="s">
        <v>6844</v>
      </c>
      <c r="L860" s="156" t="s">
        <v>287</v>
      </c>
      <c r="M860" s="156" t="s">
        <v>6845</v>
      </c>
      <c r="N860" s="156" t="s">
        <v>6846</v>
      </c>
      <c r="O860" s="156" t="s">
        <v>6847</v>
      </c>
      <c r="P860" s="156" t="s">
        <v>6839</v>
      </c>
      <c r="Q860" s="156" t="s">
        <v>6675</v>
      </c>
      <c r="R860" s="156" t="s">
        <v>6841</v>
      </c>
      <c r="S860" s="156" t="s">
        <v>6843</v>
      </c>
      <c r="T860" s="156" t="s">
        <v>6844</v>
      </c>
      <c r="U860" s="164" t="s">
        <v>6848</v>
      </c>
      <c r="V860" s="156" t="s">
        <v>298</v>
      </c>
      <c r="W860" s="156"/>
      <c r="X860" s="156"/>
      <c r="Y860" s="156" t="s">
        <v>6846</v>
      </c>
      <c r="Z860" s="156" t="s">
        <v>6847</v>
      </c>
      <c r="AA860" s="156" t="s">
        <v>6846</v>
      </c>
      <c r="AB860" s="156" t="s">
        <v>6839</v>
      </c>
      <c r="AC860" s="156" t="s">
        <v>1261</v>
      </c>
      <c r="AD860" s="156" t="s">
        <v>6840</v>
      </c>
      <c r="AE860" s="156" t="s">
        <v>6675</v>
      </c>
      <c r="AF860" s="156" t="s">
        <v>6841</v>
      </c>
      <c r="AG860" s="156" t="s">
        <v>6842</v>
      </c>
      <c r="AH860" s="156" t="s">
        <v>6843</v>
      </c>
      <c r="AI860" s="156" t="s">
        <v>6844</v>
      </c>
      <c r="AJ860" s="156" t="s">
        <v>197</v>
      </c>
    </row>
    <row r="861" spans="1:36">
      <c r="A861" s="154" t="s">
        <v>19684</v>
      </c>
      <c r="B861" s="156" t="s">
        <v>6836</v>
      </c>
      <c r="C861" s="156" t="s">
        <v>6837</v>
      </c>
      <c r="D861" s="156" t="s">
        <v>6838</v>
      </c>
      <c r="E861" s="156" t="s">
        <v>6839</v>
      </c>
      <c r="F861" s="156" t="s">
        <v>1261</v>
      </c>
      <c r="G861" s="156" t="s">
        <v>6840</v>
      </c>
      <c r="H861" s="156" t="s">
        <v>6841</v>
      </c>
      <c r="I861" s="156" t="s">
        <v>6842</v>
      </c>
      <c r="J861" s="156" t="s">
        <v>6843</v>
      </c>
      <c r="K861" s="156" t="s">
        <v>6844</v>
      </c>
      <c r="L861" s="156" t="s">
        <v>287</v>
      </c>
      <c r="M861" s="156" t="s">
        <v>6845</v>
      </c>
      <c r="N861" s="156" t="s">
        <v>6846</v>
      </c>
      <c r="O861" s="156" t="s">
        <v>6847</v>
      </c>
      <c r="P861" s="156" t="s">
        <v>6839</v>
      </c>
      <c r="Q861" s="156" t="s">
        <v>6675</v>
      </c>
      <c r="R861" s="156" t="s">
        <v>6841</v>
      </c>
      <c r="S861" s="156" t="s">
        <v>6843</v>
      </c>
      <c r="T861" s="156" t="s">
        <v>6844</v>
      </c>
      <c r="U861" s="164" t="s">
        <v>6848</v>
      </c>
      <c r="V861" s="156" t="s">
        <v>433</v>
      </c>
      <c r="W861" s="156"/>
      <c r="X861" s="156"/>
      <c r="Y861" s="156" t="s">
        <v>6846</v>
      </c>
      <c r="Z861" s="156" t="s">
        <v>6847</v>
      </c>
      <c r="AA861" s="156" t="s">
        <v>6846</v>
      </c>
      <c r="AB861" s="156" t="s">
        <v>6839</v>
      </c>
      <c r="AC861" s="156" t="s">
        <v>1261</v>
      </c>
      <c r="AD861" s="156" t="s">
        <v>6840</v>
      </c>
      <c r="AE861" s="156" t="s">
        <v>6675</v>
      </c>
      <c r="AF861" s="156" t="s">
        <v>6841</v>
      </c>
      <c r="AG861" s="156" t="s">
        <v>6842</v>
      </c>
      <c r="AH861" s="156" t="s">
        <v>6843</v>
      </c>
      <c r="AI861" s="156" t="s">
        <v>6844</v>
      </c>
      <c r="AJ861" s="156" t="s">
        <v>197</v>
      </c>
    </row>
    <row r="862" spans="1:36">
      <c r="A862" s="154" t="s">
        <v>19685</v>
      </c>
      <c r="B862" s="156" t="s">
        <v>6849</v>
      </c>
      <c r="C862" s="156" t="s">
        <v>6850</v>
      </c>
      <c r="D862" s="156" t="s">
        <v>6851</v>
      </c>
      <c r="E862" s="156" t="s">
        <v>6852</v>
      </c>
      <c r="F862" s="156" t="s">
        <v>438</v>
      </c>
      <c r="G862" s="156" t="s">
        <v>1285</v>
      </c>
      <c r="H862" s="156" t="s">
        <v>6853</v>
      </c>
      <c r="I862" s="156" t="s">
        <v>6854</v>
      </c>
      <c r="J862" s="156" t="s">
        <v>6855</v>
      </c>
      <c r="K862" s="156" t="s">
        <v>6856</v>
      </c>
      <c r="L862" s="156" t="s">
        <v>287</v>
      </c>
      <c r="M862" s="156" t="s">
        <v>6857</v>
      </c>
      <c r="N862" s="156" t="s">
        <v>6849</v>
      </c>
      <c r="O862" s="156" t="s">
        <v>6850</v>
      </c>
      <c r="P862" s="156" t="s">
        <v>6852</v>
      </c>
      <c r="Q862" s="156" t="s">
        <v>6675</v>
      </c>
      <c r="R862" s="156" t="s">
        <v>6853</v>
      </c>
      <c r="S862" s="156" t="s">
        <v>6855</v>
      </c>
      <c r="T862" s="156" t="s">
        <v>6856</v>
      </c>
      <c r="U862" s="164" t="s">
        <v>6858</v>
      </c>
      <c r="V862" s="156" t="s">
        <v>295</v>
      </c>
      <c r="W862" s="156"/>
      <c r="X862" s="156"/>
      <c r="Y862" s="156" t="s">
        <v>6849</v>
      </c>
      <c r="Z862" s="156" t="s">
        <v>6850</v>
      </c>
      <c r="AA862" s="156" t="s">
        <v>6851</v>
      </c>
      <c r="AB862" s="156" t="s">
        <v>6852</v>
      </c>
      <c r="AC862" s="156" t="s">
        <v>438</v>
      </c>
      <c r="AD862" s="156" t="s">
        <v>1285</v>
      </c>
      <c r="AE862" s="156" t="s">
        <v>6675</v>
      </c>
      <c r="AF862" s="156" t="s">
        <v>6853</v>
      </c>
      <c r="AG862" s="156" t="s">
        <v>6854</v>
      </c>
      <c r="AH862" s="156" t="s">
        <v>6855</v>
      </c>
      <c r="AI862" s="156" t="s">
        <v>6856</v>
      </c>
      <c r="AJ862" s="156" t="s">
        <v>197</v>
      </c>
    </row>
    <row r="863" spans="1:36">
      <c r="A863" s="154" t="s">
        <v>19686</v>
      </c>
      <c r="B863" s="156" t="s">
        <v>6849</v>
      </c>
      <c r="C863" s="156" t="s">
        <v>6850</v>
      </c>
      <c r="D863" s="156" t="s">
        <v>6851</v>
      </c>
      <c r="E863" s="156" t="s">
        <v>6852</v>
      </c>
      <c r="F863" s="156" t="s">
        <v>438</v>
      </c>
      <c r="G863" s="156" t="s">
        <v>1285</v>
      </c>
      <c r="H863" s="156" t="s">
        <v>6853</v>
      </c>
      <c r="I863" s="156" t="s">
        <v>6854</v>
      </c>
      <c r="J863" s="156" t="s">
        <v>6855</v>
      </c>
      <c r="K863" s="156" t="s">
        <v>6856</v>
      </c>
      <c r="L863" s="156" t="s">
        <v>287</v>
      </c>
      <c r="M863" s="156" t="s">
        <v>6857</v>
      </c>
      <c r="N863" s="156" t="s">
        <v>6849</v>
      </c>
      <c r="O863" s="156" t="s">
        <v>6850</v>
      </c>
      <c r="P863" s="156" t="s">
        <v>6852</v>
      </c>
      <c r="Q863" s="156" t="s">
        <v>6675</v>
      </c>
      <c r="R863" s="156" t="s">
        <v>6853</v>
      </c>
      <c r="S863" s="156" t="s">
        <v>6855</v>
      </c>
      <c r="T863" s="156" t="s">
        <v>6856</v>
      </c>
      <c r="U863" s="164" t="s">
        <v>6858</v>
      </c>
      <c r="V863" s="156" t="s">
        <v>298</v>
      </c>
      <c r="W863" s="156"/>
      <c r="X863" s="156"/>
      <c r="Y863" s="156" t="s">
        <v>6849</v>
      </c>
      <c r="Z863" s="156" t="s">
        <v>6850</v>
      </c>
      <c r="AA863" s="156" t="s">
        <v>6851</v>
      </c>
      <c r="AB863" s="156" t="s">
        <v>6852</v>
      </c>
      <c r="AC863" s="156" t="s">
        <v>438</v>
      </c>
      <c r="AD863" s="156" t="s">
        <v>1285</v>
      </c>
      <c r="AE863" s="156" t="s">
        <v>6675</v>
      </c>
      <c r="AF863" s="156" t="s">
        <v>6853</v>
      </c>
      <c r="AG863" s="156" t="s">
        <v>6854</v>
      </c>
      <c r="AH863" s="156" t="s">
        <v>6855</v>
      </c>
      <c r="AI863" s="156" t="s">
        <v>6856</v>
      </c>
      <c r="AJ863" s="156" t="s">
        <v>197</v>
      </c>
    </row>
    <row r="864" spans="1:36">
      <c r="A864" s="154" t="s">
        <v>19687</v>
      </c>
      <c r="B864" s="156" t="s">
        <v>6859</v>
      </c>
      <c r="C864" s="156" t="s">
        <v>6860</v>
      </c>
      <c r="D864" s="156" t="s">
        <v>6861</v>
      </c>
      <c r="E864" s="156" t="s">
        <v>6717</v>
      </c>
      <c r="F864" s="156" t="s">
        <v>174</v>
      </c>
      <c r="G864" s="156" t="s">
        <v>4794</v>
      </c>
      <c r="H864" s="156" t="s">
        <v>6862</v>
      </c>
      <c r="I864" s="156" t="s">
        <v>6863</v>
      </c>
      <c r="J864" s="156" t="s">
        <v>6864</v>
      </c>
      <c r="K864" s="156" t="s">
        <v>6865</v>
      </c>
      <c r="L864" s="156" t="s">
        <v>287</v>
      </c>
      <c r="M864" s="156" t="s">
        <v>6866</v>
      </c>
      <c r="N864" s="156" t="s">
        <v>6859</v>
      </c>
      <c r="O864" s="156" t="s">
        <v>6860</v>
      </c>
      <c r="P864" s="156" t="s">
        <v>6717</v>
      </c>
      <c r="Q864" s="156" t="s">
        <v>6675</v>
      </c>
      <c r="R864" s="156" t="s">
        <v>6862</v>
      </c>
      <c r="S864" s="156" t="s">
        <v>6864</v>
      </c>
      <c r="T864" s="156" t="s">
        <v>6865</v>
      </c>
      <c r="U864" s="164" t="s">
        <v>6867</v>
      </c>
      <c r="V864" s="156" t="s">
        <v>295</v>
      </c>
      <c r="W864" s="156"/>
      <c r="X864" s="156"/>
      <c r="Y864" s="156" t="s">
        <v>6859</v>
      </c>
      <c r="Z864" s="156" t="s">
        <v>6860</v>
      </c>
      <c r="AA864" s="156" t="s">
        <v>6861</v>
      </c>
      <c r="AB864" s="156" t="s">
        <v>6717</v>
      </c>
      <c r="AC864" s="156" t="s">
        <v>174</v>
      </c>
      <c r="AD864" s="156" t="s">
        <v>4794</v>
      </c>
      <c r="AE864" s="156" t="s">
        <v>6675</v>
      </c>
      <c r="AF864" s="156" t="s">
        <v>6862</v>
      </c>
      <c r="AG864" s="156" t="s">
        <v>6863</v>
      </c>
      <c r="AH864" s="156" t="s">
        <v>6864</v>
      </c>
      <c r="AI864" s="156" t="s">
        <v>6865</v>
      </c>
      <c r="AJ864" s="156" t="s">
        <v>197</v>
      </c>
    </row>
    <row r="865" spans="1:36">
      <c r="A865" s="154" t="s">
        <v>19688</v>
      </c>
      <c r="B865" s="156" t="s">
        <v>6859</v>
      </c>
      <c r="C865" s="156" t="s">
        <v>6860</v>
      </c>
      <c r="D865" s="156" t="s">
        <v>6861</v>
      </c>
      <c r="E865" s="156" t="s">
        <v>6717</v>
      </c>
      <c r="F865" s="156" t="s">
        <v>174</v>
      </c>
      <c r="G865" s="156" t="s">
        <v>4794</v>
      </c>
      <c r="H865" s="156" t="s">
        <v>6862</v>
      </c>
      <c r="I865" s="156" t="s">
        <v>6863</v>
      </c>
      <c r="J865" s="156" t="s">
        <v>6864</v>
      </c>
      <c r="K865" s="156" t="s">
        <v>6865</v>
      </c>
      <c r="L865" s="156" t="s">
        <v>287</v>
      </c>
      <c r="M865" s="156" t="s">
        <v>6866</v>
      </c>
      <c r="N865" s="156" t="s">
        <v>6859</v>
      </c>
      <c r="O865" s="156" t="s">
        <v>6860</v>
      </c>
      <c r="P865" s="156" t="s">
        <v>6717</v>
      </c>
      <c r="Q865" s="156" t="s">
        <v>6675</v>
      </c>
      <c r="R865" s="156" t="s">
        <v>6862</v>
      </c>
      <c r="S865" s="156" t="s">
        <v>6864</v>
      </c>
      <c r="T865" s="156" t="s">
        <v>6865</v>
      </c>
      <c r="U865" s="164" t="s">
        <v>6867</v>
      </c>
      <c r="V865" s="156" t="s">
        <v>298</v>
      </c>
      <c r="W865" s="156"/>
      <c r="X865" s="156"/>
      <c r="Y865" s="156" t="s">
        <v>6859</v>
      </c>
      <c r="Z865" s="156" t="s">
        <v>6860</v>
      </c>
      <c r="AA865" s="156" t="s">
        <v>6861</v>
      </c>
      <c r="AB865" s="156" t="s">
        <v>6717</v>
      </c>
      <c r="AC865" s="156" t="s">
        <v>174</v>
      </c>
      <c r="AD865" s="156" t="s">
        <v>4794</v>
      </c>
      <c r="AE865" s="156" t="s">
        <v>6675</v>
      </c>
      <c r="AF865" s="156" t="s">
        <v>6862</v>
      </c>
      <c r="AG865" s="156" t="s">
        <v>6863</v>
      </c>
      <c r="AH865" s="156" t="s">
        <v>6864</v>
      </c>
      <c r="AI865" s="156" t="s">
        <v>6865</v>
      </c>
      <c r="AJ865" s="156" t="s">
        <v>197</v>
      </c>
    </row>
    <row r="866" spans="1:36">
      <c r="A866" s="154" t="s">
        <v>19689</v>
      </c>
      <c r="B866" s="156" t="s">
        <v>492</v>
      </c>
      <c r="C866" s="156" t="s">
        <v>493</v>
      </c>
      <c r="D866" s="156" t="s">
        <v>494</v>
      </c>
      <c r="E866" s="156" t="s">
        <v>495</v>
      </c>
      <c r="F866" s="156" t="s">
        <v>496</v>
      </c>
      <c r="G866" s="156" t="s">
        <v>497</v>
      </c>
      <c r="H866" s="156" t="s">
        <v>6868</v>
      </c>
      <c r="I866" s="156" t="s">
        <v>6868</v>
      </c>
      <c r="J866" s="156" t="s">
        <v>499</v>
      </c>
      <c r="K866" s="156" t="s">
        <v>500</v>
      </c>
      <c r="L866" s="156" t="s">
        <v>287</v>
      </c>
      <c r="M866" s="156" t="s">
        <v>501</v>
      </c>
      <c r="N866" s="156" t="s">
        <v>6869</v>
      </c>
      <c r="O866" s="156" t="s">
        <v>6870</v>
      </c>
      <c r="P866" s="156" t="s">
        <v>6871</v>
      </c>
      <c r="Q866" s="156" t="s">
        <v>6675</v>
      </c>
      <c r="R866" s="156" t="s">
        <v>6872</v>
      </c>
      <c r="S866" s="156" t="s">
        <v>6873</v>
      </c>
      <c r="T866" s="156" t="s">
        <v>6874</v>
      </c>
      <c r="U866" s="164" t="s">
        <v>6875</v>
      </c>
      <c r="V866" s="156" t="s">
        <v>295</v>
      </c>
      <c r="W866" s="156"/>
      <c r="X866" s="156"/>
      <c r="Y866" s="156" t="s">
        <v>6869</v>
      </c>
      <c r="Z866" s="156" t="s">
        <v>6870</v>
      </c>
      <c r="AA866" s="156" t="s">
        <v>6876</v>
      </c>
      <c r="AB866" s="156" t="s">
        <v>6871</v>
      </c>
      <c r="AC866" s="156" t="s">
        <v>1261</v>
      </c>
      <c r="AD866" s="156" t="s">
        <v>6877</v>
      </c>
      <c r="AE866" s="156" t="s">
        <v>6675</v>
      </c>
      <c r="AF866" s="156" t="s">
        <v>6872</v>
      </c>
      <c r="AG866" s="156" t="s">
        <v>6878</v>
      </c>
      <c r="AH866" s="156" t="s">
        <v>6873</v>
      </c>
      <c r="AI866" s="156" t="s">
        <v>6874</v>
      </c>
      <c r="AJ866" s="156" t="s">
        <v>197</v>
      </c>
    </row>
    <row r="867" spans="1:36">
      <c r="A867" s="154" t="s">
        <v>19690</v>
      </c>
      <c r="B867" s="156" t="s">
        <v>492</v>
      </c>
      <c r="C867" s="156" t="s">
        <v>493</v>
      </c>
      <c r="D867" s="156" t="s">
        <v>494</v>
      </c>
      <c r="E867" s="156" t="s">
        <v>495</v>
      </c>
      <c r="F867" s="156" t="s">
        <v>496</v>
      </c>
      <c r="G867" s="156" t="s">
        <v>497</v>
      </c>
      <c r="H867" s="156" t="s">
        <v>6868</v>
      </c>
      <c r="I867" s="156" t="s">
        <v>6868</v>
      </c>
      <c r="J867" s="156" t="s">
        <v>499</v>
      </c>
      <c r="K867" s="156" t="s">
        <v>500</v>
      </c>
      <c r="L867" s="156" t="s">
        <v>287</v>
      </c>
      <c r="M867" s="156" t="s">
        <v>501</v>
      </c>
      <c r="N867" s="156" t="s">
        <v>6869</v>
      </c>
      <c r="O867" s="156" t="s">
        <v>6870</v>
      </c>
      <c r="P867" s="156" t="s">
        <v>6871</v>
      </c>
      <c r="Q867" s="156" t="s">
        <v>6675</v>
      </c>
      <c r="R867" s="156" t="s">
        <v>6872</v>
      </c>
      <c r="S867" s="156" t="s">
        <v>6873</v>
      </c>
      <c r="T867" s="156" t="s">
        <v>6874</v>
      </c>
      <c r="U867" s="164" t="s">
        <v>6875</v>
      </c>
      <c r="V867" s="156" t="s">
        <v>298</v>
      </c>
      <c r="W867" s="156"/>
      <c r="X867" s="156"/>
      <c r="Y867" s="156" t="s">
        <v>6869</v>
      </c>
      <c r="Z867" s="156" t="s">
        <v>6870</v>
      </c>
      <c r="AA867" s="156" t="s">
        <v>6876</v>
      </c>
      <c r="AB867" s="156" t="s">
        <v>6871</v>
      </c>
      <c r="AC867" s="156" t="s">
        <v>1261</v>
      </c>
      <c r="AD867" s="156" t="s">
        <v>6877</v>
      </c>
      <c r="AE867" s="156" t="s">
        <v>6675</v>
      </c>
      <c r="AF867" s="156" t="s">
        <v>6872</v>
      </c>
      <c r="AG867" s="156" t="s">
        <v>6878</v>
      </c>
      <c r="AH867" s="156" t="s">
        <v>6873</v>
      </c>
      <c r="AI867" s="156" t="s">
        <v>6874</v>
      </c>
      <c r="AJ867" s="156" t="s">
        <v>197</v>
      </c>
    </row>
    <row r="868" spans="1:36">
      <c r="A868" s="154" t="s">
        <v>19691</v>
      </c>
      <c r="B868" s="156" t="s">
        <v>6879</v>
      </c>
      <c r="C868" s="156" t="s">
        <v>6880</v>
      </c>
      <c r="D868" s="156" t="s">
        <v>6881</v>
      </c>
      <c r="E868" s="156" t="s">
        <v>6882</v>
      </c>
      <c r="F868" s="156" t="s">
        <v>438</v>
      </c>
      <c r="G868" s="156" t="s">
        <v>4826</v>
      </c>
      <c r="H868" s="156" t="s">
        <v>6883</v>
      </c>
      <c r="I868" s="156" t="s">
        <v>6884</v>
      </c>
      <c r="J868" s="156" t="s">
        <v>6885</v>
      </c>
      <c r="K868" s="156" t="s">
        <v>6886</v>
      </c>
      <c r="L868" s="156" t="s">
        <v>180</v>
      </c>
      <c r="M868" s="156" t="s">
        <v>6887</v>
      </c>
      <c r="N868" s="156" t="s">
        <v>6888</v>
      </c>
      <c r="O868" s="156" t="s">
        <v>6889</v>
      </c>
      <c r="P868" s="156" t="s">
        <v>6890</v>
      </c>
      <c r="Q868" s="156" t="s">
        <v>6675</v>
      </c>
      <c r="R868" s="156" t="s">
        <v>6891</v>
      </c>
      <c r="S868" s="156" t="s">
        <v>6892</v>
      </c>
      <c r="T868" s="156" t="s">
        <v>6893</v>
      </c>
      <c r="U868" s="164" t="s">
        <v>6894</v>
      </c>
      <c r="V868" s="156" t="s">
        <v>295</v>
      </c>
      <c r="W868" s="156"/>
      <c r="X868" s="156"/>
      <c r="Y868" s="156" t="s">
        <v>6888</v>
      </c>
      <c r="Z868" s="156" t="s">
        <v>6889</v>
      </c>
      <c r="AA868" s="156" t="s">
        <v>6895</v>
      </c>
      <c r="AB868" s="156" t="s">
        <v>6890</v>
      </c>
      <c r="AC868" s="156" t="s">
        <v>438</v>
      </c>
      <c r="AD868" s="156" t="s">
        <v>2108</v>
      </c>
      <c r="AE868" s="156" t="s">
        <v>6675</v>
      </c>
      <c r="AF868" s="156" t="s">
        <v>6891</v>
      </c>
      <c r="AG868" s="156" t="s">
        <v>6896</v>
      </c>
      <c r="AH868" s="156" t="s">
        <v>6892</v>
      </c>
      <c r="AI868" s="156" t="s">
        <v>6893</v>
      </c>
      <c r="AJ868" s="156" t="s">
        <v>197</v>
      </c>
    </row>
    <row r="869" spans="1:36">
      <c r="A869" s="154" t="s">
        <v>19692</v>
      </c>
      <c r="B869" s="156" t="s">
        <v>6879</v>
      </c>
      <c r="C869" s="156" t="s">
        <v>6880</v>
      </c>
      <c r="D869" s="156" t="s">
        <v>6881</v>
      </c>
      <c r="E869" s="156" t="s">
        <v>6882</v>
      </c>
      <c r="F869" s="156" t="s">
        <v>438</v>
      </c>
      <c r="G869" s="156" t="s">
        <v>4826</v>
      </c>
      <c r="H869" s="156" t="s">
        <v>6883</v>
      </c>
      <c r="I869" s="156" t="s">
        <v>6884</v>
      </c>
      <c r="J869" s="156" t="s">
        <v>6885</v>
      </c>
      <c r="K869" s="156" t="s">
        <v>6886</v>
      </c>
      <c r="L869" s="156" t="s">
        <v>180</v>
      </c>
      <c r="M869" s="156" t="s">
        <v>6887</v>
      </c>
      <c r="N869" s="156" t="s">
        <v>6888</v>
      </c>
      <c r="O869" s="156" t="s">
        <v>6889</v>
      </c>
      <c r="P869" s="156" t="s">
        <v>6890</v>
      </c>
      <c r="Q869" s="156" t="s">
        <v>6675</v>
      </c>
      <c r="R869" s="156" t="s">
        <v>6891</v>
      </c>
      <c r="S869" s="156" t="s">
        <v>6892</v>
      </c>
      <c r="T869" s="156" t="s">
        <v>6893</v>
      </c>
      <c r="U869" s="164" t="s">
        <v>6894</v>
      </c>
      <c r="V869" s="156" t="s">
        <v>298</v>
      </c>
      <c r="W869" s="156"/>
      <c r="X869" s="156"/>
      <c r="Y869" s="156" t="s">
        <v>6888</v>
      </c>
      <c r="Z869" s="156" t="s">
        <v>6889</v>
      </c>
      <c r="AA869" s="156" t="s">
        <v>6895</v>
      </c>
      <c r="AB869" s="156" t="s">
        <v>6890</v>
      </c>
      <c r="AC869" s="156" t="s">
        <v>438</v>
      </c>
      <c r="AD869" s="156" t="s">
        <v>2108</v>
      </c>
      <c r="AE869" s="156" t="s">
        <v>6675</v>
      </c>
      <c r="AF869" s="156" t="s">
        <v>6891</v>
      </c>
      <c r="AG869" s="156" t="s">
        <v>6896</v>
      </c>
      <c r="AH869" s="156" t="s">
        <v>6892</v>
      </c>
      <c r="AI869" s="156" t="s">
        <v>6893</v>
      </c>
      <c r="AJ869" s="156" t="s">
        <v>197</v>
      </c>
    </row>
    <row r="870" spans="1:36">
      <c r="A870" s="154" t="s">
        <v>19693</v>
      </c>
      <c r="B870" s="156" t="s">
        <v>6879</v>
      </c>
      <c r="C870" s="156" t="s">
        <v>6880</v>
      </c>
      <c r="D870" s="156" t="s">
        <v>6881</v>
      </c>
      <c r="E870" s="156" t="s">
        <v>6882</v>
      </c>
      <c r="F870" s="156" t="s">
        <v>438</v>
      </c>
      <c r="G870" s="156" t="s">
        <v>4826</v>
      </c>
      <c r="H870" s="156" t="s">
        <v>6883</v>
      </c>
      <c r="I870" s="156" t="s">
        <v>6884</v>
      </c>
      <c r="J870" s="156" t="s">
        <v>6885</v>
      </c>
      <c r="K870" s="156" t="s">
        <v>6886</v>
      </c>
      <c r="L870" s="156" t="s">
        <v>180</v>
      </c>
      <c r="M870" s="156" t="s">
        <v>6887</v>
      </c>
      <c r="N870" s="156" t="s">
        <v>6888</v>
      </c>
      <c r="O870" s="156" t="s">
        <v>6889</v>
      </c>
      <c r="P870" s="156" t="s">
        <v>6890</v>
      </c>
      <c r="Q870" s="156" t="s">
        <v>6675</v>
      </c>
      <c r="R870" s="156" t="s">
        <v>6891</v>
      </c>
      <c r="S870" s="156" t="s">
        <v>6892</v>
      </c>
      <c r="T870" s="156" t="s">
        <v>6893</v>
      </c>
      <c r="U870" s="164" t="s">
        <v>6894</v>
      </c>
      <c r="V870" s="156" t="s">
        <v>359</v>
      </c>
      <c r="W870" s="156"/>
      <c r="X870" s="156"/>
      <c r="Y870" s="156" t="s">
        <v>6888</v>
      </c>
      <c r="Z870" s="156" t="s">
        <v>6889</v>
      </c>
      <c r="AA870" s="156" t="s">
        <v>6895</v>
      </c>
      <c r="AB870" s="156" t="s">
        <v>6890</v>
      </c>
      <c r="AC870" s="156" t="s">
        <v>438</v>
      </c>
      <c r="AD870" s="156" t="s">
        <v>2108</v>
      </c>
      <c r="AE870" s="156" t="s">
        <v>6675</v>
      </c>
      <c r="AF870" s="156" t="s">
        <v>6891</v>
      </c>
      <c r="AG870" s="156" t="s">
        <v>6896</v>
      </c>
      <c r="AH870" s="156" t="s">
        <v>6892</v>
      </c>
      <c r="AI870" s="156" t="s">
        <v>6893</v>
      </c>
      <c r="AJ870" s="156" t="s">
        <v>197</v>
      </c>
    </row>
    <row r="871" spans="1:36">
      <c r="A871" s="154" t="s">
        <v>19694</v>
      </c>
      <c r="B871" s="156" t="s">
        <v>6879</v>
      </c>
      <c r="C871" s="156" t="s">
        <v>6880</v>
      </c>
      <c r="D871" s="156" t="s">
        <v>6881</v>
      </c>
      <c r="E871" s="156" t="s">
        <v>6882</v>
      </c>
      <c r="F871" s="156" t="s">
        <v>438</v>
      </c>
      <c r="G871" s="156" t="s">
        <v>4826</v>
      </c>
      <c r="H871" s="156" t="s">
        <v>6883</v>
      </c>
      <c r="I871" s="156" t="s">
        <v>6884</v>
      </c>
      <c r="J871" s="156" t="s">
        <v>6885</v>
      </c>
      <c r="K871" s="156" t="s">
        <v>6886</v>
      </c>
      <c r="L871" s="156" t="s">
        <v>180</v>
      </c>
      <c r="M871" s="156" t="s">
        <v>6887</v>
      </c>
      <c r="N871" s="156" t="s">
        <v>6888</v>
      </c>
      <c r="O871" s="156" t="s">
        <v>6889</v>
      </c>
      <c r="P871" s="156" t="s">
        <v>6890</v>
      </c>
      <c r="Q871" s="156" t="s">
        <v>6675</v>
      </c>
      <c r="R871" s="156" t="s">
        <v>6891</v>
      </c>
      <c r="S871" s="156" t="s">
        <v>6892</v>
      </c>
      <c r="T871" s="156" t="s">
        <v>6893</v>
      </c>
      <c r="U871" s="164" t="s">
        <v>6894</v>
      </c>
      <c r="V871" s="156" t="s">
        <v>433</v>
      </c>
      <c r="W871" s="156"/>
      <c r="X871" s="156"/>
      <c r="Y871" s="156" t="s">
        <v>6888</v>
      </c>
      <c r="Z871" s="156" t="s">
        <v>6889</v>
      </c>
      <c r="AA871" s="156" t="s">
        <v>6895</v>
      </c>
      <c r="AB871" s="156" t="s">
        <v>6890</v>
      </c>
      <c r="AC871" s="156" t="s">
        <v>438</v>
      </c>
      <c r="AD871" s="156" t="s">
        <v>2108</v>
      </c>
      <c r="AE871" s="156" t="s">
        <v>6675</v>
      </c>
      <c r="AF871" s="156" t="s">
        <v>6891</v>
      </c>
      <c r="AG871" s="156" t="s">
        <v>6896</v>
      </c>
      <c r="AH871" s="156" t="s">
        <v>6892</v>
      </c>
      <c r="AI871" s="156" t="s">
        <v>6893</v>
      </c>
      <c r="AJ871" s="156" t="s">
        <v>197</v>
      </c>
    </row>
    <row r="872" spans="1:36">
      <c r="A872" s="154" t="s">
        <v>19695</v>
      </c>
      <c r="B872" s="156" t="s">
        <v>412</v>
      </c>
      <c r="C872" s="156" t="s">
        <v>413</v>
      </c>
      <c r="D872" s="156" t="s">
        <v>414</v>
      </c>
      <c r="E872" s="156" t="s">
        <v>415</v>
      </c>
      <c r="F872" s="156" t="s">
        <v>416</v>
      </c>
      <c r="G872" s="156" t="s">
        <v>417</v>
      </c>
      <c r="H872" s="156" t="s">
        <v>6897</v>
      </c>
      <c r="I872" s="156" t="s">
        <v>6897</v>
      </c>
      <c r="J872" s="156" t="s">
        <v>419</v>
      </c>
      <c r="K872" s="156" t="s">
        <v>420</v>
      </c>
      <c r="L872" s="156" t="s">
        <v>287</v>
      </c>
      <c r="M872" s="156" t="s">
        <v>6898</v>
      </c>
      <c r="N872" s="156" t="s">
        <v>6899</v>
      </c>
      <c r="O872" s="156" t="s">
        <v>6900</v>
      </c>
      <c r="P872" s="156" t="s">
        <v>5938</v>
      </c>
      <c r="Q872" s="156" t="s">
        <v>6675</v>
      </c>
      <c r="R872" s="156" t="s">
        <v>6901</v>
      </c>
      <c r="S872" s="156" t="s">
        <v>6902</v>
      </c>
      <c r="T872" s="156" t="s">
        <v>6903</v>
      </c>
      <c r="U872" s="164" t="s">
        <v>6904</v>
      </c>
      <c r="V872" s="156" t="s">
        <v>295</v>
      </c>
      <c r="W872" s="156"/>
      <c r="X872" s="156"/>
      <c r="Y872" s="156" t="s">
        <v>6899</v>
      </c>
      <c r="Z872" s="156" t="s">
        <v>6900</v>
      </c>
      <c r="AA872" s="156" t="s">
        <v>6905</v>
      </c>
      <c r="AB872" s="156" t="s">
        <v>5938</v>
      </c>
      <c r="AC872" s="156" t="s">
        <v>438</v>
      </c>
      <c r="AD872" s="156" t="s">
        <v>1034</v>
      </c>
      <c r="AE872" s="156" t="s">
        <v>6675</v>
      </c>
      <c r="AF872" s="156" t="s">
        <v>6901</v>
      </c>
      <c r="AG872" s="156" t="s">
        <v>6906</v>
      </c>
      <c r="AH872" s="156" t="s">
        <v>6902</v>
      </c>
      <c r="AI872" s="156" t="s">
        <v>6903</v>
      </c>
      <c r="AJ872" s="156" t="s">
        <v>197</v>
      </c>
    </row>
    <row r="873" spans="1:36">
      <c r="A873" s="154" t="s">
        <v>19696</v>
      </c>
      <c r="B873" s="156" t="s">
        <v>412</v>
      </c>
      <c r="C873" s="156" t="s">
        <v>413</v>
      </c>
      <c r="D873" s="156" t="s">
        <v>414</v>
      </c>
      <c r="E873" s="156" t="s">
        <v>415</v>
      </c>
      <c r="F873" s="156" t="s">
        <v>416</v>
      </c>
      <c r="G873" s="156" t="s">
        <v>417</v>
      </c>
      <c r="H873" s="156" t="s">
        <v>6897</v>
      </c>
      <c r="I873" s="156" t="s">
        <v>6897</v>
      </c>
      <c r="J873" s="156" t="s">
        <v>419</v>
      </c>
      <c r="K873" s="156" t="s">
        <v>420</v>
      </c>
      <c r="L873" s="156" t="s">
        <v>287</v>
      </c>
      <c r="M873" s="156" t="s">
        <v>6898</v>
      </c>
      <c r="N873" s="156" t="s">
        <v>6899</v>
      </c>
      <c r="O873" s="156" t="s">
        <v>6900</v>
      </c>
      <c r="P873" s="156" t="s">
        <v>5938</v>
      </c>
      <c r="Q873" s="156" t="s">
        <v>6675</v>
      </c>
      <c r="R873" s="156" t="s">
        <v>6901</v>
      </c>
      <c r="S873" s="156" t="s">
        <v>6902</v>
      </c>
      <c r="T873" s="156" t="s">
        <v>6903</v>
      </c>
      <c r="U873" s="164" t="s">
        <v>6904</v>
      </c>
      <c r="V873" s="156" t="s">
        <v>298</v>
      </c>
      <c r="W873" s="156"/>
      <c r="X873" s="156"/>
      <c r="Y873" s="156" t="s">
        <v>6899</v>
      </c>
      <c r="Z873" s="156" t="s">
        <v>6900</v>
      </c>
      <c r="AA873" s="156" t="s">
        <v>6905</v>
      </c>
      <c r="AB873" s="156" t="s">
        <v>5938</v>
      </c>
      <c r="AC873" s="156" t="s">
        <v>438</v>
      </c>
      <c r="AD873" s="156" t="s">
        <v>1034</v>
      </c>
      <c r="AE873" s="156" t="s">
        <v>6675</v>
      </c>
      <c r="AF873" s="156" t="s">
        <v>6901</v>
      </c>
      <c r="AG873" s="156" t="s">
        <v>6906</v>
      </c>
      <c r="AH873" s="156" t="s">
        <v>6902</v>
      </c>
      <c r="AI873" s="156" t="s">
        <v>6903</v>
      </c>
      <c r="AJ873" s="156" t="s">
        <v>197</v>
      </c>
    </row>
    <row r="874" spans="1:36">
      <c r="A874" s="154" t="s">
        <v>19697</v>
      </c>
      <c r="B874" s="156" t="s">
        <v>412</v>
      </c>
      <c r="C874" s="156" t="s">
        <v>413</v>
      </c>
      <c r="D874" s="156" t="s">
        <v>414</v>
      </c>
      <c r="E874" s="156" t="s">
        <v>415</v>
      </c>
      <c r="F874" s="156" t="s">
        <v>416</v>
      </c>
      <c r="G874" s="156" t="s">
        <v>417</v>
      </c>
      <c r="H874" s="156" t="s">
        <v>6897</v>
      </c>
      <c r="I874" s="156" t="s">
        <v>6897</v>
      </c>
      <c r="J874" s="156" t="s">
        <v>419</v>
      </c>
      <c r="K874" s="156" t="s">
        <v>420</v>
      </c>
      <c r="L874" s="156" t="s">
        <v>287</v>
      </c>
      <c r="M874" s="156" t="s">
        <v>6898</v>
      </c>
      <c r="N874" s="156" t="s">
        <v>6899</v>
      </c>
      <c r="O874" s="156" t="s">
        <v>6900</v>
      </c>
      <c r="P874" s="156" t="s">
        <v>5938</v>
      </c>
      <c r="Q874" s="156" t="s">
        <v>6675</v>
      </c>
      <c r="R874" s="156" t="s">
        <v>6901</v>
      </c>
      <c r="S874" s="156" t="s">
        <v>6902</v>
      </c>
      <c r="T874" s="156" t="s">
        <v>6903</v>
      </c>
      <c r="U874" s="164" t="s">
        <v>6904</v>
      </c>
      <c r="V874" s="156" t="s">
        <v>433</v>
      </c>
      <c r="W874" s="156"/>
      <c r="X874" s="156"/>
      <c r="Y874" s="156" t="s">
        <v>6899</v>
      </c>
      <c r="Z874" s="156" t="s">
        <v>6900</v>
      </c>
      <c r="AA874" s="156" t="s">
        <v>6905</v>
      </c>
      <c r="AB874" s="156" t="s">
        <v>5938</v>
      </c>
      <c r="AC874" s="156" t="s">
        <v>438</v>
      </c>
      <c r="AD874" s="156" t="s">
        <v>1034</v>
      </c>
      <c r="AE874" s="156" t="s">
        <v>6675</v>
      </c>
      <c r="AF874" s="156" t="s">
        <v>6901</v>
      </c>
      <c r="AG874" s="156" t="s">
        <v>6906</v>
      </c>
      <c r="AH874" s="156" t="s">
        <v>6902</v>
      </c>
      <c r="AI874" s="156" t="s">
        <v>6903</v>
      </c>
      <c r="AJ874" s="156" t="s">
        <v>197</v>
      </c>
    </row>
    <row r="875" spans="1:36">
      <c r="A875" s="154" t="s">
        <v>19698</v>
      </c>
      <c r="B875" s="156" t="s">
        <v>412</v>
      </c>
      <c r="C875" s="156" t="s">
        <v>413</v>
      </c>
      <c r="D875" s="156" t="s">
        <v>414</v>
      </c>
      <c r="E875" s="156" t="s">
        <v>415</v>
      </c>
      <c r="F875" s="156" t="s">
        <v>416</v>
      </c>
      <c r="G875" s="156" t="s">
        <v>417</v>
      </c>
      <c r="H875" s="156" t="s">
        <v>6897</v>
      </c>
      <c r="I875" s="156" t="s">
        <v>6897</v>
      </c>
      <c r="J875" s="156" t="s">
        <v>419</v>
      </c>
      <c r="K875" s="156" t="s">
        <v>420</v>
      </c>
      <c r="L875" s="156" t="s">
        <v>287</v>
      </c>
      <c r="M875" s="156" t="s">
        <v>6898</v>
      </c>
      <c r="N875" s="156" t="s">
        <v>6907</v>
      </c>
      <c r="O875" s="156" t="s">
        <v>6908</v>
      </c>
      <c r="P875" s="156" t="s">
        <v>6790</v>
      </c>
      <c r="Q875" s="156" t="s">
        <v>6675</v>
      </c>
      <c r="R875" s="156" t="s">
        <v>6909</v>
      </c>
      <c r="S875" s="156" t="s">
        <v>6910</v>
      </c>
      <c r="T875" s="156" t="s">
        <v>6911</v>
      </c>
      <c r="U875" s="164" t="s">
        <v>6912</v>
      </c>
      <c r="V875" s="156" t="s">
        <v>295</v>
      </c>
      <c r="W875" s="156"/>
      <c r="X875" s="156"/>
      <c r="Y875" s="156" t="s">
        <v>6907</v>
      </c>
      <c r="Z875" s="156" t="s">
        <v>6908</v>
      </c>
      <c r="AA875" s="156" t="s">
        <v>6913</v>
      </c>
      <c r="AB875" s="156" t="s">
        <v>6790</v>
      </c>
      <c r="AC875" s="156" t="s">
        <v>1261</v>
      </c>
      <c r="AD875" s="156" t="s">
        <v>6791</v>
      </c>
      <c r="AE875" s="156" t="s">
        <v>6675</v>
      </c>
      <c r="AF875" s="156" t="s">
        <v>6909</v>
      </c>
      <c r="AG875" s="156" t="s">
        <v>6914</v>
      </c>
      <c r="AH875" s="156" t="s">
        <v>6910</v>
      </c>
      <c r="AI875" s="156" t="s">
        <v>6911</v>
      </c>
      <c r="AJ875" s="156" t="s">
        <v>197</v>
      </c>
    </row>
    <row r="876" spans="1:36">
      <c r="A876" s="154" t="s">
        <v>19699</v>
      </c>
      <c r="B876" s="156" t="s">
        <v>412</v>
      </c>
      <c r="C876" s="156" t="s">
        <v>413</v>
      </c>
      <c r="D876" s="156" t="s">
        <v>414</v>
      </c>
      <c r="E876" s="156" t="s">
        <v>415</v>
      </c>
      <c r="F876" s="156" t="s">
        <v>416</v>
      </c>
      <c r="G876" s="156" t="s">
        <v>417</v>
      </c>
      <c r="H876" s="156" t="s">
        <v>6897</v>
      </c>
      <c r="I876" s="156" t="s">
        <v>6897</v>
      </c>
      <c r="J876" s="156" t="s">
        <v>419</v>
      </c>
      <c r="K876" s="156" t="s">
        <v>420</v>
      </c>
      <c r="L876" s="156" t="s">
        <v>287</v>
      </c>
      <c r="M876" s="156" t="s">
        <v>6898</v>
      </c>
      <c r="N876" s="156" t="s">
        <v>6907</v>
      </c>
      <c r="O876" s="156" t="s">
        <v>6908</v>
      </c>
      <c r="P876" s="156" t="s">
        <v>6790</v>
      </c>
      <c r="Q876" s="156" t="s">
        <v>6675</v>
      </c>
      <c r="R876" s="156" t="s">
        <v>6909</v>
      </c>
      <c r="S876" s="156" t="s">
        <v>6910</v>
      </c>
      <c r="T876" s="156" t="s">
        <v>6911</v>
      </c>
      <c r="U876" s="164" t="s">
        <v>6912</v>
      </c>
      <c r="V876" s="156" t="s">
        <v>298</v>
      </c>
      <c r="W876" s="156"/>
      <c r="X876" s="156"/>
      <c r="Y876" s="156" t="s">
        <v>6907</v>
      </c>
      <c r="Z876" s="156" t="s">
        <v>6908</v>
      </c>
      <c r="AA876" s="156" t="s">
        <v>6913</v>
      </c>
      <c r="AB876" s="156" t="s">
        <v>6790</v>
      </c>
      <c r="AC876" s="156" t="s">
        <v>1261</v>
      </c>
      <c r="AD876" s="156" t="s">
        <v>6791</v>
      </c>
      <c r="AE876" s="156" t="s">
        <v>6675</v>
      </c>
      <c r="AF876" s="156" t="s">
        <v>6909</v>
      </c>
      <c r="AG876" s="156" t="s">
        <v>6914</v>
      </c>
      <c r="AH876" s="156" t="s">
        <v>6910</v>
      </c>
      <c r="AI876" s="156" t="s">
        <v>6911</v>
      </c>
      <c r="AJ876" s="156" t="s">
        <v>197</v>
      </c>
    </row>
    <row r="877" spans="1:36">
      <c r="A877" s="154" t="s">
        <v>19700</v>
      </c>
      <c r="B877" s="156" t="s">
        <v>412</v>
      </c>
      <c r="C877" s="156" t="s">
        <v>413</v>
      </c>
      <c r="D877" s="156" t="s">
        <v>414</v>
      </c>
      <c r="E877" s="156" t="s">
        <v>415</v>
      </c>
      <c r="F877" s="156" t="s">
        <v>416</v>
      </c>
      <c r="G877" s="156" t="s">
        <v>417</v>
      </c>
      <c r="H877" s="156" t="s">
        <v>6897</v>
      </c>
      <c r="I877" s="156" t="s">
        <v>6897</v>
      </c>
      <c r="J877" s="156" t="s">
        <v>419</v>
      </c>
      <c r="K877" s="156" t="s">
        <v>420</v>
      </c>
      <c r="L877" s="156" t="s">
        <v>287</v>
      </c>
      <c r="M877" s="156" t="s">
        <v>6898</v>
      </c>
      <c r="N877" s="156" t="s">
        <v>6907</v>
      </c>
      <c r="O877" s="156" t="s">
        <v>6908</v>
      </c>
      <c r="P877" s="156" t="s">
        <v>6790</v>
      </c>
      <c r="Q877" s="156" t="s">
        <v>6675</v>
      </c>
      <c r="R877" s="156" t="s">
        <v>6909</v>
      </c>
      <c r="S877" s="156" t="s">
        <v>6910</v>
      </c>
      <c r="T877" s="156" t="s">
        <v>6911</v>
      </c>
      <c r="U877" s="164" t="s">
        <v>6912</v>
      </c>
      <c r="V877" s="156" t="s">
        <v>433</v>
      </c>
      <c r="W877" s="156"/>
      <c r="X877" s="156"/>
      <c r="Y877" s="156" t="s">
        <v>6907</v>
      </c>
      <c r="Z877" s="156" t="s">
        <v>6908</v>
      </c>
      <c r="AA877" s="156" t="s">
        <v>6913</v>
      </c>
      <c r="AB877" s="156" t="s">
        <v>6790</v>
      </c>
      <c r="AC877" s="156" t="s">
        <v>1261</v>
      </c>
      <c r="AD877" s="156" t="s">
        <v>6791</v>
      </c>
      <c r="AE877" s="156" t="s">
        <v>6675</v>
      </c>
      <c r="AF877" s="156" t="s">
        <v>6909</v>
      </c>
      <c r="AG877" s="156" t="s">
        <v>6914</v>
      </c>
      <c r="AH877" s="156" t="s">
        <v>6910</v>
      </c>
      <c r="AI877" s="156" t="s">
        <v>6911</v>
      </c>
      <c r="AJ877" s="156" t="s">
        <v>197</v>
      </c>
    </row>
    <row r="878" spans="1:36">
      <c r="A878" s="154" t="s">
        <v>19701</v>
      </c>
      <c r="B878" s="156" t="s">
        <v>6915</v>
      </c>
      <c r="C878" s="156" t="s">
        <v>6916</v>
      </c>
      <c r="D878" s="156" t="s">
        <v>6917</v>
      </c>
      <c r="E878" s="156" t="s">
        <v>2692</v>
      </c>
      <c r="F878" s="156" t="s">
        <v>1261</v>
      </c>
      <c r="G878" s="156" t="s">
        <v>2693</v>
      </c>
      <c r="H878" s="156" t="s">
        <v>6918</v>
      </c>
      <c r="I878" s="156" t="s">
        <v>6919</v>
      </c>
      <c r="J878" s="156" t="s">
        <v>6920</v>
      </c>
      <c r="K878" s="156" t="s">
        <v>6921</v>
      </c>
      <c r="L878" s="156" t="s">
        <v>180</v>
      </c>
      <c r="M878" s="156" t="s">
        <v>6922</v>
      </c>
      <c r="N878" s="156" t="s">
        <v>6923</v>
      </c>
      <c r="O878" s="156" t="s">
        <v>6924</v>
      </c>
      <c r="P878" s="156" t="s">
        <v>2692</v>
      </c>
      <c r="Q878" s="156" t="s">
        <v>6675</v>
      </c>
      <c r="R878" s="156" t="s">
        <v>6918</v>
      </c>
      <c r="S878" s="156" t="s">
        <v>6925</v>
      </c>
      <c r="T878" s="156" t="s">
        <v>6926</v>
      </c>
      <c r="U878" s="164" t="s">
        <v>6927</v>
      </c>
      <c r="V878" s="156" t="s">
        <v>295</v>
      </c>
      <c r="W878" s="156"/>
      <c r="X878" s="156"/>
      <c r="Y878" s="156" t="s">
        <v>6923</v>
      </c>
      <c r="Z878" s="156" t="s">
        <v>6924</v>
      </c>
      <c r="AA878" s="156" t="s">
        <v>6928</v>
      </c>
      <c r="AB878" s="156" t="s">
        <v>2692</v>
      </c>
      <c r="AC878" s="156" t="s">
        <v>1261</v>
      </c>
      <c r="AD878" s="156" t="s">
        <v>2693</v>
      </c>
      <c r="AE878" s="156" t="s">
        <v>6675</v>
      </c>
      <c r="AF878" s="156" t="s">
        <v>6918</v>
      </c>
      <c r="AG878" s="156" t="s">
        <v>6919</v>
      </c>
      <c r="AH878" s="156" t="s">
        <v>6925</v>
      </c>
      <c r="AI878" s="156" t="s">
        <v>6926</v>
      </c>
      <c r="AJ878" s="156" t="s">
        <v>197</v>
      </c>
    </row>
    <row r="879" spans="1:36">
      <c r="A879" s="154" t="s">
        <v>19702</v>
      </c>
      <c r="B879" s="156" t="s">
        <v>6915</v>
      </c>
      <c r="C879" s="156" t="s">
        <v>6916</v>
      </c>
      <c r="D879" s="156" t="s">
        <v>6917</v>
      </c>
      <c r="E879" s="156" t="s">
        <v>2692</v>
      </c>
      <c r="F879" s="156" t="s">
        <v>1261</v>
      </c>
      <c r="G879" s="156" t="s">
        <v>2693</v>
      </c>
      <c r="H879" s="156" t="s">
        <v>6918</v>
      </c>
      <c r="I879" s="156" t="s">
        <v>6919</v>
      </c>
      <c r="J879" s="156" t="s">
        <v>6920</v>
      </c>
      <c r="K879" s="156" t="s">
        <v>6921</v>
      </c>
      <c r="L879" s="156" t="s">
        <v>180</v>
      </c>
      <c r="M879" s="156" t="s">
        <v>6922</v>
      </c>
      <c r="N879" s="156" t="s">
        <v>6923</v>
      </c>
      <c r="O879" s="156" t="s">
        <v>6924</v>
      </c>
      <c r="P879" s="156" t="s">
        <v>2692</v>
      </c>
      <c r="Q879" s="156" t="s">
        <v>6675</v>
      </c>
      <c r="R879" s="156" t="s">
        <v>6918</v>
      </c>
      <c r="S879" s="156" t="s">
        <v>6925</v>
      </c>
      <c r="T879" s="156" t="s">
        <v>6926</v>
      </c>
      <c r="U879" s="164" t="s">
        <v>6927</v>
      </c>
      <c r="V879" s="156" t="s">
        <v>298</v>
      </c>
      <c r="W879" s="156"/>
      <c r="X879" s="156"/>
      <c r="Y879" s="156" t="s">
        <v>6923</v>
      </c>
      <c r="Z879" s="156" t="s">
        <v>6924</v>
      </c>
      <c r="AA879" s="156" t="s">
        <v>6928</v>
      </c>
      <c r="AB879" s="156" t="s">
        <v>2692</v>
      </c>
      <c r="AC879" s="156" t="s">
        <v>1261</v>
      </c>
      <c r="AD879" s="156" t="s">
        <v>2693</v>
      </c>
      <c r="AE879" s="156" t="s">
        <v>6675</v>
      </c>
      <c r="AF879" s="156" t="s">
        <v>6918</v>
      </c>
      <c r="AG879" s="156" t="s">
        <v>6919</v>
      </c>
      <c r="AH879" s="156" t="s">
        <v>6925</v>
      </c>
      <c r="AI879" s="156" t="s">
        <v>6926</v>
      </c>
      <c r="AJ879" s="156" t="s">
        <v>197</v>
      </c>
    </row>
    <row r="880" spans="1:36">
      <c r="A880" s="154" t="s">
        <v>19703</v>
      </c>
      <c r="B880" s="156" t="s">
        <v>6700</v>
      </c>
      <c r="C880" s="156" t="s">
        <v>6701</v>
      </c>
      <c r="D880" s="156" t="s">
        <v>6702</v>
      </c>
      <c r="E880" s="156" t="s">
        <v>2236</v>
      </c>
      <c r="F880" s="156" t="s">
        <v>174</v>
      </c>
      <c r="G880" s="156" t="s">
        <v>2237</v>
      </c>
      <c r="H880" s="156" t="s">
        <v>6703</v>
      </c>
      <c r="I880" s="156" t="s">
        <v>6704</v>
      </c>
      <c r="J880" s="156" t="s">
        <v>6705</v>
      </c>
      <c r="K880" s="156" t="s">
        <v>6706</v>
      </c>
      <c r="L880" s="156" t="s">
        <v>180</v>
      </c>
      <c r="M880" s="156" t="s">
        <v>6707</v>
      </c>
      <c r="N880" s="156" t="s">
        <v>6929</v>
      </c>
      <c r="O880" s="156" t="s">
        <v>6930</v>
      </c>
      <c r="P880" s="156" t="s">
        <v>6931</v>
      </c>
      <c r="Q880" s="156" t="s">
        <v>6675</v>
      </c>
      <c r="R880" s="156" t="s">
        <v>6932</v>
      </c>
      <c r="S880" s="156" t="s">
        <v>6933</v>
      </c>
      <c r="T880" s="156" t="s">
        <v>6934</v>
      </c>
      <c r="U880" s="164" t="s">
        <v>6935</v>
      </c>
      <c r="V880" s="156" t="s">
        <v>190</v>
      </c>
      <c r="W880" s="156"/>
      <c r="X880" s="156"/>
      <c r="Y880" s="156" t="s">
        <v>6929</v>
      </c>
      <c r="Z880" s="156" t="s">
        <v>6930</v>
      </c>
      <c r="AA880" s="156" t="s">
        <v>6936</v>
      </c>
      <c r="AB880" s="156" t="s">
        <v>6931</v>
      </c>
      <c r="AC880" s="156" t="s">
        <v>174</v>
      </c>
      <c r="AD880" s="156" t="s">
        <v>1322</v>
      </c>
      <c r="AE880" s="156" t="s">
        <v>6675</v>
      </c>
      <c r="AF880" s="156" t="s">
        <v>6932</v>
      </c>
      <c r="AG880" s="156" t="s">
        <v>6937</v>
      </c>
      <c r="AH880" s="156" t="s">
        <v>6933</v>
      </c>
      <c r="AI880" s="156" t="s">
        <v>6934</v>
      </c>
      <c r="AJ880" s="156" t="s">
        <v>197</v>
      </c>
    </row>
    <row r="881" spans="1:36">
      <c r="A881" s="154" t="s">
        <v>19704</v>
      </c>
      <c r="B881" s="156" t="s">
        <v>6938</v>
      </c>
      <c r="C881" s="156" t="s">
        <v>6939</v>
      </c>
      <c r="D881" s="156" t="s">
        <v>6940</v>
      </c>
      <c r="E881" s="156" t="s">
        <v>6941</v>
      </c>
      <c r="F881" s="156" t="s">
        <v>438</v>
      </c>
      <c r="G881" s="156" t="s">
        <v>1142</v>
      </c>
      <c r="H881" s="156" t="s">
        <v>6942</v>
      </c>
      <c r="I881" s="156" t="s">
        <v>6943</v>
      </c>
      <c r="J881" s="156" t="s">
        <v>6944</v>
      </c>
      <c r="K881" s="156" t="s">
        <v>6945</v>
      </c>
      <c r="L881" s="156" t="s">
        <v>180</v>
      </c>
      <c r="M881" s="156" t="s">
        <v>6946</v>
      </c>
      <c r="N881" s="156" t="s">
        <v>6947</v>
      </c>
      <c r="O881" s="156" t="s">
        <v>6948</v>
      </c>
      <c r="P881" s="156" t="s">
        <v>5955</v>
      </c>
      <c r="Q881" s="156" t="s">
        <v>6675</v>
      </c>
      <c r="R881" s="156" t="s">
        <v>6949</v>
      </c>
      <c r="S881" s="156" t="s">
        <v>6950</v>
      </c>
      <c r="T881" s="156" t="s">
        <v>6951</v>
      </c>
      <c r="U881" s="164" t="s">
        <v>6952</v>
      </c>
      <c r="V881" s="156" t="s">
        <v>190</v>
      </c>
      <c r="W881" s="156"/>
      <c r="X881" s="156"/>
      <c r="Y881" s="156" t="s">
        <v>6947</v>
      </c>
      <c r="Z881" s="156" t="s">
        <v>6948</v>
      </c>
      <c r="AA881" s="156" t="s">
        <v>6953</v>
      </c>
      <c r="AB881" s="156" t="s">
        <v>5955</v>
      </c>
      <c r="AC881" s="156" t="s">
        <v>1261</v>
      </c>
      <c r="AD881" s="156" t="s">
        <v>5956</v>
      </c>
      <c r="AE881" s="156" t="s">
        <v>6675</v>
      </c>
      <c r="AF881" s="156" t="s">
        <v>6949</v>
      </c>
      <c r="AG881" s="156" t="s">
        <v>6954</v>
      </c>
      <c r="AH881" s="156" t="s">
        <v>6950</v>
      </c>
      <c r="AI881" s="156" t="s">
        <v>6951</v>
      </c>
      <c r="AJ881" s="156" t="s">
        <v>197</v>
      </c>
    </row>
    <row r="882" spans="1:36">
      <c r="A882" s="154" t="s">
        <v>19705</v>
      </c>
      <c r="B882" s="156" t="s">
        <v>260</v>
      </c>
      <c r="C882" s="156" t="s">
        <v>261</v>
      </c>
      <c r="D882" s="156" t="s">
        <v>262</v>
      </c>
      <c r="E882" s="156" t="s">
        <v>263</v>
      </c>
      <c r="F882" s="156" t="s">
        <v>174</v>
      </c>
      <c r="G882" s="156" t="s">
        <v>264</v>
      </c>
      <c r="H882" s="156" t="s">
        <v>6775</v>
      </c>
      <c r="I882" s="156" t="s">
        <v>6776</v>
      </c>
      <c r="J882" s="156" t="s">
        <v>6777</v>
      </c>
      <c r="K882" s="156" t="s">
        <v>6778</v>
      </c>
      <c r="L882" s="156" t="s">
        <v>180</v>
      </c>
      <c r="M882" s="156" t="s">
        <v>269</v>
      </c>
      <c r="N882" s="156" t="s">
        <v>6955</v>
      </c>
      <c r="O882" s="156" t="s">
        <v>6956</v>
      </c>
      <c r="P882" s="156" t="s">
        <v>263</v>
      </c>
      <c r="Q882" s="156" t="s">
        <v>6675</v>
      </c>
      <c r="R882" s="156" t="s">
        <v>6775</v>
      </c>
      <c r="S882" s="156" t="s">
        <v>267</v>
      </c>
      <c r="T882" s="156" t="s">
        <v>268</v>
      </c>
      <c r="U882" s="164" t="s">
        <v>6957</v>
      </c>
      <c r="V882" s="156" t="s">
        <v>222</v>
      </c>
      <c r="W882" s="156"/>
      <c r="X882" s="156"/>
      <c r="Y882" s="156" t="s">
        <v>6955</v>
      </c>
      <c r="Z882" s="156" t="s">
        <v>6956</v>
      </c>
      <c r="AA882" s="156" t="s">
        <v>6958</v>
      </c>
      <c r="AB882" s="156" t="s">
        <v>263</v>
      </c>
      <c r="AC882" s="156" t="s">
        <v>174</v>
      </c>
      <c r="AD882" s="156" t="s">
        <v>264</v>
      </c>
      <c r="AE882" s="156" t="s">
        <v>6675</v>
      </c>
      <c r="AF882" s="156" t="s">
        <v>6775</v>
      </c>
      <c r="AG882" s="156" t="s">
        <v>6776</v>
      </c>
      <c r="AH882" s="156" t="s">
        <v>6959</v>
      </c>
      <c r="AI882" s="156" t="s">
        <v>6960</v>
      </c>
      <c r="AJ882" s="156" t="s">
        <v>197</v>
      </c>
    </row>
    <row r="883" spans="1:36">
      <c r="A883" s="154" t="s">
        <v>19706</v>
      </c>
      <c r="B883" s="156" t="s">
        <v>6961</v>
      </c>
      <c r="C883" s="156" t="s">
        <v>6962</v>
      </c>
      <c r="D883" s="156" t="s">
        <v>6963</v>
      </c>
      <c r="E883" s="156" t="s">
        <v>6964</v>
      </c>
      <c r="F883" s="156" t="s">
        <v>1261</v>
      </c>
      <c r="G883" s="156" t="s">
        <v>6965</v>
      </c>
      <c r="H883" s="156" t="s">
        <v>6966</v>
      </c>
      <c r="I883" s="156" t="s">
        <v>6967</v>
      </c>
      <c r="J883" s="156" t="s">
        <v>6968</v>
      </c>
      <c r="K883" s="156" t="s">
        <v>6969</v>
      </c>
      <c r="L883" s="156" t="s">
        <v>180</v>
      </c>
      <c r="M883" s="156" t="s">
        <v>6970</v>
      </c>
      <c r="N883" s="156" t="s">
        <v>6971</v>
      </c>
      <c r="O883" s="156" t="s">
        <v>6972</v>
      </c>
      <c r="P883" s="156" t="s">
        <v>6964</v>
      </c>
      <c r="Q883" s="156" t="s">
        <v>6675</v>
      </c>
      <c r="R883" s="156" t="s">
        <v>6973</v>
      </c>
      <c r="S883" s="156" t="s">
        <v>6974</v>
      </c>
      <c r="T883" s="156" t="s">
        <v>6969</v>
      </c>
      <c r="U883" s="164" t="s">
        <v>6975</v>
      </c>
      <c r="V883" s="156" t="s">
        <v>190</v>
      </c>
      <c r="W883" s="156"/>
      <c r="X883" s="156"/>
      <c r="Y883" s="156" t="s">
        <v>6971</v>
      </c>
      <c r="Z883" s="156" t="s">
        <v>6972</v>
      </c>
      <c r="AA883" s="156" t="s">
        <v>6976</v>
      </c>
      <c r="AB883" s="156" t="s">
        <v>6964</v>
      </c>
      <c r="AC883" s="156" t="s">
        <v>1261</v>
      </c>
      <c r="AD883" s="156" t="s">
        <v>6965</v>
      </c>
      <c r="AE883" s="156" t="s">
        <v>6675</v>
      </c>
      <c r="AF883" s="156" t="s">
        <v>6973</v>
      </c>
      <c r="AG883" s="156" t="s">
        <v>6977</v>
      </c>
      <c r="AH883" s="156" t="s">
        <v>6974</v>
      </c>
      <c r="AI883" s="156" t="s">
        <v>6969</v>
      </c>
      <c r="AJ883" s="156" t="s">
        <v>197</v>
      </c>
    </row>
    <row r="884" spans="1:36">
      <c r="A884" s="154" t="s">
        <v>19707</v>
      </c>
      <c r="B884" s="156" t="s">
        <v>6978</v>
      </c>
      <c r="C884" s="156" t="s">
        <v>6979</v>
      </c>
      <c r="D884" s="156" t="s">
        <v>6980</v>
      </c>
      <c r="E884" s="156" t="s">
        <v>6981</v>
      </c>
      <c r="F884" s="156" t="s">
        <v>174</v>
      </c>
      <c r="G884" s="156" t="s">
        <v>6982</v>
      </c>
      <c r="H884" s="156" t="s">
        <v>6983</v>
      </c>
      <c r="I884" s="156" t="s">
        <v>6984</v>
      </c>
      <c r="J884" s="156" t="s">
        <v>6985</v>
      </c>
      <c r="K884" s="156" t="s">
        <v>6986</v>
      </c>
      <c r="L884" s="156" t="s">
        <v>180</v>
      </c>
      <c r="M884" s="156" t="s">
        <v>6987</v>
      </c>
      <c r="N884" s="156" t="s">
        <v>6988</v>
      </c>
      <c r="O884" s="156" t="s">
        <v>6989</v>
      </c>
      <c r="P884" s="156" t="s">
        <v>6981</v>
      </c>
      <c r="Q884" s="156" t="s">
        <v>6675</v>
      </c>
      <c r="R884" s="156" t="s">
        <v>6983</v>
      </c>
      <c r="S884" s="156" t="s">
        <v>6985</v>
      </c>
      <c r="T884" s="156" t="s">
        <v>6986</v>
      </c>
      <c r="U884" s="164" t="s">
        <v>6990</v>
      </c>
      <c r="V884" s="156" t="s">
        <v>201</v>
      </c>
      <c r="W884" s="156"/>
      <c r="X884" s="156"/>
      <c r="Y884" s="156" t="s">
        <v>6988</v>
      </c>
      <c r="Z884" s="156" t="s">
        <v>6989</v>
      </c>
      <c r="AA884" s="156" t="s">
        <v>6991</v>
      </c>
      <c r="AB884" s="156" t="s">
        <v>6981</v>
      </c>
      <c r="AC884" s="156" t="s">
        <v>174</v>
      </c>
      <c r="AD884" s="156" t="s">
        <v>6982</v>
      </c>
      <c r="AE884" s="156" t="s">
        <v>6675</v>
      </c>
      <c r="AF884" s="156" t="s">
        <v>6983</v>
      </c>
      <c r="AG884" s="156" t="s">
        <v>6984</v>
      </c>
      <c r="AH884" s="156" t="s">
        <v>6985</v>
      </c>
      <c r="AI884" s="156" t="s">
        <v>6986</v>
      </c>
      <c r="AJ884" s="156" t="s">
        <v>197</v>
      </c>
    </row>
    <row r="885" spans="1:36">
      <c r="A885" s="154" t="s">
        <v>19708</v>
      </c>
      <c r="B885" s="156" t="s">
        <v>6992</v>
      </c>
      <c r="C885" s="156" t="s">
        <v>6993</v>
      </c>
      <c r="D885" s="156" t="s">
        <v>6994</v>
      </c>
      <c r="E885" s="156" t="s">
        <v>6995</v>
      </c>
      <c r="F885" s="156" t="s">
        <v>1261</v>
      </c>
      <c r="G885" s="156" t="s">
        <v>6996</v>
      </c>
      <c r="H885" s="156" t="s">
        <v>6997</v>
      </c>
      <c r="I885" s="156" t="s">
        <v>6998</v>
      </c>
      <c r="J885" s="156" t="s">
        <v>6999</v>
      </c>
      <c r="K885" s="156" t="s">
        <v>7000</v>
      </c>
      <c r="L885" s="156" t="s">
        <v>180</v>
      </c>
      <c r="M885" s="156" t="s">
        <v>7001</v>
      </c>
      <c r="N885" s="156" t="s">
        <v>7002</v>
      </c>
      <c r="O885" s="156" t="s">
        <v>7003</v>
      </c>
      <c r="P885" s="156" t="s">
        <v>6995</v>
      </c>
      <c r="Q885" s="156" t="s">
        <v>6675</v>
      </c>
      <c r="R885" s="156" t="s">
        <v>7004</v>
      </c>
      <c r="S885" s="156" t="s">
        <v>7005</v>
      </c>
      <c r="T885" s="156" t="s">
        <v>7006</v>
      </c>
      <c r="U885" s="164" t="s">
        <v>7007</v>
      </c>
      <c r="V885" s="156" t="s">
        <v>199</v>
      </c>
      <c r="W885" s="156"/>
      <c r="X885" s="156"/>
      <c r="Y885" s="156" t="s">
        <v>7002</v>
      </c>
      <c r="Z885" s="156" t="s">
        <v>7003</v>
      </c>
      <c r="AA885" s="156" t="s">
        <v>7008</v>
      </c>
      <c r="AB885" s="156" t="s">
        <v>6995</v>
      </c>
      <c r="AC885" s="156" t="s">
        <v>1261</v>
      </c>
      <c r="AD885" s="156" t="s">
        <v>6996</v>
      </c>
      <c r="AE885" s="156" t="s">
        <v>6675</v>
      </c>
      <c r="AF885" s="156" t="s">
        <v>7009</v>
      </c>
      <c r="AG885" s="156" t="s">
        <v>7010</v>
      </c>
      <c r="AH885" s="156" t="s">
        <v>7005</v>
      </c>
      <c r="AI885" s="156" t="s">
        <v>7006</v>
      </c>
      <c r="AJ885" s="156" t="s">
        <v>197</v>
      </c>
    </row>
    <row r="886" spans="1:36">
      <c r="A886" s="154" t="s">
        <v>19709</v>
      </c>
      <c r="B886" s="156" t="s">
        <v>6992</v>
      </c>
      <c r="C886" s="156" t="s">
        <v>6993</v>
      </c>
      <c r="D886" s="156" t="s">
        <v>6994</v>
      </c>
      <c r="E886" s="156" t="s">
        <v>6995</v>
      </c>
      <c r="F886" s="156" t="s">
        <v>1261</v>
      </c>
      <c r="G886" s="156" t="s">
        <v>6996</v>
      </c>
      <c r="H886" s="156" t="s">
        <v>6997</v>
      </c>
      <c r="I886" s="156" t="s">
        <v>6998</v>
      </c>
      <c r="J886" s="156" t="s">
        <v>6999</v>
      </c>
      <c r="K886" s="156" t="s">
        <v>7000</v>
      </c>
      <c r="L886" s="156" t="s">
        <v>180</v>
      </c>
      <c r="M886" s="156" t="s">
        <v>7001</v>
      </c>
      <c r="N886" s="156" t="s">
        <v>7002</v>
      </c>
      <c r="O886" s="156" t="s">
        <v>7003</v>
      </c>
      <c r="P886" s="156" t="s">
        <v>6995</v>
      </c>
      <c r="Q886" s="156" t="s">
        <v>6675</v>
      </c>
      <c r="R886" s="156" t="s">
        <v>7004</v>
      </c>
      <c r="S886" s="156" t="s">
        <v>7005</v>
      </c>
      <c r="T886" s="156" t="s">
        <v>7006</v>
      </c>
      <c r="U886" s="164" t="s">
        <v>7007</v>
      </c>
      <c r="V886" s="156" t="s">
        <v>201</v>
      </c>
      <c r="W886" s="156"/>
      <c r="X886" s="156"/>
      <c r="Y886" s="156" t="s">
        <v>7002</v>
      </c>
      <c r="Z886" s="156" t="s">
        <v>7003</v>
      </c>
      <c r="AA886" s="156" t="s">
        <v>7008</v>
      </c>
      <c r="AB886" s="156" t="s">
        <v>6995</v>
      </c>
      <c r="AC886" s="156" t="s">
        <v>1261</v>
      </c>
      <c r="AD886" s="156" t="s">
        <v>6996</v>
      </c>
      <c r="AE886" s="156" t="s">
        <v>6675</v>
      </c>
      <c r="AF886" s="156" t="s">
        <v>7011</v>
      </c>
      <c r="AG886" s="156" t="s">
        <v>7012</v>
      </c>
      <c r="AH886" s="156" t="s">
        <v>7005</v>
      </c>
      <c r="AI886" s="156" t="s">
        <v>7006</v>
      </c>
      <c r="AJ886" s="156" t="s">
        <v>197</v>
      </c>
    </row>
    <row r="887" spans="1:36">
      <c r="A887" s="154" t="s">
        <v>19710</v>
      </c>
      <c r="B887" s="156" t="s">
        <v>6992</v>
      </c>
      <c r="C887" s="156" t="s">
        <v>6993</v>
      </c>
      <c r="D887" s="156" t="s">
        <v>6994</v>
      </c>
      <c r="E887" s="156" t="s">
        <v>6995</v>
      </c>
      <c r="F887" s="156" t="s">
        <v>1261</v>
      </c>
      <c r="G887" s="156" t="s">
        <v>6996</v>
      </c>
      <c r="H887" s="156" t="s">
        <v>6997</v>
      </c>
      <c r="I887" s="156" t="s">
        <v>6998</v>
      </c>
      <c r="J887" s="156" t="s">
        <v>6999</v>
      </c>
      <c r="K887" s="156" t="s">
        <v>7000</v>
      </c>
      <c r="L887" s="156" t="s">
        <v>180</v>
      </c>
      <c r="M887" s="156" t="s">
        <v>7001</v>
      </c>
      <c r="N887" s="156" t="s">
        <v>7002</v>
      </c>
      <c r="O887" s="156" t="s">
        <v>7003</v>
      </c>
      <c r="P887" s="156" t="s">
        <v>6995</v>
      </c>
      <c r="Q887" s="156" t="s">
        <v>6675</v>
      </c>
      <c r="R887" s="156" t="s">
        <v>7004</v>
      </c>
      <c r="S887" s="156" t="s">
        <v>7005</v>
      </c>
      <c r="T887" s="156" t="s">
        <v>7006</v>
      </c>
      <c r="U887" s="164" t="s">
        <v>7007</v>
      </c>
      <c r="V887" s="156" t="s">
        <v>582</v>
      </c>
      <c r="W887" s="156"/>
      <c r="X887" s="156"/>
      <c r="Y887" s="156" t="s">
        <v>7002</v>
      </c>
      <c r="Z887" s="156" t="s">
        <v>7003</v>
      </c>
      <c r="AA887" s="156" t="s">
        <v>7008</v>
      </c>
      <c r="AB887" s="156" t="s">
        <v>6995</v>
      </c>
      <c r="AC887" s="156" t="s">
        <v>1261</v>
      </c>
      <c r="AD887" s="156" t="s">
        <v>6996</v>
      </c>
      <c r="AE887" s="156" t="s">
        <v>6675</v>
      </c>
      <c r="AF887" s="156" t="s">
        <v>7009</v>
      </c>
      <c r="AG887" s="156" t="s">
        <v>7010</v>
      </c>
      <c r="AH887" s="156" t="s">
        <v>7005</v>
      </c>
      <c r="AI887" s="156" t="s">
        <v>7006</v>
      </c>
      <c r="AJ887" s="156" t="s">
        <v>197</v>
      </c>
    </row>
    <row r="888" spans="1:36">
      <c r="A888" s="154" t="s">
        <v>19711</v>
      </c>
      <c r="B888" s="156" t="s">
        <v>7013</v>
      </c>
      <c r="C888" s="156" t="s">
        <v>7014</v>
      </c>
      <c r="D888" s="156" t="s">
        <v>7015</v>
      </c>
      <c r="E888" s="156" t="s">
        <v>7016</v>
      </c>
      <c r="F888" s="156" t="s">
        <v>1261</v>
      </c>
      <c r="G888" s="156" t="s">
        <v>7017</v>
      </c>
      <c r="H888" s="156" t="s">
        <v>7018</v>
      </c>
      <c r="I888" s="156" t="s">
        <v>7019</v>
      </c>
      <c r="J888" s="156" t="s">
        <v>7020</v>
      </c>
      <c r="K888" s="156" t="s">
        <v>7021</v>
      </c>
      <c r="L888" s="156" t="s">
        <v>180</v>
      </c>
      <c r="M888" s="156" t="s">
        <v>7022</v>
      </c>
      <c r="N888" s="156" t="s">
        <v>7023</v>
      </c>
      <c r="O888" s="156" t="s">
        <v>7024</v>
      </c>
      <c r="P888" s="156" t="s">
        <v>7016</v>
      </c>
      <c r="Q888" s="156" t="s">
        <v>6675</v>
      </c>
      <c r="R888" s="156" t="s">
        <v>7025</v>
      </c>
      <c r="S888" s="156" t="s">
        <v>7020</v>
      </c>
      <c r="T888" s="156" t="s">
        <v>7021</v>
      </c>
      <c r="U888" s="164" t="s">
        <v>7026</v>
      </c>
      <c r="V888" s="156" t="s">
        <v>190</v>
      </c>
      <c r="W888" s="156"/>
      <c r="X888" s="156"/>
      <c r="Y888" s="156" t="s">
        <v>7027</v>
      </c>
      <c r="Z888" s="156" t="s">
        <v>7028</v>
      </c>
      <c r="AA888" s="156" t="s">
        <v>7029</v>
      </c>
      <c r="AB888" s="156" t="s">
        <v>7030</v>
      </c>
      <c r="AC888" s="156" t="s">
        <v>1261</v>
      </c>
      <c r="AD888" s="156" t="s">
        <v>7031</v>
      </c>
      <c r="AE888" s="156" t="s">
        <v>6675</v>
      </c>
      <c r="AF888" s="156" t="s">
        <v>7032</v>
      </c>
      <c r="AG888" s="156" t="s">
        <v>7033</v>
      </c>
      <c r="AH888" s="156" t="s">
        <v>7020</v>
      </c>
      <c r="AI888" s="156" t="s">
        <v>7021</v>
      </c>
      <c r="AJ888" s="156" t="s">
        <v>197</v>
      </c>
    </row>
    <row r="889" spans="1:36">
      <c r="A889" s="154" t="s">
        <v>19712</v>
      </c>
      <c r="B889" s="156" t="s">
        <v>7013</v>
      </c>
      <c r="C889" s="156" t="s">
        <v>7014</v>
      </c>
      <c r="D889" s="156" t="s">
        <v>7015</v>
      </c>
      <c r="E889" s="156" t="s">
        <v>7016</v>
      </c>
      <c r="F889" s="156" t="s">
        <v>1261</v>
      </c>
      <c r="G889" s="156" t="s">
        <v>7017</v>
      </c>
      <c r="H889" s="156" t="s">
        <v>7018</v>
      </c>
      <c r="I889" s="156" t="s">
        <v>7019</v>
      </c>
      <c r="J889" s="156" t="s">
        <v>7020</v>
      </c>
      <c r="K889" s="156" t="s">
        <v>7021</v>
      </c>
      <c r="L889" s="156" t="s">
        <v>180</v>
      </c>
      <c r="M889" s="156" t="s">
        <v>7022</v>
      </c>
      <c r="N889" s="156" t="s">
        <v>7023</v>
      </c>
      <c r="O889" s="156" t="s">
        <v>7024</v>
      </c>
      <c r="P889" s="156" t="s">
        <v>7016</v>
      </c>
      <c r="Q889" s="156" t="s">
        <v>6675</v>
      </c>
      <c r="R889" s="156" t="s">
        <v>7025</v>
      </c>
      <c r="S889" s="156" t="s">
        <v>7020</v>
      </c>
      <c r="T889" s="156" t="s">
        <v>7021</v>
      </c>
      <c r="U889" s="164" t="s">
        <v>7026</v>
      </c>
      <c r="V889" s="156" t="s">
        <v>201</v>
      </c>
      <c r="W889" s="156"/>
      <c r="X889" s="156"/>
      <c r="Y889" s="156" t="s">
        <v>7034</v>
      </c>
      <c r="Z889" s="156" t="s">
        <v>7035</v>
      </c>
      <c r="AA889" s="156" t="s">
        <v>7036</v>
      </c>
      <c r="AB889" s="156" t="s">
        <v>7016</v>
      </c>
      <c r="AC889" s="156" t="s">
        <v>1261</v>
      </c>
      <c r="AD889" s="156" t="s">
        <v>7017</v>
      </c>
      <c r="AE889" s="156" t="s">
        <v>6675</v>
      </c>
      <c r="AF889" s="156" t="s">
        <v>7025</v>
      </c>
      <c r="AG889" s="156" t="s">
        <v>7037</v>
      </c>
      <c r="AH889" s="156" t="s">
        <v>7020</v>
      </c>
      <c r="AI889" s="156" t="s">
        <v>7021</v>
      </c>
      <c r="AJ889" s="156" t="s">
        <v>197</v>
      </c>
    </row>
    <row r="890" spans="1:36">
      <c r="A890" s="154" t="s">
        <v>19713</v>
      </c>
      <c r="B890" s="156" t="s">
        <v>6700</v>
      </c>
      <c r="C890" s="156" t="s">
        <v>6701</v>
      </c>
      <c r="D890" s="156" t="s">
        <v>6702</v>
      </c>
      <c r="E890" s="156" t="s">
        <v>2236</v>
      </c>
      <c r="F890" s="156" t="s">
        <v>174</v>
      </c>
      <c r="G890" s="156" t="s">
        <v>2237</v>
      </c>
      <c r="H890" s="156" t="s">
        <v>6703</v>
      </c>
      <c r="I890" s="156" t="s">
        <v>6704</v>
      </c>
      <c r="J890" s="156" t="s">
        <v>6705</v>
      </c>
      <c r="K890" s="156" t="s">
        <v>6706</v>
      </c>
      <c r="L890" s="156" t="s">
        <v>180</v>
      </c>
      <c r="M890" s="156" t="s">
        <v>6707</v>
      </c>
      <c r="N890" s="156" t="s">
        <v>7038</v>
      </c>
      <c r="O890" s="156" t="s">
        <v>7039</v>
      </c>
      <c r="P890" s="156" t="s">
        <v>7040</v>
      </c>
      <c r="Q890" s="156" t="s">
        <v>6675</v>
      </c>
      <c r="R890" s="156" t="s">
        <v>7041</v>
      </c>
      <c r="S890" s="156" t="s">
        <v>7042</v>
      </c>
      <c r="T890" s="156" t="s">
        <v>7043</v>
      </c>
      <c r="U890" s="164" t="s">
        <v>7044</v>
      </c>
      <c r="V890" s="156" t="s">
        <v>201</v>
      </c>
      <c r="W890" s="156"/>
      <c r="X890" s="156"/>
      <c r="Y890" s="156" t="s">
        <v>7038</v>
      </c>
      <c r="Z890" s="156" t="s">
        <v>7039</v>
      </c>
      <c r="AA890" s="156" t="s">
        <v>7045</v>
      </c>
      <c r="AB890" s="156" t="s">
        <v>7040</v>
      </c>
      <c r="AC890" s="156" t="s">
        <v>2107</v>
      </c>
      <c r="AD890" s="156" t="s">
        <v>7046</v>
      </c>
      <c r="AE890" s="156" t="s">
        <v>6675</v>
      </c>
      <c r="AF890" s="156" t="s">
        <v>7041</v>
      </c>
      <c r="AG890" s="156" t="s">
        <v>7047</v>
      </c>
      <c r="AH890" s="156" t="s">
        <v>7042</v>
      </c>
      <c r="AI890" s="156" t="s">
        <v>7043</v>
      </c>
      <c r="AJ890" s="156" t="s">
        <v>197</v>
      </c>
    </row>
    <row r="891" spans="1:36">
      <c r="A891" s="154" t="s">
        <v>19714</v>
      </c>
      <c r="B891" s="156" t="s">
        <v>7048</v>
      </c>
      <c r="C891" s="156" t="s">
        <v>7049</v>
      </c>
      <c r="D891" s="156" t="s">
        <v>7050</v>
      </c>
      <c r="E891" s="156" t="s">
        <v>7051</v>
      </c>
      <c r="F891" s="156" t="s">
        <v>174</v>
      </c>
      <c r="G891" s="156" t="s">
        <v>7052</v>
      </c>
      <c r="H891" s="156" t="s">
        <v>7053</v>
      </c>
      <c r="I891" s="156" t="s">
        <v>7054</v>
      </c>
      <c r="J891" s="156" t="s">
        <v>7055</v>
      </c>
      <c r="K891" s="156" t="s">
        <v>7056</v>
      </c>
      <c r="L891" s="156" t="s">
        <v>180</v>
      </c>
      <c r="M891" s="156" t="s">
        <v>7057</v>
      </c>
      <c r="N891" s="156" t="s">
        <v>7058</v>
      </c>
      <c r="O891" s="156" t="s">
        <v>7059</v>
      </c>
      <c r="P891" s="156" t="s">
        <v>7051</v>
      </c>
      <c r="Q891" s="156" t="s">
        <v>6675</v>
      </c>
      <c r="R891" s="156" t="s">
        <v>7060</v>
      </c>
      <c r="S891" s="156" t="s">
        <v>7055</v>
      </c>
      <c r="T891" s="156" t="s">
        <v>7056</v>
      </c>
      <c r="U891" s="164" t="s">
        <v>7061</v>
      </c>
      <c r="V891" s="156" t="s">
        <v>190</v>
      </c>
      <c r="W891" s="156"/>
      <c r="X891" s="156"/>
      <c r="Y891" s="156" t="s">
        <v>7058</v>
      </c>
      <c r="Z891" s="156" t="s">
        <v>7059</v>
      </c>
      <c r="AA891" s="156" t="s">
        <v>7062</v>
      </c>
      <c r="AB891" s="156" t="s">
        <v>7051</v>
      </c>
      <c r="AC891" s="156" t="s">
        <v>174</v>
      </c>
      <c r="AD891" s="156" t="s">
        <v>7052</v>
      </c>
      <c r="AE891" s="156" t="s">
        <v>6675</v>
      </c>
      <c r="AF891" s="156" t="s">
        <v>7060</v>
      </c>
      <c r="AG891" s="156" t="s">
        <v>7063</v>
      </c>
      <c r="AH891" s="156" t="s">
        <v>7055</v>
      </c>
      <c r="AI891" s="156" t="s">
        <v>7056</v>
      </c>
      <c r="AJ891" s="156" t="s">
        <v>197</v>
      </c>
    </row>
    <row r="892" spans="1:36">
      <c r="A892" s="154" t="s">
        <v>19715</v>
      </c>
      <c r="B892" s="156" t="s">
        <v>7048</v>
      </c>
      <c r="C892" s="156" t="s">
        <v>7049</v>
      </c>
      <c r="D892" s="156" t="s">
        <v>7050</v>
      </c>
      <c r="E892" s="156" t="s">
        <v>7051</v>
      </c>
      <c r="F892" s="156" t="s">
        <v>174</v>
      </c>
      <c r="G892" s="156" t="s">
        <v>7052</v>
      </c>
      <c r="H892" s="156" t="s">
        <v>7053</v>
      </c>
      <c r="I892" s="156" t="s">
        <v>7054</v>
      </c>
      <c r="J892" s="156" t="s">
        <v>7055</v>
      </c>
      <c r="K892" s="156" t="s">
        <v>7056</v>
      </c>
      <c r="L892" s="156" t="s">
        <v>180</v>
      </c>
      <c r="M892" s="156" t="s">
        <v>7057</v>
      </c>
      <c r="N892" s="156" t="s">
        <v>7058</v>
      </c>
      <c r="O892" s="156" t="s">
        <v>7059</v>
      </c>
      <c r="P892" s="156" t="s">
        <v>7051</v>
      </c>
      <c r="Q892" s="156" t="s">
        <v>6675</v>
      </c>
      <c r="R892" s="156" t="s">
        <v>7060</v>
      </c>
      <c r="S892" s="156" t="s">
        <v>7055</v>
      </c>
      <c r="T892" s="156" t="s">
        <v>7056</v>
      </c>
      <c r="U892" s="164" t="s">
        <v>7061</v>
      </c>
      <c r="V892" s="156" t="s">
        <v>201</v>
      </c>
      <c r="W892" s="156"/>
      <c r="X892" s="156"/>
      <c r="Y892" s="156" t="s">
        <v>7058</v>
      </c>
      <c r="Z892" s="156" t="s">
        <v>7059</v>
      </c>
      <c r="AA892" s="156" t="s">
        <v>7062</v>
      </c>
      <c r="AB892" s="156" t="s">
        <v>7051</v>
      </c>
      <c r="AC892" s="156" t="s">
        <v>174</v>
      </c>
      <c r="AD892" s="156" t="s">
        <v>7052</v>
      </c>
      <c r="AE892" s="156" t="s">
        <v>6675</v>
      </c>
      <c r="AF892" s="156" t="s">
        <v>7060</v>
      </c>
      <c r="AG892" s="156" t="s">
        <v>7063</v>
      </c>
      <c r="AH892" s="156" t="s">
        <v>7055</v>
      </c>
      <c r="AI892" s="156" t="s">
        <v>7056</v>
      </c>
      <c r="AJ892" s="156" t="s">
        <v>197</v>
      </c>
    </row>
    <row r="893" spans="1:36">
      <c r="A893" s="154" t="s">
        <v>19716</v>
      </c>
      <c r="B893" s="156" t="s">
        <v>6961</v>
      </c>
      <c r="C893" s="156" t="s">
        <v>6962</v>
      </c>
      <c r="D893" s="156" t="s">
        <v>6963</v>
      </c>
      <c r="E893" s="156" t="s">
        <v>6964</v>
      </c>
      <c r="F893" s="156" t="s">
        <v>1261</v>
      </c>
      <c r="G893" s="156" t="s">
        <v>6965</v>
      </c>
      <c r="H893" s="156" t="s">
        <v>6966</v>
      </c>
      <c r="I893" s="156" t="s">
        <v>6967</v>
      </c>
      <c r="J893" s="156" t="s">
        <v>6968</v>
      </c>
      <c r="K893" s="156" t="s">
        <v>6969</v>
      </c>
      <c r="L893" s="156" t="s">
        <v>180</v>
      </c>
      <c r="M893" s="156" t="s">
        <v>6970</v>
      </c>
      <c r="N893" s="156" t="s">
        <v>7064</v>
      </c>
      <c r="O893" s="156" t="s">
        <v>7065</v>
      </c>
      <c r="P893" s="156" t="s">
        <v>7066</v>
      </c>
      <c r="Q893" s="156" t="s">
        <v>6675</v>
      </c>
      <c r="R893" s="156" t="s">
        <v>7067</v>
      </c>
      <c r="S893" s="156" t="s">
        <v>7068</v>
      </c>
      <c r="T893" s="156" t="s">
        <v>7069</v>
      </c>
      <c r="U893" s="164" t="s">
        <v>7070</v>
      </c>
      <c r="V893" s="156" t="s">
        <v>190</v>
      </c>
      <c r="W893" s="156"/>
      <c r="X893" s="156"/>
      <c r="Y893" s="156" t="s">
        <v>7064</v>
      </c>
      <c r="Z893" s="156" t="s">
        <v>7065</v>
      </c>
      <c r="AA893" s="156" t="s">
        <v>7071</v>
      </c>
      <c r="AB893" s="156" t="s">
        <v>7066</v>
      </c>
      <c r="AC893" s="156" t="s">
        <v>1261</v>
      </c>
      <c r="AD893" s="156" t="s">
        <v>7072</v>
      </c>
      <c r="AE893" s="156" t="s">
        <v>6675</v>
      </c>
      <c r="AF893" s="156" t="s">
        <v>7067</v>
      </c>
      <c r="AG893" s="156" t="s">
        <v>7073</v>
      </c>
      <c r="AH893" s="156" t="s">
        <v>7068</v>
      </c>
      <c r="AI893" s="156" t="s">
        <v>7069</v>
      </c>
      <c r="AJ893" s="156" t="s">
        <v>197</v>
      </c>
    </row>
    <row r="894" spans="1:36">
      <c r="A894" s="154" t="s">
        <v>19717</v>
      </c>
      <c r="B894" s="156" t="s">
        <v>6961</v>
      </c>
      <c r="C894" s="156" t="s">
        <v>6962</v>
      </c>
      <c r="D894" s="156" t="s">
        <v>6963</v>
      </c>
      <c r="E894" s="156" t="s">
        <v>6964</v>
      </c>
      <c r="F894" s="156" t="s">
        <v>1261</v>
      </c>
      <c r="G894" s="156" t="s">
        <v>6965</v>
      </c>
      <c r="H894" s="156" t="s">
        <v>6966</v>
      </c>
      <c r="I894" s="156" t="s">
        <v>6967</v>
      </c>
      <c r="J894" s="156" t="s">
        <v>6968</v>
      </c>
      <c r="K894" s="156" t="s">
        <v>6969</v>
      </c>
      <c r="L894" s="156" t="s">
        <v>180</v>
      </c>
      <c r="M894" s="156" t="s">
        <v>6970</v>
      </c>
      <c r="N894" s="156" t="s">
        <v>7064</v>
      </c>
      <c r="O894" s="156" t="s">
        <v>7065</v>
      </c>
      <c r="P894" s="156" t="s">
        <v>7066</v>
      </c>
      <c r="Q894" s="156" t="s">
        <v>6675</v>
      </c>
      <c r="R894" s="156" t="s">
        <v>7067</v>
      </c>
      <c r="S894" s="156" t="s">
        <v>7068</v>
      </c>
      <c r="T894" s="156" t="s">
        <v>7069</v>
      </c>
      <c r="U894" s="164" t="s">
        <v>7070</v>
      </c>
      <c r="V894" s="156" t="s">
        <v>201</v>
      </c>
      <c r="W894" s="156"/>
      <c r="X894" s="156"/>
      <c r="Y894" s="156" t="s">
        <v>7064</v>
      </c>
      <c r="Z894" s="156" t="s">
        <v>7065</v>
      </c>
      <c r="AA894" s="156" t="s">
        <v>7071</v>
      </c>
      <c r="AB894" s="156" t="s">
        <v>7066</v>
      </c>
      <c r="AC894" s="156" t="s">
        <v>1261</v>
      </c>
      <c r="AD894" s="156" t="s">
        <v>7072</v>
      </c>
      <c r="AE894" s="156" t="s">
        <v>6675</v>
      </c>
      <c r="AF894" s="156" t="s">
        <v>7067</v>
      </c>
      <c r="AG894" s="156" t="s">
        <v>7073</v>
      </c>
      <c r="AH894" s="156" t="s">
        <v>7068</v>
      </c>
      <c r="AI894" s="156" t="s">
        <v>7069</v>
      </c>
      <c r="AJ894" s="156" t="s">
        <v>197</v>
      </c>
    </row>
    <row r="895" spans="1:36">
      <c r="A895" s="154" t="s">
        <v>19718</v>
      </c>
      <c r="B895" s="156" t="s">
        <v>7074</v>
      </c>
      <c r="C895" s="156" t="s">
        <v>7075</v>
      </c>
      <c r="D895" s="156" t="s">
        <v>7076</v>
      </c>
      <c r="E895" s="156" t="s">
        <v>437</v>
      </c>
      <c r="F895" s="156" t="s">
        <v>438</v>
      </c>
      <c r="G895" s="156" t="s">
        <v>439</v>
      </c>
      <c r="H895" s="156" t="s">
        <v>7077</v>
      </c>
      <c r="I895" s="156" t="s">
        <v>7078</v>
      </c>
      <c r="J895" s="156" t="s">
        <v>7079</v>
      </c>
      <c r="K895" s="156" t="s">
        <v>7080</v>
      </c>
      <c r="L895" s="156" t="s">
        <v>7081</v>
      </c>
      <c r="M895" s="156" t="s">
        <v>7082</v>
      </c>
      <c r="N895" s="156" t="s">
        <v>7083</v>
      </c>
      <c r="O895" s="156" t="s">
        <v>7084</v>
      </c>
      <c r="P895" s="156" t="s">
        <v>437</v>
      </c>
      <c r="Q895" s="156" t="s">
        <v>6675</v>
      </c>
      <c r="R895" s="156" t="s">
        <v>7085</v>
      </c>
      <c r="S895" s="156" t="s">
        <v>7079</v>
      </c>
      <c r="T895" s="156" t="s">
        <v>7080</v>
      </c>
      <c r="U895" s="164" t="s">
        <v>7086</v>
      </c>
      <c r="V895" s="156" t="s">
        <v>199</v>
      </c>
      <c r="W895" s="156"/>
      <c r="X895" s="156"/>
      <c r="Y895" s="156" t="s">
        <v>7083</v>
      </c>
      <c r="Z895" s="156" t="s">
        <v>7084</v>
      </c>
      <c r="AA895" s="156" t="s">
        <v>7087</v>
      </c>
      <c r="AB895" s="156" t="s">
        <v>437</v>
      </c>
      <c r="AC895" s="156" t="s">
        <v>438</v>
      </c>
      <c r="AD895" s="156" t="s">
        <v>439</v>
      </c>
      <c r="AE895" s="156" t="s">
        <v>6675</v>
      </c>
      <c r="AF895" s="156" t="s">
        <v>7085</v>
      </c>
      <c r="AG895" s="156" t="s">
        <v>7088</v>
      </c>
      <c r="AH895" s="156" t="s">
        <v>7079</v>
      </c>
      <c r="AI895" s="156" t="s">
        <v>7080</v>
      </c>
      <c r="AJ895" s="156" t="s">
        <v>197</v>
      </c>
    </row>
    <row r="896" spans="1:36">
      <c r="A896" s="154" t="s">
        <v>19719</v>
      </c>
      <c r="B896" s="156" t="s">
        <v>7074</v>
      </c>
      <c r="C896" s="156" t="s">
        <v>7075</v>
      </c>
      <c r="D896" s="156" t="s">
        <v>7076</v>
      </c>
      <c r="E896" s="156" t="s">
        <v>437</v>
      </c>
      <c r="F896" s="156" t="s">
        <v>438</v>
      </c>
      <c r="G896" s="156" t="s">
        <v>439</v>
      </c>
      <c r="H896" s="156" t="s">
        <v>7077</v>
      </c>
      <c r="I896" s="156" t="s">
        <v>7078</v>
      </c>
      <c r="J896" s="156" t="s">
        <v>7079</v>
      </c>
      <c r="K896" s="156" t="s">
        <v>7080</v>
      </c>
      <c r="L896" s="156" t="s">
        <v>7081</v>
      </c>
      <c r="M896" s="156" t="s">
        <v>7082</v>
      </c>
      <c r="N896" s="156" t="s">
        <v>7083</v>
      </c>
      <c r="O896" s="156" t="s">
        <v>7084</v>
      </c>
      <c r="P896" s="156" t="s">
        <v>437</v>
      </c>
      <c r="Q896" s="156" t="s">
        <v>6675</v>
      </c>
      <c r="R896" s="156" t="s">
        <v>7085</v>
      </c>
      <c r="S896" s="156" t="s">
        <v>7079</v>
      </c>
      <c r="T896" s="156" t="s">
        <v>7080</v>
      </c>
      <c r="U896" s="164" t="s">
        <v>7086</v>
      </c>
      <c r="V896" s="156" t="s">
        <v>582</v>
      </c>
      <c r="W896" s="156"/>
      <c r="X896" s="156"/>
      <c r="Y896" s="156" t="s">
        <v>7089</v>
      </c>
      <c r="Z896" s="156" t="s">
        <v>7090</v>
      </c>
      <c r="AA896" s="156" t="s">
        <v>7091</v>
      </c>
      <c r="AB896" s="156" t="s">
        <v>437</v>
      </c>
      <c r="AC896" s="156" t="s">
        <v>438</v>
      </c>
      <c r="AD896" s="156" t="s">
        <v>439</v>
      </c>
      <c r="AE896" s="156" t="s">
        <v>6675</v>
      </c>
      <c r="AF896" s="156" t="s">
        <v>7092</v>
      </c>
      <c r="AG896" s="156" t="s">
        <v>7093</v>
      </c>
      <c r="AH896" s="156" t="s">
        <v>7079</v>
      </c>
      <c r="AI896" s="156" t="s">
        <v>7080</v>
      </c>
      <c r="AJ896" s="156" t="s">
        <v>197</v>
      </c>
    </row>
    <row r="897" spans="1:36">
      <c r="A897" s="154" t="s">
        <v>19720</v>
      </c>
      <c r="B897" s="156" t="s">
        <v>7094</v>
      </c>
      <c r="C897" s="156" t="s">
        <v>7095</v>
      </c>
      <c r="D897" s="156" t="s">
        <v>7096</v>
      </c>
      <c r="E897" s="156" t="s">
        <v>7097</v>
      </c>
      <c r="F897" s="156" t="s">
        <v>7098</v>
      </c>
      <c r="G897" s="156" t="s">
        <v>7099</v>
      </c>
      <c r="H897" s="156" t="s">
        <v>7100</v>
      </c>
      <c r="I897" s="156" t="s">
        <v>7100</v>
      </c>
      <c r="J897" s="156" t="s">
        <v>7101</v>
      </c>
      <c r="K897" s="156" t="s">
        <v>7102</v>
      </c>
      <c r="L897" s="156" t="s">
        <v>180</v>
      </c>
      <c r="M897" s="156" t="s">
        <v>7103</v>
      </c>
      <c r="N897" s="156" t="s">
        <v>7104</v>
      </c>
      <c r="O897" s="156" t="s">
        <v>7105</v>
      </c>
      <c r="P897" s="156" t="s">
        <v>7106</v>
      </c>
      <c r="Q897" s="156" t="s">
        <v>6675</v>
      </c>
      <c r="R897" s="156" t="s">
        <v>7107</v>
      </c>
      <c r="S897" s="156" t="s">
        <v>7108</v>
      </c>
      <c r="T897" s="156" t="s">
        <v>7109</v>
      </c>
      <c r="U897" s="164" t="s">
        <v>7110</v>
      </c>
      <c r="V897" s="156" t="s">
        <v>557</v>
      </c>
      <c r="W897" s="156"/>
      <c r="X897" s="156"/>
      <c r="Y897" s="156" t="s">
        <v>7104</v>
      </c>
      <c r="Z897" s="156" t="s">
        <v>7105</v>
      </c>
      <c r="AA897" s="156" t="s">
        <v>7104</v>
      </c>
      <c r="AB897" s="156" t="s">
        <v>7106</v>
      </c>
      <c r="AC897" s="156" t="s">
        <v>1261</v>
      </c>
      <c r="AD897" s="156" t="s">
        <v>3059</v>
      </c>
      <c r="AE897" s="156" t="s">
        <v>6675</v>
      </c>
      <c r="AF897" s="156" t="s">
        <v>7107</v>
      </c>
      <c r="AG897" s="156" t="s">
        <v>7111</v>
      </c>
      <c r="AH897" s="156" t="s">
        <v>7108</v>
      </c>
      <c r="AI897" s="156" t="s">
        <v>7109</v>
      </c>
      <c r="AJ897" s="156" t="s">
        <v>197</v>
      </c>
    </row>
    <row r="898" spans="1:36">
      <c r="A898" s="154" t="s">
        <v>19721</v>
      </c>
      <c r="B898" s="156" t="s">
        <v>7094</v>
      </c>
      <c r="C898" s="156" t="s">
        <v>7095</v>
      </c>
      <c r="D898" s="156" t="s">
        <v>7096</v>
      </c>
      <c r="E898" s="156" t="s">
        <v>7097</v>
      </c>
      <c r="F898" s="156" t="s">
        <v>7098</v>
      </c>
      <c r="G898" s="156" t="s">
        <v>7099</v>
      </c>
      <c r="H898" s="156" t="s">
        <v>7100</v>
      </c>
      <c r="I898" s="156" t="s">
        <v>7100</v>
      </c>
      <c r="J898" s="156" t="s">
        <v>7101</v>
      </c>
      <c r="K898" s="156" t="s">
        <v>7102</v>
      </c>
      <c r="L898" s="156" t="s">
        <v>180</v>
      </c>
      <c r="M898" s="156" t="s">
        <v>7103</v>
      </c>
      <c r="N898" s="156" t="s">
        <v>7104</v>
      </c>
      <c r="O898" s="156" t="s">
        <v>7105</v>
      </c>
      <c r="P898" s="156" t="s">
        <v>7106</v>
      </c>
      <c r="Q898" s="156" t="s">
        <v>6675</v>
      </c>
      <c r="R898" s="156" t="s">
        <v>7107</v>
      </c>
      <c r="S898" s="156" t="s">
        <v>7108</v>
      </c>
      <c r="T898" s="156" t="s">
        <v>7109</v>
      </c>
      <c r="U898" s="164" t="s">
        <v>7110</v>
      </c>
      <c r="V898" s="156" t="s">
        <v>201</v>
      </c>
      <c r="W898" s="156"/>
      <c r="X898" s="156"/>
      <c r="Y898" s="156" t="s">
        <v>7104</v>
      </c>
      <c r="Z898" s="156" t="s">
        <v>7105</v>
      </c>
      <c r="AA898" s="156" t="s">
        <v>7104</v>
      </c>
      <c r="AB898" s="156" t="s">
        <v>7106</v>
      </c>
      <c r="AC898" s="156" t="s">
        <v>1261</v>
      </c>
      <c r="AD898" s="156" t="s">
        <v>3059</v>
      </c>
      <c r="AE898" s="156" t="s">
        <v>6675</v>
      </c>
      <c r="AF898" s="156" t="s">
        <v>7107</v>
      </c>
      <c r="AG898" s="156" t="s">
        <v>7111</v>
      </c>
      <c r="AH898" s="156" t="s">
        <v>7108</v>
      </c>
      <c r="AI898" s="156" t="s">
        <v>7109</v>
      </c>
      <c r="AJ898" s="156" t="s">
        <v>197</v>
      </c>
    </row>
    <row r="899" spans="1:36">
      <c r="A899" s="154" t="s">
        <v>19722</v>
      </c>
      <c r="B899" s="156" t="s">
        <v>7112</v>
      </c>
      <c r="C899" s="156" t="s">
        <v>7113</v>
      </c>
      <c r="D899" s="156" t="s">
        <v>7114</v>
      </c>
      <c r="E899" s="156" t="s">
        <v>5200</v>
      </c>
      <c r="F899" s="156" t="s">
        <v>438</v>
      </c>
      <c r="G899" s="156" t="s">
        <v>1247</v>
      </c>
      <c r="H899" s="156" t="s">
        <v>7115</v>
      </c>
      <c r="I899" s="156" t="s">
        <v>7116</v>
      </c>
      <c r="J899" s="156" t="s">
        <v>7117</v>
      </c>
      <c r="K899" s="156" t="s">
        <v>7118</v>
      </c>
      <c r="L899" s="156" t="s">
        <v>180</v>
      </c>
      <c r="M899" s="156" t="s">
        <v>7119</v>
      </c>
      <c r="N899" s="156" t="s">
        <v>7120</v>
      </c>
      <c r="O899" s="156" t="s">
        <v>7121</v>
      </c>
      <c r="P899" s="156" t="s">
        <v>5200</v>
      </c>
      <c r="Q899" s="156" t="s">
        <v>6675</v>
      </c>
      <c r="R899" s="156" t="s">
        <v>7122</v>
      </c>
      <c r="S899" s="156" t="s">
        <v>7117</v>
      </c>
      <c r="T899" s="156" t="s">
        <v>7118</v>
      </c>
      <c r="U899" s="164" t="s">
        <v>7123</v>
      </c>
      <c r="V899" s="156" t="s">
        <v>201</v>
      </c>
      <c r="W899" s="156"/>
      <c r="X899" s="156"/>
      <c r="Y899" s="156" t="s">
        <v>7120</v>
      </c>
      <c r="Z899" s="156" t="s">
        <v>7121</v>
      </c>
      <c r="AA899" s="156" t="s">
        <v>7124</v>
      </c>
      <c r="AB899" s="156" t="s">
        <v>5200</v>
      </c>
      <c r="AC899" s="156" t="s">
        <v>438</v>
      </c>
      <c r="AD899" s="156" t="s">
        <v>1247</v>
      </c>
      <c r="AE899" s="156" t="s">
        <v>6675</v>
      </c>
      <c r="AF899" s="156" t="s">
        <v>7122</v>
      </c>
      <c r="AG899" s="156" t="s">
        <v>7125</v>
      </c>
      <c r="AH899" s="156" t="s">
        <v>7117</v>
      </c>
      <c r="AI899" s="156" t="s">
        <v>7118</v>
      </c>
      <c r="AJ899" s="156" t="s">
        <v>197</v>
      </c>
    </row>
    <row r="900" spans="1:36">
      <c r="A900" s="154" t="s">
        <v>19723</v>
      </c>
      <c r="B900" s="156" t="s">
        <v>5952</v>
      </c>
      <c r="C900" s="156" t="s">
        <v>5953</v>
      </c>
      <c r="D900" s="156" t="s">
        <v>5954</v>
      </c>
      <c r="E900" s="156" t="s">
        <v>5955</v>
      </c>
      <c r="F900" s="156" t="s">
        <v>1261</v>
      </c>
      <c r="G900" s="156" t="s">
        <v>5956</v>
      </c>
      <c r="H900" s="156" t="s">
        <v>7126</v>
      </c>
      <c r="I900" s="156" t="s">
        <v>7127</v>
      </c>
      <c r="J900" s="156" t="s">
        <v>5959</v>
      </c>
      <c r="K900" s="156" t="s">
        <v>5960</v>
      </c>
      <c r="L900" s="156" t="s">
        <v>287</v>
      </c>
      <c r="M900" s="156" t="s">
        <v>5961</v>
      </c>
      <c r="N900" s="156" t="s">
        <v>7128</v>
      </c>
      <c r="O900" s="156" t="s">
        <v>7129</v>
      </c>
      <c r="P900" s="156" t="s">
        <v>5955</v>
      </c>
      <c r="Q900" s="156" t="s">
        <v>6675</v>
      </c>
      <c r="R900" s="156" t="s">
        <v>7126</v>
      </c>
      <c r="S900" s="156" t="s">
        <v>5959</v>
      </c>
      <c r="T900" s="156" t="s">
        <v>5960</v>
      </c>
      <c r="U900" s="164" t="s">
        <v>7130</v>
      </c>
      <c r="V900" s="156" t="s">
        <v>295</v>
      </c>
      <c r="W900" s="156"/>
      <c r="X900" s="156"/>
      <c r="Y900" s="156" t="s">
        <v>7128</v>
      </c>
      <c r="Z900" s="156" t="s">
        <v>7129</v>
      </c>
      <c r="AA900" s="156" t="s">
        <v>7131</v>
      </c>
      <c r="AB900" s="156" t="s">
        <v>5955</v>
      </c>
      <c r="AC900" s="156" t="s">
        <v>1261</v>
      </c>
      <c r="AD900" s="156" t="s">
        <v>5956</v>
      </c>
      <c r="AE900" s="156" t="s">
        <v>6675</v>
      </c>
      <c r="AF900" s="156" t="s">
        <v>7126</v>
      </c>
      <c r="AG900" s="156" t="s">
        <v>7127</v>
      </c>
      <c r="AH900" s="156" t="s">
        <v>5959</v>
      </c>
      <c r="AI900" s="156" t="s">
        <v>5960</v>
      </c>
      <c r="AJ900" s="156" t="s">
        <v>197</v>
      </c>
    </row>
    <row r="901" spans="1:36">
      <c r="A901" s="154" t="s">
        <v>19724</v>
      </c>
      <c r="B901" s="156" t="s">
        <v>5952</v>
      </c>
      <c r="C901" s="156" t="s">
        <v>5953</v>
      </c>
      <c r="D901" s="156" t="s">
        <v>5954</v>
      </c>
      <c r="E901" s="156" t="s">
        <v>5955</v>
      </c>
      <c r="F901" s="156" t="s">
        <v>1261</v>
      </c>
      <c r="G901" s="156" t="s">
        <v>5956</v>
      </c>
      <c r="H901" s="156" t="s">
        <v>7126</v>
      </c>
      <c r="I901" s="156" t="s">
        <v>7127</v>
      </c>
      <c r="J901" s="156" t="s">
        <v>5959</v>
      </c>
      <c r="K901" s="156" t="s">
        <v>5960</v>
      </c>
      <c r="L901" s="156" t="s">
        <v>287</v>
      </c>
      <c r="M901" s="156" t="s">
        <v>5961</v>
      </c>
      <c r="N901" s="156" t="s">
        <v>7128</v>
      </c>
      <c r="O901" s="156" t="s">
        <v>7129</v>
      </c>
      <c r="P901" s="156" t="s">
        <v>5955</v>
      </c>
      <c r="Q901" s="156" t="s">
        <v>6675</v>
      </c>
      <c r="R901" s="156" t="s">
        <v>7126</v>
      </c>
      <c r="S901" s="156" t="s">
        <v>5959</v>
      </c>
      <c r="T901" s="156" t="s">
        <v>5960</v>
      </c>
      <c r="U901" s="164" t="s">
        <v>7130</v>
      </c>
      <c r="V901" s="156" t="s">
        <v>298</v>
      </c>
      <c r="W901" s="156"/>
      <c r="X901" s="156"/>
      <c r="Y901" s="156" t="s">
        <v>7128</v>
      </c>
      <c r="Z901" s="156" t="s">
        <v>7129</v>
      </c>
      <c r="AA901" s="156" t="s">
        <v>7131</v>
      </c>
      <c r="AB901" s="156" t="s">
        <v>5955</v>
      </c>
      <c r="AC901" s="156" t="s">
        <v>1261</v>
      </c>
      <c r="AD901" s="156" t="s">
        <v>5956</v>
      </c>
      <c r="AE901" s="156" t="s">
        <v>6675</v>
      </c>
      <c r="AF901" s="156" t="s">
        <v>7126</v>
      </c>
      <c r="AG901" s="156" t="s">
        <v>7127</v>
      </c>
      <c r="AH901" s="156" t="s">
        <v>5959</v>
      </c>
      <c r="AI901" s="156" t="s">
        <v>5960</v>
      </c>
      <c r="AJ901" s="156" t="s">
        <v>197</v>
      </c>
    </row>
    <row r="902" spans="1:36">
      <c r="A902" s="154" t="s">
        <v>19725</v>
      </c>
      <c r="B902" s="156" t="s">
        <v>5952</v>
      </c>
      <c r="C902" s="156" t="s">
        <v>5953</v>
      </c>
      <c r="D902" s="156" t="s">
        <v>5954</v>
      </c>
      <c r="E902" s="156" t="s">
        <v>5955</v>
      </c>
      <c r="F902" s="156" t="s">
        <v>1261</v>
      </c>
      <c r="G902" s="156" t="s">
        <v>5956</v>
      </c>
      <c r="H902" s="156" t="s">
        <v>7126</v>
      </c>
      <c r="I902" s="156" t="s">
        <v>7127</v>
      </c>
      <c r="J902" s="156" t="s">
        <v>5959</v>
      </c>
      <c r="K902" s="156" t="s">
        <v>5960</v>
      </c>
      <c r="L902" s="156" t="s">
        <v>287</v>
      </c>
      <c r="M902" s="156" t="s">
        <v>5961</v>
      </c>
      <c r="N902" s="156" t="s">
        <v>7128</v>
      </c>
      <c r="O902" s="156" t="s">
        <v>7129</v>
      </c>
      <c r="P902" s="156" t="s">
        <v>5955</v>
      </c>
      <c r="Q902" s="156" t="s">
        <v>6675</v>
      </c>
      <c r="R902" s="156" t="s">
        <v>7126</v>
      </c>
      <c r="S902" s="156" t="s">
        <v>5959</v>
      </c>
      <c r="T902" s="156" t="s">
        <v>5960</v>
      </c>
      <c r="U902" s="164" t="s">
        <v>7130</v>
      </c>
      <c r="V902" s="156" t="s">
        <v>433</v>
      </c>
      <c r="W902" s="156"/>
      <c r="X902" s="156"/>
      <c r="Y902" s="156" t="s">
        <v>7128</v>
      </c>
      <c r="Z902" s="156" t="s">
        <v>7129</v>
      </c>
      <c r="AA902" s="156" t="s">
        <v>7131</v>
      </c>
      <c r="AB902" s="156" t="s">
        <v>5955</v>
      </c>
      <c r="AC902" s="156" t="s">
        <v>1261</v>
      </c>
      <c r="AD902" s="156" t="s">
        <v>5956</v>
      </c>
      <c r="AE902" s="156" t="s">
        <v>6675</v>
      </c>
      <c r="AF902" s="156" t="s">
        <v>7126</v>
      </c>
      <c r="AG902" s="156" t="s">
        <v>7127</v>
      </c>
      <c r="AH902" s="156" t="s">
        <v>5959</v>
      </c>
      <c r="AI902" s="156" t="s">
        <v>5960</v>
      </c>
      <c r="AJ902" s="156" t="s">
        <v>197</v>
      </c>
    </row>
    <row r="903" spans="1:36">
      <c r="A903" s="154" t="s">
        <v>19726</v>
      </c>
      <c r="B903" s="156" t="s">
        <v>7132</v>
      </c>
      <c r="C903" s="156" t="s">
        <v>7133</v>
      </c>
      <c r="D903" s="156" t="s">
        <v>7134</v>
      </c>
      <c r="E903" s="156" t="s">
        <v>437</v>
      </c>
      <c r="F903" s="156" t="s">
        <v>438</v>
      </c>
      <c r="G903" s="156" t="s">
        <v>439</v>
      </c>
      <c r="H903" s="156" t="s">
        <v>7135</v>
      </c>
      <c r="I903" s="156" t="s">
        <v>7136</v>
      </c>
      <c r="J903" s="156" t="s">
        <v>7137</v>
      </c>
      <c r="K903" s="156" t="s">
        <v>7138</v>
      </c>
      <c r="L903" s="156" t="s">
        <v>287</v>
      </c>
      <c r="M903" s="156" t="s">
        <v>4458</v>
      </c>
      <c r="N903" s="156" t="s">
        <v>7139</v>
      </c>
      <c r="O903" s="156" t="s">
        <v>7140</v>
      </c>
      <c r="P903" s="156" t="s">
        <v>437</v>
      </c>
      <c r="Q903" s="156" t="s">
        <v>6675</v>
      </c>
      <c r="R903" s="156" t="s">
        <v>7141</v>
      </c>
      <c r="S903" s="156" t="s">
        <v>7142</v>
      </c>
      <c r="T903" s="156" t="s">
        <v>7143</v>
      </c>
      <c r="U903" s="164" t="s">
        <v>7144</v>
      </c>
      <c r="V903" s="156" t="s">
        <v>199</v>
      </c>
      <c r="W903" s="156"/>
      <c r="X903" s="156"/>
      <c r="Y903" s="156" t="s">
        <v>7139</v>
      </c>
      <c r="Z903" s="156" t="s">
        <v>7140</v>
      </c>
      <c r="AA903" s="156" t="s">
        <v>7145</v>
      </c>
      <c r="AB903" s="156" t="s">
        <v>437</v>
      </c>
      <c r="AC903" s="156" t="s">
        <v>438</v>
      </c>
      <c r="AD903" s="156" t="s">
        <v>439</v>
      </c>
      <c r="AE903" s="156" t="s">
        <v>6675</v>
      </c>
      <c r="AF903" s="156" t="s">
        <v>7141</v>
      </c>
      <c r="AG903" s="156" t="s">
        <v>7146</v>
      </c>
      <c r="AH903" s="156" t="s">
        <v>7142</v>
      </c>
      <c r="AI903" s="156" t="s">
        <v>7142</v>
      </c>
      <c r="AJ903" s="156" t="s">
        <v>197</v>
      </c>
    </row>
    <row r="904" spans="1:36">
      <c r="A904" s="154" t="s">
        <v>19727</v>
      </c>
      <c r="B904" s="156" t="s">
        <v>7132</v>
      </c>
      <c r="C904" s="156" t="s">
        <v>7133</v>
      </c>
      <c r="D904" s="156" t="s">
        <v>7134</v>
      </c>
      <c r="E904" s="156" t="s">
        <v>437</v>
      </c>
      <c r="F904" s="156" t="s">
        <v>438</v>
      </c>
      <c r="G904" s="156" t="s">
        <v>439</v>
      </c>
      <c r="H904" s="156" t="s">
        <v>7135</v>
      </c>
      <c r="I904" s="156" t="s">
        <v>7136</v>
      </c>
      <c r="J904" s="156" t="s">
        <v>7137</v>
      </c>
      <c r="K904" s="156" t="s">
        <v>7138</v>
      </c>
      <c r="L904" s="156" t="s">
        <v>287</v>
      </c>
      <c r="M904" s="156" t="s">
        <v>4458</v>
      </c>
      <c r="N904" s="156" t="s">
        <v>7139</v>
      </c>
      <c r="O904" s="156" t="s">
        <v>7140</v>
      </c>
      <c r="P904" s="156" t="s">
        <v>437</v>
      </c>
      <c r="Q904" s="156" t="s">
        <v>6675</v>
      </c>
      <c r="R904" s="156" t="s">
        <v>7141</v>
      </c>
      <c r="S904" s="156" t="s">
        <v>7142</v>
      </c>
      <c r="T904" s="156" t="s">
        <v>7143</v>
      </c>
      <c r="U904" s="164" t="s">
        <v>7144</v>
      </c>
      <c r="V904" s="156" t="s">
        <v>582</v>
      </c>
      <c r="W904" s="156"/>
      <c r="X904" s="156"/>
      <c r="Y904" s="156" t="s">
        <v>7139</v>
      </c>
      <c r="Z904" s="156" t="s">
        <v>7140</v>
      </c>
      <c r="AA904" s="156" t="s">
        <v>7145</v>
      </c>
      <c r="AB904" s="156" t="s">
        <v>437</v>
      </c>
      <c r="AC904" s="156" t="s">
        <v>438</v>
      </c>
      <c r="AD904" s="156" t="s">
        <v>439</v>
      </c>
      <c r="AE904" s="156" t="s">
        <v>6675</v>
      </c>
      <c r="AF904" s="156" t="s">
        <v>7141</v>
      </c>
      <c r="AG904" s="156" t="s">
        <v>7146</v>
      </c>
      <c r="AH904" s="156" t="s">
        <v>7142</v>
      </c>
      <c r="AI904" s="156" t="s">
        <v>7142</v>
      </c>
      <c r="AJ904" s="156" t="s">
        <v>197</v>
      </c>
    </row>
    <row r="905" spans="1:36">
      <c r="A905" s="154" t="s">
        <v>19728</v>
      </c>
      <c r="B905" s="156" t="s">
        <v>7147</v>
      </c>
      <c r="C905" s="156" t="s">
        <v>7148</v>
      </c>
      <c r="D905" s="156" t="s">
        <v>7149</v>
      </c>
      <c r="E905" s="156" t="s">
        <v>7150</v>
      </c>
      <c r="F905" s="156" t="s">
        <v>679</v>
      </c>
      <c r="G905" s="156" t="s">
        <v>7151</v>
      </c>
      <c r="H905" s="156" t="s">
        <v>7152</v>
      </c>
      <c r="I905" s="156" t="s">
        <v>7153</v>
      </c>
      <c r="J905" s="156" t="s">
        <v>7154</v>
      </c>
      <c r="K905" s="156" t="s">
        <v>7154</v>
      </c>
      <c r="L905" s="156" t="s">
        <v>287</v>
      </c>
      <c r="M905" s="156" t="s">
        <v>7155</v>
      </c>
      <c r="N905" s="156" t="s">
        <v>7156</v>
      </c>
      <c r="O905" s="156" t="s">
        <v>7157</v>
      </c>
      <c r="P905" s="156" t="s">
        <v>7158</v>
      </c>
      <c r="Q905" s="156" t="s">
        <v>6675</v>
      </c>
      <c r="R905" s="156" t="s">
        <v>7159</v>
      </c>
      <c r="S905" s="156" t="s">
        <v>7160</v>
      </c>
      <c r="T905" s="156" t="s">
        <v>7161</v>
      </c>
      <c r="U905" s="164" t="s">
        <v>7162</v>
      </c>
      <c r="V905" s="156" t="s">
        <v>295</v>
      </c>
      <c r="W905" s="156"/>
      <c r="X905" s="156"/>
      <c r="Y905" s="156" t="s">
        <v>7156</v>
      </c>
      <c r="Z905" s="156" t="s">
        <v>7157</v>
      </c>
      <c r="AA905" s="156" t="s">
        <v>7163</v>
      </c>
      <c r="AB905" s="156" t="s">
        <v>7158</v>
      </c>
      <c r="AC905" s="156" t="s">
        <v>174</v>
      </c>
      <c r="AD905" s="156" t="s">
        <v>7164</v>
      </c>
      <c r="AE905" s="156" t="s">
        <v>6675</v>
      </c>
      <c r="AF905" s="156" t="s">
        <v>7159</v>
      </c>
      <c r="AG905" s="156" t="s">
        <v>7165</v>
      </c>
      <c r="AH905" s="156" t="s">
        <v>7160</v>
      </c>
      <c r="AI905" s="156" t="s">
        <v>7161</v>
      </c>
      <c r="AJ905" s="156" t="s">
        <v>197</v>
      </c>
    </row>
    <row r="906" spans="1:36">
      <c r="A906" s="154" t="s">
        <v>19729</v>
      </c>
      <c r="B906" s="156" t="s">
        <v>7147</v>
      </c>
      <c r="C906" s="156" t="s">
        <v>7148</v>
      </c>
      <c r="D906" s="156" t="s">
        <v>7149</v>
      </c>
      <c r="E906" s="156" t="s">
        <v>7150</v>
      </c>
      <c r="F906" s="156" t="s">
        <v>679</v>
      </c>
      <c r="G906" s="156" t="s">
        <v>7151</v>
      </c>
      <c r="H906" s="156" t="s">
        <v>7152</v>
      </c>
      <c r="I906" s="156" t="s">
        <v>7153</v>
      </c>
      <c r="J906" s="156" t="s">
        <v>7154</v>
      </c>
      <c r="K906" s="156" t="s">
        <v>7154</v>
      </c>
      <c r="L906" s="156" t="s">
        <v>287</v>
      </c>
      <c r="M906" s="156" t="s">
        <v>7155</v>
      </c>
      <c r="N906" s="156" t="s">
        <v>7156</v>
      </c>
      <c r="O906" s="156" t="s">
        <v>7157</v>
      </c>
      <c r="P906" s="156" t="s">
        <v>7158</v>
      </c>
      <c r="Q906" s="156" t="s">
        <v>6675</v>
      </c>
      <c r="R906" s="156" t="s">
        <v>7159</v>
      </c>
      <c r="S906" s="156" t="s">
        <v>7160</v>
      </c>
      <c r="T906" s="156" t="s">
        <v>7161</v>
      </c>
      <c r="U906" s="164" t="s">
        <v>7162</v>
      </c>
      <c r="V906" s="156" t="s">
        <v>298</v>
      </c>
      <c r="W906" s="156"/>
      <c r="X906" s="156"/>
      <c r="Y906" s="156" t="s">
        <v>7156</v>
      </c>
      <c r="Z906" s="156" t="s">
        <v>7157</v>
      </c>
      <c r="AA906" s="156" t="s">
        <v>7163</v>
      </c>
      <c r="AB906" s="156" t="s">
        <v>7158</v>
      </c>
      <c r="AC906" s="156" t="s">
        <v>174</v>
      </c>
      <c r="AD906" s="156" t="s">
        <v>7164</v>
      </c>
      <c r="AE906" s="156" t="s">
        <v>6675</v>
      </c>
      <c r="AF906" s="156" t="s">
        <v>7159</v>
      </c>
      <c r="AG906" s="156" t="s">
        <v>7165</v>
      </c>
      <c r="AH906" s="156" t="s">
        <v>7160</v>
      </c>
      <c r="AI906" s="156" t="s">
        <v>7161</v>
      </c>
      <c r="AJ906" s="156" t="s">
        <v>197</v>
      </c>
    </row>
    <row r="907" spans="1:36">
      <c r="A907" s="154" t="s">
        <v>19730</v>
      </c>
      <c r="B907" s="156" t="s">
        <v>7147</v>
      </c>
      <c r="C907" s="156" t="s">
        <v>7148</v>
      </c>
      <c r="D907" s="156" t="s">
        <v>7149</v>
      </c>
      <c r="E907" s="156" t="s">
        <v>7150</v>
      </c>
      <c r="F907" s="156" t="s">
        <v>679</v>
      </c>
      <c r="G907" s="156" t="s">
        <v>7151</v>
      </c>
      <c r="H907" s="156" t="s">
        <v>7152</v>
      </c>
      <c r="I907" s="156" t="s">
        <v>7153</v>
      </c>
      <c r="J907" s="156" t="s">
        <v>7154</v>
      </c>
      <c r="K907" s="156" t="s">
        <v>7154</v>
      </c>
      <c r="L907" s="156" t="s">
        <v>287</v>
      </c>
      <c r="M907" s="156" t="s">
        <v>7155</v>
      </c>
      <c r="N907" s="156" t="s">
        <v>7156</v>
      </c>
      <c r="O907" s="156" t="s">
        <v>7157</v>
      </c>
      <c r="P907" s="156" t="s">
        <v>7158</v>
      </c>
      <c r="Q907" s="156" t="s">
        <v>6675</v>
      </c>
      <c r="R907" s="156" t="s">
        <v>7159</v>
      </c>
      <c r="S907" s="156" t="s">
        <v>7160</v>
      </c>
      <c r="T907" s="156" t="s">
        <v>7161</v>
      </c>
      <c r="U907" s="164" t="s">
        <v>7162</v>
      </c>
      <c r="V907" s="156" t="s">
        <v>433</v>
      </c>
      <c r="W907" s="156"/>
      <c r="X907" s="156"/>
      <c r="Y907" s="156" t="s">
        <v>7156</v>
      </c>
      <c r="Z907" s="156" t="s">
        <v>7157</v>
      </c>
      <c r="AA907" s="156" t="s">
        <v>7163</v>
      </c>
      <c r="AB907" s="156" t="s">
        <v>7158</v>
      </c>
      <c r="AC907" s="156" t="s">
        <v>174</v>
      </c>
      <c r="AD907" s="156" t="s">
        <v>7164</v>
      </c>
      <c r="AE907" s="156" t="s">
        <v>6675</v>
      </c>
      <c r="AF907" s="156" t="s">
        <v>7159</v>
      </c>
      <c r="AG907" s="156" t="s">
        <v>7165</v>
      </c>
      <c r="AH907" s="156" t="s">
        <v>7160</v>
      </c>
      <c r="AI907" s="156" t="s">
        <v>7161</v>
      </c>
      <c r="AJ907" s="156" t="s">
        <v>197</v>
      </c>
    </row>
    <row r="908" spans="1:36">
      <c r="A908" s="154" t="s">
        <v>19731</v>
      </c>
      <c r="B908" s="156" t="s">
        <v>7166</v>
      </c>
      <c r="C908" s="156" t="s">
        <v>7167</v>
      </c>
      <c r="D908" s="156" t="s">
        <v>7168</v>
      </c>
      <c r="E908" s="156" t="s">
        <v>7016</v>
      </c>
      <c r="F908" s="156" t="s">
        <v>1261</v>
      </c>
      <c r="G908" s="156" t="s">
        <v>7017</v>
      </c>
      <c r="H908" s="156" t="s">
        <v>7169</v>
      </c>
      <c r="I908" s="156" t="s">
        <v>7170</v>
      </c>
      <c r="J908" s="156" t="s">
        <v>7171</v>
      </c>
      <c r="K908" s="156" t="s">
        <v>7172</v>
      </c>
      <c r="L908" s="156" t="s">
        <v>287</v>
      </c>
      <c r="M908" s="156" t="s">
        <v>7173</v>
      </c>
      <c r="N908" s="156" t="s">
        <v>7174</v>
      </c>
      <c r="O908" s="156" t="s">
        <v>7175</v>
      </c>
      <c r="P908" s="156" t="s">
        <v>5955</v>
      </c>
      <c r="Q908" s="156" t="s">
        <v>6675</v>
      </c>
      <c r="R908" s="156" t="s">
        <v>7176</v>
      </c>
      <c r="S908" s="156" t="s">
        <v>7171</v>
      </c>
      <c r="T908" s="156" t="s">
        <v>7172</v>
      </c>
      <c r="U908" s="164" t="s">
        <v>7177</v>
      </c>
      <c r="V908" s="156" t="s">
        <v>295</v>
      </c>
      <c r="W908" s="156"/>
      <c r="X908" s="156"/>
      <c r="Y908" s="156" t="s">
        <v>7174</v>
      </c>
      <c r="Z908" s="156" t="s">
        <v>7175</v>
      </c>
      <c r="AA908" s="156" t="s">
        <v>7174</v>
      </c>
      <c r="AB908" s="156" t="s">
        <v>5955</v>
      </c>
      <c r="AC908" s="156" t="s">
        <v>1261</v>
      </c>
      <c r="AD908" s="156" t="s">
        <v>5956</v>
      </c>
      <c r="AE908" s="156" t="s">
        <v>6675</v>
      </c>
      <c r="AF908" s="156" t="s">
        <v>7176</v>
      </c>
      <c r="AG908" s="156" t="s">
        <v>7178</v>
      </c>
      <c r="AH908" s="156" t="s">
        <v>7171</v>
      </c>
      <c r="AI908" s="156" t="s">
        <v>7172</v>
      </c>
      <c r="AJ908" s="156" t="s">
        <v>197</v>
      </c>
    </row>
    <row r="909" spans="1:36">
      <c r="A909" s="154" t="s">
        <v>19732</v>
      </c>
      <c r="B909" s="156" t="s">
        <v>7166</v>
      </c>
      <c r="C909" s="156" t="s">
        <v>7167</v>
      </c>
      <c r="D909" s="156" t="s">
        <v>7168</v>
      </c>
      <c r="E909" s="156" t="s">
        <v>7016</v>
      </c>
      <c r="F909" s="156" t="s">
        <v>1261</v>
      </c>
      <c r="G909" s="156" t="s">
        <v>7017</v>
      </c>
      <c r="H909" s="156" t="s">
        <v>7169</v>
      </c>
      <c r="I909" s="156" t="s">
        <v>7170</v>
      </c>
      <c r="J909" s="156" t="s">
        <v>7171</v>
      </c>
      <c r="K909" s="156" t="s">
        <v>7172</v>
      </c>
      <c r="L909" s="156" t="s">
        <v>287</v>
      </c>
      <c r="M909" s="156" t="s">
        <v>7173</v>
      </c>
      <c r="N909" s="156" t="s">
        <v>7174</v>
      </c>
      <c r="O909" s="156" t="s">
        <v>7175</v>
      </c>
      <c r="P909" s="156" t="s">
        <v>5955</v>
      </c>
      <c r="Q909" s="156" t="s">
        <v>6675</v>
      </c>
      <c r="R909" s="156" t="s">
        <v>7176</v>
      </c>
      <c r="S909" s="156" t="s">
        <v>7171</v>
      </c>
      <c r="T909" s="156" t="s">
        <v>7172</v>
      </c>
      <c r="U909" s="164" t="s">
        <v>7177</v>
      </c>
      <c r="V909" s="156" t="s">
        <v>298</v>
      </c>
      <c r="W909" s="156"/>
      <c r="X909" s="156"/>
      <c r="Y909" s="156" t="s">
        <v>7174</v>
      </c>
      <c r="Z909" s="156" t="s">
        <v>7175</v>
      </c>
      <c r="AA909" s="156" t="s">
        <v>7174</v>
      </c>
      <c r="AB909" s="156" t="s">
        <v>5955</v>
      </c>
      <c r="AC909" s="156" t="s">
        <v>1261</v>
      </c>
      <c r="AD909" s="156" t="s">
        <v>5956</v>
      </c>
      <c r="AE909" s="156" t="s">
        <v>6675</v>
      </c>
      <c r="AF909" s="156" t="s">
        <v>7176</v>
      </c>
      <c r="AG909" s="156" t="s">
        <v>7178</v>
      </c>
      <c r="AH909" s="156" t="s">
        <v>7171</v>
      </c>
      <c r="AI909" s="156" t="s">
        <v>7172</v>
      </c>
      <c r="AJ909" s="156" t="s">
        <v>197</v>
      </c>
    </row>
    <row r="910" spans="1:36">
      <c r="A910" s="154" t="s">
        <v>19733</v>
      </c>
      <c r="B910" s="156" t="s">
        <v>6938</v>
      </c>
      <c r="C910" s="156" t="s">
        <v>6939</v>
      </c>
      <c r="D910" s="156" t="s">
        <v>6940</v>
      </c>
      <c r="E910" s="156" t="s">
        <v>6941</v>
      </c>
      <c r="F910" s="156" t="s">
        <v>438</v>
      </c>
      <c r="G910" s="156" t="s">
        <v>1142</v>
      </c>
      <c r="H910" s="156" t="s">
        <v>6942</v>
      </c>
      <c r="I910" s="156" t="s">
        <v>6943</v>
      </c>
      <c r="J910" s="156" t="s">
        <v>6944</v>
      </c>
      <c r="K910" s="156" t="s">
        <v>6945</v>
      </c>
      <c r="L910" s="156" t="s">
        <v>180</v>
      </c>
      <c r="M910" s="156" t="s">
        <v>6946</v>
      </c>
      <c r="N910" s="156" t="s">
        <v>7179</v>
      </c>
      <c r="O910" s="156" t="s">
        <v>7180</v>
      </c>
      <c r="P910" s="156" t="s">
        <v>5938</v>
      </c>
      <c r="Q910" s="156" t="s">
        <v>6675</v>
      </c>
      <c r="R910" s="156" t="s">
        <v>7181</v>
      </c>
      <c r="S910" s="156" t="s">
        <v>7182</v>
      </c>
      <c r="T910" s="156" t="s">
        <v>7183</v>
      </c>
      <c r="U910" s="164" t="s">
        <v>7184</v>
      </c>
      <c r="V910" s="156" t="s">
        <v>201</v>
      </c>
      <c r="W910" s="156"/>
      <c r="X910" s="156"/>
      <c r="Y910" s="156" t="s">
        <v>7179</v>
      </c>
      <c r="Z910" s="156" t="s">
        <v>7180</v>
      </c>
      <c r="AA910" s="156" t="s">
        <v>7185</v>
      </c>
      <c r="AB910" s="156" t="s">
        <v>5938</v>
      </c>
      <c r="AC910" s="156" t="s">
        <v>438</v>
      </c>
      <c r="AD910" s="156" t="s">
        <v>1034</v>
      </c>
      <c r="AE910" s="156" t="s">
        <v>6675</v>
      </c>
      <c r="AF910" s="156" t="s">
        <v>7181</v>
      </c>
      <c r="AG910" s="156" t="s">
        <v>7186</v>
      </c>
      <c r="AH910" s="156" t="s">
        <v>7182</v>
      </c>
      <c r="AI910" s="156" t="s">
        <v>7183</v>
      </c>
      <c r="AJ910" s="156" t="s">
        <v>197</v>
      </c>
    </row>
    <row r="911" spans="1:36">
      <c r="A911" s="154" t="s">
        <v>19734</v>
      </c>
      <c r="B911" s="156" t="s">
        <v>6938</v>
      </c>
      <c r="C911" s="156" t="s">
        <v>6939</v>
      </c>
      <c r="D911" s="156" t="s">
        <v>6940</v>
      </c>
      <c r="E911" s="156" t="s">
        <v>6941</v>
      </c>
      <c r="F911" s="156" t="s">
        <v>438</v>
      </c>
      <c r="G911" s="156" t="s">
        <v>1142</v>
      </c>
      <c r="H911" s="156" t="s">
        <v>6942</v>
      </c>
      <c r="I911" s="156" t="s">
        <v>6943</v>
      </c>
      <c r="J911" s="156" t="s">
        <v>6944</v>
      </c>
      <c r="K911" s="156" t="s">
        <v>6945</v>
      </c>
      <c r="L911" s="156" t="s">
        <v>180</v>
      </c>
      <c r="M911" s="156" t="s">
        <v>6946</v>
      </c>
      <c r="N911" s="156" t="s">
        <v>7187</v>
      </c>
      <c r="O911" s="156" t="s">
        <v>7188</v>
      </c>
      <c r="P911" s="156" t="s">
        <v>6801</v>
      </c>
      <c r="Q911" s="156" t="s">
        <v>6675</v>
      </c>
      <c r="R911" s="156" t="s">
        <v>7189</v>
      </c>
      <c r="S911" s="156" t="s">
        <v>7190</v>
      </c>
      <c r="T911" s="156" t="s">
        <v>7191</v>
      </c>
      <c r="U911" s="164" t="s">
        <v>7192</v>
      </c>
      <c r="V911" s="156" t="s">
        <v>201</v>
      </c>
      <c r="W911" s="156"/>
      <c r="X911" s="156"/>
      <c r="Y911" s="156" t="s">
        <v>7187</v>
      </c>
      <c r="Z911" s="156" t="s">
        <v>7188</v>
      </c>
      <c r="AA911" s="156" t="s">
        <v>7193</v>
      </c>
      <c r="AB911" s="156" t="s">
        <v>6801</v>
      </c>
      <c r="AC911" s="156" t="s">
        <v>438</v>
      </c>
      <c r="AD911" s="156" t="s">
        <v>1163</v>
      </c>
      <c r="AE911" s="156" t="s">
        <v>6675</v>
      </c>
      <c r="AF911" s="156" t="s">
        <v>7189</v>
      </c>
      <c r="AG911" s="156" t="s">
        <v>7194</v>
      </c>
      <c r="AH911" s="156" t="s">
        <v>7190</v>
      </c>
      <c r="AI911" s="156" t="s">
        <v>7191</v>
      </c>
      <c r="AJ911" s="156" t="s">
        <v>197</v>
      </c>
    </row>
    <row r="912" spans="1:36">
      <c r="A912" s="154" t="s">
        <v>19735</v>
      </c>
      <c r="B912" s="156" t="s">
        <v>7195</v>
      </c>
      <c r="C912" s="156" t="s">
        <v>7196</v>
      </c>
      <c r="D912" s="156" t="s">
        <v>7197</v>
      </c>
      <c r="E912" s="156" t="s">
        <v>437</v>
      </c>
      <c r="F912" s="156" t="s">
        <v>438</v>
      </c>
      <c r="G912" s="156" t="s">
        <v>439</v>
      </c>
      <c r="H912" s="156" t="s">
        <v>7198</v>
      </c>
      <c r="I912" s="156" t="s">
        <v>7199</v>
      </c>
      <c r="J912" s="156" t="s">
        <v>7200</v>
      </c>
      <c r="K912" s="156" t="s">
        <v>443</v>
      </c>
      <c r="L912" s="156" t="s">
        <v>421</v>
      </c>
      <c r="M912" s="156" t="s">
        <v>7201</v>
      </c>
      <c r="N912" s="156" t="s">
        <v>7202</v>
      </c>
      <c r="O912" s="156" t="s">
        <v>7203</v>
      </c>
      <c r="P912" s="156" t="s">
        <v>6871</v>
      </c>
      <c r="Q912" s="156" t="s">
        <v>6675</v>
      </c>
      <c r="R912" s="156" t="s">
        <v>7204</v>
      </c>
      <c r="S912" s="156" t="s">
        <v>7205</v>
      </c>
      <c r="T912" s="156" t="s">
        <v>7206</v>
      </c>
      <c r="U912" s="164" t="s">
        <v>7207</v>
      </c>
      <c r="V912" s="156" t="s">
        <v>295</v>
      </c>
      <c r="W912" s="156"/>
      <c r="X912" s="156"/>
      <c r="Y912" s="156" t="s">
        <v>7202</v>
      </c>
      <c r="Z912" s="156" t="s">
        <v>7203</v>
      </c>
      <c r="AA912" s="156" t="s">
        <v>7208</v>
      </c>
      <c r="AB912" s="156" t="s">
        <v>6871</v>
      </c>
      <c r="AC912" s="156" t="s">
        <v>1261</v>
      </c>
      <c r="AD912" s="156" t="s">
        <v>6877</v>
      </c>
      <c r="AE912" s="156" t="s">
        <v>6675</v>
      </c>
      <c r="AF912" s="156" t="s">
        <v>7204</v>
      </c>
      <c r="AG912" s="156" t="s">
        <v>7209</v>
      </c>
      <c r="AH912" s="156" t="s">
        <v>7205</v>
      </c>
      <c r="AI912" s="156" t="s">
        <v>7206</v>
      </c>
      <c r="AJ912" s="156" t="s">
        <v>197</v>
      </c>
    </row>
    <row r="913" spans="1:36">
      <c r="A913" s="154" t="s">
        <v>19736</v>
      </c>
      <c r="B913" s="156" t="s">
        <v>7195</v>
      </c>
      <c r="C913" s="156" t="s">
        <v>7196</v>
      </c>
      <c r="D913" s="156" t="s">
        <v>7197</v>
      </c>
      <c r="E913" s="156" t="s">
        <v>437</v>
      </c>
      <c r="F913" s="156" t="s">
        <v>438</v>
      </c>
      <c r="G913" s="156" t="s">
        <v>439</v>
      </c>
      <c r="H913" s="156" t="s">
        <v>7198</v>
      </c>
      <c r="I913" s="156" t="s">
        <v>7199</v>
      </c>
      <c r="J913" s="156" t="s">
        <v>7200</v>
      </c>
      <c r="K913" s="156" t="s">
        <v>443</v>
      </c>
      <c r="L913" s="156" t="s">
        <v>421</v>
      </c>
      <c r="M913" s="156" t="s">
        <v>7201</v>
      </c>
      <c r="N913" s="156" t="s">
        <v>7202</v>
      </c>
      <c r="O913" s="156" t="s">
        <v>7203</v>
      </c>
      <c r="P913" s="156" t="s">
        <v>6871</v>
      </c>
      <c r="Q913" s="156" t="s">
        <v>6675</v>
      </c>
      <c r="R913" s="156" t="s">
        <v>7204</v>
      </c>
      <c r="S913" s="156" t="s">
        <v>7205</v>
      </c>
      <c r="T913" s="156" t="s">
        <v>7206</v>
      </c>
      <c r="U913" s="164" t="s">
        <v>7207</v>
      </c>
      <c r="V913" s="156" t="s">
        <v>298</v>
      </c>
      <c r="W913" s="156"/>
      <c r="X913" s="156"/>
      <c r="Y913" s="156" t="s">
        <v>7202</v>
      </c>
      <c r="Z913" s="156" t="s">
        <v>7203</v>
      </c>
      <c r="AA913" s="156" t="s">
        <v>7208</v>
      </c>
      <c r="AB913" s="156" t="s">
        <v>6871</v>
      </c>
      <c r="AC913" s="156" t="s">
        <v>1261</v>
      </c>
      <c r="AD913" s="156" t="s">
        <v>6877</v>
      </c>
      <c r="AE913" s="156" t="s">
        <v>6675</v>
      </c>
      <c r="AF913" s="156" t="s">
        <v>7204</v>
      </c>
      <c r="AG913" s="156" t="s">
        <v>7209</v>
      </c>
      <c r="AH913" s="156" t="s">
        <v>7205</v>
      </c>
      <c r="AI913" s="156" t="s">
        <v>7206</v>
      </c>
      <c r="AJ913" s="156" t="s">
        <v>197</v>
      </c>
    </row>
    <row r="914" spans="1:36">
      <c r="A914" s="154" t="s">
        <v>19737</v>
      </c>
      <c r="B914" s="156" t="s">
        <v>6661</v>
      </c>
      <c r="C914" s="156" t="s">
        <v>6662</v>
      </c>
      <c r="D914" s="156" t="s">
        <v>6663</v>
      </c>
      <c r="E914" s="156" t="s">
        <v>6664</v>
      </c>
      <c r="F914" s="156" t="s">
        <v>438</v>
      </c>
      <c r="G914" s="156" t="s">
        <v>6665</v>
      </c>
      <c r="H914" s="156" t="s">
        <v>6666</v>
      </c>
      <c r="I914" s="156" t="s">
        <v>6667</v>
      </c>
      <c r="J914" s="156" t="s">
        <v>6668</v>
      </c>
      <c r="K914" s="156" t="s">
        <v>6669</v>
      </c>
      <c r="L914" s="156" t="s">
        <v>6670</v>
      </c>
      <c r="M914" s="156" t="s">
        <v>6671</v>
      </c>
      <c r="N914" s="156" t="s">
        <v>7210</v>
      </c>
      <c r="O914" s="156" t="s">
        <v>7211</v>
      </c>
      <c r="P914" s="156" t="s">
        <v>6674</v>
      </c>
      <c r="Q914" s="156" t="s">
        <v>6675</v>
      </c>
      <c r="R914" s="156" t="s">
        <v>7212</v>
      </c>
      <c r="S914" s="156" t="s">
        <v>7213</v>
      </c>
      <c r="T914" s="156" t="s">
        <v>7213</v>
      </c>
      <c r="U914" s="164" t="s">
        <v>7214</v>
      </c>
      <c r="V914" s="156" t="s">
        <v>201</v>
      </c>
      <c r="W914" s="156"/>
      <c r="X914" s="156"/>
      <c r="Y914" s="156" t="s">
        <v>7210</v>
      </c>
      <c r="Z914" s="156" t="s">
        <v>7211</v>
      </c>
      <c r="AA914" s="156" t="s">
        <v>7215</v>
      </c>
      <c r="AB914" s="156" t="s">
        <v>6674</v>
      </c>
      <c r="AC914" s="156" t="s">
        <v>438</v>
      </c>
      <c r="AD914" s="156" t="s">
        <v>6681</v>
      </c>
      <c r="AE914" s="156" t="s">
        <v>6675</v>
      </c>
      <c r="AF914" s="156" t="s">
        <v>7212</v>
      </c>
      <c r="AG914" s="156" t="s">
        <v>7216</v>
      </c>
      <c r="AH914" s="156" t="s">
        <v>7213</v>
      </c>
      <c r="AI914" s="156" t="s">
        <v>7213</v>
      </c>
      <c r="AJ914" s="156" t="s">
        <v>197</v>
      </c>
    </row>
    <row r="915" spans="1:36">
      <c r="A915" s="154" t="s">
        <v>19738</v>
      </c>
      <c r="B915" s="156" t="s">
        <v>6938</v>
      </c>
      <c r="C915" s="156" t="s">
        <v>6939</v>
      </c>
      <c r="D915" s="156" t="s">
        <v>6940</v>
      </c>
      <c r="E915" s="156" t="s">
        <v>6941</v>
      </c>
      <c r="F915" s="156" t="s">
        <v>438</v>
      </c>
      <c r="G915" s="156" t="s">
        <v>1142</v>
      </c>
      <c r="H915" s="156" t="s">
        <v>6942</v>
      </c>
      <c r="I915" s="156" t="s">
        <v>6943</v>
      </c>
      <c r="J915" s="156" t="s">
        <v>6944</v>
      </c>
      <c r="K915" s="156" t="s">
        <v>6945</v>
      </c>
      <c r="L915" s="156" t="s">
        <v>180</v>
      </c>
      <c r="M915" s="156" t="s">
        <v>6946</v>
      </c>
      <c r="N915" s="156" t="s">
        <v>7217</v>
      </c>
      <c r="O915" s="156" t="s">
        <v>7218</v>
      </c>
      <c r="P915" s="156" t="s">
        <v>7219</v>
      </c>
      <c r="Q915" s="156" t="s">
        <v>6675</v>
      </c>
      <c r="R915" s="156" t="s">
        <v>7220</v>
      </c>
      <c r="S915" s="156" t="s">
        <v>7221</v>
      </c>
      <c r="T915" s="156" t="s">
        <v>7222</v>
      </c>
      <c r="U915" s="164" t="s">
        <v>7223</v>
      </c>
      <c r="V915" s="156" t="s">
        <v>190</v>
      </c>
      <c r="W915" s="156"/>
      <c r="X915" s="156"/>
      <c r="Y915" s="156" t="s">
        <v>7217</v>
      </c>
      <c r="Z915" s="156" t="s">
        <v>7218</v>
      </c>
      <c r="AA915" s="156" t="s">
        <v>7224</v>
      </c>
      <c r="AB915" s="156" t="s">
        <v>7219</v>
      </c>
      <c r="AC915" s="156" t="s">
        <v>438</v>
      </c>
      <c r="AD915" s="156" t="s">
        <v>7151</v>
      </c>
      <c r="AE915" s="156" t="s">
        <v>6675</v>
      </c>
      <c r="AF915" s="156" t="s">
        <v>7220</v>
      </c>
      <c r="AG915" s="156" t="s">
        <v>7225</v>
      </c>
      <c r="AH915" s="156" t="s">
        <v>7221</v>
      </c>
      <c r="AI915" s="156" t="s">
        <v>7222</v>
      </c>
      <c r="AJ915" s="156" t="s">
        <v>197</v>
      </c>
    </row>
    <row r="916" spans="1:36">
      <c r="A916" s="154" t="s">
        <v>19739</v>
      </c>
      <c r="B916" s="156" t="s">
        <v>7226</v>
      </c>
      <c r="C916" s="156" t="s">
        <v>7227</v>
      </c>
      <c r="D916" s="156" t="s">
        <v>7228</v>
      </c>
      <c r="E916" s="156" t="s">
        <v>7229</v>
      </c>
      <c r="F916" s="156" t="s">
        <v>438</v>
      </c>
      <c r="G916" s="156" t="s">
        <v>799</v>
      </c>
      <c r="H916" s="156" t="s">
        <v>7230</v>
      </c>
      <c r="I916" s="156" t="s">
        <v>7231</v>
      </c>
      <c r="J916" s="156" t="s">
        <v>7232</v>
      </c>
      <c r="K916" s="156" t="s">
        <v>7232</v>
      </c>
      <c r="L916" s="156" t="s">
        <v>180</v>
      </c>
      <c r="M916" s="156" t="s">
        <v>7233</v>
      </c>
      <c r="N916" s="156" t="s">
        <v>7234</v>
      </c>
      <c r="O916" s="156" t="s">
        <v>7235</v>
      </c>
      <c r="P916" s="156" t="s">
        <v>7016</v>
      </c>
      <c r="Q916" s="156" t="s">
        <v>6675</v>
      </c>
      <c r="R916" s="156" t="s">
        <v>7236</v>
      </c>
      <c r="S916" s="156" t="s">
        <v>7237</v>
      </c>
      <c r="T916" s="156" t="s">
        <v>7238</v>
      </c>
      <c r="U916" s="164" t="s">
        <v>7239</v>
      </c>
      <c r="V916" s="156" t="s">
        <v>190</v>
      </c>
      <c r="W916" s="156"/>
      <c r="X916" s="156"/>
      <c r="Y916" s="156" t="s">
        <v>7234</v>
      </c>
      <c r="Z916" s="156" t="s">
        <v>7235</v>
      </c>
      <c r="AA916" s="156" t="s">
        <v>7240</v>
      </c>
      <c r="AB916" s="156" t="s">
        <v>7016</v>
      </c>
      <c r="AC916" s="156" t="s">
        <v>1261</v>
      </c>
      <c r="AD916" s="156" t="s">
        <v>7017</v>
      </c>
      <c r="AE916" s="156" t="s">
        <v>6675</v>
      </c>
      <c r="AF916" s="156" t="s">
        <v>7236</v>
      </c>
      <c r="AG916" s="156" t="s">
        <v>7241</v>
      </c>
      <c r="AH916" s="156" t="s">
        <v>7237</v>
      </c>
      <c r="AI916" s="156" t="s">
        <v>7238</v>
      </c>
      <c r="AJ916" s="156" t="s">
        <v>197</v>
      </c>
    </row>
    <row r="917" spans="1:36">
      <c r="A917" s="154" t="s">
        <v>19740</v>
      </c>
      <c r="B917" s="156" t="s">
        <v>7242</v>
      </c>
      <c r="C917" s="156" t="s">
        <v>7243</v>
      </c>
      <c r="D917" s="156" t="s">
        <v>7244</v>
      </c>
      <c r="E917" s="156" t="s">
        <v>7245</v>
      </c>
      <c r="F917" s="156" t="s">
        <v>1261</v>
      </c>
      <c r="G917" s="156" t="s">
        <v>7246</v>
      </c>
      <c r="H917" s="156" t="s">
        <v>7247</v>
      </c>
      <c r="I917" s="156" t="s">
        <v>7248</v>
      </c>
      <c r="J917" s="156" t="s">
        <v>7249</v>
      </c>
      <c r="K917" s="156" t="s">
        <v>7250</v>
      </c>
      <c r="L917" s="156" t="s">
        <v>308</v>
      </c>
      <c r="M917" s="156" t="s">
        <v>7251</v>
      </c>
      <c r="N917" s="156" t="s">
        <v>7252</v>
      </c>
      <c r="O917" s="156" t="s">
        <v>7253</v>
      </c>
      <c r="P917" s="156" t="s">
        <v>7245</v>
      </c>
      <c r="Q917" s="156" t="s">
        <v>6675</v>
      </c>
      <c r="R917" s="156" t="s">
        <v>7247</v>
      </c>
      <c r="S917" s="156" t="s">
        <v>7249</v>
      </c>
      <c r="T917" s="156" t="s">
        <v>7250</v>
      </c>
      <c r="U917" s="164" t="s">
        <v>7254</v>
      </c>
      <c r="V917" s="156" t="s">
        <v>295</v>
      </c>
      <c r="W917" s="156"/>
      <c r="X917" s="156"/>
      <c r="Y917" s="156" t="s">
        <v>7252</v>
      </c>
      <c r="Z917" s="156" t="s">
        <v>7253</v>
      </c>
      <c r="AA917" s="156" t="s">
        <v>7255</v>
      </c>
      <c r="AB917" s="156" t="s">
        <v>7245</v>
      </c>
      <c r="AC917" s="156" t="s">
        <v>1261</v>
      </c>
      <c r="AD917" s="156" t="s">
        <v>7246</v>
      </c>
      <c r="AE917" s="156" t="s">
        <v>6675</v>
      </c>
      <c r="AF917" s="156" t="s">
        <v>7247</v>
      </c>
      <c r="AG917" s="156" t="s">
        <v>7248</v>
      </c>
      <c r="AH917" s="156" t="s">
        <v>7249</v>
      </c>
      <c r="AI917" s="156" t="s">
        <v>7250</v>
      </c>
      <c r="AJ917" s="156" t="s">
        <v>197</v>
      </c>
    </row>
    <row r="918" spans="1:36">
      <c r="A918" s="154" t="s">
        <v>19741</v>
      </c>
      <c r="B918" s="156" t="s">
        <v>7242</v>
      </c>
      <c r="C918" s="156" t="s">
        <v>7243</v>
      </c>
      <c r="D918" s="156" t="s">
        <v>7244</v>
      </c>
      <c r="E918" s="156" t="s">
        <v>7245</v>
      </c>
      <c r="F918" s="156" t="s">
        <v>1261</v>
      </c>
      <c r="G918" s="156" t="s">
        <v>7246</v>
      </c>
      <c r="H918" s="156" t="s">
        <v>7247</v>
      </c>
      <c r="I918" s="156" t="s">
        <v>7248</v>
      </c>
      <c r="J918" s="156" t="s">
        <v>7249</v>
      </c>
      <c r="K918" s="156" t="s">
        <v>7250</v>
      </c>
      <c r="L918" s="156" t="s">
        <v>308</v>
      </c>
      <c r="M918" s="156" t="s">
        <v>7251</v>
      </c>
      <c r="N918" s="156" t="s">
        <v>7252</v>
      </c>
      <c r="O918" s="156" t="s">
        <v>7253</v>
      </c>
      <c r="P918" s="156" t="s">
        <v>7245</v>
      </c>
      <c r="Q918" s="156" t="s">
        <v>6675</v>
      </c>
      <c r="R918" s="156" t="s">
        <v>7247</v>
      </c>
      <c r="S918" s="156" t="s">
        <v>7249</v>
      </c>
      <c r="T918" s="156" t="s">
        <v>7250</v>
      </c>
      <c r="U918" s="164" t="s">
        <v>7254</v>
      </c>
      <c r="V918" s="156" t="s">
        <v>298</v>
      </c>
      <c r="W918" s="156"/>
      <c r="X918" s="156"/>
      <c r="Y918" s="156" t="s">
        <v>7252</v>
      </c>
      <c r="Z918" s="156" t="s">
        <v>7253</v>
      </c>
      <c r="AA918" s="156" t="s">
        <v>7255</v>
      </c>
      <c r="AB918" s="156" t="s">
        <v>7245</v>
      </c>
      <c r="AC918" s="156" t="s">
        <v>1261</v>
      </c>
      <c r="AD918" s="156" t="s">
        <v>7246</v>
      </c>
      <c r="AE918" s="156" t="s">
        <v>6675</v>
      </c>
      <c r="AF918" s="156" t="s">
        <v>7247</v>
      </c>
      <c r="AG918" s="156" t="s">
        <v>7248</v>
      </c>
      <c r="AH918" s="156" t="s">
        <v>7249</v>
      </c>
      <c r="AI918" s="156" t="s">
        <v>7250</v>
      </c>
      <c r="AJ918" s="156" t="s">
        <v>197</v>
      </c>
    </row>
    <row r="919" spans="1:36">
      <c r="A919" s="154" t="s">
        <v>19742</v>
      </c>
      <c r="B919" s="156" t="s">
        <v>7242</v>
      </c>
      <c r="C919" s="156" t="s">
        <v>7243</v>
      </c>
      <c r="D919" s="156" t="s">
        <v>7244</v>
      </c>
      <c r="E919" s="156" t="s">
        <v>7245</v>
      </c>
      <c r="F919" s="156" t="s">
        <v>1261</v>
      </c>
      <c r="G919" s="156" t="s">
        <v>7246</v>
      </c>
      <c r="H919" s="156" t="s">
        <v>7247</v>
      </c>
      <c r="I919" s="156" t="s">
        <v>7248</v>
      </c>
      <c r="J919" s="156" t="s">
        <v>7249</v>
      </c>
      <c r="K919" s="156" t="s">
        <v>7250</v>
      </c>
      <c r="L919" s="156" t="s">
        <v>308</v>
      </c>
      <c r="M919" s="156" t="s">
        <v>7251</v>
      </c>
      <c r="N919" s="156" t="s">
        <v>7252</v>
      </c>
      <c r="O919" s="156" t="s">
        <v>7253</v>
      </c>
      <c r="P919" s="156" t="s">
        <v>7245</v>
      </c>
      <c r="Q919" s="156" t="s">
        <v>6675</v>
      </c>
      <c r="R919" s="156" t="s">
        <v>7247</v>
      </c>
      <c r="S919" s="156" t="s">
        <v>7249</v>
      </c>
      <c r="T919" s="156" t="s">
        <v>7250</v>
      </c>
      <c r="U919" s="164" t="s">
        <v>7254</v>
      </c>
      <c r="V919" s="156" t="s">
        <v>433</v>
      </c>
      <c r="W919" s="156"/>
      <c r="X919" s="156"/>
      <c r="Y919" s="156" t="s">
        <v>7252</v>
      </c>
      <c r="Z919" s="156" t="s">
        <v>7253</v>
      </c>
      <c r="AA919" s="156" t="s">
        <v>7255</v>
      </c>
      <c r="AB919" s="156" t="s">
        <v>7245</v>
      </c>
      <c r="AC919" s="156" t="s">
        <v>1261</v>
      </c>
      <c r="AD919" s="156" t="s">
        <v>7246</v>
      </c>
      <c r="AE919" s="156" t="s">
        <v>6675</v>
      </c>
      <c r="AF919" s="156" t="s">
        <v>7247</v>
      </c>
      <c r="AG919" s="156" t="s">
        <v>7248</v>
      </c>
      <c r="AH919" s="156" t="s">
        <v>7249</v>
      </c>
      <c r="AI919" s="156" t="s">
        <v>7250</v>
      </c>
      <c r="AJ919" s="156" t="s">
        <v>197</v>
      </c>
    </row>
    <row r="920" spans="1:36">
      <c r="A920" s="154" t="s">
        <v>19743</v>
      </c>
      <c r="B920" s="156" t="s">
        <v>7256</v>
      </c>
      <c r="C920" s="156" t="s">
        <v>7257</v>
      </c>
      <c r="D920" s="156" t="s">
        <v>7258</v>
      </c>
      <c r="E920" s="156" t="s">
        <v>5955</v>
      </c>
      <c r="F920" s="156" t="s">
        <v>1261</v>
      </c>
      <c r="G920" s="156" t="s">
        <v>5956</v>
      </c>
      <c r="H920" s="156" t="s">
        <v>7259</v>
      </c>
      <c r="I920" s="156" t="s">
        <v>7260</v>
      </c>
      <c r="J920" s="156" t="s">
        <v>7261</v>
      </c>
      <c r="K920" s="156" t="s">
        <v>7262</v>
      </c>
      <c r="L920" s="156" t="s">
        <v>721</v>
      </c>
      <c r="M920" s="156" t="s">
        <v>7263</v>
      </c>
      <c r="N920" s="156" t="s">
        <v>7264</v>
      </c>
      <c r="O920" s="156" t="s">
        <v>7265</v>
      </c>
      <c r="P920" s="156" t="s">
        <v>5955</v>
      </c>
      <c r="Q920" s="156" t="s">
        <v>6675</v>
      </c>
      <c r="R920" s="156" t="s">
        <v>7259</v>
      </c>
      <c r="S920" s="156" t="s">
        <v>7261</v>
      </c>
      <c r="T920" s="156" t="s">
        <v>7262</v>
      </c>
      <c r="U920" s="164" t="s">
        <v>7266</v>
      </c>
      <c r="V920" s="156" t="s">
        <v>201</v>
      </c>
      <c r="W920" s="156"/>
      <c r="X920" s="156"/>
      <c r="Y920" s="156" t="s">
        <v>7264</v>
      </c>
      <c r="Z920" s="156" t="s">
        <v>7265</v>
      </c>
      <c r="AA920" s="156" t="s">
        <v>7267</v>
      </c>
      <c r="AB920" s="156" t="s">
        <v>5955</v>
      </c>
      <c r="AC920" s="156" t="s">
        <v>1261</v>
      </c>
      <c r="AD920" s="156" t="s">
        <v>5956</v>
      </c>
      <c r="AE920" s="156" t="s">
        <v>6675</v>
      </c>
      <c r="AF920" s="156" t="s">
        <v>7259</v>
      </c>
      <c r="AG920" s="156" t="s">
        <v>7260</v>
      </c>
      <c r="AH920" s="156" t="s">
        <v>7261</v>
      </c>
      <c r="AI920" s="156" t="s">
        <v>7262</v>
      </c>
      <c r="AJ920" s="156" t="s">
        <v>197</v>
      </c>
    </row>
    <row r="921" spans="1:36">
      <c r="A921" s="154" t="s">
        <v>19744</v>
      </c>
      <c r="B921" s="156" t="s">
        <v>7268</v>
      </c>
      <c r="C921" s="156" t="s">
        <v>7269</v>
      </c>
      <c r="D921" s="156" t="s">
        <v>7270</v>
      </c>
      <c r="E921" s="156" t="s">
        <v>7271</v>
      </c>
      <c r="F921" s="156" t="s">
        <v>1261</v>
      </c>
      <c r="G921" s="156" t="s">
        <v>7272</v>
      </c>
      <c r="H921" s="156" t="s">
        <v>7273</v>
      </c>
      <c r="I921" s="156" t="s">
        <v>7274</v>
      </c>
      <c r="J921" s="156" t="s">
        <v>7275</v>
      </c>
      <c r="K921" s="156" t="s">
        <v>7276</v>
      </c>
      <c r="L921" s="156" t="s">
        <v>180</v>
      </c>
      <c r="M921" s="156" t="s">
        <v>7277</v>
      </c>
      <c r="N921" s="156" t="s">
        <v>7278</v>
      </c>
      <c r="O921" s="156" t="s">
        <v>7279</v>
      </c>
      <c r="P921" s="156" t="s">
        <v>7271</v>
      </c>
      <c r="Q921" s="156" t="s">
        <v>6675</v>
      </c>
      <c r="R921" s="156" t="s">
        <v>7273</v>
      </c>
      <c r="S921" s="156" t="s">
        <v>7275</v>
      </c>
      <c r="T921" s="156" t="s">
        <v>7276</v>
      </c>
      <c r="U921" s="164" t="s">
        <v>7280</v>
      </c>
      <c r="V921" s="156" t="s">
        <v>201</v>
      </c>
      <c r="W921" s="156"/>
      <c r="X921" s="156"/>
      <c r="Y921" s="156" t="s">
        <v>7278</v>
      </c>
      <c r="Z921" s="156" t="s">
        <v>7279</v>
      </c>
      <c r="AA921" s="156" t="s">
        <v>7281</v>
      </c>
      <c r="AB921" s="156" t="s">
        <v>7271</v>
      </c>
      <c r="AC921" s="156" t="s">
        <v>1261</v>
      </c>
      <c r="AD921" s="156" t="s">
        <v>7272</v>
      </c>
      <c r="AE921" s="156" t="s">
        <v>6675</v>
      </c>
      <c r="AF921" s="156" t="s">
        <v>7273</v>
      </c>
      <c r="AG921" s="156" t="s">
        <v>7274</v>
      </c>
      <c r="AH921" s="156" t="s">
        <v>7275</v>
      </c>
      <c r="AI921" s="156" t="s">
        <v>7276</v>
      </c>
      <c r="AJ921" s="156" t="s">
        <v>197</v>
      </c>
    </row>
    <row r="922" spans="1:36">
      <c r="A922" s="154" t="s">
        <v>19745</v>
      </c>
      <c r="B922" s="156" t="s">
        <v>7282</v>
      </c>
      <c r="C922" s="156" t="s">
        <v>7283</v>
      </c>
      <c r="D922" s="156" t="s">
        <v>7284</v>
      </c>
      <c r="E922" s="156" t="s">
        <v>7285</v>
      </c>
      <c r="F922" s="156" t="s">
        <v>438</v>
      </c>
      <c r="G922" s="156" t="s">
        <v>5565</v>
      </c>
      <c r="H922" s="156" t="s">
        <v>7286</v>
      </c>
      <c r="I922" s="156" t="s">
        <v>7287</v>
      </c>
      <c r="J922" s="156" t="s">
        <v>7288</v>
      </c>
      <c r="K922" s="156" t="s">
        <v>7289</v>
      </c>
      <c r="L922" s="156" t="s">
        <v>721</v>
      </c>
      <c r="M922" s="156" t="s">
        <v>7290</v>
      </c>
      <c r="N922" s="156" t="s">
        <v>7291</v>
      </c>
      <c r="O922" s="156" t="s">
        <v>7292</v>
      </c>
      <c r="P922" s="156" t="s">
        <v>7285</v>
      </c>
      <c r="Q922" s="156" t="s">
        <v>6675</v>
      </c>
      <c r="R922" s="156" t="s">
        <v>7293</v>
      </c>
      <c r="S922" s="156" t="s">
        <v>7294</v>
      </c>
      <c r="T922" s="156" t="s">
        <v>7295</v>
      </c>
      <c r="U922" s="164" t="s">
        <v>7296</v>
      </c>
      <c r="V922" s="156" t="s">
        <v>199</v>
      </c>
      <c r="W922" s="156"/>
      <c r="X922" s="156"/>
      <c r="Y922" s="156" t="s">
        <v>7291</v>
      </c>
      <c r="Z922" s="156" t="s">
        <v>7297</v>
      </c>
      <c r="AA922" s="156" t="s">
        <v>7298</v>
      </c>
      <c r="AB922" s="156" t="s">
        <v>7285</v>
      </c>
      <c r="AC922" s="156" t="s">
        <v>438</v>
      </c>
      <c r="AD922" s="156" t="s">
        <v>5565</v>
      </c>
      <c r="AE922" s="156" t="s">
        <v>6675</v>
      </c>
      <c r="AF922" s="156" t="s">
        <v>7299</v>
      </c>
      <c r="AG922" s="156" t="s">
        <v>7300</v>
      </c>
      <c r="AH922" s="156" t="s">
        <v>7288</v>
      </c>
      <c r="AI922" s="156" t="s">
        <v>7288</v>
      </c>
      <c r="AJ922" s="156" t="s">
        <v>197</v>
      </c>
    </row>
    <row r="923" spans="1:36">
      <c r="A923" s="154" t="s">
        <v>19746</v>
      </c>
      <c r="B923" s="156" t="s">
        <v>7301</v>
      </c>
      <c r="C923" s="156" t="s">
        <v>7302</v>
      </c>
      <c r="D923" s="156" t="s">
        <v>7303</v>
      </c>
      <c r="E923" s="156" t="s">
        <v>7229</v>
      </c>
      <c r="F923" s="156" t="s">
        <v>438</v>
      </c>
      <c r="G923" s="156" t="s">
        <v>799</v>
      </c>
      <c r="H923" s="156" t="s">
        <v>7304</v>
      </c>
      <c r="I923" s="156" t="s">
        <v>7305</v>
      </c>
      <c r="J923" s="156" t="s">
        <v>7306</v>
      </c>
      <c r="K923" s="156" t="s">
        <v>7307</v>
      </c>
      <c r="L923" s="156" t="s">
        <v>287</v>
      </c>
      <c r="M923" s="156" t="s">
        <v>7308</v>
      </c>
      <c r="N923" s="156" t="s">
        <v>7309</v>
      </c>
      <c r="O923" s="156" t="s">
        <v>7310</v>
      </c>
      <c r="P923" s="156" t="s">
        <v>5200</v>
      </c>
      <c r="Q923" s="156" t="s">
        <v>6675</v>
      </c>
      <c r="R923" s="156" t="s">
        <v>7311</v>
      </c>
      <c r="S923" s="156" t="s">
        <v>7306</v>
      </c>
      <c r="T923" s="156" t="s">
        <v>7307</v>
      </c>
      <c r="U923" s="164" t="s">
        <v>7312</v>
      </c>
      <c r="V923" s="156" t="s">
        <v>295</v>
      </c>
      <c r="W923" s="156"/>
      <c r="X923" s="156"/>
      <c r="Y923" s="156" t="s">
        <v>7309</v>
      </c>
      <c r="Z923" s="156" t="s">
        <v>7310</v>
      </c>
      <c r="AA923" s="156" t="s">
        <v>7309</v>
      </c>
      <c r="AB923" s="156" t="s">
        <v>5200</v>
      </c>
      <c r="AC923" s="156" t="s">
        <v>438</v>
      </c>
      <c r="AD923" s="156" t="s">
        <v>1247</v>
      </c>
      <c r="AE923" s="156" t="s">
        <v>6675</v>
      </c>
      <c r="AF923" s="156" t="s">
        <v>7311</v>
      </c>
      <c r="AG923" s="156" t="s">
        <v>7313</v>
      </c>
      <c r="AH923" s="156" t="s">
        <v>7306</v>
      </c>
      <c r="AI923" s="156" t="s">
        <v>7307</v>
      </c>
      <c r="AJ923" s="156" t="s">
        <v>197</v>
      </c>
    </row>
    <row r="924" spans="1:36">
      <c r="A924" s="154" t="s">
        <v>19747</v>
      </c>
      <c r="B924" s="156" t="s">
        <v>7301</v>
      </c>
      <c r="C924" s="156" t="s">
        <v>7302</v>
      </c>
      <c r="D924" s="156" t="s">
        <v>7303</v>
      </c>
      <c r="E924" s="156" t="s">
        <v>7229</v>
      </c>
      <c r="F924" s="156" t="s">
        <v>438</v>
      </c>
      <c r="G924" s="156" t="s">
        <v>799</v>
      </c>
      <c r="H924" s="156" t="s">
        <v>7304</v>
      </c>
      <c r="I924" s="156" t="s">
        <v>7305</v>
      </c>
      <c r="J924" s="156" t="s">
        <v>7306</v>
      </c>
      <c r="K924" s="156" t="s">
        <v>7307</v>
      </c>
      <c r="L924" s="156" t="s">
        <v>287</v>
      </c>
      <c r="M924" s="156" t="s">
        <v>7308</v>
      </c>
      <c r="N924" s="156" t="s">
        <v>7309</v>
      </c>
      <c r="O924" s="156" t="s">
        <v>7310</v>
      </c>
      <c r="P924" s="156" t="s">
        <v>5200</v>
      </c>
      <c r="Q924" s="156" t="s">
        <v>6675</v>
      </c>
      <c r="R924" s="156" t="s">
        <v>7311</v>
      </c>
      <c r="S924" s="156" t="s">
        <v>7306</v>
      </c>
      <c r="T924" s="156" t="s">
        <v>7307</v>
      </c>
      <c r="U924" s="164" t="s">
        <v>7312</v>
      </c>
      <c r="V924" s="156" t="s">
        <v>298</v>
      </c>
      <c r="W924" s="156"/>
      <c r="X924" s="156"/>
      <c r="Y924" s="156" t="s">
        <v>7309</v>
      </c>
      <c r="Z924" s="156" t="s">
        <v>7310</v>
      </c>
      <c r="AA924" s="156" t="s">
        <v>7309</v>
      </c>
      <c r="AB924" s="156" t="s">
        <v>5200</v>
      </c>
      <c r="AC924" s="156" t="s">
        <v>438</v>
      </c>
      <c r="AD924" s="156" t="s">
        <v>1247</v>
      </c>
      <c r="AE924" s="156" t="s">
        <v>6675</v>
      </c>
      <c r="AF924" s="156" t="s">
        <v>7311</v>
      </c>
      <c r="AG924" s="156" t="s">
        <v>7313</v>
      </c>
      <c r="AH924" s="156" t="s">
        <v>7306</v>
      </c>
      <c r="AI924" s="156" t="s">
        <v>7307</v>
      </c>
      <c r="AJ924" s="156" t="s">
        <v>197</v>
      </c>
    </row>
    <row r="925" spans="1:36">
      <c r="A925" s="154" t="s">
        <v>19748</v>
      </c>
      <c r="B925" s="156" t="s">
        <v>7301</v>
      </c>
      <c r="C925" s="156" t="s">
        <v>7302</v>
      </c>
      <c r="D925" s="156" t="s">
        <v>7303</v>
      </c>
      <c r="E925" s="156" t="s">
        <v>7229</v>
      </c>
      <c r="F925" s="156" t="s">
        <v>438</v>
      </c>
      <c r="G925" s="156" t="s">
        <v>799</v>
      </c>
      <c r="H925" s="156" t="s">
        <v>7304</v>
      </c>
      <c r="I925" s="156" t="s">
        <v>7305</v>
      </c>
      <c r="J925" s="156" t="s">
        <v>7306</v>
      </c>
      <c r="K925" s="156" t="s">
        <v>7307</v>
      </c>
      <c r="L925" s="156" t="s">
        <v>287</v>
      </c>
      <c r="M925" s="156" t="s">
        <v>7308</v>
      </c>
      <c r="N925" s="156" t="s">
        <v>7309</v>
      </c>
      <c r="O925" s="156" t="s">
        <v>7310</v>
      </c>
      <c r="P925" s="156" t="s">
        <v>5200</v>
      </c>
      <c r="Q925" s="156" t="s">
        <v>6675</v>
      </c>
      <c r="R925" s="156" t="s">
        <v>7311</v>
      </c>
      <c r="S925" s="156" t="s">
        <v>7306</v>
      </c>
      <c r="T925" s="156" t="s">
        <v>7307</v>
      </c>
      <c r="U925" s="164" t="s">
        <v>7312</v>
      </c>
      <c r="V925" s="156" t="s">
        <v>433</v>
      </c>
      <c r="W925" s="156"/>
      <c r="X925" s="156"/>
      <c r="Y925" s="156" t="s">
        <v>7309</v>
      </c>
      <c r="Z925" s="156" t="s">
        <v>7310</v>
      </c>
      <c r="AA925" s="156" t="s">
        <v>7309</v>
      </c>
      <c r="AB925" s="156" t="s">
        <v>5200</v>
      </c>
      <c r="AC925" s="156" t="s">
        <v>438</v>
      </c>
      <c r="AD925" s="156" t="s">
        <v>1247</v>
      </c>
      <c r="AE925" s="156" t="s">
        <v>6675</v>
      </c>
      <c r="AF925" s="156" t="s">
        <v>7311</v>
      </c>
      <c r="AG925" s="156" t="s">
        <v>7313</v>
      </c>
      <c r="AH925" s="156" t="s">
        <v>7306</v>
      </c>
      <c r="AI925" s="156" t="s">
        <v>7307</v>
      </c>
      <c r="AJ925" s="156" t="s">
        <v>197</v>
      </c>
    </row>
    <row r="926" spans="1:36">
      <c r="A926" s="154" t="s">
        <v>19749</v>
      </c>
      <c r="B926" s="156" t="s">
        <v>7314</v>
      </c>
      <c r="C926" s="156" t="s">
        <v>7315</v>
      </c>
      <c r="D926" s="156" t="s">
        <v>7316</v>
      </c>
      <c r="E926" s="156" t="s">
        <v>7317</v>
      </c>
      <c r="F926" s="156" t="s">
        <v>174</v>
      </c>
      <c r="G926" s="156" t="s">
        <v>7318</v>
      </c>
      <c r="H926" s="156" t="s">
        <v>7319</v>
      </c>
      <c r="I926" s="156" t="s">
        <v>7320</v>
      </c>
      <c r="J926" s="156" t="s">
        <v>7321</v>
      </c>
      <c r="K926" s="156" t="s">
        <v>7322</v>
      </c>
      <c r="L926" s="156" t="s">
        <v>287</v>
      </c>
      <c r="M926" s="156" t="s">
        <v>7323</v>
      </c>
      <c r="N926" s="156" t="s">
        <v>7324</v>
      </c>
      <c r="O926" s="156" t="s">
        <v>7325</v>
      </c>
      <c r="P926" s="156" t="s">
        <v>7317</v>
      </c>
      <c r="Q926" s="156" t="s">
        <v>6675</v>
      </c>
      <c r="R926" s="156" t="s">
        <v>7326</v>
      </c>
      <c r="S926" s="156" t="s">
        <v>7321</v>
      </c>
      <c r="T926" s="156" t="s">
        <v>7322</v>
      </c>
      <c r="U926" s="164" t="s">
        <v>7327</v>
      </c>
      <c r="V926" s="156" t="s">
        <v>557</v>
      </c>
      <c r="W926" s="156"/>
      <c r="X926" s="156"/>
      <c r="Y926" s="156" t="s">
        <v>7324</v>
      </c>
      <c r="Z926" s="156" t="s">
        <v>7325</v>
      </c>
      <c r="AA926" s="156" t="s">
        <v>7328</v>
      </c>
      <c r="AB926" s="156" t="s">
        <v>7317</v>
      </c>
      <c r="AC926" s="156" t="s">
        <v>174</v>
      </c>
      <c r="AD926" s="156" t="s">
        <v>7318</v>
      </c>
      <c r="AE926" s="156" t="s">
        <v>6675</v>
      </c>
      <c r="AF926" s="156" t="s">
        <v>7326</v>
      </c>
      <c r="AG926" s="156" t="s">
        <v>7329</v>
      </c>
      <c r="AH926" s="156" t="s">
        <v>7321</v>
      </c>
      <c r="AI926" s="156" t="s">
        <v>7322</v>
      </c>
      <c r="AJ926" s="156" t="s">
        <v>197</v>
      </c>
    </row>
    <row r="927" spans="1:36">
      <c r="A927" s="154" t="s">
        <v>19750</v>
      </c>
      <c r="B927" s="156" t="s">
        <v>7314</v>
      </c>
      <c r="C927" s="156" t="s">
        <v>7315</v>
      </c>
      <c r="D927" s="156" t="s">
        <v>7316</v>
      </c>
      <c r="E927" s="156" t="s">
        <v>7317</v>
      </c>
      <c r="F927" s="156" t="s">
        <v>174</v>
      </c>
      <c r="G927" s="156" t="s">
        <v>7318</v>
      </c>
      <c r="H927" s="156" t="s">
        <v>7319</v>
      </c>
      <c r="I927" s="156" t="s">
        <v>7320</v>
      </c>
      <c r="J927" s="156" t="s">
        <v>7321</v>
      </c>
      <c r="K927" s="156" t="s">
        <v>7322</v>
      </c>
      <c r="L927" s="156" t="s">
        <v>287</v>
      </c>
      <c r="M927" s="156" t="s">
        <v>7323</v>
      </c>
      <c r="N927" s="156" t="s">
        <v>7324</v>
      </c>
      <c r="O927" s="156" t="s">
        <v>7325</v>
      </c>
      <c r="P927" s="156" t="s">
        <v>7317</v>
      </c>
      <c r="Q927" s="156" t="s">
        <v>6675</v>
      </c>
      <c r="R927" s="156" t="s">
        <v>7326</v>
      </c>
      <c r="S927" s="156" t="s">
        <v>7321</v>
      </c>
      <c r="T927" s="156" t="s">
        <v>7322</v>
      </c>
      <c r="U927" s="164" t="s">
        <v>7327</v>
      </c>
      <c r="V927" s="156" t="s">
        <v>201</v>
      </c>
      <c r="W927" s="156"/>
      <c r="X927" s="156"/>
      <c r="Y927" s="156" t="s">
        <v>7330</v>
      </c>
      <c r="Z927" s="156" t="s">
        <v>7331</v>
      </c>
      <c r="AA927" s="156" t="s">
        <v>7332</v>
      </c>
      <c r="AB927" s="156" t="s">
        <v>7317</v>
      </c>
      <c r="AC927" s="156" t="s">
        <v>174</v>
      </c>
      <c r="AD927" s="156" t="s">
        <v>7318</v>
      </c>
      <c r="AE927" s="156" t="s">
        <v>6675</v>
      </c>
      <c r="AF927" s="156" t="s">
        <v>7333</v>
      </c>
      <c r="AG927" s="156" t="s">
        <v>7334</v>
      </c>
      <c r="AH927" s="156" t="s">
        <v>7321</v>
      </c>
      <c r="AI927" s="156" t="s">
        <v>7322</v>
      </c>
      <c r="AJ927" s="156" t="s">
        <v>197</v>
      </c>
    </row>
    <row r="928" spans="1:36">
      <c r="A928" s="154" t="s">
        <v>19751</v>
      </c>
      <c r="B928" s="156" t="s">
        <v>4547</v>
      </c>
      <c r="C928" s="156" t="s">
        <v>4548</v>
      </c>
      <c r="D928" s="156" t="s">
        <v>4549</v>
      </c>
      <c r="E928" s="156" t="s">
        <v>4550</v>
      </c>
      <c r="F928" s="156" t="s">
        <v>1261</v>
      </c>
      <c r="G928" s="156" t="s">
        <v>4551</v>
      </c>
      <c r="H928" s="156" t="s">
        <v>7335</v>
      </c>
      <c r="I928" s="156" t="s">
        <v>7336</v>
      </c>
      <c r="J928" s="156" t="s">
        <v>6180</v>
      </c>
      <c r="K928" s="156" t="s">
        <v>6181</v>
      </c>
      <c r="L928" s="156" t="s">
        <v>180</v>
      </c>
      <c r="M928" s="156" t="s">
        <v>4556</v>
      </c>
      <c r="N928" s="156" t="s">
        <v>7337</v>
      </c>
      <c r="O928" s="156" t="s">
        <v>7338</v>
      </c>
      <c r="P928" s="156" t="s">
        <v>7339</v>
      </c>
      <c r="Q928" s="156" t="s">
        <v>6675</v>
      </c>
      <c r="R928" s="156" t="s">
        <v>7340</v>
      </c>
      <c r="S928" s="156" t="s">
        <v>7341</v>
      </c>
      <c r="T928" s="156" t="s">
        <v>7342</v>
      </c>
      <c r="U928" s="164" t="s">
        <v>7343</v>
      </c>
      <c r="V928" s="156" t="s">
        <v>201</v>
      </c>
      <c r="W928" s="156"/>
      <c r="X928" s="156"/>
      <c r="Y928" s="156" t="s">
        <v>7337</v>
      </c>
      <c r="Z928" s="156" t="s">
        <v>7338</v>
      </c>
      <c r="AA928" s="156" t="s">
        <v>7344</v>
      </c>
      <c r="AB928" s="156" t="s">
        <v>7339</v>
      </c>
      <c r="AC928" s="156" t="s">
        <v>174</v>
      </c>
      <c r="AD928" s="156" t="s">
        <v>7345</v>
      </c>
      <c r="AE928" s="156" t="s">
        <v>6675</v>
      </c>
      <c r="AF928" s="156" t="s">
        <v>7340</v>
      </c>
      <c r="AG928" s="156" t="s">
        <v>7346</v>
      </c>
      <c r="AH928" s="156" t="s">
        <v>7341</v>
      </c>
      <c r="AI928" s="156" t="s">
        <v>7342</v>
      </c>
      <c r="AJ928" s="156" t="s">
        <v>197</v>
      </c>
    </row>
    <row r="929" spans="1:36">
      <c r="A929" s="154" t="s">
        <v>19752</v>
      </c>
      <c r="B929" s="156" t="s">
        <v>6685</v>
      </c>
      <c r="C929" s="156" t="s">
        <v>6686</v>
      </c>
      <c r="D929" s="156" t="s">
        <v>6687</v>
      </c>
      <c r="E929" s="156" t="s">
        <v>6688</v>
      </c>
      <c r="F929" s="156" t="s">
        <v>174</v>
      </c>
      <c r="G929" s="156" t="s">
        <v>5733</v>
      </c>
      <c r="H929" s="156" t="s">
        <v>6689</v>
      </c>
      <c r="I929" s="156" t="s">
        <v>6690</v>
      </c>
      <c r="J929" s="156" t="s">
        <v>6691</v>
      </c>
      <c r="K929" s="156" t="s">
        <v>6692</v>
      </c>
      <c r="L929" s="156" t="s">
        <v>180</v>
      </c>
      <c r="M929" s="156" t="s">
        <v>6693</v>
      </c>
      <c r="N929" s="156" t="s">
        <v>7347</v>
      </c>
      <c r="O929" s="156" t="s">
        <v>7348</v>
      </c>
      <c r="P929" s="156" t="s">
        <v>6688</v>
      </c>
      <c r="Q929" s="156" t="s">
        <v>6675</v>
      </c>
      <c r="R929" s="156" t="s">
        <v>6698</v>
      </c>
      <c r="S929" s="156" t="s">
        <v>6691</v>
      </c>
      <c r="T929" s="156" t="s">
        <v>6692</v>
      </c>
      <c r="U929" s="164" t="s">
        <v>7349</v>
      </c>
      <c r="V929" s="156" t="s">
        <v>190</v>
      </c>
      <c r="W929" s="156"/>
      <c r="X929" s="156"/>
      <c r="Y929" s="156" t="s">
        <v>7347</v>
      </c>
      <c r="Z929" s="156" t="s">
        <v>7348</v>
      </c>
      <c r="AA929" s="156" t="s">
        <v>7350</v>
      </c>
      <c r="AB929" s="156" t="s">
        <v>6688</v>
      </c>
      <c r="AC929" s="156" t="s">
        <v>174</v>
      </c>
      <c r="AD929" s="156" t="s">
        <v>5733</v>
      </c>
      <c r="AE929" s="156" t="s">
        <v>6675</v>
      </c>
      <c r="AF929" s="156" t="s">
        <v>6698</v>
      </c>
      <c r="AG929" s="156" t="s">
        <v>6699</v>
      </c>
      <c r="AH929" s="156" t="s">
        <v>6691</v>
      </c>
      <c r="AI929" s="156" t="s">
        <v>6692</v>
      </c>
      <c r="AJ929" s="156" t="s">
        <v>197</v>
      </c>
    </row>
    <row r="930" spans="1:36">
      <c r="A930" s="154" t="s">
        <v>19753</v>
      </c>
      <c r="B930" s="156" t="s">
        <v>7351</v>
      </c>
      <c r="C930" s="156" t="s">
        <v>7352</v>
      </c>
      <c r="D930" s="156" t="s">
        <v>7353</v>
      </c>
      <c r="E930" s="156" t="s">
        <v>7354</v>
      </c>
      <c r="F930" s="156" t="s">
        <v>7355</v>
      </c>
      <c r="G930" s="156" t="s">
        <v>7356</v>
      </c>
      <c r="H930" s="156" t="s">
        <v>7357</v>
      </c>
      <c r="I930" s="156" t="s">
        <v>7357</v>
      </c>
      <c r="J930" s="156" t="s">
        <v>7358</v>
      </c>
      <c r="K930" s="156" t="s">
        <v>7359</v>
      </c>
      <c r="L930" s="156" t="s">
        <v>287</v>
      </c>
      <c r="M930" s="156" t="s">
        <v>7360</v>
      </c>
      <c r="N930" s="156" t="s">
        <v>7361</v>
      </c>
      <c r="O930" s="156" t="s">
        <v>7362</v>
      </c>
      <c r="P930" s="156" t="s">
        <v>7363</v>
      </c>
      <c r="Q930" s="156" t="s">
        <v>6675</v>
      </c>
      <c r="R930" s="156" t="s">
        <v>7364</v>
      </c>
      <c r="S930" s="156" t="s">
        <v>7365</v>
      </c>
      <c r="T930" s="156" t="s">
        <v>7366</v>
      </c>
      <c r="U930" s="164" t="s">
        <v>7367</v>
      </c>
      <c r="V930" s="156" t="s">
        <v>199</v>
      </c>
      <c r="W930" s="156"/>
      <c r="X930" s="156"/>
      <c r="Y930" s="156" t="s">
        <v>7361</v>
      </c>
      <c r="Z930" s="156" t="s">
        <v>7362</v>
      </c>
      <c r="AA930" s="156" t="s">
        <v>7368</v>
      </c>
      <c r="AB930" s="156" t="s">
        <v>7363</v>
      </c>
      <c r="AC930" s="156" t="s">
        <v>438</v>
      </c>
      <c r="AD930" s="156" t="s">
        <v>4487</v>
      </c>
      <c r="AE930" s="156" t="s">
        <v>6675</v>
      </c>
      <c r="AF930" s="156" t="s">
        <v>7369</v>
      </c>
      <c r="AG930" s="156" t="s">
        <v>7370</v>
      </c>
      <c r="AH930" s="156" t="s">
        <v>7365</v>
      </c>
      <c r="AI930" s="156" t="s">
        <v>7366</v>
      </c>
      <c r="AJ930" s="156" t="s">
        <v>197</v>
      </c>
    </row>
    <row r="931" spans="1:36">
      <c r="A931" s="154" t="s">
        <v>19754</v>
      </c>
      <c r="B931" s="156" t="s">
        <v>7351</v>
      </c>
      <c r="C931" s="156" t="s">
        <v>7352</v>
      </c>
      <c r="D931" s="156" t="s">
        <v>7353</v>
      </c>
      <c r="E931" s="156" t="s">
        <v>7354</v>
      </c>
      <c r="F931" s="156" t="s">
        <v>7355</v>
      </c>
      <c r="G931" s="156" t="s">
        <v>7356</v>
      </c>
      <c r="H931" s="156" t="s">
        <v>7357</v>
      </c>
      <c r="I931" s="156" t="s">
        <v>7357</v>
      </c>
      <c r="J931" s="156" t="s">
        <v>7358</v>
      </c>
      <c r="K931" s="156" t="s">
        <v>7359</v>
      </c>
      <c r="L931" s="156" t="s">
        <v>287</v>
      </c>
      <c r="M931" s="156" t="s">
        <v>7360</v>
      </c>
      <c r="N931" s="156" t="s">
        <v>7361</v>
      </c>
      <c r="O931" s="156" t="s">
        <v>7362</v>
      </c>
      <c r="P931" s="156" t="s">
        <v>7363</v>
      </c>
      <c r="Q931" s="156" t="s">
        <v>6675</v>
      </c>
      <c r="R931" s="156" t="s">
        <v>7364</v>
      </c>
      <c r="S931" s="156" t="s">
        <v>7365</v>
      </c>
      <c r="T931" s="156" t="s">
        <v>7366</v>
      </c>
      <c r="U931" s="164" t="s">
        <v>7367</v>
      </c>
      <c r="V931" s="156" t="s">
        <v>582</v>
      </c>
      <c r="W931" s="156"/>
      <c r="X931" s="156"/>
      <c r="Y931" s="156" t="s">
        <v>7361</v>
      </c>
      <c r="Z931" s="156" t="s">
        <v>7362</v>
      </c>
      <c r="AA931" s="156" t="s">
        <v>7368</v>
      </c>
      <c r="AB931" s="156" t="s">
        <v>7363</v>
      </c>
      <c r="AC931" s="156" t="s">
        <v>438</v>
      </c>
      <c r="AD931" s="156" t="s">
        <v>4487</v>
      </c>
      <c r="AE931" s="156" t="s">
        <v>6675</v>
      </c>
      <c r="AF931" s="156" t="s">
        <v>7369</v>
      </c>
      <c r="AG931" s="156" t="s">
        <v>7370</v>
      </c>
      <c r="AH931" s="156" t="s">
        <v>7365</v>
      </c>
      <c r="AI931" s="156" t="s">
        <v>7366</v>
      </c>
      <c r="AJ931" s="156" t="s">
        <v>197</v>
      </c>
    </row>
    <row r="932" spans="1:36">
      <c r="A932" s="154" t="s">
        <v>19755</v>
      </c>
      <c r="B932" s="156" t="s">
        <v>7371</v>
      </c>
      <c r="C932" s="156" t="s">
        <v>7372</v>
      </c>
      <c r="D932" s="156" t="s">
        <v>7373</v>
      </c>
      <c r="E932" s="156" t="s">
        <v>7374</v>
      </c>
      <c r="F932" s="156" t="s">
        <v>438</v>
      </c>
      <c r="G932" s="156" t="s">
        <v>7375</v>
      </c>
      <c r="H932" s="156" t="s">
        <v>7376</v>
      </c>
      <c r="I932" s="156" t="s">
        <v>7377</v>
      </c>
      <c r="J932" s="156" t="s">
        <v>7378</v>
      </c>
      <c r="K932" s="156" t="s">
        <v>7379</v>
      </c>
      <c r="L932" s="156" t="s">
        <v>287</v>
      </c>
      <c r="M932" s="156" t="s">
        <v>7380</v>
      </c>
      <c r="N932" s="156" t="s">
        <v>7381</v>
      </c>
      <c r="O932" s="156" t="s">
        <v>7382</v>
      </c>
      <c r="P932" s="156" t="s">
        <v>7374</v>
      </c>
      <c r="Q932" s="156" t="s">
        <v>6675</v>
      </c>
      <c r="R932" s="156" t="s">
        <v>7383</v>
      </c>
      <c r="S932" s="156" t="s">
        <v>7384</v>
      </c>
      <c r="T932" s="156" t="s">
        <v>7385</v>
      </c>
      <c r="U932" s="164" t="s">
        <v>7386</v>
      </c>
      <c r="V932" s="156" t="s">
        <v>201</v>
      </c>
      <c r="W932" s="156"/>
      <c r="X932" s="156"/>
      <c r="Y932" s="156" t="s">
        <v>7381</v>
      </c>
      <c r="Z932" s="156" t="s">
        <v>7382</v>
      </c>
      <c r="AA932" s="156" t="s">
        <v>7381</v>
      </c>
      <c r="AB932" s="156" t="s">
        <v>7374</v>
      </c>
      <c r="AC932" s="156" t="s">
        <v>438</v>
      </c>
      <c r="AD932" s="156" t="s">
        <v>7375</v>
      </c>
      <c r="AE932" s="156" t="s">
        <v>6675</v>
      </c>
      <c r="AF932" s="156" t="s">
        <v>7383</v>
      </c>
      <c r="AG932" s="156" t="s">
        <v>7387</v>
      </c>
      <c r="AH932" s="156" t="s">
        <v>7384</v>
      </c>
      <c r="AI932" s="156" t="s">
        <v>7385</v>
      </c>
      <c r="AJ932" s="156" t="s">
        <v>197</v>
      </c>
    </row>
    <row r="933" spans="1:36">
      <c r="A933" s="154" t="s">
        <v>19756</v>
      </c>
      <c r="B933" s="156" t="s">
        <v>7388</v>
      </c>
      <c r="C933" s="156" t="s">
        <v>7389</v>
      </c>
      <c r="D933" s="156" t="s">
        <v>7390</v>
      </c>
      <c r="E933" s="156" t="s">
        <v>6941</v>
      </c>
      <c r="F933" s="156" t="s">
        <v>438</v>
      </c>
      <c r="G933" s="156" t="s">
        <v>1142</v>
      </c>
      <c r="H933" s="156" t="s">
        <v>6942</v>
      </c>
      <c r="I933" s="156" t="s">
        <v>6943</v>
      </c>
      <c r="J933" s="156" t="s">
        <v>7391</v>
      </c>
      <c r="K933" s="156" t="s">
        <v>7392</v>
      </c>
      <c r="L933" s="156" t="s">
        <v>308</v>
      </c>
      <c r="M933" s="156" t="s">
        <v>7393</v>
      </c>
      <c r="N933" s="156" t="s">
        <v>7394</v>
      </c>
      <c r="O933" s="156" t="s">
        <v>7395</v>
      </c>
      <c r="P933" s="156" t="s">
        <v>6941</v>
      </c>
      <c r="Q933" s="156" t="s">
        <v>6675</v>
      </c>
      <c r="R933" s="156" t="s">
        <v>6942</v>
      </c>
      <c r="S933" s="156" t="s">
        <v>7391</v>
      </c>
      <c r="T933" s="156" t="s">
        <v>7392</v>
      </c>
      <c r="U933" s="164" t="s">
        <v>7396</v>
      </c>
      <c r="V933" s="156" t="s">
        <v>295</v>
      </c>
      <c r="W933" s="156"/>
      <c r="X933" s="156"/>
      <c r="Y933" s="156" t="s">
        <v>7394</v>
      </c>
      <c r="Z933" s="156" t="s">
        <v>7395</v>
      </c>
      <c r="AA933" s="156" t="s">
        <v>7397</v>
      </c>
      <c r="AB933" s="156" t="s">
        <v>6941</v>
      </c>
      <c r="AC933" s="156" t="s">
        <v>438</v>
      </c>
      <c r="AD933" s="156" t="s">
        <v>1142</v>
      </c>
      <c r="AE933" s="156" t="s">
        <v>6675</v>
      </c>
      <c r="AF933" s="156" t="s">
        <v>6942</v>
      </c>
      <c r="AG933" s="156" t="s">
        <v>6943</v>
      </c>
      <c r="AH933" s="156" t="s">
        <v>7391</v>
      </c>
      <c r="AI933" s="156" t="s">
        <v>7392</v>
      </c>
      <c r="AJ933" s="156" t="s">
        <v>197</v>
      </c>
    </row>
    <row r="934" spans="1:36">
      <c r="A934" s="154" t="s">
        <v>19757</v>
      </c>
      <c r="B934" s="156" t="s">
        <v>7388</v>
      </c>
      <c r="C934" s="156" t="s">
        <v>7389</v>
      </c>
      <c r="D934" s="156" t="s">
        <v>7390</v>
      </c>
      <c r="E934" s="156" t="s">
        <v>6941</v>
      </c>
      <c r="F934" s="156" t="s">
        <v>438</v>
      </c>
      <c r="G934" s="156" t="s">
        <v>1142</v>
      </c>
      <c r="H934" s="156" t="s">
        <v>6942</v>
      </c>
      <c r="I934" s="156" t="s">
        <v>6943</v>
      </c>
      <c r="J934" s="156" t="s">
        <v>7391</v>
      </c>
      <c r="K934" s="156" t="s">
        <v>7392</v>
      </c>
      <c r="L934" s="156" t="s">
        <v>308</v>
      </c>
      <c r="M934" s="156" t="s">
        <v>7393</v>
      </c>
      <c r="N934" s="156" t="s">
        <v>7394</v>
      </c>
      <c r="O934" s="156" t="s">
        <v>7395</v>
      </c>
      <c r="P934" s="156" t="s">
        <v>6941</v>
      </c>
      <c r="Q934" s="156" t="s">
        <v>6675</v>
      </c>
      <c r="R934" s="156" t="s">
        <v>6942</v>
      </c>
      <c r="S934" s="156" t="s">
        <v>7391</v>
      </c>
      <c r="T934" s="156" t="s">
        <v>7392</v>
      </c>
      <c r="U934" s="164" t="s">
        <v>7396</v>
      </c>
      <c r="V934" s="156" t="s">
        <v>298</v>
      </c>
      <c r="W934" s="156"/>
      <c r="X934" s="156"/>
      <c r="Y934" s="156" t="s">
        <v>7394</v>
      </c>
      <c r="Z934" s="156" t="s">
        <v>7395</v>
      </c>
      <c r="AA934" s="156" t="s">
        <v>7397</v>
      </c>
      <c r="AB934" s="156" t="s">
        <v>6941</v>
      </c>
      <c r="AC934" s="156" t="s">
        <v>438</v>
      </c>
      <c r="AD934" s="156" t="s">
        <v>1142</v>
      </c>
      <c r="AE934" s="156" t="s">
        <v>6675</v>
      </c>
      <c r="AF934" s="156" t="s">
        <v>6942</v>
      </c>
      <c r="AG934" s="156" t="s">
        <v>6943</v>
      </c>
      <c r="AH934" s="156" t="s">
        <v>7391</v>
      </c>
      <c r="AI934" s="156" t="s">
        <v>7392</v>
      </c>
      <c r="AJ934" s="156" t="s">
        <v>197</v>
      </c>
    </row>
    <row r="935" spans="1:36">
      <c r="A935" s="154" t="s">
        <v>19758</v>
      </c>
      <c r="B935" s="156" t="s">
        <v>7388</v>
      </c>
      <c r="C935" s="156" t="s">
        <v>7389</v>
      </c>
      <c r="D935" s="156" t="s">
        <v>7390</v>
      </c>
      <c r="E935" s="156" t="s">
        <v>6941</v>
      </c>
      <c r="F935" s="156" t="s">
        <v>438</v>
      </c>
      <c r="G935" s="156" t="s">
        <v>1142</v>
      </c>
      <c r="H935" s="156" t="s">
        <v>6942</v>
      </c>
      <c r="I935" s="156" t="s">
        <v>6943</v>
      </c>
      <c r="J935" s="156" t="s">
        <v>7391</v>
      </c>
      <c r="K935" s="156" t="s">
        <v>7392</v>
      </c>
      <c r="L935" s="156" t="s">
        <v>308</v>
      </c>
      <c r="M935" s="156" t="s">
        <v>7393</v>
      </c>
      <c r="N935" s="156" t="s">
        <v>7394</v>
      </c>
      <c r="O935" s="156" t="s">
        <v>7395</v>
      </c>
      <c r="P935" s="156" t="s">
        <v>6941</v>
      </c>
      <c r="Q935" s="156" t="s">
        <v>6675</v>
      </c>
      <c r="R935" s="156" t="s">
        <v>6942</v>
      </c>
      <c r="S935" s="156" t="s">
        <v>7391</v>
      </c>
      <c r="T935" s="156" t="s">
        <v>7392</v>
      </c>
      <c r="U935" s="164" t="s">
        <v>7396</v>
      </c>
      <c r="V935" s="156" t="s">
        <v>433</v>
      </c>
      <c r="W935" s="156"/>
      <c r="X935" s="156"/>
      <c r="Y935" s="156" t="s">
        <v>7394</v>
      </c>
      <c r="Z935" s="156" t="s">
        <v>7395</v>
      </c>
      <c r="AA935" s="156" t="s">
        <v>7397</v>
      </c>
      <c r="AB935" s="156" t="s">
        <v>6941</v>
      </c>
      <c r="AC935" s="156" t="s">
        <v>438</v>
      </c>
      <c r="AD935" s="156" t="s">
        <v>1142</v>
      </c>
      <c r="AE935" s="156" t="s">
        <v>6675</v>
      </c>
      <c r="AF935" s="156" t="s">
        <v>6942</v>
      </c>
      <c r="AG935" s="156" t="s">
        <v>6943</v>
      </c>
      <c r="AH935" s="156" t="s">
        <v>7391</v>
      </c>
      <c r="AI935" s="156" t="s">
        <v>7392</v>
      </c>
      <c r="AJ935" s="156" t="s">
        <v>197</v>
      </c>
    </row>
    <row r="936" spans="1:36">
      <c r="A936" s="154" t="s">
        <v>19759</v>
      </c>
      <c r="B936" s="156" t="s">
        <v>7398</v>
      </c>
      <c r="C936" s="156" t="s">
        <v>7399</v>
      </c>
      <c r="D936" s="156" t="s">
        <v>7400</v>
      </c>
      <c r="E936" s="156" t="s">
        <v>7401</v>
      </c>
      <c r="F936" s="156" t="s">
        <v>1261</v>
      </c>
      <c r="G936" s="156" t="s">
        <v>7402</v>
      </c>
      <c r="H936" s="156" t="s">
        <v>7403</v>
      </c>
      <c r="I936" s="156" t="s">
        <v>7404</v>
      </c>
      <c r="J936" s="156" t="s">
        <v>7405</v>
      </c>
      <c r="K936" s="156" t="s">
        <v>7406</v>
      </c>
      <c r="L936" s="156" t="s">
        <v>180</v>
      </c>
      <c r="M936" s="156" t="s">
        <v>7407</v>
      </c>
      <c r="N936" s="156" t="s">
        <v>7408</v>
      </c>
      <c r="O936" s="156" t="s">
        <v>7409</v>
      </c>
      <c r="P936" s="156" t="s">
        <v>7401</v>
      </c>
      <c r="Q936" s="156" t="s">
        <v>6675</v>
      </c>
      <c r="R936" s="156" t="s">
        <v>7403</v>
      </c>
      <c r="S936" s="156" t="s">
        <v>7405</v>
      </c>
      <c r="T936" s="156" t="s">
        <v>7406</v>
      </c>
      <c r="U936" s="164" t="s">
        <v>7410</v>
      </c>
      <c r="V936" s="156" t="s">
        <v>295</v>
      </c>
      <c r="W936" s="156"/>
      <c r="X936" s="156"/>
      <c r="Y936" s="156" t="s">
        <v>7408</v>
      </c>
      <c r="Z936" s="156" t="s">
        <v>7409</v>
      </c>
      <c r="AA936" s="156" t="s">
        <v>7408</v>
      </c>
      <c r="AB936" s="156" t="s">
        <v>7401</v>
      </c>
      <c r="AC936" s="156" t="s">
        <v>1261</v>
      </c>
      <c r="AD936" s="156" t="s">
        <v>7402</v>
      </c>
      <c r="AE936" s="156" t="s">
        <v>6675</v>
      </c>
      <c r="AF936" s="156" t="s">
        <v>7403</v>
      </c>
      <c r="AG936" s="156" t="s">
        <v>7404</v>
      </c>
      <c r="AH936" s="156" t="s">
        <v>7405</v>
      </c>
      <c r="AI936" s="156" t="s">
        <v>7406</v>
      </c>
      <c r="AJ936" s="156" t="s">
        <v>197</v>
      </c>
    </row>
    <row r="937" spans="1:36">
      <c r="A937" s="154" t="s">
        <v>19760</v>
      </c>
      <c r="B937" s="156" t="s">
        <v>7398</v>
      </c>
      <c r="C937" s="156" t="s">
        <v>7399</v>
      </c>
      <c r="D937" s="156" t="s">
        <v>7400</v>
      </c>
      <c r="E937" s="156" t="s">
        <v>7401</v>
      </c>
      <c r="F937" s="156" t="s">
        <v>1261</v>
      </c>
      <c r="G937" s="156" t="s">
        <v>7402</v>
      </c>
      <c r="H937" s="156" t="s">
        <v>7403</v>
      </c>
      <c r="I937" s="156" t="s">
        <v>7404</v>
      </c>
      <c r="J937" s="156" t="s">
        <v>7405</v>
      </c>
      <c r="K937" s="156" t="s">
        <v>7406</v>
      </c>
      <c r="L937" s="156" t="s">
        <v>180</v>
      </c>
      <c r="M937" s="156" t="s">
        <v>7407</v>
      </c>
      <c r="N937" s="156" t="s">
        <v>7408</v>
      </c>
      <c r="O937" s="156" t="s">
        <v>7409</v>
      </c>
      <c r="P937" s="156" t="s">
        <v>7401</v>
      </c>
      <c r="Q937" s="156" t="s">
        <v>6675</v>
      </c>
      <c r="R937" s="156" t="s">
        <v>7403</v>
      </c>
      <c r="S937" s="156" t="s">
        <v>7405</v>
      </c>
      <c r="T937" s="156" t="s">
        <v>7406</v>
      </c>
      <c r="U937" s="164" t="s">
        <v>7410</v>
      </c>
      <c r="V937" s="156" t="s">
        <v>298</v>
      </c>
      <c r="W937" s="156"/>
      <c r="X937" s="156"/>
      <c r="Y937" s="156" t="s">
        <v>7408</v>
      </c>
      <c r="Z937" s="156" t="s">
        <v>7409</v>
      </c>
      <c r="AA937" s="156" t="s">
        <v>7408</v>
      </c>
      <c r="AB937" s="156" t="s">
        <v>7401</v>
      </c>
      <c r="AC937" s="156" t="s">
        <v>1261</v>
      </c>
      <c r="AD937" s="156" t="s">
        <v>7402</v>
      </c>
      <c r="AE937" s="156" t="s">
        <v>6675</v>
      </c>
      <c r="AF937" s="156" t="s">
        <v>7403</v>
      </c>
      <c r="AG937" s="156" t="s">
        <v>7404</v>
      </c>
      <c r="AH937" s="156" t="s">
        <v>7405</v>
      </c>
      <c r="AI937" s="156" t="s">
        <v>7406</v>
      </c>
      <c r="AJ937" s="156" t="s">
        <v>197</v>
      </c>
    </row>
    <row r="938" spans="1:36">
      <c r="A938" s="154" t="s">
        <v>19761</v>
      </c>
      <c r="B938" s="156" t="s">
        <v>7411</v>
      </c>
      <c r="C938" s="156" t="s">
        <v>7412</v>
      </c>
      <c r="D938" s="156" t="s">
        <v>7413</v>
      </c>
      <c r="E938" s="156" t="s">
        <v>5139</v>
      </c>
      <c r="F938" s="156" t="s">
        <v>174</v>
      </c>
      <c r="G938" s="156" t="s">
        <v>5140</v>
      </c>
      <c r="H938" s="156" t="s">
        <v>7414</v>
      </c>
      <c r="I938" s="156" t="s">
        <v>7415</v>
      </c>
      <c r="J938" s="156" t="s">
        <v>5179</v>
      </c>
      <c r="K938" s="156" t="s">
        <v>7416</v>
      </c>
      <c r="L938" s="156" t="s">
        <v>287</v>
      </c>
      <c r="M938" s="156" t="s">
        <v>5145</v>
      </c>
      <c r="N938" s="156" t="s">
        <v>7417</v>
      </c>
      <c r="O938" s="156" t="s">
        <v>7418</v>
      </c>
      <c r="P938" s="156" t="s">
        <v>7339</v>
      </c>
      <c r="Q938" s="156" t="s">
        <v>6675</v>
      </c>
      <c r="R938" s="156" t="s">
        <v>7419</v>
      </c>
      <c r="S938" s="156" t="s">
        <v>5143</v>
      </c>
      <c r="T938" s="156" t="s">
        <v>5144</v>
      </c>
      <c r="U938" s="164" t="s">
        <v>7420</v>
      </c>
      <c r="V938" s="156" t="s">
        <v>557</v>
      </c>
      <c r="W938" s="156"/>
      <c r="X938" s="156"/>
      <c r="Y938" s="156" t="s">
        <v>7417</v>
      </c>
      <c r="Z938" s="156" t="s">
        <v>7418</v>
      </c>
      <c r="AA938" s="156" t="s">
        <v>7421</v>
      </c>
      <c r="AB938" s="156" t="s">
        <v>7339</v>
      </c>
      <c r="AC938" s="156" t="s">
        <v>174</v>
      </c>
      <c r="AD938" s="156" t="s">
        <v>7345</v>
      </c>
      <c r="AE938" s="156" t="s">
        <v>6675</v>
      </c>
      <c r="AF938" s="156" t="s">
        <v>7419</v>
      </c>
      <c r="AG938" s="156" t="s">
        <v>7422</v>
      </c>
      <c r="AH938" s="156" t="s">
        <v>5143</v>
      </c>
      <c r="AI938" s="156" t="s">
        <v>5144</v>
      </c>
      <c r="AJ938" s="156" t="s">
        <v>197</v>
      </c>
    </row>
    <row r="939" spans="1:36">
      <c r="A939" s="154" t="s">
        <v>19762</v>
      </c>
      <c r="B939" s="156" t="s">
        <v>7423</v>
      </c>
      <c r="C939" s="156" t="s">
        <v>7424</v>
      </c>
      <c r="D939" s="156" t="s">
        <v>7425</v>
      </c>
      <c r="E939" s="156" t="s">
        <v>5955</v>
      </c>
      <c r="F939" s="156" t="s">
        <v>1261</v>
      </c>
      <c r="G939" s="156" t="s">
        <v>5956</v>
      </c>
      <c r="H939" s="156" t="s">
        <v>7426</v>
      </c>
      <c r="I939" s="156" t="s">
        <v>7427</v>
      </c>
      <c r="J939" s="156" t="s">
        <v>7428</v>
      </c>
      <c r="K939" s="156" t="s">
        <v>7429</v>
      </c>
      <c r="L939" s="156" t="s">
        <v>287</v>
      </c>
      <c r="M939" s="156" t="s">
        <v>7430</v>
      </c>
      <c r="N939" s="156" t="s">
        <v>7431</v>
      </c>
      <c r="O939" s="156" t="s">
        <v>7432</v>
      </c>
      <c r="P939" s="156" t="s">
        <v>5955</v>
      </c>
      <c r="Q939" s="156" t="s">
        <v>6675</v>
      </c>
      <c r="R939" s="156" t="s">
        <v>7433</v>
      </c>
      <c r="S939" s="156" t="s">
        <v>7428</v>
      </c>
      <c r="T939" s="156" t="s">
        <v>7429</v>
      </c>
      <c r="U939" s="164" t="s">
        <v>7434</v>
      </c>
      <c r="V939" s="156" t="s">
        <v>295</v>
      </c>
      <c r="W939" s="156"/>
      <c r="X939" s="156"/>
      <c r="Y939" s="156" t="s">
        <v>7435</v>
      </c>
      <c r="Z939" s="156" t="s">
        <v>7436</v>
      </c>
      <c r="AA939" s="156" t="s">
        <v>7437</v>
      </c>
      <c r="AB939" s="156" t="s">
        <v>5955</v>
      </c>
      <c r="AC939" s="156" t="s">
        <v>1261</v>
      </c>
      <c r="AD939" s="156" t="s">
        <v>5956</v>
      </c>
      <c r="AE939" s="156" t="s">
        <v>6675</v>
      </c>
      <c r="AF939" s="156" t="s">
        <v>7433</v>
      </c>
      <c r="AG939" s="156" t="s">
        <v>7438</v>
      </c>
      <c r="AH939" s="156" t="s">
        <v>7428</v>
      </c>
      <c r="AI939" s="156" t="s">
        <v>7429</v>
      </c>
      <c r="AJ939" s="156" t="s">
        <v>197</v>
      </c>
    </row>
    <row r="940" spans="1:36">
      <c r="A940" s="154" t="s">
        <v>19763</v>
      </c>
      <c r="B940" s="156" t="s">
        <v>7423</v>
      </c>
      <c r="C940" s="156" t="s">
        <v>7424</v>
      </c>
      <c r="D940" s="156" t="s">
        <v>7425</v>
      </c>
      <c r="E940" s="156" t="s">
        <v>5955</v>
      </c>
      <c r="F940" s="156" t="s">
        <v>1261</v>
      </c>
      <c r="G940" s="156" t="s">
        <v>5956</v>
      </c>
      <c r="H940" s="156" t="s">
        <v>7426</v>
      </c>
      <c r="I940" s="156" t="s">
        <v>7427</v>
      </c>
      <c r="J940" s="156" t="s">
        <v>7428</v>
      </c>
      <c r="K940" s="156" t="s">
        <v>7429</v>
      </c>
      <c r="L940" s="156" t="s">
        <v>287</v>
      </c>
      <c r="M940" s="156" t="s">
        <v>7430</v>
      </c>
      <c r="N940" s="156" t="s">
        <v>7431</v>
      </c>
      <c r="O940" s="156" t="s">
        <v>7432</v>
      </c>
      <c r="P940" s="156" t="s">
        <v>5955</v>
      </c>
      <c r="Q940" s="156" t="s">
        <v>6675</v>
      </c>
      <c r="R940" s="156" t="s">
        <v>7433</v>
      </c>
      <c r="S940" s="156" t="s">
        <v>7428</v>
      </c>
      <c r="T940" s="156" t="s">
        <v>7429</v>
      </c>
      <c r="U940" s="164" t="s">
        <v>7434</v>
      </c>
      <c r="V940" s="156" t="s">
        <v>298</v>
      </c>
      <c r="W940" s="156"/>
      <c r="X940" s="156"/>
      <c r="Y940" s="156" t="s">
        <v>7435</v>
      </c>
      <c r="Z940" s="156" t="s">
        <v>7436</v>
      </c>
      <c r="AA940" s="156" t="s">
        <v>7437</v>
      </c>
      <c r="AB940" s="156" t="s">
        <v>5955</v>
      </c>
      <c r="AC940" s="156" t="s">
        <v>1261</v>
      </c>
      <c r="AD940" s="156" t="s">
        <v>5956</v>
      </c>
      <c r="AE940" s="156" t="s">
        <v>6675</v>
      </c>
      <c r="AF940" s="156" t="s">
        <v>7433</v>
      </c>
      <c r="AG940" s="156" t="s">
        <v>7438</v>
      </c>
      <c r="AH940" s="156" t="s">
        <v>7428</v>
      </c>
      <c r="AI940" s="156" t="s">
        <v>7429</v>
      </c>
      <c r="AJ940" s="156" t="s">
        <v>197</v>
      </c>
    </row>
    <row r="941" spans="1:36">
      <c r="A941" s="154" t="s">
        <v>19764</v>
      </c>
      <c r="B941" s="156" t="s">
        <v>4428</v>
      </c>
      <c r="C941" s="156" t="s">
        <v>4429</v>
      </c>
      <c r="D941" s="156" t="s">
        <v>4430</v>
      </c>
      <c r="E941" s="156" t="s">
        <v>7363</v>
      </c>
      <c r="F941" s="156" t="s">
        <v>438</v>
      </c>
      <c r="G941" s="156" t="s">
        <v>4487</v>
      </c>
      <c r="H941" s="156" t="s">
        <v>7439</v>
      </c>
      <c r="I941" s="156" t="s">
        <v>7440</v>
      </c>
      <c r="J941" s="156" t="s">
        <v>7441</v>
      </c>
      <c r="K941" s="156" t="s">
        <v>7442</v>
      </c>
      <c r="L941" s="156" t="s">
        <v>287</v>
      </c>
      <c r="M941" s="156" t="s">
        <v>4437</v>
      </c>
      <c r="N941" s="156" t="s">
        <v>7443</v>
      </c>
      <c r="O941" s="156" t="s">
        <v>7444</v>
      </c>
      <c r="P941" s="156" t="s">
        <v>7363</v>
      </c>
      <c r="Q941" s="156" t="s">
        <v>6675</v>
      </c>
      <c r="R941" s="156" t="s">
        <v>7445</v>
      </c>
      <c r="S941" s="156" t="s">
        <v>7441</v>
      </c>
      <c r="T941" s="156" t="s">
        <v>7442</v>
      </c>
      <c r="U941" s="164" t="s">
        <v>7446</v>
      </c>
      <c r="V941" s="156" t="s">
        <v>199</v>
      </c>
      <c r="W941" s="156"/>
      <c r="X941" s="156"/>
      <c r="Y941" s="156" t="s">
        <v>7443</v>
      </c>
      <c r="Z941" s="156" t="s">
        <v>7444</v>
      </c>
      <c r="AA941" s="156" t="s">
        <v>7447</v>
      </c>
      <c r="AB941" s="156" t="s">
        <v>7363</v>
      </c>
      <c r="AC941" s="156" t="s">
        <v>438</v>
      </c>
      <c r="AD941" s="156" t="s">
        <v>4487</v>
      </c>
      <c r="AE941" s="156" t="s">
        <v>6675</v>
      </c>
      <c r="AF941" s="156" t="s">
        <v>7445</v>
      </c>
      <c r="AG941" s="156" t="s">
        <v>7448</v>
      </c>
      <c r="AH941" s="156" t="s">
        <v>7441</v>
      </c>
      <c r="AI941" s="156" t="s">
        <v>7442</v>
      </c>
      <c r="AJ941" s="156" t="s">
        <v>197</v>
      </c>
    </row>
    <row r="942" spans="1:36">
      <c r="A942" s="154" t="s">
        <v>19765</v>
      </c>
      <c r="B942" s="156" t="s">
        <v>4428</v>
      </c>
      <c r="C942" s="156" t="s">
        <v>4429</v>
      </c>
      <c r="D942" s="156" t="s">
        <v>4430</v>
      </c>
      <c r="E942" s="156" t="s">
        <v>7363</v>
      </c>
      <c r="F942" s="156" t="s">
        <v>438</v>
      </c>
      <c r="G942" s="156" t="s">
        <v>4487</v>
      </c>
      <c r="H942" s="156" t="s">
        <v>7439</v>
      </c>
      <c r="I942" s="156" t="s">
        <v>7440</v>
      </c>
      <c r="J942" s="156" t="s">
        <v>7441</v>
      </c>
      <c r="K942" s="156" t="s">
        <v>7442</v>
      </c>
      <c r="L942" s="156" t="s">
        <v>287</v>
      </c>
      <c r="M942" s="156" t="s">
        <v>4437</v>
      </c>
      <c r="N942" s="156" t="s">
        <v>7443</v>
      </c>
      <c r="O942" s="156" t="s">
        <v>7444</v>
      </c>
      <c r="P942" s="156" t="s">
        <v>7363</v>
      </c>
      <c r="Q942" s="156" t="s">
        <v>6675</v>
      </c>
      <c r="R942" s="156" t="s">
        <v>7445</v>
      </c>
      <c r="S942" s="156" t="s">
        <v>7441</v>
      </c>
      <c r="T942" s="156" t="s">
        <v>7442</v>
      </c>
      <c r="U942" s="164" t="s">
        <v>7446</v>
      </c>
      <c r="V942" s="156" t="s">
        <v>582</v>
      </c>
      <c r="W942" s="156"/>
      <c r="X942" s="156"/>
      <c r="Y942" s="156" t="s">
        <v>7443</v>
      </c>
      <c r="Z942" s="156" t="s">
        <v>7444</v>
      </c>
      <c r="AA942" s="156" t="s">
        <v>7447</v>
      </c>
      <c r="AB942" s="156" t="s">
        <v>7363</v>
      </c>
      <c r="AC942" s="156" t="s">
        <v>438</v>
      </c>
      <c r="AD942" s="156" t="s">
        <v>4487</v>
      </c>
      <c r="AE942" s="156" t="s">
        <v>6675</v>
      </c>
      <c r="AF942" s="156" t="s">
        <v>7445</v>
      </c>
      <c r="AG942" s="156" t="s">
        <v>7448</v>
      </c>
      <c r="AH942" s="156" t="s">
        <v>7441</v>
      </c>
      <c r="AI942" s="156" t="s">
        <v>7442</v>
      </c>
      <c r="AJ942" s="156" t="s">
        <v>197</v>
      </c>
    </row>
    <row r="943" spans="1:36">
      <c r="A943" s="154" t="s">
        <v>19766</v>
      </c>
      <c r="B943" s="156" t="s">
        <v>7449</v>
      </c>
      <c r="C943" s="156" t="s">
        <v>7450</v>
      </c>
      <c r="D943" s="156" t="s">
        <v>7451</v>
      </c>
      <c r="E943" s="156" t="s">
        <v>7452</v>
      </c>
      <c r="F943" s="156" t="s">
        <v>438</v>
      </c>
      <c r="G943" s="156" t="s">
        <v>1075</v>
      </c>
      <c r="H943" s="156" t="s">
        <v>7453</v>
      </c>
      <c r="I943" s="156" t="s">
        <v>7454</v>
      </c>
      <c r="J943" s="156" t="s">
        <v>7455</v>
      </c>
      <c r="K943" s="156" t="s">
        <v>7456</v>
      </c>
      <c r="L943" s="156" t="s">
        <v>421</v>
      </c>
      <c r="M943" s="156" t="s">
        <v>7457</v>
      </c>
      <c r="N943" s="156" t="s">
        <v>7458</v>
      </c>
      <c r="O943" s="156" t="s">
        <v>7459</v>
      </c>
      <c r="P943" s="156" t="s">
        <v>7452</v>
      </c>
      <c r="Q943" s="156" t="s">
        <v>6675</v>
      </c>
      <c r="R943" s="156" t="s">
        <v>7453</v>
      </c>
      <c r="S943" s="156" t="s">
        <v>7455</v>
      </c>
      <c r="T943" s="156" t="s">
        <v>7456</v>
      </c>
      <c r="U943" s="164" t="s">
        <v>7460</v>
      </c>
      <c r="V943" s="156" t="s">
        <v>295</v>
      </c>
      <c r="W943" s="156"/>
      <c r="X943" s="156"/>
      <c r="Y943" s="156" t="s">
        <v>7458</v>
      </c>
      <c r="Z943" s="156" t="s">
        <v>7459</v>
      </c>
      <c r="AA943" s="156" t="s">
        <v>7458</v>
      </c>
      <c r="AB943" s="156" t="s">
        <v>7452</v>
      </c>
      <c r="AC943" s="156" t="s">
        <v>438</v>
      </c>
      <c r="AD943" s="156" t="s">
        <v>1075</v>
      </c>
      <c r="AE943" s="156" t="s">
        <v>6675</v>
      </c>
      <c r="AF943" s="156" t="s">
        <v>7453</v>
      </c>
      <c r="AG943" s="156" t="s">
        <v>7454</v>
      </c>
      <c r="AH943" s="156" t="s">
        <v>7455</v>
      </c>
      <c r="AI943" s="156" t="s">
        <v>7456</v>
      </c>
      <c r="AJ943" s="156" t="s">
        <v>197</v>
      </c>
    </row>
    <row r="944" spans="1:36">
      <c r="A944" s="154" t="s">
        <v>19767</v>
      </c>
      <c r="B944" s="156" t="s">
        <v>7314</v>
      </c>
      <c r="C944" s="156" t="s">
        <v>7315</v>
      </c>
      <c r="D944" s="156" t="s">
        <v>7316</v>
      </c>
      <c r="E944" s="156" t="s">
        <v>7317</v>
      </c>
      <c r="F944" s="156" t="s">
        <v>174</v>
      </c>
      <c r="G944" s="156" t="s">
        <v>7318</v>
      </c>
      <c r="H944" s="156" t="s">
        <v>7319</v>
      </c>
      <c r="I944" s="156" t="s">
        <v>7320</v>
      </c>
      <c r="J944" s="156" t="s">
        <v>7321</v>
      </c>
      <c r="K944" s="156" t="s">
        <v>7322</v>
      </c>
      <c r="L944" s="156" t="s">
        <v>287</v>
      </c>
      <c r="M944" s="156" t="s">
        <v>7323</v>
      </c>
      <c r="N944" s="156" t="s">
        <v>7461</v>
      </c>
      <c r="O944" s="156" t="s">
        <v>7462</v>
      </c>
      <c r="P944" s="156" t="s">
        <v>2197</v>
      </c>
      <c r="Q944" s="156" t="s">
        <v>6675</v>
      </c>
      <c r="R944" s="156" t="s">
        <v>7463</v>
      </c>
      <c r="S944" s="156" t="s">
        <v>7464</v>
      </c>
      <c r="T944" s="156" t="s">
        <v>7465</v>
      </c>
      <c r="U944" s="164" t="s">
        <v>7466</v>
      </c>
      <c r="V944" s="156" t="s">
        <v>199</v>
      </c>
      <c r="W944" s="156"/>
      <c r="X944" s="156"/>
      <c r="Y944" s="156" t="s">
        <v>7461</v>
      </c>
      <c r="Z944" s="156" t="s">
        <v>7462</v>
      </c>
      <c r="AA944" s="156" t="s">
        <v>7467</v>
      </c>
      <c r="AB944" s="156" t="s">
        <v>2197</v>
      </c>
      <c r="AC944" s="156" t="s">
        <v>438</v>
      </c>
      <c r="AD944" s="156" t="s">
        <v>2198</v>
      </c>
      <c r="AE944" s="156" t="s">
        <v>6675</v>
      </c>
      <c r="AF944" s="156" t="s">
        <v>7463</v>
      </c>
      <c r="AG944" s="156" t="s">
        <v>7468</v>
      </c>
      <c r="AH944" s="156" t="s">
        <v>7464</v>
      </c>
      <c r="AI944" s="156" t="s">
        <v>7465</v>
      </c>
      <c r="AJ944" s="156" t="s">
        <v>197</v>
      </c>
    </row>
    <row r="945" spans="1:36">
      <c r="A945" s="154" t="s">
        <v>19768</v>
      </c>
      <c r="B945" s="156" t="s">
        <v>7314</v>
      </c>
      <c r="C945" s="156" t="s">
        <v>7315</v>
      </c>
      <c r="D945" s="156" t="s">
        <v>7316</v>
      </c>
      <c r="E945" s="156" t="s">
        <v>7317</v>
      </c>
      <c r="F945" s="156" t="s">
        <v>174</v>
      </c>
      <c r="G945" s="156" t="s">
        <v>7318</v>
      </c>
      <c r="H945" s="156" t="s">
        <v>7319</v>
      </c>
      <c r="I945" s="156" t="s">
        <v>7320</v>
      </c>
      <c r="J945" s="156" t="s">
        <v>7321</v>
      </c>
      <c r="K945" s="156" t="s">
        <v>7322</v>
      </c>
      <c r="L945" s="156" t="s">
        <v>287</v>
      </c>
      <c r="M945" s="156" t="s">
        <v>7323</v>
      </c>
      <c r="N945" s="156" t="s">
        <v>7461</v>
      </c>
      <c r="O945" s="156" t="s">
        <v>7462</v>
      </c>
      <c r="P945" s="156" t="s">
        <v>2197</v>
      </c>
      <c r="Q945" s="156" t="s">
        <v>6675</v>
      </c>
      <c r="R945" s="156" t="s">
        <v>7463</v>
      </c>
      <c r="S945" s="156" t="s">
        <v>7464</v>
      </c>
      <c r="T945" s="156" t="s">
        <v>7465</v>
      </c>
      <c r="U945" s="164" t="s">
        <v>7466</v>
      </c>
      <c r="V945" s="156" t="s">
        <v>557</v>
      </c>
      <c r="W945" s="156"/>
      <c r="X945" s="156"/>
      <c r="Y945" s="156" t="s">
        <v>7461</v>
      </c>
      <c r="Z945" s="156" t="s">
        <v>7462</v>
      </c>
      <c r="AA945" s="156" t="s">
        <v>7467</v>
      </c>
      <c r="AB945" s="156" t="s">
        <v>2197</v>
      </c>
      <c r="AC945" s="156" t="s">
        <v>438</v>
      </c>
      <c r="AD945" s="156" t="s">
        <v>2198</v>
      </c>
      <c r="AE945" s="156" t="s">
        <v>6675</v>
      </c>
      <c r="AF945" s="156" t="s">
        <v>7463</v>
      </c>
      <c r="AG945" s="156" t="s">
        <v>7468</v>
      </c>
      <c r="AH945" s="156" t="s">
        <v>7464</v>
      </c>
      <c r="AI945" s="156" t="s">
        <v>7465</v>
      </c>
      <c r="AJ945" s="156" t="s">
        <v>197</v>
      </c>
    </row>
    <row r="946" spans="1:36">
      <c r="A946" s="154" t="s">
        <v>19769</v>
      </c>
      <c r="B946" s="156" t="s">
        <v>7314</v>
      </c>
      <c r="C946" s="156" t="s">
        <v>7315</v>
      </c>
      <c r="D946" s="156" t="s">
        <v>7316</v>
      </c>
      <c r="E946" s="156" t="s">
        <v>7317</v>
      </c>
      <c r="F946" s="156" t="s">
        <v>174</v>
      </c>
      <c r="G946" s="156" t="s">
        <v>7318</v>
      </c>
      <c r="H946" s="156" t="s">
        <v>7319</v>
      </c>
      <c r="I946" s="156" t="s">
        <v>7320</v>
      </c>
      <c r="J946" s="156" t="s">
        <v>7321</v>
      </c>
      <c r="K946" s="156" t="s">
        <v>7322</v>
      </c>
      <c r="L946" s="156" t="s">
        <v>287</v>
      </c>
      <c r="M946" s="156" t="s">
        <v>7323</v>
      </c>
      <c r="N946" s="156" t="s">
        <v>7461</v>
      </c>
      <c r="O946" s="156" t="s">
        <v>7462</v>
      </c>
      <c r="P946" s="156" t="s">
        <v>2197</v>
      </c>
      <c r="Q946" s="156" t="s">
        <v>6675</v>
      </c>
      <c r="R946" s="156" t="s">
        <v>7463</v>
      </c>
      <c r="S946" s="156" t="s">
        <v>7464</v>
      </c>
      <c r="T946" s="156" t="s">
        <v>7465</v>
      </c>
      <c r="U946" s="164" t="s">
        <v>7466</v>
      </c>
      <c r="V946" s="156" t="s">
        <v>582</v>
      </c>
      <c r="W946" s="156"/>
      <c r="X946" s="156"/>
      <c r="Y946" s="156" t="s">
        <v>7469</v>
      </c>
      <c r="Z946" s="156" t="s">
        <v>7470</v>
      </c>
      <c r="AA946" s="156" t="s">
        <v>7471</v>
      </c>
      <c r="AB946" s="156" t="s">
        <v>2197</v>
      </c>
      <c r="AC946" s="156" t="s">
        <v>438</v>
      </c>
      <c r="AD946" s="156" t="s">
        <v>2198</v>
      </c>
      <c r="AE946" s="156" t="s">
        <v>6675</v>
      </c>
      <c r="AF946" s="156" t="s">
        <v>7463</v>
      </c>
      <c r="AG946" s="156" t="s">
        <v>7468</v>
      </c>
      <c r="AH946" s="156" t="s">
        <v>7464</v>
      </c>
      <c r="AI946" s="156" t="s">
        <v>7465</v>
      </c>
      <c r="AJ946" s="156" t="s">
        <v>197</v>
      </c>
    </row>
    <row r="947" spans="1:36">
      <c r="A947" s="154" t="s">
        <v>19770</v>
      </c>
      <c r="B947" s="156" t="s">
        <v>7472</v>
      </c>
      <c r="C947" s="156" t="s">
        <v>7473</v>
      </c>
      <c r="D947" s="156" t="s">
        <v>7474</v>
      </c>
      <c r="E947" s="156" t="s">
        <v>7030</v>
      </c>
      <c r="F947" s="156" t="s">
        <v>1261</v>
      </c>
      <c r="G947" s="156" t="s">
        <v>7031</v>
      </c>
      <c r="H947" s="156" t="s">
        <v>7475</v>
      </c>
      <c r="I947" s="156" t="s">
        <v>7476</v>
      </c>
      <c r="J947" s="156" t="s">
        <v>7477</v>
      </c>
      <c r="K947" s="156" t="s">
        <v>7478</v>
      </c>
      <c r="L947" s="156" t="s">
        <v>287</v>
      </c>
      <c r="M947" s="156" t="s">
        <v>7479</v>
      </c>
      <c r="N947" s="156" t="s">
        <v>7480</v>
      </c>
      <c r="O947" s="156" t="s">
        <v>7481</v>
      </c>
      <c r="P947" s="156" t="s">
        <v>7030</v>
      </c>
      <c r="Q947" s="156" t="s">
        <v>6675</v>
      </c>
      <c r="R947" s="156" t="s">
        <v>7475</v>
      </c>
      <c r="S947" s="156" t="s">
        <v>7482</v>
      </c>
      <c r="T947" s="156" t="s">
        <v>7482</v>
      </c>
      <c r="U947" s="164" t="s">
        <v>7483</v>
      </c>
      <c r="V947" s="156" t="s">
        <v>201</v>
      </c>
      <c r="W947" s="156"/>
      <c r="X947" s="156"/>
      <c r="Y947" s="156" t="s">
        <v>7480</v>
      </c>
      <c r="Z947" s="156" t="s">
        <v>7481</v>
      </c>
      <c r="AA947" s="156" t="s">
        <v>7484</v>
      </c>
      <c r="AB947" s="156" t="s">
        <v>7030</v>
      </c>
      <c r="AC947" s="156" t="s">
        <v>1261</v>
      </c>
      <c r="AD947" s="156" t="s">
        <v>7031</v>
      </c>
      <c r="AE947" s="156" t="s">
        <v>6675</v>
      </c>
      <c r="AF947" s="156" t="s">
        <v>7475</v>
      </c>
      <c r="AG947" s="156" t="s">
        <v>7476</v>
      </c>
      <c r="AH947" s="156" t="s">
        <v>7482</v>
      </c>
      <c r="AI947" s="156" t="s">
        <v>7482</v>
      </c>
      <c r="AJ947" s="156" t="s">
        <v>197</v>
      </c>
    </row>
    <row r="948" spans="1:36">
      <c r="A948" s="154" t="s">
        <v>19771</v>
      </c>
      <c r="B948" s="156" t="s">
        <v>7485</v>
      </c>
      <c r="C948" s="156" t="s">
        <v>7486</v>
      </c>
      <c r="D948" s="156" t="s">
        <v>7487</v>
      </c>
      <c r="E948" s="156" t="s">
        <v>2197</v>
      </c>
      <c r="F948" s="156" t="s">
        <v>438</v>
      </c>
      <c r="G948" s="156" t="s">
        <v>2198</v>
      </c>
      <c r="H948" s="156" t="s">
        <v>7488</v>
      </c>
      <c r="I948" s="156" t="s">
        <v>7489</v>
      </c>
      <c r="J948" s="156" t="s">
        <v>7490</v>
      </c>
      <c r="K948" s="156" t="s">
        <v>7491</v>
      </c>
      <c r="L948" s="156" t="s">
        <v>721</v>
      </c>
      <c r="M948" s="156" t="s">
        <v>7082</v>
      </c>
      <c r="N948" s="156" t="s">
        <v>7492</v>
      </c>
      <c r="O948" s="156" t="s">
        <v>7493</v>
      </c>
      <c r="P948" s="156" t="s">
        <v>2197</v>
      </c>
      <c r="Q948" s="156" t="s">
        <v>6675</v>
      </c>
      <c r="R948" s="156" t="s">
        <v>7488</v>
      </c>
      <c r="S948" s="156" t="s">
        <v>7490</v>
      </c>
      <c r="T948" s="156" t="s">
        <v>7491</v>
      </c>
      <c r="U948" s="164" t="s">
        <v>7494</v>
      </c>
      <c r="V948" s="156" t="s">
        <v>201</v>
      </c>
      <c r="W948" s="156"/>
      <c r="X948" s="156"/>
      <c r="Y948" s="156" t="s">
        <v>7492</v>
      </c>
      <c r="Z948" s="156" t="s">
        <v>7493</v>
      </c>
      <c r="AA948" s="156" t="s">
        <v>7492</v>
      </c>
      <c r="AB948" s="156" t="s">
        <v>2197</v>
      </c>
      <c r="AC948" s="156" t="s">
        <v>438</v>
      </c>
      <c r="AD948" s="156" t="s">
        <v>2198</v>
      </c>
      <c r="AE948" s="156" t="s">
        <v>6675</v>
      </c>
      <c r="AF948" s="156" t="s">
        <v>7488</v>
      </c>
      <c r="AG948" s="156" t="s">
        <v>7489</v>
      </c>
      <c r="AH948" s="156" t="s">
        <v>7490</v>
      </c>
      <c r="AI948" s="156" t="s">
        <v>7491</v>
      </c>
      <c r="AJ948" s="156" t="s">
        <v>197</v>
      </c>
    </row>
    <row r="949" spans="1:36">
      <c r="A949" s="154" t="s">
        <v>19772</v>
      </c>
      <c r="B949" s="156" t="s">
        <v>7495</v>
      </c>
      <c r="C949" s="156" t="s">
        <v>7496</v>
      </c>
      <c r="D949" s="156" t="s">
        <v>7497</v>
      </c>
      <c r="E949" s="156" t="s">
        <v>7498</v>
      </c>
      <c r="F949" s="156" t="s">
        <v>1261</v>
      </c>
      <c r="G949" s="156" t="s">
        <v>7499</v>
      </c>
      <c r="H949" s="156" t="s">
        <v>7500</v>
      </c>
      <c r="I949" s="156" t="s">
        <v>7501</v>
      </c>
      <c r="J949" s="156" t="s">
        <v>7502</v>
      </c>
      <c r="K949" s="156" t="s">
        <v>7503</v>
      </c>
      <c r="L949" s="156" t="s">
        <v>180</v>
      </c>
      <c r="M949" s="156" t="s">
        <v>7504</v>
      </c>
      <c r="N949" s="156" t="s">
        <v>7505</v>
      </c>
      <c r="O949" s="156" t="s">
        <v>7506</v>
      </c>
      <c r="P949" s="156" t="s">
        <v>7498</v>
      </c>
      <c r="Q949" s="156" t="s">
        <v>6675</v>
      </c>
      <c r="R949" s="156" t="s">
        <v>7500</v>
      </c>
      <c r="S949" s="156" t="s">
        <v>7502</v>
      </c>
      <c r="T949" s="156" t="s">
        <v>7503</v>
      </c>
      <c r="U949" s="164" t="s">
        <v>7507</v>
      </c>
      <c r="V949" s="156" t="s">
        <v>201</v>
      </c>
      <c r="W949" s="156"/>
      <c r="X949" s="156"/>
      <c r="Y949" s="156" t="s">
        <v>7505</v>
      </c>
      <c r="Z949" s="156" t="s">
        <v>7506</v>
      </c>
      <c r="AA949" s="156" t="s">
        <v>7508</v>
      </c>
      <c r="AB949" s="156" t="s">
        <v>7498</v>
      </c>
      <c r="AC949" s="156" t="s">
        <v>1261</v>
      </c>
      <c r="AD949" s="156" t="s">
        <v>7499</v>
      </c>
      <c r="AE949" s="156" t="s">
        <v>6675</v>
      </c>
      <c r="AF949" s="156" t="s">
        <v>7500</v>
      </c>
      <c r="AG949" s="156" t="s">
        <v>7501</v>
      </c>
      <c r="AH949" s="156" t="s">
        <v>7502</v>
      </c>
      <c r="AI949" s="156" t="s">
        <v>7503</v>
      </c>
      <c r="AJ949" s="156" t="s">
        <v>197</v>
      </c>
    </row>
    <row r="950" spans="1:36">
      <c r="A950" s="154" t="s">
        <v>19773</v>
      </c>
      <c r="B950" s="156" t="s">
        <v>6938</v>
      </c>
      <c r="C950" s="156" t="s">
        <v>6939</v>
      </c>
      <c r="D950" s="156" t="s">
        <v>6940</v>
      </c>
      <c r="E950" s="156" t="s">
        <v>6941</v>
      </c>
      <c r="F950" s="156" t="s">
        <v>438</v>
      </c>
      <c r="G950" s="156" t="s">
        <v>1142</v>
      </c>
      <c r="H950" s="156" t="s">
        <v>6942</v>
      </c>
      <c r="I950" s="156" t="s">
        <v>6943</v>
      </c>
      <c r="J950" s="156" t="s">
        <v>6944</v>
      </c>
      <c r="K950" s="156" t="s">
        <v>6945</v>
      </c>
      <c r="L950" s="156" t="s">
        <v>180</v>
      </c>
      <c r="M950" s="156" t="s">
        <v>6946</v>
      </c>
      <c r="N950" s="156" t="s">
        <v>7509</v>
      </c>
      <c r="O950" s="156" t="s">
        <v>7509</v>
      </c>
      <c r="P950" s="156" t="s">
        <v>6941</v>
      </c>
      <c r="Q950" s="156" t="s">
        <v>6675</v>
      </c>
      <c r="R950" s="156" t="s">
        <v>7510</v>
      </c>
      <c r="S950" s="156" t="s">
        <v>7511</v>
      </c>
      <c r="T950" s="156" t="s">
        <v>7511</v>
      </c>
      <c r="U950" s="164" t="s">
        <v>7512</v>
      </c>
      <c r="V950" s="156" t="s">
        <v>557</v>
      </c>
      <c r="W950" s="156"/>
      <c r="X950" s="156"/>
      <c r="Y950" s="156" t="s">
        <v>7509</v>
      </c>
      <c r="Z950" s="156" t="s">
        <v>7509</v>
      </c>
      <c r="AA950" s="156" t="s">
        <v>7509</v>
      </c>
      <c r="AB950" s="156" t="s">
        <v>6941</v>
      </c>
      <c r="AC950" s="156" t="s">
        <v>438</v>
      </c>
      <c r="AD950" s="156" t="s">
        <v>1142</v>
      </c>
      <c r="AE950" s="156" t="s">
        <v>6675</v>
      </c>
      <c r="AF950" s="156" t="s">
        <v>7510</v>
      </c>
      <c r="AG950" s="156" t="s">
        <v>7513</v>
      </c>
      <c r="AH950" s="156" t="s">
        <v>7511</v>
      </c>
      <c r="AI950" s="156" t="s">
        <v>7511</v>
      </c>
      <c r="AJ950" s="156" t="s">
        <v>197</v>
      </c>
    </row>
    <row r="951" spans="1:36">
      <c r="A951" s="154" t="s">
        <v>19774</v>
      </c>
      <c r="B951" s="156" t="s">
        <v>6938</v>
      </c>
      <c r="C951" s="156" t="s">
        <v>6939</v>
      </c>
      <c r="D951" s="156" t="s">
        <v>6940</v>
      </c>
      <c r="E951" s="156" t="s">
        <v>6941</v>
      </c>
      <c r="F951" s="156" t="s">
        <v>438</v>
      </c>
      <c r="G951" s="156" t="s">
        <v>1142</v>
      </c>
      <c r="H951" s="156" t="s">
        <v>6942</v>
      </c>
      <c r="I951" s="156" t="s">
        <v>6943</v>
      </c>
      <c r="J951" s="156" t="s">
        <v>6944</v>
      </c>
      <c r="K951" s="156" t="s">
        <v>6945</v>
      </c>
      <c r="L951" s="156" t="s">
        <v>180</v>
      </c>
      <c r="M951" s="156" t="s">
        <v>6946</v>
      </c>
      <c r="N951" s="156" t="s">
        <v>7509</v>
      </c>
      <c r="O951" s="156" t="s">
        <v>7509</v>
      </c>
      <c r="P951" s="156" t="s">
        <v>6941</v>
      </c>
      <c r="Q951" s="156" t="s">
        <v>6675</v>
      </c>
      <c r="R951" s="156" t="s">
        <v>7510</v>
      </c>
      <c r="S951" s="156" t="s">
        <v>7511</v>
      </c>
      <c r="T951" s="156" t="s">
        <v>7511</v>
      </c>
      <c r="U951" s="164" t="s">
        <v>7512</v>
      </c>
      <c r="V951" s="156" t="s">
        <v>201</v>
      </c>
      <c r="W951" s="156"/>
      <c r="X951" s="156"/>
      <c r="Y951" s="156" t="s">
        <v>7509</v>
      </c>
      <c r="Z951" s="156" t="s">
        <v>7509</v>
      </c>
      <c r="AA951" s="156" t="s">
        <v>7509</v>
      </c>
      <c r="AB951" s="156" t="s">
        <v>6941</v>
      </c>
      <c r="AC951" s="156" t="s">
        <v>438</v>
      </c>
      <c r="AD951" s="156" t="s">
        <v>1142</v>
      </c>
      <c r="AE951" s="156" t="s">
        <v>6675</v>
      </c>
      <c r="AF951" s="156" t="s">
        <v>7510</v>
      </c>
      <c r="AG951" s="156" t="s">
        <v>7513</v>
      </c>
      <c r="AH951" s="156" t="s">
        <v>7511</v>
      </c>
      <c r="AI951" s="156" t="s">
        <v>7511</v>
      </c>
      <c r="AJ951" s="156" t="s">
        <v>197</v>
      </c>
    </row>
    <row r="952" spans="1:36">
      <c r="A952" s="154" t="s">
        <v>19775</v>
      </c>
      <c r="B952" s="156" t="s">
        <v>7514</v>
      </c>
      <c r="C952" s="156" t="s">
        <v>7515</v>
      </c>
      <c r="D952" s="156" t="s">
        <v>7516</v>
      </c>
      <c r="E952" s="156" t="s">
        <v>7016</v>
      </c>
      <c r="F952" s="156" t="s">
        <v>1261</v>
      </c>
      <c r="G952" s="156" t="s">
        <v>7017</v>
      </c>
      <c r="H952" s="156" t="s">
        <v>7517</v>
      </c>
      <c r="I952" s="156" t="s">
        <v>7518</v>
      </c>
      <c r="J952" s="156" t="s">
        <v>7519</v>
      </c>
      <c r="K952" s="156" t="s">
        <v>7520</v>
      </c>
      <c r="L952" s="156" t="s">
        <v>180</v>
      </c>
      <c r="M952" s="156" t="s">
        <v>7521</v>
      </c>
      <c r="N952" s="156" t="s">
        <v>7522</v>
      </c>
      <c r="O952" s="156" t="s">
        <v>7523</v>
      </c>
      <c r="P952" s="156" t="s">
        <v>7524</v>
      </c>
      <c r="Q952" s="156" t="s">
        <v>6675</v>
      </c>
      <c r="R952" s="156" t="s">
        <v>7525</v>
      </c>
      <c r="S952" s="156" t="s">
        <v>7526</v>
      </c>
      <c r="T952" s="156" t="s">
        <v>7527</v>
      </c>
      <c r="U952" s="164" t="s">
        <v>7528</v>
      </c>
      <c r="V952" s="156" t="s">
        <v>201</v>
      </c>
      <c r="W952" s="156"/>
      <c r="X952" s="156"/>
      <c r="Y952" s="156" t="s">
        <v>7522</v>
      </c>
      <c r="Z952" s="156" t="s">
        <v>7523</v>
      </c>
      <c r="AA952" s="156" t="s">
        <v>7529</v>
      </c>
      <c r="AB952" s="156" t="s">
        <v>7524</v>
      </c>
      <c r="AC952" s="156" t="s">
        <v>438</v>
      </c>
      <c r="AD952" s="156" t="s">
        <v>969</v>
      </c>
      <c r="AE952" s="156" t="s">
        <v>6675</v>
      </c>
      <c r="AF952" s="156" t="s">
        <v>7525</v>
      </c>
      <c r="AG952" s="156" t="s">
        <v>7530</v>
      </c>
      <c r="AH952" s="156" t="s">
        <v>7526</v>
      </c>
      <c r="AI952" s="156" t="s">
        <v>7527</v>
      </c>
      <c r="AJ952" s="156" t="s">
        <v>197</v>
      </c>
    </row>
    <row r="953" spans="1:36">
      <c r="A953" s="154" t="s">
        <v>19776</v>
      </c>
      <c r="B953" s="156" t="s">
        <v>7531</v>
      </c>
      <c r="C953" s="156" t="s">
        <v>7532</v>
      </c>
      <c r="D953" s="156" t="s">
        <v>7533</v>
      </c>
      <c r="E953" s="156" t="s">
        <v>6882</v>
      </c>
      <c r="F953" s="156" t="s">
        <v>438</v>
      </c>
      <c r="G953" s="156" t="s">
        <v>4826</v>
      </c>
      <c r="H953" s="156" t="s">
        <v>7534</v>
      </c>
      <c r="I953" s="156" t="s">
        <v>7535</v>
      </c>
      <c r="J953" s="156" t="s">
        <v>7536</v>
      </c>
      <c r="K953" s="156" t="s">
        <v>7537</v>
      </c>
      <c r="L953" s="156" t="s">
        <v>287</v>
      </c>
      <c r="M953" s="156" t="s">
        <v>7538</v>
      </c>
      <c r="N953" s="156" t="s">
        <v>7539</v>
      </c>
      <c r="O953" s="156" t="s">
        <v>7540</v>
      </c>
      <c r="P953" s="156" t="s">
        <v>6882</v>
      </c>
      <c r="Q953" s="156" t="s">
        <v>6675</v>
      </c>
      <c r="R953" s="156" t="s">
        <v>7534</v>
      </c>
      <c r="S953" s="156" t="s">
        <v>7536</v>
      </c>
      <c r="T953" s="156" t="s">
        <v>7537</v>
      </c>
      <c r="U953" s="164" t="s">
        <v>7541</v>
      </c>
      <c r="V953" s="156" t="s">
        <v>198</v>
      </c>
      <c r="W953" s="156"/>
      <c r="X953" s="156"/>
      <c r="Y953" s="156" t="s">
        <v>7539</v>
      </c>
      <c r="Z953" s="156" t="s">
        <v>7540</v>
      </c>
      <c r="AA953" s="156" t="s">
        <v>7542</v>
      </c>
      <c r="AB953" s="156" t="s">
        <v>6882</v>
      </c>
      <c r="AC953" s="156" t="s">
        <v>438</v>
      </c>
      <c r="AD953" s="156" t="s">
        <v>4826</v>
      </c>
      <c r="AE953" s="156" t="s">
        <v>6675</v>
      </c>
      <c r="AF953" s="156" t="s">
        <v>7534</v>
      </c>
      <c r="AG953" s="156" t="s">
        <v>7535</v>
      </c>
      <c r="AH953" s="156" t="s">
        <v>7536</v>
      </c>
      <c r="AI953" s="156" t="s">
        <v>7537</v>
      </c>
      <c r="AJ953" s="156" t="s">
        <v>197</v>
      </c>
    </row>
    <row r="954" spans="1:36">
      <c r="A954" s="154" t="s">
        <v>19777</v>
      </c>
      <c r="B954" s="156" t="s">
        <v>7531</v>
      </c>
      <c r="C954" s="156" t="s">
        <v>7532</v>
      </c>
      <c r="D954" s="156" t="s">
        <v>7533</v>
      </c>
      <c r="E954" s="156" t="s">
        <v>6882</v>
      </c>
      <c r="F954" s="156" t="s">
        <v>438</v>
      </c>
      <c r="G954" s="156" t="s">
        <v>4826</v>
      </c>
      <c r="H954" s="156" t="s">
        <v>7534</v>
      </c>
      <c r="I954" s="156" t="s">
        <v>7535</v>
      </c>
      <c r="J954" s="156" t="s">
        <v>7536</v>
      </c>
      <c r="K954" s="156" t="s">
        <v>7537</v>
      </c>
      <c r="L954" s="156" t="s">
        <v>287</v>
      </c>
      <c r="M954" s="156" t="s">
        <v>7538</v>
      </c>
      <c r="N954" s="156" t="s">
        <v>7539</v>
      </c>
      <c r="O954" s="156" t="s">
        <v>7540</v>
      </c>
      <c r="P954" s="156" t="s">
        <v>6882</v>
      </c>
      <c r="Q954" s="156" t="s">
        <v>6675</v>
      </c>
      <c r="R954" s="156" t="s">
        <v>7534</v>
      </c>
      <c r="S954" s="156" t="s">
        <v>7536</v>
      </c>
      <c r="T954" s="156" t="s">
        <v>7537</v>
      </c>
      <c r="U954" s="164" t="s">
        <v>7541</v>
      </c>
      <c r="V954" s="156" t="s">
        <v>199</v>
      </c>
      <c r="W954" s="156"/>
      <c r="X954" s="156"/>
      <c r="Y954" s="156" t="s">
        <v>7539</v>
      </c>
      <c r="Z954" s="156" t="s">
        <v>7540</v>
      </c>
      <c r="AA954" s="156" t="s">
        <v>7542</v>
      </c>
      <c r="AB954" s="156" t="s">
        <v>6882</v>
      </c>
      <c r="AC954" s="156" t="s">
        <v>438</v>
      </c>
      <c r="AD954" s="156" t="s">
        <v>4826</v>
      </c>
      <c r="AE954" s="156" t="s">
        <v>6675</v>
      </c>
      <c r="AF954" s="156" t="s">
        <v>7543</v>
      </c>
      <c r="AG954" s="156" t="s">
        <v>7544</v>
      </c>
      <c r="AH954" s="156" t="s">
        <v>7536</v>
      </c>
      <c r="AI954" s="156" t="s">
        <v>7537</v>
      </c>
      <c r="AJ954" s="156" t="s">
        <v>197</v>
      </c>
    </row>
    <row r="955" spans="1:36">
      <c r="A955" s="154" t="s">
        <v>19778</v>
      </c>
      <c r="B955" s="156" t="s">
        <v>7545</v>
      </c>
      <c r="C955" s="156" t="s">
        <v>7546</v>
      </c>
      <c r="D955" s="156" t="s">
        <v>7547</v>
      </c>
      <c r="E955" s="156" t="s">
        <v>7271</v>
      </c>
      <c r="F955" s="156" t="s">
        <v>1261</v>
      </c>
      <c r="G955" s="156" t="s">
        <v>7272</v>
      </c>
      <c r="H955" s="156" t="s">
        <v>7548</v>
      </c>
      <c r="I955" s="156" t="s">
        <v>7549</v>
      </c>
      <c r="J955" s="156" t="s">
        <v>7550</v>
      </c>
      <c r="K955" s="156" t="s">
        <v>7551</v>
      </c>
      <c r="L955" s="156" t="s">
        <v>180</v>
      </c>
      <c r="M955" s="156" t="s">
        <v>7552</v>
      </c>
      <c r="N955" s="156" t="s">
        <v>7553</v>
      </c>
      <c r="O955" s="156" t="s">
        <v>7554</v>
      </c>
      <c r="P955" s="156" t="s">
        <v>7555</v>
      </c>
      <c r="Q955" s="156" t="s">
        <v>6675</v>
      </c>
      <c r="R955" s="156" t="s">
        <v>7556</v>
      </c>
      <c r="S955" s="156" t="s">
        <v>7557</v>
      </c>
      <c r="T955" s="156" t="s">
        <v>7558</v>
      </c>
      <c r="U955" s="164" t="s">
        <v>7559</v>
      </c>
      <c r="V955" s="156" t="s">
        <v>222</v>
      </c>
      <c r="W955" s="156"/>
      <c r="X955" s="156"/>
      <c r="Y955" s="156" t="s">
        <v>7553</v>
      </c>
      <c r="Z955" s="156" t="s">
        <v>7554</v>
      </c>
      <c r="AA955" s="156" t="s">
        <v>7560</v>
      </c>
      <c r="AB955" s="156" t="s">
        <v>7555</v>
      </c>
      <c r="AC955" s="156" t="s">
        <v>1261</v>
      </c>
      <c r="AD955" s="156" t="s">
        <v>7561</v>
      </c>
      <c r="AE955" s="156" t="s">
        <v>6675</v>
      </c>
      <c r="AF955" s="156" t="s">
        <v>7556</v>
      </c>
      <c r="AG955" s="156" t="s">
        <v>7562</v>
      </c>
      <c r="AH955" s="156" t="s">
        <v>7557</v>
      </c>
      <c r="AI955" s="156" t="s">
        <v>7558</v>
      </c>
      <c r="AJ955" s="156" t="s">
        <v>197</v>
      </c>
    </row>
    <row r="956" spans="1:36">
      <c r="A956" s="154" t="s">
        <v>19779</v>
      </c>
      <c r="B956" s="156" t="s">
        <v>7563</v>
      </c>
      <c r="C956" s="156" t="s">
        <v>7564</v>
      </c>
      <c r="D956" s="156" t="s">
        <v>7565</v>
      </c>
      <c r="E956" s="156" t="s">
        <v>7339</v>
      </c>
      <c r="F956" s="156" t="s">
        <v>174</v>
      </c>
      <c r="G956" s="156" t="s">
        <v>7345</v>
      </c>
      <c r="H956" s="156" t="s">
        <v>7566</v>
      </c>
      <c r="I956" s="156" t="s">
        <v>7567</v>
      </c>
      <c r="J956" s="156" t="s">
        <v>7568</v>
      </c>
      <c r="K956" s="156" t="s">
        <v>5144</v>
      </c>
      <c r="L956" s="156" t="s">
        <v>287</v>
      </c>
      <c r="M956" s="156" t="s">
        <v>5145</v>
      </c>
      <c r="N956" s="156" t="s">
        <v>7569</v>
      </c>
      <c r="O956" s="156" t="s">
        <v>7570</v>
      </c>
      <c r="P956" s="156" t="s">
        <v>7339</v>
      </c>
      <c r="Q956" s="156" t="s">
        <v>6675</v>
      </c>
      <c r="R956" s="156" t="s">
        <v>7566</v>
      </c>
      <c r="S956" s="156" t="s">
        <v>7568</v>
      </c>
      <c r="T956" s="156" t="s">
        <v>5144</v>
      </c>
      <c r="U956" s="164" t="s">
        <v>7571</v>
      </c>
      <c r="V956" s="156" t="s">
        <v>201</v>
      </c>
      <c r="W956" s="156"/>
      <c r="X956" s="156"/>
      <c r="Y956" s="156" t="s">
        <v>7569</v>
      </c>
      <c r="Z956" s="156" t="s">
        <v>7570</v>
      </c>
      <c r="AA956" s="156" t="s">
        <v>7572</v>
      </c>
      <c r="AB956" s="156" t="s">
        <v>7339</v>
      </c>
      <c r="AC956" s="156" t="s">
        <v>174</v>
      </c>
      <c r="AD956" s="156" t="s">
        <v>7345</v>
      </c>
      <c r="AE956" s="156" t="s">
        <v>6675</v>
      </c>
      <c r="AF956" s="156" t="s">
        <v>7566</v>
      </c>
      <c r="AG956" s="156" t="s">
        <v>7567</v>
      </c>
      <c r="AH956" s="156" t="s">
        <v>7573</v>
      </c>
      <c r="AI956" s="156" t="s">
        <v>5144</v>
      </c>
      <c r="AJ956" s="156" t="s">
        <v>197</v>
      </c>
    </row>
    <row r="957" spans="1:36">
      <c r="A957" s="154" t="s">
        <v>19780</v>
      </c>
      <c r="B957" s="156" t="s">
        <v>7574</v>
      </c>
      <c r="C957" s="156" t="s">
        <v>7575</v>
      </c>
      <c r="D957" s="156" t="s">
        <v>7576</v>
      </c>
      <c r="E957" s="156" t="s">
        <v>7339</v>
      </c>
      <c r="F957" s="156" t="s">
        <v>174</v>
      </c>
      <c r="G957" s="156" t="s">
        <v>7345</v>
      </c>
      <c r="H957" s="156" t="s">
        <v>7577</v>
      </c>
      <c r="I957" s="156" t="s">
        <v>7578</v>
      </c>
      <c r="J957" s="156" t="s">
        <v>7579</v>
      </c>
      <c r="K957" s="156" t="s">
        <v>7580</v>
      </c>
      <c r="L957" s="156" t="s">
        <v>180</v>
      </c>
      <c r="M957" s="156" t="s">
        <v>7581</v>
      </c>
      <c r="N957" s="156" t="s">
        <v>7582</v>
      </c>
      <c r="O957" s="156" t="s">
        <v>7583</v>
      </c>
      <c r="P957" s="156" t="s">
        <v>7339</v>
      </c>
      <c r="Q957" s="156" t="s">
        <v>6675</v>
      </c>
      <c r="R957" s="156" t="s">
        <v>7577</v>
      </c>
      <c r="S957" s="156" t="s">
        <v>7579</v>
      </c>
      <c r="T957" s="156" t="s">
        <v>7580</v>
      </c>
      <c r="U957" s="164" t="s">
        <v>7584</v>
      </c>
      <c r="V957" s="156" t="s">
        <v>222</v>
      </c>
      <c r="W957" s="156"/>
      <c r="X957" s="156"/>
      <c r="Y957" s="156" t="s">
        <v>7582</v>
      </c>
      <c r="Z957" s="156" t="s">
        <v>7583</v>
      </c>
      <c r="AA957" s="156" t="s">
        <v>7585</v>
      </c>
      <c r="AB957" s="156" t="s">
        <v>7339</v>
      </c>
      <c r="AC957" s="156" t="s">
        <v>174</v>
      </c>
      <c r="AD957" s="156" t="s">
        <v>7345</v>
      </c>
      <c r="AE957" s="156" t="s">
        <v>6675</v>
      </c>
      <c r="AF957" s="156" t="s">
        <v>7577</v>
      </c>
      <c r="AG957" s="156" t="s">
        <v>7578</v>
      </c>
      <c r="AH957" s="156" t="s">
        <v>7579</v>
      </c>
      <c r="AI957" s="156" t="s">
        <v>7580</v>
      </c>
      <c r="AJ957" s="156" t="s">
        <v>197</v>
      </c>
    </row>
    <row r="958" spans="1:36">
      <c r="A958" s="154" t="s">
        <v>19781</v>
      </c>
      <c r="B958" s="156" t="s">
        <v>7586</v>
      </c>
      <c r="C958" s="156" t="s">
        <v>7587</v>
      </c>
      <c r="D958" s="156" t="s">
        <v>7588</v>
      </c>
      <c r="E958" s="156" t="s">
        <v>5938</v>
      </c>
      <c r="F958" s="156" t="s">
        <v>438</v>
      </c>
      <c r="G958" s="156" t="s">
        <v>1034</v>
      </c>
      <c r="H958" s="156" t="s">
        <v>7589</v>
      </c>
      <c r="I958" s="156" t="s">
        <v>7590</v>
      </c>
      <c r="J958" s="156" t="s">
        <v>7591</v>
      </c>
      <c r="K958" s="156" t="s">
        <v>7592</v>
      </c>
      <c r="L958" s="156" t="s">
        <v>287</v>
      </c>
      <c r="M958" s="156" t="s">
        <v>7593</v>
      </c>
      <c r="N958" s="156" t="s">
        <v>7594</v>
      </c>
      <c r="O958" s="156" t="s">
        <v>7595</v>
      </c>
      <c r="P958" s="156" t="s">
        <v>5938</v>
      </c>
      <c r="Q958" s="156" t="s">
        <v>6675</v>
      </c>
      <c r="R958" s="156" t="s">
        <v>7596</v>
      </c>
      <c r="S958" s="156" t="s">
        <v>7591</v>
      </c>
      <c r="T958" s="156" t="s">
        <v>7592</v>
      </c>
      <c r="U958" s="164" t="s">
        <v>7597</v>
      </c>
      <c r="V958" s="156" t="s">
        <v>198</v>
      </c>
      <c r="W958" s="156"/>
      <c r="X958" s="156"/>
      <c r="Y958" s="156" t="s">
        <v>7598</v>
      </c>
      <c r="Z958" s="156" t="s">
        <v>7599</v>
      </c>
      <c r="AA958" s="156" t="s">
        <v>7600</v>
      </c>
      <c r="AB958" s="156" t="s">
        <v>5938</v>
      </c>
      <c r="AC958" s="156" t="s">
        <v>438</v>
      </c>
      <c r="AD958" s="156" t="s">
        <v>1034</v>
      </c>
      <c r="AE958" s="156" t="s">
        <v>6675</v>
      </c>
      <c r="AF958" s="156" t="s">
        <v>7601</v>
      </c>
      <c r="AG958" s="156" t="s">
        <v>7602</v>
      </c>
      <c r="AH958" s="156" t="s">
        <v>7603</v>
      </c>
      <c r="AI958" s="156" t="s">
        <v>7604</v>
      </c>
      <c r="AJ958" s="156" t="s">
        <v>197</v>
      </c>
    </row>
    <row r="959" spans="1:36">
      <c r="A959" s="154" t="s">
        <v>19782</v>
      </c>
      <c r="B959" s="156" t="s">
        <v>7586</v>
      </c>
      <c r="C959" s="156" t="s">
        <v>7587</v>
      </c>
      <c r="D959" s="156" t="s">
        <v>7588</v>
      </c>
      <c r="E959" s="156" t="s">
        <v>5938</v>
      </c>
      <c r="F959" s="156" t="s">
        <v>438</v>
      </c>
      <c r="G959" s="156" t="s">
        <v>1034</v>
      </c>
      <c r="H959" s="156" t="s">
        <v>7589</v>
      </c>
      <c r="I959" s="156" t="s">
        <v>7590</v>
      </c>
      <c r="J959" s="156" t="s">
        <v>7591</v>
      </c>
      <c r="K959" s="156" t="s">
        <v>7592</v>
      </c>
      <c r="L959" s="156" t="s">
        <v>287</v>
      </c>
      <c r="M959" s="156" t="s">
        <v>7593</v>
      </c>
      <c r="N959" s="156" t="s">
        <v>7594</v>
      </c>
      <c r="O959" s="156" t="s">
        <v>7595</v>
      </c>
      <c r="P959" s="156" t="s">
        <v>5938</v>
      </c>
      <c r="Q959" s="156" t="s">
        <v>6675</v>
      </c>
      <c r="R959" s="156" t="s">
        <v>7596</v>
      </c>
      <c r="S959" s="156" t="s">
        <v>7591</v>
      </c>
      <c r="T959" s="156" t="s">
        <v>7592</v>
      </c>
      <c r="U959" s="164" t="s">
        <v>7597</v>
      </c>
      <c r="V959" s="156" t="s">
        <v>199</v>
      </c>
      <c r="W959" s="156"/>
      <c r="X959" s="156"/>
      <c r="Y959" s="156" t="s">
        <v>7594</v>
      </c>
      <c r="Z959" s="156" t="s">
        <v>7595</v>
      </c>
      <c r="AA959" s="156" t="s">
        <v>7605</v>
      </c>
      <c r="AB959" s="156" t="s">
        <v>5938</v>
      </c>
      <c r="AC959" s="156" t="s">
        <v>438</v>
      </c>
      <c r="AD959" s="156" t="s">
        <v>1034</v>
      </c>
      <c r="AE959" s="156" t="s">
        <v>6675</v>
      </c>
      <c r="AF959" s="156" t="s">
        <v>7596</v>
      </c>
      <c r="AG959" s="156" t="s">
        <v>7606</v>
      </c>
      <c r="AH959" s="156" t="s">
        <v>7591</v>
      </c>
      <c r="AI959" s="156" t="s">
        <v>7592</v>
      </c>
      <c r="AJ959" s="156" t="s">
        <v>197</v>
      </c>
    </row>
    <row r="960" spans="1:36">
      <c r="A960" s="154" t="s">
        <v>19783</v>
      </c>
      <c r="B960" s="156" t="s">
        <v>7586</v>
      </c>
      <c r="C960" s="156" t="s">
        <v>7587</v>
      </c>
      <c r="D960" s="156" t="s">
        <v>7588</v>
      </c>
      <c r="E960" s="156" t="s">
        <v>5938</v>
      </c>
      <c r="F960" s="156" t="s">
        <v>438</v>
      </c>
      <c r="G960" s="156" t="s">
        <v>1034</v>
      </c>
      <c r="H960" s="156" t="s">
        <v>7589</v>
      </c>
      <c r="I960" s="156" t="s">
        <v>7590</v>
      </c>
      <c r="J960" s="156" t="s">
        <v>7591</v>
      </c>
      <c r="K960" s="156" t="s">
        <v>7592</v>
      </c>
      <c r="L960" s="156" t="s">
        <v>287</v>
      </c>
      <c r="M960" s="156" t="s">
        <v>7593</v>
      </c>
      <c r="N960" s="156" t="s">
        <v>7594</v>
      </c>
      <c r="O960" s="156" t="s">
        <v>7595</v>
      </c>
      <c r="P960" s="156" t="s">
        <v>5938</v>
      </c>
      <c r="Q960" s="156" t="s">
        <v>6675</v>
      </c>
      <c r="R960" s="156" t="s">
        <v>7596</v>
      </c>
      <c r="S960" s="156" t="s">
        <v>7591</v>
      </c>
      <c r="T960" s="156" t="s">
        <v>7592</v>
      </c>
      <c r="U960" s="164" t="s">
        <v>7597</v>
      </c>
      <c r="V960" s="156" t="s">
        <v>582</v>
      </c>
      <c r="W960" s="156"/>
      <c r="X960" s="156"/>
      <c r="Y960" s="156" t="s">
        <v>7607</v>
      </c>
      <c r="Z960" s="156" t="s">
        <v>7608</v>
      </c>
      <c r="AA960" s="156" t="s">
        <v>7609</v>
      </c>
      <c r="AB960" s="156" t="s">
        <v>5938</v>
      </c>
      <c r="AC960" s="156" t="s">
        <v>438</v>
      </c>
      <c r="AD960" s="156" t="s">
        <v>1034</v>
      </c>
      <c r="AE960" s="156" t="s">
        <v>6675</v>
      </c>
      <c r="AF960" s="156" t="s">
        <v>7596</v>
      </c>
      <c r="AG960" s="156" t="s">
        <v>7606</v>
      </c>
      <c r="AH960" s="156" t="s">
        <v>7591</v>
      </c>
      <c r="AI960" s="156" t="s">
        <v>7592</v>
      </c>
      <c r="AJ960" s="156" t="s">
        <v>197</v>
      </c>
    </row>
    <row r="961" spans="1:36">
      <c r="A961" s="154" t="s">
        <v>19784</v>
      </c>
      <c r="B961" s="156" t="s">
        <v>7610</v>
      </c>
      <c r="C961" s="156" t="s">
        <v>7611</v>
      </c>
      <c r="D961" s="156" t="s">
        <v>7612</v>
      </c>
      <c r="E961" s="156" t="s">
        <v>7613</v>
      </c>
      <c r="F961" s="156" t="s">
        <v>1261</v>
      </c>
      <c r="G961" s="156" t="s">
        <v>7614</v>
      </c>
      <c r="H961" s="156" t="s">
        <v>7615</v>
      </c>
      <c r="I961" s="156" t="s">
        <v>7616</v>
      </c>
      <c r="J961" s="156" t="s">
        <v>7617</v>
      </c>
      <c r="K961" s="156" t="s">
        <v>7618</v>
      </c>
      <c r="L961" s="156" t="s">
        <v>287</v>
      </c>
      <c r="M961" s="156" t="s">
        <v>7619</v>
      </c>
      <c r="N961" s="156" t="s">
        <v>7620</v>
      </c>
      <c r="O961" s="156" t="s">
        <v>7621</v>
      </c>
      <c r="P961" s="156" t="s">
        <v>7401</v>
      </c>
      <c r="Q961" s="156" t="s">
        <v>6675</v>
      </c>
      <c r="R961" s="156" t="s">
        <v>7622</v>
      </c>
      <c r="S961" s="156" t="s">
        <v>7623</v>
      </c>
      <c r="T961" s="156" t="s">
        <v>7624</v>
      </c>
      <c r="U961" s="164" t="s">
        <v>7625</v>
      </c>
      <c r="V961" s="156" t="s">
        <v>201</v>
      </c>
      <c r="W961" s="156"/>
      <c r="X961" s="156"/>
      <c r="Y961" s="156" t="s">
        <v>7620</v>
      </c>
      <c r="Z961" s="156" t="s">
        <v>7621</v>
      </c>
      <c r="AA961" s="156" t="s">
        <v>7626</v>
      </c>
      <c r="AB961" s="156" t="s">
        <v>7401</v>
      </c>
      <c r="AC961" s="156" t="s">
        <v>1261</v>
      </c>
      <c r="AD961" s="156" t="s">
        <v>7402</v>
      </c>
      <c r="AE961" s="156" t="s">
        <v>6675</v>
      </c>
      <c r="AF961" s="156" t="s">
        <v>7622</v>
      </c>
      <c r="AG961" s="156" t="s">
        <v>7627</v>
      </c>
      <c r="AH961" s="156" t="s">
        <v>7623</v>
      </c>
      <c r="AI961" s="156" t="s">
        <v>7624</v>
      </c>
      <c r="AJ961" s="156" t="s">
        <v>197</v>
      </c>
    </row>
    <row r="962" spans="1:36">
      <c r="A962" s="154" t="s">
        <v>19785</v>
      </c>
      <c r="B962" s="156" t="s">
        <v>7628</v>
      </c>
      <c r="C962" s="156" t="s">
        <v>7629</v>
      </c>
      <c r="D962" s="156" t="s">
        <v>7630</v>
      </c>
      <c r="E962" s="156" t="s">
        <v>7631</v>
      </c>
      <c r="F962" s="156" t="s">
        <v>679</v>
      </c>
      <c r="G962" s="156" t="s">
        <v>1224</v>
      </c>
      <c r="H962" s="156" t="s">
        <v>7632</v>
      </c>
      <c r="I962" s="156" t="s">
        <v>7633</v>
      </c>
      <c r="J962" s="156" t="s">
        <v>7634</v>
      </c>
      <c r="K962" s="156" t="s">
        <v>7635</v>
      </c>
      <c r="L962" s="156" t="s">
        <v>180</v>
      </c>
      <c r="M962" s="156" t="s">
        <v>7636</v>
      </c>
      <c r="N962" s="156" t="s">
        <v>7637</v>
      </c>
      <c r="O962" s="156" t="s">
        <v>7638</v>
      </c>
      <c r="P962" s="156" t="s">
        <v>7639</v>
      </c>
      <c r="Q962" s="156" t="s">
        <v>6675</v>
      </c>
      <c r="R962" s="156" t="s">
        <v>7640</v>
      </c>
      <c r="S962" s="156" t="s">
        <v>7634</v>
      </c>
      <c r="T962" s="156" t="s">
        <v>7635</v>
      </c>
      <c r="U962" s="164" t="s">
        <v>7641</v>
      </c>
      <c r="V962" s="156" t="s">
        <v>201</v>
      </c>
      <c r="W962" s="156"/>
      <c r="X962" s="156"/>
      <c r="Y962" s="156" t="s">
        <v>7637</v>
      </c>
      <c r="Z962" s="156" t="s">
        <v>7638</v>
      </c>
      <c r="AA962" s="156" t="s">
        <v>7642</v>
      </c>
      <c r="AB962" s="156" t="s">
        <v>7639</v>
      </c>
      <c r="AC962" s="156" t="s">
        <v>438</v>
      </c>
      <c r="AD962" s="156" t="s">
        <v>7643</v>
      </c>
      <c r="AE962" s="156" t="s">
        <v>6675</v>
      </c>
      <c r="AF962" s="156" t="s">
        <v>7640</v>
      </c>
      <c r="AG962" s="156" t="s">
        <v>7644</v>
      </c>
      <c r="AH962" s="156" t="s">
        <v>7634</v>
      </c>
      <c r="AI962" s="156" t="s">
        <v>7635</v>
      </c>
      <c r="AJ962" s="156" t="s">
        <v>197</v>
      </c>
    </row>
    <row r="963" spans="1:36">
      <c r="A963" s="154" t="s">
        <v>19786</v>
      </c>
      <c r="B963" s="156" t="s">
        <v>7645</v>
      </c>
      <c r="C963" s="156" t="s">
        <v>7646</v>
      </c>
      <c r="D963" s="156" t="s">
        <v>7647</v>
      </c>
      <c r="E963" s="156" t="s">
        <v>6826</v>
      </c>
      <c r="F963" s="156" t="s">
        <v>438</v>
      </c>
      <c r="G963" s="156" t="s">
        <v>717</v>
      </c>
      <c r="H963" s="156" t="s">
        <v>7648</v>
      </c>
      <c r="I963" s="156" t="s">
        <v>7649</v>
      </c>
      <c r="J963" s="156" t="s">
        <v>7650</v>
      </c>
      <c r="K963" s="156" t="s">
        <v>7651</v>
      </c>
      <c r="L963" s="156" t="s">
        <v>287</v>
      </c>
      <c r="M963" s="156" t="s">
        <v>7652</v>
      </c>
      <c r="N963" s="156" t="s">
        <v>7653</v>
      </c>
      <c r="O963" s="156" t="s">
        <v>7654</v>
      </c>
      <c r="P963" s="156" t="s">
        <v>6890</v>
      </c>
      <c r="Q963" s="156" t="s">
        <v>6675</v>
      </c>
      <c r="R963" s="156" t="s">
        <v>7655</v>
      </c>
      <c r="S963" s="156" t="s">
        <v>7650</v>
      </c>
      <c r="T963" s="156" t="s">
        <v>7651</v>
      </c>
      <c r="U963" s="164" t="s">
        <v>7656</v>
      </c>
      <c r="V963" s="156" t="s">
        <v>199</v>
      </c>
      <c r="W963" s="156"/>
      <c r="X963" s="156"/>
      <c r="Y963" s="156" t="s">
        <v>7653</v>
      </c>
      <c r="Z963" s="156" t="s">
        <v>7654</v>
      </c>
      <c r="AA963" s="156" t="s">
        <v>7657</v>
      </c>
      <c r="AB963" s="156" t="s">
        <v>6890</v>
      </c>
      <c r="AC963" s="156" t="s">
        <v>438</v>
      </c>
      <c r="AD963" s="156" t="s">
        <v>2108</v>
      </c>
      <c r="AE963" s="156" t="s">
        <v>6675</v>
      </c>
      <c r="AF963" s="156" t="s">
        <v>7655</v>
      </c>
      <c r="AG963" s="156" t="s">
        <v>7658</v>
      </c>
      <c r="AH963" s="156" t="s">
        <v>7650</v>
      </c>
      <c r="AI963" s="156" t="s">
        <v>7651</v>
      </c>
      <c r="AJ963" s="156" t="s">
        <v>197</v>
      </c>
    </row>
    <row r="964" spans="1:36">
      <c r="A964" s="154" t="s">
        <v>19787</v>
      </c>
      <c r="B964" s="156" t="s">
        <v>7659</v>
      </c>
      <c r="C964" s="156" t="s">
        <v>7660</v>
      </c>
      <c r="D964" s="156" t="s">
        <v>7661</v>
      </c>
      <c r="E964" s="156" t="s">
        <v>7662</v>
      </c>
      <c r="F964" s="156" t="s">
        <v>1261</v>
      </c>
      <c r="G964" s="156" t="s">
        <v>7663</v>
      </c>
      <c r="H964" s="156" t="s">
        <v>7664</v>
      </c>
      <c r="I964" s="156" t="s">
        <v>7665</v>
      </c>
      <c r="J964" s="156" t="s">
        <v>7666</v>
      </c>
      <c r="K964" s="156" t="s">
        <v>7667</v>
      </c>
      <c r="L964" s="156" t="s">
        <v>287</v>
      </c>
      <c r="M964" s="156" t="s">
        <v>7668</v>
      </c>
      <c r="N964" s="156" t="s">
        <v>7669</v>
      </c>
      <c r="O964" s="156" t="s">
        <v>7670</v>
      </c>
      <c r="P964" s="156" t="s">
        <v>6801</v>
      </c>
      <c r="Q964" s="156" t="s">
        <v>6675</v>
      </c>
      <c r="R964" s="156" t="s">
        <v>7671</v>
      </c>
      <c r="S964" s="156" t="s">
        <v>7666</v>
      </c>
      <c r="T964" s="156" t="s">
        <v>7667</v>
      </c>
      <c r="U964" s="164" t="s">
        <v>7672</v>
      </c>
      <c r="V964" s="156" t="s">
        <v>295</v>
      </c>
      <c r="W964" s="156"/>
      <c r="X964" s="156"/>
      <c r="Y964" s="156" t="s">
        <v>7669</v>
      </c>
      <c r="Z964" s="156" t="s">
        <v>7670</v>
      </c>
      <c r="AA964" s="156" t="s">
        <v>7673</v>
      </c>
      <c r="AB964" s="156" t="s">
        <v>6801</v>
      </c>
      <c r="AC964" s="156" t="s">
        <v>438</v>
      </c>
      <c r="AD964" s="156" t="s">
        <v>1163</v>
      </c>
      <c r="AE964" s="156" t="s">
        <v>6675</v>
      </c>
      <c r="AF964" s="156" t="s">
        <v>7671</v>
      </c>
      <c r="AG964" s="156" t="s">
        <v>7674</v>
      </c>
      <c r="AH964" s="156" t="s">
        <v>7666</v>
      </c>
      <c r="AI964" s="156" t="s">
        <v>7667</v>
      </c>
      <c r="AJ964" s="156" t="s">
        <v>197</v>
      </c>
    </row>
    <row r="965" spans="1:36">
      <c r="A965" s="154" t="s">
        <v>19788</v>
      </c>
      <c r="B965" s="156" t="s">
        <v>7675</v>
      </c>
      <c r="C965" s="156" t="s">
        <v>7676</v>
      </c>
      <c r="D965" s="156" t="s">
        <v>7677</v>
      </c>
      <c r="E965" s="156" t="s">
        <v>7271</v>
      </c>
      <c r="F965" s="156" t="s">
        <v>1261</v>
      </c>
      <c r="G965" s="156" t="s">
        <v>7272</v>
      </c>
      <c r="H965" s="156" t="s">
        <v>7678</v>
      </c>
      <c r="I965" s="156" t="s">
        <v>7679</v>
      </c>
      <c r="J965" s="156" t="s">
        <v>7680</v>
      </c>
      <c r="K965" s="156" t="s">
        <v>7681</v>
      </c>
      <c r="L965" s="156" t="s">
        <v>287</v>
      </c>
      <c r="M965" s="156" t="s">
        <v>7682</v>
      </c>
      <c r="N965" s="156" t="s">
        <v>7683</v>
      </c>
      <c r="O965" s="156" t="s">
        <v>7684</v>
      </c>
      <c r="P965" s="156" t="s">
        <v>7271</v>
      </c>
      <c r="Q965" s="156" t="s">
        <v>6675</v>
      </c>
      <c r="R965" s="156" t="s">
        <v>7685</v>
      </c>
      <c r="S965" s="156" t="s">
        <v>7680</v>
      </c>
      <c r="T965" s="156" t="s">
        <v>7681</v>
      </c>
      <c r="U965" s="164" t="s">
        <v>7686</v>
      </c>
      <c r="V965" s="156" t="s">
        <v>199</v>
      </c>
      <c r="W965" s="156"/>
      <c r="X965" s="156"/>
      <c r="Y965" s="156" t="s">
        <v>7683</v>
      </c>
      <c r="Z965" s="156" t="s">
        <v>7684</v>
      </c>
      <c r="AA965" s="156" t="s">
        <v>7683</v>
      </c>
      <c r="AB965" s="156" t="s">
        <v>7271</v>
      </c>
      <c r="AC965" s="156" t="s">
        <v>1261</v>
      </c>
      <c r="AD965" s="156" t="s">
        <v>7272</v>
      </c>
      <c r="AE965" s="156" t="s">
        <v>6675</v>
      </c>
      <c r="AF965" s="156" t="s">
        <v>7685</v>
      </c>
      <c r="AG965" s="156" t="s">
        <v>7687</v>
      </c>
      <c r="AH965" s="156" t="s">
        <v>7680</v>
      </c>
      <c r="AI965" s="156" t="s">
        <v>7681</v>
      </c>
      <c r="AJ965" s="156" t="s">
        <v>197</v>
      </c>
    </row>
    <row r="966" spans="1:36">
      <c r="A966" s="154" t="s">
        <v>19789</v>
      </c>
      <c r="B966" s="156" t="s">
        <v>7675</v>
      </c>
      <c r="C966" s="156" t="s">
        <v>7676</v>
      </c>
      <c r="D966" s="156" t="s">
        <v>7677</v>
      </c>
      <c r="E966" s="156" t="s">
        <v>7271</v>
      </c>
      <c r="F966" s="156" t="s">
        <v>1261</v>
      </c>
      <c r="G966" s="156" t="s">
        <v>7272</v>
      </c>
      <c r="H966" s="156" t="s">
        <v>7678</v>
      </c>
      <c r="I966" s="156" t="s">
        <v>7679</v>
      </c>
      <c r="J966" s="156" t="s">
        <v>7680</v>
      </c>
      <c r="K966" s="156" t="s">
        <v>7681</v>
      </c>
      <c r="L966" s="156" t="s">
        <v>287</v>
      </c>
      <c r="M966" s="156" t="s">
        <v>7682</v>
      </c>
      <c r="N966" s="156" t="s">
        <v>7683</v>
      </c>
      <c r="O966" s="156" t="s">
        <v>7684</v>
      </c>
      <c r="P966" s="156" t="s">
        <v>7271</v>
      </c>
      <c r="Q966" s="156" t="s">
        <v>6675</v>
      </c>
      <c r="R966" s="156" t="s">
        <v>7685</v>
      </c>
      <c r="S966" s="156" t="s">
        <v>7680</v>
      </c>
      <c r="T966" s="156" t="s">
        <v>7681</v>
      </c>
      <c r="U966" s="164" t="s">
        <v>7686</v>
      </c>
      <c r="V966" s="156" t="s">
        <v>201</v>
      </c>
      <c r="W966" s="156"/>
      <c r="X966" s="156"/>
      <c r="Y966" s="156" t="s">
        <v>7683</v>
      </c>
      <c r="Z966" s="156" t="s">
        <v>7684</v>
      </c>
      <c r="AA966" s="156" t="s">
        <v>7683</v>
      </c>
      <c r="AB966" s="156" t="s">
        <v>7524</v>
      </c>
      <c r="AC966" s="156" t="s">
        <v>438</v>
      </c>
      <c r="AD966" s="156" t="s">
        <v>969</v>
      </c>
      <c r="AE966" s="156" t="s">
        <v>6675</v>
      </c>
      <c r="AF966" s="156" t="s">
        <v>7688</v>
      </c>
      <c r="AG966" s="156" t="s">
        <v>7689</v>
      </c>
      <c r="AH966" s="156" t="s">
        <v>7690</v>
      </c>
      <c r="AI966" s="156" t="s">
        <v>7691</v>
      </c>
      <c r="AJ966" s="156" t="s">
        <v>197</v>
      </c>
    </row>
    <row r="967" spans="1:36">
      <c r="A967" s="154" t="s">
        <v>19790</v>
      </c>
      <c r="B967" s="156" t="s">
        <v>7692</v>
      </c>
      <c r="C967" s="156" t="s">
        <v>7693</v>
      </c>
      <c r="D967" s="156" t="s">
        <v>7694</v>
      </c>
      <c r="E967" s="156" t="s">
        <v>7695</v>
      </c>
      <c r="F967" s="156" t="s">
        <v>7696</v>
      </c>
      <c r="G967" s="156" t="s">
        <v>7697</v>
      </c>
      <c r="H967" s="156" t="s">
        <v>7698</v>
      </c>
      <c r="I967" s="156" t="s">
        <v>7698</v>
      </c>
      <c r="J967" s="156" t="s">
        <v>7699</v>
      </c>
      <c r="K967" s="156" t="s">
        <v>7700</v>
      </c>
      <c r="L967" s="156" t="s">
        <v>721</v>
      </c>
      <c r="M967" s="156" t="s">
        <v>7701</v>
      </c>
      <c r="N967" s="156" t="s">
        <v>7702</v>
      </c>
      <c r="O967" s="156" t="s">
        <v>7703</v>
      </c>
      <c r="P967" s="156" t="s">
        <v>7374</v>
      </c>
      <c r="Q967" s="156" t="s">
        <v>6675</v>
      </c>
      <c r="R967" s="156" t="s">
        <v>7704</v>
      </c>
      <c r="S967" s="156" t="s">
        <v>7705</v>
      </c>
      <c r="T967" s="156" t="s">
        <v>7706</v>
      </c>
      <c r="U967" s="164" t="s">
        <v>7707</v>
      </c>
      <c r="V967" s="156" t="s">
        <v>201</v>
      </c>
      <c r="W967" s="156"/>
      <c r="X967" s="156"/>
      <c r="Y967" s="156" t="s">
        <v>7702</v>
      </c>
      <c r="Z967" s="156" t="s">
        <v>7703</v>
      </c>
      <c r="AA967" s="156" t="s">
        <v>7708</v>
      </c>
      <c r="AB967" s="156" t="s">
        <v>7374</v>
      </c>
      <c r="AC967" s="156" t="s">
        <v>438</v>
      </c>
      <c r="AD967" s="156" t="s">
        <v>7375</v>
      </c>
      <c r="AE967" s="156" t="s">
        <v>6675</v>
      </c>
      <c r="AF967" s="156" t="s">
        <v>7704</v>
      </c>
      <c r="AG967" s="156" t="s">
        <v>7709</v>
      </c>
      <c r="AH967" s="156" t="s">
        <v>7705</v>
      </c>
      <c r="AI967" s="156" t="s">
        <v>7706</v>
      </c>
      <c r="AJ967" s="156" t="s">
        <v>197</v>
      </c>
    </row>
    <row r="968" spans="1:36">
      <c r="A968" s="154" t="s">
        <v>19791</v>
      </c>
      <c r="B968" s="156" t="s">
        <v>7692</v>
      </c>
      <c r="C968" s="156" t="s">
        <v>7693</v>
      </c>
      <c r="D968" s="156" t="s">
        <v>7694</v>
      </c>
      <c r="E968" s="156" t="s">
        <v>7695</v>
      </c>
      <c r="F968" s="156" t="s">
        <v>7696</v>
      </c>
      <c r="G968" s="156" t="s">
        <v>7697</v>
      </c>
      <c r="H968" s="156" t="s">
        <v>7698</v>
      </c>
      <c r="I968" s="156" t="s">
        <v>7698</v>
      </c>
      <c r="J968" s="156" t="s">
        <v>7699</v>
      </c>
      <c r="K968" s="156" t="s">
        <v>7700</v>
      </c>
      <c r="L968" s="156" t="s">
        <v>721</v>
      </c>
      <c r="M968" s="156" t="s">
        <v>7701</v>
      </c>
      <c r="N968" s="156" t="s">
        <v>7702</v>
      </c>
      <c r="O968" s="156" t="s">
        <v>7703</v>
      </c>
      <c r="P968" s="156" t="s">
        <v>7374</v>
      </c>
      <c r="Q968" s="156" t="s">
        <v>6675</v>
      </c>
      <c r="R968" s="156" t="s">
        <v>7704</v>
      </c>
      <c r="S968" s="156" t="s">
        <v>7705</v>
      </c>
      <c r="T968" s="156" t="s">
        <v>7706</v>
      </c>
      <c r="U968" s="164" t="s">
        <v>7707</v>
      </c>
      <c r="V968" s="156" t="s">
        <v>582</v>
      </c>
      <c r="W968" s="156"/>
      <c r="X968" s="156"/>
      <c r="Y968" s="156" t="s">
        <v>7710</v>
      </c>
      <c r="Z968" s="156" t="s">
        <v>7711</v>
      </c>
      <c r="AA968" s="156" t="s">
        <v>7712</v>
      </c>
      <c r="AB968" s="156" t="s">
        <v>7374</v>
      </c>
      <c r="AC968" s="156" t="s">
        <v>438</v>
      </c>
      <c r="AD968" s="156" t="s">
        <v>7375</v>
      </c>
      <c r="AE968" s="156" t="s">
        <v>6675</v>
      </c>
      <c r="AF968" s="156" t="s">
        <v>7704</v>
      </c>
      <c r="AG968" s="156" t="s">
        <v>7709</v>
      </c>
      <c r="AH968" s="156" t="s">
        <v>7705</v>
      </c>
      <c r="AI968" s="156" t="s">
        <v>7706</v>
      </c>
      <c r="AJ968" s="156" t="s">
        <v>197</v>
      </c>
    </row>
    <row r="969" spans="1:36">
      <c r="A969" s="154" t="s">
        <v>19792</v>
      </c>
      <c r="B969" s="156" t="s">
        <v>7713</v>
      </c>
      <c r="C969" s="156" t="s">
        <v>7714</v>
      </c>
      <c r="D969" s="156" t="s">
        <v>7715</v>
      </c>
      <c r="E969" s="156" t="s">
        <v>7030</v>
      </c>
      <c r="F969" s="156" t="s">
        <v>1261</v>
      </c>
      <c r="G969" s="156" t="s">
        <v>7031</v>
      </c>
      <c r="H969" s="156" t="s">
        <v>7716</v>
      </c>
      <c r="I969" s="156" t="s">
        <v>7717</v>
      </c>
      <c r="J969" s="156" t="s">
        <v>7718</v>
      </c>
      <c r="K969" s="156" t="s">
        <v>7718</v>
      </c>
      <c r="L969" s="156" t="s">
        <v>721</v>
      </c>
      <c r="M969" s="156" t="s">
        <v>7719</v>
      </c>
      <c r="N969" s="156" t="s">
        <v>7720</v>
      </c>
      <c r="O969" s="156" t="s">
        <v>7721</v>
      </c>
      <c r="P969" s="156" t="s">
        <v>7030</v>
      </c>
      <c r="Q969" s="156" t="s">
        <v>6675</v>
      </c>
      <c r="R969" s="156" t="s">
        <v>7722</v>
      </c>
      <c r="S969" s="156" t="s">
        <v>7718</v>
      </c>
      <c r="T969" s="156" t="s">
        <v>7718</v>
      </c>
      <c r="U969" s="164" t="s">
        <v>7723</v>
      </c>
      <c r="V969" s="156" t="s">
        <v>295</v>
      </c>
      <c r="W969" s="156"/>
      <c r="X969" s="156"/>
      <c r="Y969" s="156" t="s">
        <v>7720</v>
      </c>
      <c r="Z969" s="156" t="s">
        <v>7721</v>
      </c>
      <c r="AA969" s="156" t="s">
        <v>7724</v>
      </c>
      <c r="AB969" s="156" t="s">
        <v>7030</v>
      </c>
      <c r="AC969" s="156" t="s">
        <v>1261</v>
      </c>
      <c r="AD969" s="156" t="s">
        <v>7031</v>
      </c>
      <c r="AE969" s="156" t="s">
        <v>6675</v>
      </c>
      <c r="AF969" s="156" t="s">
        <v>7722</v>
      </c>
      <c r="AG969" s="156" t="s">
        <v>7725</v>
      </c>
      <c r="AH969" s="156" t="s">
        <v>7718</v>
      </c>
      <c r="AI969" s="156" t="s">
        <v>7718</v>
      </c>
      <c r="AJ969" s="156" t="s">
        <v>197</v>
      </c>
    </row>
    <row r="970" spans="1:36">
      <c r="A970" s="154" t="s">
        <v>19793</v>
      </c>
      <c r="B970" s="156" t="s">
        <v>7713</v>
      </c>
      <c r="C970" s="156" t="s">
        <v>7714</v>
      </c>
      <c r="D970" s="156" t="s">
        <v>7715</v>
      </c>
      <c r="E970" s="156" t="s">
        <v>7030</v>
      </c>
      <c r="F970" s="156" t="s">
        <v>1261</v>
      </c>
      <c r="G970" s="156" t="s">
        <v>7031</v>
      </c>
      <c r="H970" s="156" t="s">
        <v>7716</v>
      </c>
      <c r="I970" s="156" t="s">
        <v>7717</v>
      </c>
      <c r="J970" s="156" t="s">
        <v>7718</v>
      </c>
      <c r="K970" s="156" t="s">
        <v>7718</v>
      </c>
      <c r="L970" s="156" t="s">
        <v>721</v>
      </c>
      <c r="M970" s="156" t="s">
        <v>7719</v>
      </c>
      <c r="N970" s="156" t="s">
        <v>7720</v>
      </c>
      <c r="O970" s="156" t="s">
        <v>7721</v>
      </c>
      <c r="P970" s="156" t="s">
        <v>7030</v>
      </c>
      <c r="Q970" s="156" t="s">
        <v>6675</v>
      </c>
      <c r="R970" s="156" t="s">
        <v>7722</v>
      </c>
      <c r="S970" s="156" t="s">
        <v>7718</v>
      </c>
      <c r="T970" s="156" t="s">
        <v>7718</v>
      </c>
      <c r="U970" s="164" t="s">
        <v>7723</v>
      </c>
      <c r="V970" s="156" t="s">
        <v>298</v>
      </c>
      <c r="W970" s="156"/>
      <c r="X970" s="156"/>
      <c r="Y970" s="156" t="s">
        <v>7720</v>
      </c>
      <c r="Z970" s="156" t="s">
        <v>7721</v>
      </c>
      <c r="AA970" s="156" t="s">
        <v>7724</v>
      </c>
      <c r="AB970" s="156" t="s">
        <v>7030</v>
      </c>
      <c r="AC970" s="156" t="s">
        <v>1261</v>
      </c>
      <c r="AD970" s="156" t="s">
        <v>7031</v>
      </c>
      <c r="AE970" s="156" t="s">
        <v>6675</v>
      </c>
      <c r="AF970" s="156" t="s">
        <v>7722</v>
      </c>
      <c r="AG970" s="156" t="s">
        <v>7725</v>
      </c>
      <c r="AH970" s="156" t="s">
        <v>7718</v>
      </c>
      <c r="AI970" s="156" t="s">
        <v>7718</v>
      </c>
      <c r="AJ970" s="156" t="s">
        <v>197</v>
      </c>
    </row>
    <row r="971" spans="1:36">
      <c r="A971" s="154" t="s">
        <v>19794</v>
      </c>
      <c r="B971" s="156" t="s">
        <v>7713</v>
      </c>
      <c r="C971" s="156" t="s">
        <v>7714</v>
      </c>
      <c r="D971" s="156" t="s">
        <v>7715</v>
      </c>
      <c r="E971" s="156" t="s">
        <v>7030</v>
      </c>
      <c r="F971" s="156" t="s">
        <v>1261</v>
      </c>
      <c r="G971" s="156" t="s">
        <v>7031</v>
      </c>
      <c r="H971" s="156" t="s">
        <v>7716</v>
      </c>
      <c r="I971" s="156" t="s">
        <v>7717</v>
      </c>
      <c r="J971" s="156" t="s">
        <v>7718</v>
      </c>
      <c r="K971" s="156" t="s">
        <v>7718</v>
      </c>
      <c r="L971" s="156" t="s">
        <v>721</v>
      </c>
      <c r="M971" s="156" t="s">
        <v>7719</v>
      </c>
      <c r="N971" s="156" t="s">
        <v>7720</v>
      </c>
      <c r="O971" s="156" t="s">
        <v>7721</v>
      </c>
      <c r="P971" s="156" t="s">
        <v>7030</v>
      </c>
      <c r="Q971" s="156" t="s">
        <v>6675</v>
      </c>
      <c r="R971" s="156" t="s">
        <v>7722</v>
      </c>
      <c r="S971" s="156" t="s">
        <v>7718</v>
      </c>
      <c r="T971" s="156" t="s">
        <v>7718</v>
      </c>
      <c r="U971" s="164" t="s">
        <v>7723</v>
      </c>
      <c r="V971" s="156" t="s">
        <v>433</v>
      </c>
      <c r="W971" s="156"/>
      <c r="X971" s="156"/>
      <c r="Y971" s="156" t="s">
        <v>7720</v>
      </c>
      <c r="Z971" s="156" t="s">
        <v>7721</v>
      </c>
      <c r="AA971" s="156" t="s">
        <v>7724</v>
      </c>
      <c r="AB971" s="156" t="s">
        <v>7030</v>
      </c>
      <c r="AC971" s="156" t="s">
        <v>1261</v>
      </c>
      <c r="AD971" s="156" t="s">
        <v>7031</v>
      </c>
      <c r="AE971" s="156" t="s">
        <v>6675</v>
      </c>
      <c r="AF971" s="156" t="s">
        <v>7722</v>
      </c>
      <c r="AG971" s="156" t="s">
        <v>7725</v>
      </c>
      <c r="AH971" s="156" t="s">
        <v>7718</v>
      </c>
      <c r="AI971" s="156" t="s">
        <v>7718</v>
      </c>
      <c r="AJ971" s="156" t="s">
        <v>197</v>
      </c>
    </row>
    <row r="972" spans="1:36">
      <c r="A972" s="154" t="s">
        <v>19795</v>
      </c>
      <c r="B972" s="156" t="s">
        <v>7726</v>
      </c>
      <c r="C972" s="156" t="s">
        <v>7727</v>
      </c>
      <c r="D972" s="156" t="s">
        <v>7728</v>
      </c>
      <c r="E972" s="156" t="s">
        <v>7729</v>
      </c>
      <c r="F972" s="156" t="s">
        <v>1261</v>
      </c>
      <c r="G972" s="156" t="s">
        <v>7052</v>
      </c>
      <c r="H972" s="156" t="s">
        <v>7730</v>
      </c>
      <c r="I972" s="156" t="s">
        <v>7731</v>
      </c>
      <c r="J972" s="156" t="s">
        <v>7732</v>
      </c>
      <c r="K972" s="156" t="s">
        <v>7733</v>
      </c>
      <c r="L972" s="156" t="s">
        <v>287</v>
      </c>
      <c r="M972" s="156" t="s">
        <v>7734</v>
      </c>
      <c r="N972" s="156" t="s">
        <v>7735</v>
      </c>
      <c r="O972" s="156" t="s">
        <v>7736</v>
      </c>
      <c r="P972" s="156" t="s">
        <v>7737</v>
      </c>
      <c r="Q972" s="156" t="s">
        <v>6675</v>
      </c>
      <c r="R972" s="156" t="s">
        <v>7738</v>
      </c>
      <c r="S972" s="156" t="s">
        <v>7732</v>
      </c>
      <c r="T972" s="156" t="s">
        <v>7732</v>
      </c>
      <c r="U972" s="164" t="s">
        <v>7739</v>
      </c>
      <c r="V972" s="156" t="s">
        <v>201</v>
      </c>
      <c r="W972" s="156"/>
      <c r="X972" s="156"/>
      <c r="Y972" s="156" t="s">
        <v>7735</v>
      </c>
      <c r="Z972" s="156" t="s">
        <v>7736</v>
      </c>
      <c r="AA972" s="156" t="s">
        <v>7740</v>
      </c>
      <c r="AB972" s="156" t="s">
        <v>7737</v>
      </c>
      <c r="AC972" s="156" t="s">
        <v>174</v>
      </c>
      <c r="AD972" s="156" t="s">
        <v>7741</v>
      </c>
      <c r="AE972" s="156" t="s">
        <v>6675</v>
      </c>
      <c r="AF972" s="156" t="s">
        <v>7738</v>
      </c>
      <c r="AG972" s="156" t="s">
        <v>7742</v>
      </c>
      <c r="AH972" s="156" t="s">
        <v>7732</v>
      </c>
      <c r="AI972" s="156" t="s">
        <v>7732</v>
      </c>
      <c r="AJ972" s="156" t="s">
        <v>197</v>
      </c>
    </row>
    <row r="973" spans="1:36">
      <c r="A973" s="154" t="s">
        <v>19796</v>
      </c>
      <c r="B973" s="156" t="s">
        <v>2452</v>
      </c>
      <c r="C973" s="156" t="s">
        <v>7743</v>
      </c>
      <c r="D973" s="156" t="s">
        <v>7744</v>
      </c>
      <c r="E973" s="156" t="s">
        <v>7745</v>
      </c>
      <c r="F973" s="156" t="s">
        <v>2107</v>
      </c>
      <c r="G973" s="156" t="s">
        <v>1034</v>
      </c>
      <c r="H973" s="156" t="s">
        <v>7746</v>
      </c>
      <c r="I973" s="156" t="s">
        <v>7747</v>
      </c>
      <c r="J973" s="156" t="s">
        <v>2458</v>
      </c>
      <c r="K973" s="156" t="s">
        <v>2459</v>
      </c>
      <c r="L973" s="156" t="s">
        <v>287</v>
      </c>
      <c r="M973" s="156" t="s">
        <v>2460</v>
      </c>
      <c r="N973" s="156" t="s">
        <v>7748</v>
      </c>
      <c r="O973" s="156" t="s">
        <v>7749</v>
      </c>
      <c r="P973" s="156" t="s">
        <v>7363</v>
      </c>
      <c r="Q973" s="156" t="s">
        <v>6675</v>
      </c>
      <c r="R973" s="156" t="s">
        <v>7750</v>
      </c>
      <c r="S973" s="156" t="s">
        <v>7751</v>
      </c>
      <c r="T973" s="156" t="s">
        <v>7752</v>
      </c>
      <c r="U973" s="164" t="s">
        <v>7753</v>
      </c>
      <c r="V973" s="156" t="s">
        <v>199</v>
      </c>
      <c r="W973" s="156"/>
      <c r="X973" s="156"/>
      <c r="Y973" s="156" t="s">
        <v>7748</v>
      </c>
      <c r="Z973" s="156" t="s">
        <v>7749</v>
      </c>
      <c r="AA973" s="156" t="s">
        <v>7754</v>
      </c>
      <c r="AB973" s="156" t="s">
        <v>7363</v>
      </c>
      <c r="AC973" s="156" t="s">
        <v>438</v>
      </c>
      <c r="AD973" s="156" t="s">
        <v>4487</v>
      </c>
      <c r="AE973" s="156" t="s">
        <v>6675</v>
      </c>
      <c r="AF973" s="156" t="s">
        <v>7750</v>
      </c>
      <c r="AG973" s="156" t="s">
        <v>7755</v>
      </c>
      <c r="AH973" s="156" t="s">
        <v>7751</v>
      </c>
      <c r="AI973" s="156" t="s">
        <v>7752</v>
      </c>
      <c r="AJ973" s="156" t="s">
        <v>197</v>
      </c>
    </row>
    <row r="974" spans="1:36">
      <c r="A974" s="154" t="s">
        <v>19797</v>
      </c>
      <c r="B974" s="156" t="s">
        <v>2452</v>
      </c>
      <c r="C974" s="156" t="s">
        <v>7743</v>
      </c>
      <c r="D974" s="156" t="s">
        <v>7744</v>
      </c>
      <c r="E974" s="156" t="s">
        <v>7745</v>
      </c>
      <c r="F974" s="156" t="s">
        <v>2107</v>
      </c>
      <c r="G974" s="156" t="s">
        <v>1034</v>
      </c>
      <c r="H974" s="156" t="s">
        <v>7746</v>
      </c>
      <c r="I974" s="156" t="s">
        <v>7747</v>
      </c>
      <c r="J974" s="156" t="s">
        <v>2458</v>
      </c>
      <c r="K974" s="156" t="s">
        <v>2459</v>
      </c>
      <c r="L974" s="156" t="s">
        <v>287</v>
      </c>
      <c r="M974" s="156" t="s">
        <v>2460</v>
      </c>
      <c r="N974" s="156" t="s">
        <v>7748</v>
      </c>
      <c r="O974" s="156" t="s">
        <v>7749</v>
      </c>
      <c r="P974" s="156" t="s">
        <v>7363</v>
      </c>
      <c r="Q974" s="156" t="s">
        <v>6675</v>
      </c>
      <c r="R974" s="156" t="s">
        <v>7750</v>
      </c>
      <c r="S974" s="156" t="s">
        <v>7751</v>
      </c>
      <c r="T974" s="156" t="s">
        <v>7752</v>
      </c>
      <c r="U974" s="164" t="s">
        <v>7753</v>
      </c>
      <c r="V974" s="156" t="s">
        <v>582</v>
      </c>
      <c r="W974" s="156"/>
      <c r="X974" s="156"/>
      <c r="Y974" s="156" t="s">
        <v>7748</v>
      </c>
      <c r="Z974" s="156" t="s">
        <v>7749</v>
      </c>
      <c r="AA974" s="156" t="s">
        <v>7754</v>
      </c>
      <c r="AB974" s="156" t="s">
        <v>7363</v>
      </c>
      <c r="AC974" s="156" t="s">
        <v>438</v>
      </c>
      <c r="AD974" s="156" t="s">
        <v>4487</v>
      </c>
      <c r="AE974" s="156" t="s">
        <v>6675</v>
      </c>
      <c r="AF974" s="156" t="s">
        <v>7750</v>
      </c>
      <c r="AG974" s="156" t="s">
        <v>7755</v>
      </c>
      <c r="AH974" s="156" t="s">
        <v>7751</v>
      </c>
      <c r="AI974" s="156" t="s">
        <v>7752</v>
      </c>
      <c r="AJ974" s="156" t="s">
        <v>197</v>
      </c>
    </row>
    <row r="975" spans="1:36">
      <c r="A975" s="154" t="s">
        <v>19798</v>
      </c>
      <c r="B975" s="156" t="s">
        <v>7756</v>
      </c>
      <c r="C975" s="156" t="s">
        <v>7757</v>
      </c>
      <c r="D975" s="156" t="s">
        <v>7758</v>
      </c>
      <c r="E975" s="156" t="s">
        <v>5732</v>
      </c>
      <c r="F975" s="156" t="s">
        <v>1261</v>
      </c>
      <c r="G975" s="156" t="s">
        <v>5733</v>
      </c>
      <c r="H975" s="156" t="s">
        <v>7759</v>
      </c>
      <c r="I975" s="156" t="s">
        <v>7760</v>
      </c>
      <c r="J975" s="156" t="s">
        <v>7761</v>
      </c>
      <c r="K975" s="156" t="s">
        <v>7761</v>
      </c>
      <c r="L975" s="156" t="s">
        <v>721</v>
      </c>
      <c r="M975" s="156" t="s">
        <v>7762</v>
      </c>
      <c r="N975" s="156" t="s">
        <v>7763</v>
      </c>
      <c r="O975" s="156" t="s">
        <v>7764</v>
      </c>
      <c r="P975" s="156" t="s">
        <v>2197</v>
      </c>
      <c r="Q975" s="156" t="s">
        <v>6675</v>
      </c>
      <c r="R975" s="156" t="s">
        <v>7765</v>
      </c>
      <c r="S975" s="156" t="s">
        <v>7761</v>
      </c>
      <c r="T975" s="156" t="s">
        <v>7761</v>
      </c>
      <c r="U975" s="164" t="s">
        <v>7766</v>
      </c>
      <c r="V975" s="156" t="s">
        <v>557</v>
      </c>
      <c r="W975" s="156"/>
      <c r="X975" s="156"/>
      <c r="Y975" s="156" t="s">
        <v>7763</v>
      </c>
      <c r="Z975" s="156" t="s">
        <v>7764</v>
      </c>
      <c r="AA975" s="156" t="s">
        <v>7767</v>
      </c>
      <c r="AB975" s="156" t="s">
        <v>2197</v>
      </c>
      <c r="AC975" s="156" t="s">
        <v>438</v>
      </c>
      <c r="AD975" s="156" t="s">
        <v>2198</v>
      </c>
      <c r="AE975" s="156" t="s">
        <v>6675</v>
      </c>
      <c r="AF975" s="156" t="s">
        <v>7765</v>
      </c>
      <c r="AG975" s="156" t="s">
        <v>7768</v>
      </c>
      <c r="AH975" s="156" t="s">
        <v>7761</v>
      </c>
      <c r="AI975" s="156" t="s">
        <v>7761</v>
      </c>
      <c r="AJ975" s="156" t="s">
        <v>197</v>
      </c>
    </row>
    <row r="976" spans="1:36">
      <c r="A976" s="154" t="s">
        <v>19799</v>
      </c>
      <c r="B976" s="156" t="s">
        <v>7756</v>
      </c>
      <c r="C976" s="156" t="s">
        <v>7757</v>
      </c>
      <c r="D976" s="156" t="s">
        <v>7758</v>
      </c>
      <c r="E976" s="156" t="s">
        <v>5732</v>
      </c>
      <c r="F976" s="156" t="s">
        <v>1261</v>
      </c>
      <c r="G976" s="156" t="s">
        <v>5733</v>
      </c>
      <c r="H976" s="156" t="s">
        <v>7759</v>
      </c>
      <c r="I976" s="156" t="s">
        <v>7760</v>
      </c>
      <c r="J976" s="156" t="s">
        <v>7761</v>
      </c>
      <c r="K976" s="156" t="s">
        <v>7761</v>
      </c>
      <c r="L976" s="156" t="s">
        <v>721</v>
      </c>
      <c r="M976" s="156" t="s">
        <v>7762</v>
      </c>
      <c r="N976" s="156" t="s">
        <v>7763</v>
      </c>
      <c r="O976" s="156" t="s">
        <v>7764</v>
      </c>
      <c r="P976" s="156" t="s">
        <v>2197</v>
      </c>
      <c r="Q976" s="156" t="s">
        <v>6675</v>
      </c>
      <c r="R976" s="156" t="s">
        <v>7765</v>
      </c>
      <c r="S976" s="156" t="s">
        <v>7761</v>
      </c>
      <c r="T976" s="156" t="s">
        <v>7761</v>
      </c>
      <c r="U976" s="164" t="s">
        <v>7766</v>
      </c>
      <c r="V976" s="156" t="s">
        <v>201</v>
      </c>
      <c r="W976" s="156"/>
      <c r="X976" s="156"/>
      <c r="Y976" s="156" t="s">
        <v>7763</v>
      </c>
      <c r="Z976" s="156" t="s">
        <v>7764</v>
      </c>
      <c r="AA976" s="156" t="s">
        <v>7767</v>
      </c>
      <c r="AB976" s="156" t="s">
        <v>2197</v>
      </c>
      <c r="AC976" s="156" t="s">
        <v>438</v>
      </c>
      <c r="AD976" s="156" t="s">
        <v>2198</v>
      </c>
      <c r="AE976" s="156" t="s">
        <v>6675</v>
      </c>
      <c r="AF976" s="156" t="s">
        <v>7769</v>
      </c>
      <c r="AG976" s="156" t="s">
        <v>7770</v>
      </c>
      <c r="AH976" s="156" t="s">
        <v>7761</v>
      </c>
      <c r="AI976" s="156" t="s">
        <v>7761</v>
      </c>
      <c r="AJ976" s="156" t="s">
        <v>197</v>
      </c>
    </row>
    <row r="977" spans="1:36">
      <c r="A977" s="154" t="s">
        <v>19800</v>
      </c>
      <c r="B977" s="156" t="s">
        <v>7771</v>
      </c>
      <c r="C977" s="156" t="s">
        <v>7772</v>
      </c>
      <c r="D977" s="156" t="s">
        <v>7773</v>
      </c>
      <c r="E977" s="156" t="s">
        <v>6801</v>
      </c>
      <c r="F977" s="156" t="s">
        <v>438</v>
      </c>
      <c r="G977" s="156" t="s">
        <v>1163</v>
      </c>
      <c r="H977" s="156" t="s">
        <v>7774</v>
      </c>
      <c r="I977" s="156" t="s">
        <v>7775</v>
      </c>
      <c r="J977" s="156" t="s">
        <v>7776</v>
      </c>
      <c r="K977" s="156" t="s">
        <v>7777</v>
      </c>
      <c r="L977" s="156" t="s">
        <v>287</v>
      </c>
      <c r="M977" s="156" t="s">
        <v>7778</v>
      </c>
      <c r="N977" s="156" t="s">
        <v>7779</v>
      </c>
      <c r="O977" s="156" t="s">
        <v>7780</v>
      </c>
      <c r="P977" s="156" t="s">
        <v>6801</v>
      </c>
      <c r="Q977" s="156" t="s">
        <v>6675</v>
      </c>
      <c r="R977" s="156" t="s">
        <v>7781</v>
      </c>
      <c r="S977" s="156" t="s">
        <v>7782</v>
      </c>
      <c r="T977" s="156" t="s">
        <v>7783</v>
      </c>
      <c r="U977" s="164" t="s">
        <v>7784</v>
      </c>
      <c r="V977" s="156" t="s">
        <v>295</v>
      </c>
      <c r="W977" s="156"/>
      <c r="X977" s="156"/>
      <c r="Y977" s="156" t="s">
        <v>7779</v>
      </c>
      <c r="Z977" s="156" t="s">
        <v>7780</v>
      </c>
      <c r="AA977" s="156" t="s">
        <v>7779</v>
      </c>
      <c r="AB977" s="156" t="s">
        <v>6801</v>
      </c>
      <c r="AC977" s="156" t="s">
        <v>438</v>
      </c>
      <c r="AD977" s="156" t="s">
        <v>1163</v>
      </c>
      <c r="AE977" s="156" t="s">
        <v>6675</v>
      </c>
      <c r="AF977" s="156" t="s">
        <v>7781</v>
      </c>
      <c r="AG977" s="156" t="s">
        <v>7785</v>
      </c>
      <c r="AH977" s="156" t="s">
        <v>7782</v>
      </c>
      <c r="AI977" s="156" t="s">
        <v>7783</v>
      </c>
      <c r="AJ977" s="156" t="s">
        <v>197</v>
      </c>
    </row>
    <row r="978" spans="1:36">
      <c r="A978" s="154" t="s">
        <v>19801</v>
      </c>
      <c r="B978" s="156" t="s">
        <v>7771</v>
      </c>
      <c r="C978" s="156" t="s">
        <v>7772</v>
      </c>
      <c r="D978" s="156" t="s">
        <v>7773</v>
      </c>
      <c r="E978" s="156" t="s">
        <v>6801</v>
      </c>
      <c r="F978" s="156" t="s">
        <v>438</v>
      </c>
      <c r="G978" s="156" t="s">
        <v>1163</v>
      </c>
      <c r="H978" s="156" t="s">
        <v>7774</v>
      </c>
      <c r="I978" s="156" t="s">
        <v>7775</v>
      </c>
      <c r="J978" s="156" t="s">
        <v>7776</v>
      </c>
      <c r="K978" s="156" t="s">
        <v>7777</v>
      </c>
      <c r="L978" s="156" t="s">
        <v>287</v>
      </c>
      <c r="M978" s="156" t="s">
        <v>7778</v>
      </c>
      <c r="N978" s="156" t="s">
        <v>7779</v>
      </c>
      <c r="O978" s="156" t="s">
        <v>7780</v>
      </c>
      <c r="P978" s="156" t="s">
        <v>6801</v>
      </c>
      <c r="Q978" s="156" t="s">
        <v>6675</v>
      </c>
      <c r="R978" s="156" t="s">
        <v>7781</v>
      </c>
      <c r="S978" s="156" t="s">
        <v>7782</v>
      </c>
      <c r="T978" s="156" t="s">
        <v>7783</v>
      </c>
      <c r="U978" s="164" t="s">
        <v>7784</v>
      </c>
      <c r="V978" s="156" t="s">
        <v>298</v>
      </c>
      <c r="W978" s="156"/>
      <c r="X978" s="156"/>
      <c r="Y978" s="156" t="s">
        <v>7779</v>
      </c>
      <c r="Z978" s="156" t="s">
        <v>7780</v>
      </c>
      <c r="AA978" s="156" t="s">
        <v>7779</v>
      </c>
      <c r="AB978" s="156" t="s">
        <v>6801</v>
      </c>
      <c r="AC978" s="156" t="s">
        <v>438</v>
      </c>
      <c r="AD978" s="156" t="s">
        <v>1163</v>
      </c>
      <c r="AE978" s="156" t="s">
        <v>6675</v>
      </c>
      <c r="AF978" s="156" t="s">
        <v>7781</v>
      </c>
      <c r="AG978" s="156" t="s">
        <v>7785</v>
      </c>
      <c r="AH978" s="156" t="s">
        <v>7782</v>
      </c>
      <c r="AI978" s="156" t="s">
        <v>7783</v>
      </c>
      <c r="AJ978" s="156" t="s">
        <v>197</v>
      </c>
    </row>
    <row r="979" spans="1:36">
      <c r="A979" s="154" t="s">
        <v>19802</v>
      </c>
      <c r="B979" s="156" t="s">
        <v>7786</v>
      </c>
      <c r="C979" s="156" t="s">
        <v>7787</v>
      </c>
      <c r="D979" s="156" t="s">
        <v>7788</v>
      </c>
      <c r="E979" s="156" t="s">
        <v>7789</v>
      </c>
      <c r="F979" s="156" t="s">
        <v>679</v>
      </c>
      <c r="G979" s="156" t="s">
        <v>5853</v>
      </c>
      <c r="H979" s="156" t="s">
        <v>7790</v>
      </c>
      <c r="I979" s="156" t="s">
        <v>7791</v>
      </c>
      <c r="J979" s="156" t="s">
        <v>7792</v>
      </c>
      <c r="K979" s="156" t="s">
        <v>7792</v>
      </c>
      <c r="L979" s="156" t="s">
        <v>180</v>
      </c>
      <c r="M979" s="156" t="s">
        <v>7793</v>
      </c>
      <c r="N979" s="156" t="s">
        <v>7794</v>
      </c>
      <c r="O979" s="156" t="s">
        <v>7795</v>
      </c>
      <c r="P979" s="156" t="s">
        <v>5955</v>
      </c>
      <c r="Q979" s="156" t="s">
        <v>6675</v>
      </c>
      <c r="R979" s="156" t="s">
        <v>7796</v>
      </c>
      <c r="S979" s="156" t="s">
        <v>7797</v>
      </c>
      <c r="T979" s="156" t="s">
        <v>7798</v>
      </c>
      <c r="U979" s="164" t="s">
        <v>7799</v>
      </c>
      <c r="V979" s="156" t="s">
        <v>222</v>
      </c>
      <c r="W979" s="156"/>
      <c r="X979" s="156"/>
      <c r="Y979" s="156" t="s">
        <v>7794</v>
      </c>
      <c r="Z979" s="156" t="s">
        <v>7795</v>
      </c>
      <c r="AA979" s="156" t="s">
        <v>7800</v>
      </c>
      <c r="AB979" s="156" t="s">
        <v>5955</v>
      </c>
      <c r="AC979" s="156" t="s">
        <v>1261</v>
      </c>
      <c r="AD979" s="156" t="s">
        <v>5956</v>
      </c>
      <c r="AE979" s="156" t="s">
        <v>6675</v>
      </c>
      <c r="AF979" s="156" t="s">
        <v>7796</v>
      </c>
      <c r="AG979" s="156" t="s">
        <v>7801</v>
      </c>
      <c r="AH979" s="156" t="s">
        <v>7797</v>
      </c>
      <c r="AI979" s="156" t="s">
        <v>7798</v>
      </c>
      <c r="AJ979" s="156" t="s">
        <v>197</v>
      </c>
    </row>
    <row r="980" spans="1:36">
      <c r="A980" s="154" t="s">
        <v>19803</v>
      </c>
      <c r="B980" s="156" t="s">
        <v>7802</v>
      </c>
      <c r="C980" s="156" t="s">
        <v>7803</v>
      </c>
      <c r="D980" s="156" t="s">
        <v>7804</v>
      </c>
      <c r="E980" s="156" t="s">
        <v>7805</v>
      </c>
      <c r="F980" s="156" t="s">
        <v>2107</v>
      </c>
      <c r="G980" s="156" t="s">
        <v>7806</v>
      </c>
      <c r="H980" s="156" t="s">
        <v>7807</v>
      </c>
      <c r="I980" s="156" t="s">
        <v>7808</v>
      </c>
      <c r="J980" s="156" t="s">
        <v>7809</v>
      </c>
      <c r="K980" s="156"/>
      <c r="L980" s="156" t="s">
        <v>589</v>
      </c>
      <c r="M980" s="156" t="s">
        <v>7810</v>
      </c>
      <c r="N980" s="156" t="s">
        <v>7811</v>
      </c>
      <c r="O980" s="156" t="s">
        <v>7812</v>
      </c>
      <c r="P980" s="156" t="s">
        <v>7813</v>
      </c>
      <c r="Q980" s="156" t="s">
        <v>6675</v>
      </c>
      <c r="R980" s="156" t="s">
        <v>7814</v>
      </c>
      <c r="S980" s="156" t="s">
        <v>7815</v>
      </c>
      <c r="T980" s="156" t="s">
        <v>7816</v>
      </c>
      <c r="U980" s="164" t="s">
        <v>7817</v>
      </c>
      <c r="V980" s="156" t="s">
        <v>295</v>
      </c>
      <c r="W980" s="156"/>
      <c r="X980" s="156"/>
      <c r="Y980" s="156" t="s">
        <v>7811</v>
      </c>
      <c r="Z980" s="156" t="s">
        <v>7812</v>
      </c>
      <c r="AA980" s="156" t="s">
        <v>7818</v>
      </c>
      <c r="AB980" s="156" t="s">
        <v>7813</v>
      </c>
      <c r="AC980" s="156" t="s">
        <v>174</v>
      </c>
      <c r="AD980" s="156" t="s">
        <v>7819</v>
      </c>
      <c r="AE980" s="156" t="s">
        <v>6675</v>
      </c>
      <c r="AF980" s="156" t="s">
        <v>7814</v>
      </c>
      <c r="AG980" s="156" t="s">
        <v>7820</v>
      </c>
      <c r="AH980" s="156" t="s">
        <v>7815</v>
      </c>
      <c r="AI980" s="156" t="s">
        <v>7816</v>
      </c>
      <c r="AJ980" s="156" t="s">
        <v>197</v>
      </c>
    </row>
    <row r="981" spans="1:36">
      <c r="A981" s="154" t="s">
        <v>19804</v>
      </c>
      <c r="B981" s="156" t="s">
        <v>7802</v>
      </c>
      <c r="C981" s="156" t="s">
        <v>7803</v>
      </c>
      <c r="D981" s="156" t="s">
        <v>7804</v>
      </c>
      <c r="E981" s="156" t="s">
        <v>7805</v>
      </c>
      <c r="F981" s="156" t="s">
        <v>2107</v>
      </c>
      <c r="G981" s="156" t="s">
        <v>7806</v>
      </c>
      <c r="H981" s="156" t="s">
        <v>7807</v>
      </c>
      <c r="I981" s="156" t="s">
        <v>7808</v>
      </c>
      <c r="J981" s="156" t="s">
        <v>7809</v>
      </c>
      <c r="K981" s="156"/>
      <c r="L981" s="156" t="s">
        <v>589</v>
      </c>
      <c r="M981" s="156" t="s">
        <v>7810</v>
      </c>
      <c r="N981" s="156" t="s">
        <v>7811</v>
      </c>
      <c r="O981" s="156" t="s">
        <v>7812</v>
      </c>
      <c r="P981" s="156" t="s">
        <v>7813</v>
      </c>
      <c r="Q981" s="156" t="s">
        <v>6675</v>
      </c>
      <c r="R981" s="156" t="s">
        <v>7814</v>
      </c>
      <c r="S981" s="156" t="s">
        <v>7815</v>
      </c>
      <c r="T981" s="156" t="s">
        <v>7816</v>
      </c>
      <c r="U981" s="164" t="s">
        <v>7817</v>
      </c>
      <c r="V981" s="156" t="s">
        <v>298</v>
      </c>
      <c r="W981" s="156"/>
      <c r="X981" s="156"/>
      <c r="Y981" s="156" t="s">
        <v>7811</v>
      </c>
      <c r="Z981" s="156" t="s">
        <v>7812</v>
      </c>
      <c r="AA981" s="156" t="s">
        <v>7818</v>
      </c>
      <c r="AB981" s="156" t="s">
        <v>7813</v>
      </c>
      <c r="AC981" s="156" t="s">
        <v>174</v>
      </c>
      <c r="AD981" s="156" t="s">
        <v>7819</v>
      </c>
      <c r="AE981" s="156" t="s">
        <v>6675</v>
      </c>
      <c r="AF981" s="156" t="s">
        <v>7814</v>
      </c>
      <c r="AG981" s="156" t="s">
        <v>7820</v>
      </c>
      <c r="AH981" s="156" t="s">
        <v>7815</v>
      </c>
      <c r="AI981" s="156" t="s">
        <v>7816</v>
      </c>
      <c r="AJ981" s="156" t="s">
        <v>197</v>
      </c>
    </row>
    <row r="982" spans="1:36">
      <c r="A982" s="154" t="s">
        <v>19805</v>
      </c>
      <c r="B982" s="156" t="s">
        <v>7821</v>
      </c>
      <c r="C982" s="156" t="s">
        <v>7822</v>
      </c>
      <c r="D982" s="156" t="s">
        <v>7823</v>
      </c>
      <c r="E982" s="156" t="s">
        <v>7374</v>
      </c>
      <c r="F982" s="156" t="s">
        <v>438</v>
      </c>
      <c r="G982" s="156" t="s">
        <v>7375</v>
      </c>
      <c r="H982" s="156" t="s">
        <v>7824</v>
      </c>
      <c r="I982" s="156" t="s">
        <v>7825</v>
      </c>
      <c r="J982" s="156" t="s">
        <v>7826</v>
      </c>
      <c r="K982" s="156" t="s">
        <v>7827</v>
      </c>
      <c r="L982" s="156" t="s">
        <v>721</v>
      </c>
      <c r="M982" s="156" t="s">
        <v>7828</v>
      </c>
      <c r="N982" s="156" t="s">
        <v>7829</v>
      </c>
      <c r="O982" s="156" t="s">
        <v>7830</v>
      </c>
      <c r="P982" s="156" t="s">
        <v>7374</v>
      </c>
      <c r="Q982" s="156" t="s">
        <v>6675</v>
      </c>
      <c r="R982" s="156" t="s">
        <v>7831</v>
      </c>
      <c r="S982" s="156" t="s">
        <v>7832</v>
      </c>
      <c r="T982" s="156" t="s">
        <v>7833</v>
      </c>
      <c r="U982" s="164" t="s">
        <v>7834</v>
      </c>
      <c r="V982" s="156" t="s">
        <v>199</v>
      </c>
      <c r="W982" s="156"/>
      <c r="X982" s="156"/>
      <c r="Y982" s="156" t="s">
        <v>7829</v>
      </c>
      <c r="Z982" s="156" t="s">
        <v>7830</v>
      </c>
      <c r="AA982" s="156" t="s">
        <v>7835</v>
      </c>
      <c r="AB982" s="156" t="s">
        <v>7374</v>
      </c>
      <c r="AC982" s="156" t="s">
        <v>438</v>
      </c>
      <c r="AD982" s="156" t="s">
        <v>7375</v>
      </c>
      <c r="AE982" s="156" t="s">
        <v>6675</v>
      </c>
      <c r="AF982" s="156" t="s">
        <v>7831</v>
      </c>
      <c r="AG982" s="156" t="s">
        <v>7836</v>
      </c>
      <c r="AH982" s="156" t="s">
        <v>7832</v>
      </c>
      <c r="AI982" s="156" t="s">
        <v>7833</v>
      </c>
      <c r="AJ982" s="156" t="s">
        <v>197</v>
      </c>
    </row>
    <row r="983" spans="1:36">
      <c r="A983" s="154" t="s">
        <v>19806</v>
      </c>
      <c r="B983" s="156" t="s">
        <v>7837</v>
      </c>
      <c r="C983" s="156" t="s">
        <v>7838</v>
      </c>
      <c r="D983" s="156" t="s">
        <v>7839</v>
      </c>
      <c r="E983" s="156" t="s">
        <v>7840</v>
      </c>
      <c r="F983" s="156" t="s">
        <v>1261</v>
      </c>
      <c r="G983" s="156" t="s">
        <v>7841</v>
      </c>
      <c r="H983" s="156" t="s">
        <v>7842</v>
      </c>
      <c r="I983" s="156" t="s">
        <v>7843</v>
      </c>
      <c r="J983" s="156" t="s">
        <v>7844</v>
      </c>
      <c r="K983" s="156" t="s">
        <v>7845</v>
      </c>
      <c r="L983" s="156" t="s">
        <v>180</v>
      </c>
      <c r="M983" s="156" t="s">
        <v>7846</v>
      </c>
      <c r="N983" s="156" t="s">
        <v>7847</v>
      </c>
      <c r="O983" s="156" t="s">
        <v>7848</v>
      </c>
      <c r="P983" s="156" t="s">
        <v>7840</v>
      </c>
      <c r="Q983" s="156" t="s">
        <v>6675</v>
      </c>
      <c r="R983" s="156" t="s">
        <v>7842</v>
      </c>
      <c r="S983" s="156" t="s">
        <v>7844</v>
      </c>
      <c r="T983" s="156" t="s">
        <v>7845</v>
      </c>
      <c r="U983" s="164" t="s">
        <v>7849</v>
      </c>
      <c r="V983" s="156" t="s">
        <v>201</v>
      </c>
      <c r="W983" s="156"/>
      <c r="X983" s="156"/>
      <c r="Y983" s="156" t="s">
        <v>7847</v>
      </c>
      <c r="Z983" s="156" t="s">
        <v>7848</v>
      </c>
      <c r="AA983" s="156" t="s">
        <v>7850</v>
      </c>
      <c r="AB983" s="156" t="s">
        <v>7840</v>
      </c>
      <c r="AC983" s="156" t="s">
        <v>1261</v>
      </c>
      <c r="AD983" s="156" t="s">
        <v>7841</v>
      </c>
      <c r="AE983" s="156" t="s">
        <v>6675</v>
      </c>
      <c r="AF983" s="156" t="s">
        <v>7842</v>
      </c>
      <c r="AG983" s="156" t="s">
        <v>7843</v>
      </c>
      <c r="AH983" s="156" t="s">
        <v>7844</v>
      </c>
      <c r="AI983" s="156" t="s">
        <v>7845</v>
      </c>
      <c r="AJ983" s="156" t="s">
        <v>197</v>
      </c>
    </row>
    <row r="984" spans="1:36">
      <c r="A984" s="154" t="s">
        <v>19807</v>
      </c>
      <c r="B984" s="156" t="s">
        <v>7851</v>
      </c>
      <c r="C984" s="156" t="s">
        <v>7852</v>
      </c>
      <c r="D984" s="156" t="s">
        <v>7853</v>
      </c>
      <c r="E984" s="156" t="s">
        <v>7452</v>
      </c>
      <c r="F984" s="156" t="s">
        <v>438</v>
      </c>
      <c r="G984" s="156" t="s">
        <v>1075</v>
      </c>
      <c r="H984" s="156" t="s">
        <v>7854</v>
      </c>
      <c r="I984" s="156" t="s">
        <v>7855</v>
      </c>
      <c r="J984" s="156" t="s">
        <v>7856</v>
      </c>
      <c r="K984" s="156" t="s">
        <v>7857</v>
      </c>
      <c r="L984" s="156" t="s">
        <v>7858</v>
      </c>
      <c r="M984" s="156" t="s">
        <v>7859</v>
      </c>
      <c r="N984" s="156" t="s">
        <v>7860</v>
      </c>
      <c r="O984" s="156" t="s">
        <v>7861</v>
      </c>
      <c r="P984" s="156" t="s">
        <v>7524</v>
      </c>
      <c r="Q984" s="156" t="s">
        <v>6675</v>
      </c>
      <c r="R984" s="156" t="s">
        <v>7862</v>
      </c>
      <c r="S984" s="156" t="s">
        <v>7863</v>
      </c>
      <c r="T984" s="156" t="s">
        <v>7864</v>
      </c>
      <c r="U984" s="164" t="s">
        <v>7865</v>
      </c>
      <c r="V984" s="156" t="s">
        <v>295</v>
      </c>
      <c r="W984" s="156"/>
      <c r="X984" s="156"/>
      <c r="Y984" s="156" t="s">
        <v>7860</v>
      </c>
      <c r="Z984" s="156" t="s">
        <v>7861</v>
      </c>
      <c r="AA984" s="156" t="s">
        <v>7866</v>
      </c>
      <c r="AB984" s="156" t="s">
        <v>7524</v>
      </c>
      <c r="AC984" s="156" t="s">
        <v>438</v>
      </c>
      <c r="AD984" s="156" t="s">
        <v>969</v>
      </c>
      <c r="AE984" s="156" t="s">
        <v>6675</v>
      </c>
      <c r="AF984" s="156" t="s">
        <v>7862</v>
      </c>
      <c r="AG984" s="156" t="s">
        <v>7867</v>
      </c>
      <c r="AH984" s="156" t="s">
        <v>7863</v>
      </c>
      <c r="AI984" s="156" t="s">
        <v>7864</v>
      </c>
      <c r="AJ984" s="156" t="s">
        <v>197</v>
      </c>
    </row>
    <row r="985" spans="1:36">
      <c r="A985" s="154" t="s">
        <v>19808</v>
      </c>
      <c r="B985" s="156" t="s">
        <v>7851</v>
      </c>
      <c r="C985" s="156" t="s">
        <v>7852</v>
      </c>
      <c r="D985" s="156" t="s">
        <v>7853</v>
      </c>
      <c r="E985" s="156" t="s">
        <v>7452</v>
      </c>
      <c r="F985" s="156" t="s">
        <v>438</v>
      </c>
      <c r="G985" s="156" t="s">
        <v>1075</v>
      </c>
      <c r="H985" s="156" t="s">
        <v>7854</v>
      </c>
      <c r="I985" s="156" t="s">
        <v>7855</v>
      </c>
      <c r="J985" s="156" t="s">
        <v>7856</v>
      </c>
      <c r="K985" s="156" t="s">
        <v>7857</v>
      </c>
      <c r="L985" s="156" t="s">
        <v>7858</v>
      </c>
      <c r="M985" s="156" t="s">
        <v>7859</v>
      </c>
      <c r="N985" s="156" t="s">
        <v>7860</v>
      </c>
      <c r="O985" s="156" t="s">
        <v>7861</v>
      </c>
      <c r="P985" s="156" t="s">
        <v>7524</v>
      </c>
      <c r="Q985" s="156" t="s">
        <v>6675</v>
      </c>
      <c r="R985" s="156" t="s">
        <v>7862</v>
      </c>
      <c r="S985" s="156" t="s">
        <v>7863</v>
      </c>
      <c r="T985" s="156" t="s">
        <v>7864</v>
      </c>
      <c r="U985" s="164" t="s">
        <v>7865</v>
      </c>
      <c r="V985" s="156" t="s">
        <v>298</v>
      </c>
      <c r="W985" s="156"/>
      <c r="X985" s="156"/>
      <c r="Y985" s="156" t="s">
        <v>7860</v>
      </c>
      <c r="Z985" s="156" t="s">
        <v>7861</v>
      </c>
      <c r="AA985" s="156" t="s">
        <v>7866</v>
      </c>
      <c r="AB985" s="156" t="s">
        <v>7524</v>
      </c>
      <c r="AC985" s="156" t="s">
        <v>438</v>
      </c>
      <c r="AD985" s="156" t="s">
        <v>969</v>
      </c>
      <c r="AE985" s="156" t="s">
        <v>6675</v>
      </c>
      <c r="AF985" s="156" t="s">
        <v>7862</v>
      </c>
      <c r="AG985" s="156" t="s">
        <v>7867</v>
      </c>
      <c r="AH985" s="156" t="s">
        <v>7863</v>
      </c>
      <c r="AI985" s="156" t="s">
        <v>7864</v>
      </c>
      <c r="AJ985" s="156" t="s">
        <v>197</v>
      </c>
    </row>
    <row r="986" spans="1:36">
      <c r="A986" s="154" t="s">
        <v>19809</v>
      </c>
      <c r="B986" s="156" t="s">
        <v>7868</v>
      </c>
      <c r="C986" s="156" t="s">
        <v>7869</v>
      </c>
      <c r="D986" s="156" t="s">
        <v>7870</v>
      </c>
      <c r="E986" s="156" t="s">
        <v>2692</v>
      </c>
      <c r="F986" s="156" t="s">
        <v>1261</v>
      </c>
      <c r="G986" s="156" t="s">
        <v>2693</v>
      </c>
      <c r="H986" s="156" t="s">
        <v>7871</v>
      </c>
      <c r="I986" s="156" t="s">
        <v>7872</v>
      </c>
      <c r="J986" s="156" t="s">
        <v>7873</v>
      </c>
      <c r="K986" s="156" t="s">
        <v>7874</v>
      </c>
      <c r="L986" s="156" t="s">
        <v>287</v>
      </c>
      <c r="M986" s="156" t="s">
        <v>7875</v>
      </c>
      <c r="N986" s="156" t="s">
        <v>7876</v>
      </c>
      <c r="O986" s="156" t="s">
        <v>7877</v>
      </c>
      <c r="P986" s="156" t="s">
        <v>2692</v>
      </c>
      <c r="Q986" s="156" t="s">
        <v>6675</v>
      </c>
      <c r="R986" s="156" t="s">
        <v>7878</v>
      </c>
      <c r="S986" s="156" t="s">
        <v>7879</v>
      </c>
      <c r="T986" s="156" t="s">
        <v>7880</v>
      </c>
      <c r="U986" s="164" t="s">
        <v>7881</v>
      </c>
      <c r="V986" s="156" t="s">
        <v>295</v>
      </c>
      <c r="W986" s="156"/>
      <c r="X986" s="156"/>
      <c r="Y986" s="156" t="s">
        <v>7876</v>
      </c>
      <c r="Z986" s="156" t="s">
        <v>7877</v>
      </c>
      <c r="AA986" s="156" t="s">
        <v>7876</v>
      </c>
      <c r="AB986" s="156" t="s">
        <v>2692</v>
      </c>
      <c r="AC986" s="156" t="s">
        <v>1261</v>
      </c>
      <c r="AD986" s="156" t="s">
        <v>2693</v>
      </c>
      <c r="AE986" s="156" t="s">
        <v>6675</v>
      </c>
      <c r="AF986" s="156" t="s">
        <v>7878</v>
      </c>
      <c r="AG986" s="156" t="s">
        <v>7882</v>
      </c>
      <c r="AH986" s="156" t="s">
        <v>7879</v>
      </c>
      <c r="AI986" s="156" t="s">
        <v>7880</v>
      </c>
      <c r="AJ986" s="156" t="s">
        <v>197</v>
      </c>
    </row>
    <row r="987" spans="1:36">
      <c r="A987" s="154" t="s">
        <v>19810</v>
      </c>
      <c r="B987" s="156" t="s">
        <v>7883</v>
      </c>
      <c r="C987" s="156" t="s">
        <v>7884</v>
      </c>
      <c r="D987" s="156" t="s">
        <v>7885</v>
      </c>
      <c r="E987" s="156" t="s">
        <v>6871</v>
      </c>
      <c r="F987" s="156" t="s">
        <v>1261</v>
      </c>
      <c r="G987" s="156" t="s">
        <v>6877</v>
      </c>
      <c r="H987" s="156" t="s">
        <v>7886</v>
      </c>
      <c r="I987" s="156" t="s">
        <v>7887</v>
      </c>
      <c r="J987" s="156" t="s">
        <v>7888</v>
      </c>
      <c r="K987" s="156" t="s">
        <v>7889</v>
      </c>
      <c r="L987" s="156" t="s">
        <v>721</v>
      </c>
      <c r="M987" s="156" t="s">
        <v>7890</v>
      </c>
      <c r="N987" s="156" t="s">
        <v>7891</v>
      </c>
      <c r="O987" s="156" t="s">
        <v>7892</v>
      </c>
      <c r="P987" s="156" t="s">
        <v>6871</v>
      </c>
      <c r="Q987" s="156" t="s">
        <v>6675</v>
      </c>
      <c r="R987" s="156" t="s">
        <v>7893</v>
      </c>
      <c r="S987" s="156" t="s">
        <v>7894</v>
      </c>
      <c r="T987" s="156" t="s">
        <v>7895</v>
      </c>
      <c r="U987" s="164" t="s">
        <v>7896</v>
      </c>
      <c r="V987" s="156" t="s">
        <v>4271</v>
      </c>
      <c r="W987" s="156"/>
      <c r="X987" s="156"/>
      <c r="Y987" s="156" t="s">
        <v>7891</v>
      </c>
      <c r="Z987" s="156" t="s">
        <v>7892</v>
      </c>
      <c r="AA987" s="156" t="s">
        <v>7897</v>
      </c>
      <c r="AB987" s="156" t="s">
        <v>6871</v>
      </c>
      <c r="AC987" s="156" t="s">
        <v>1261</v>
      </c>
      <c r="AD987" s="156" t="s">
        <v>6877</v>
      </c>
      <c r="AE987" s="156" t="s">
        <v>6675</v>
      </c>
      <c r="AF987" s="156" t="s">
        <v>7893</v>
      </c>
      <c r="AG987" s="156" t="s">
        <v>7898</v>
      </c>
      <c r="AH987" s="156" t="s">
        <v>7894</v>
      </c>
      <c r="AI987" s="156" t="s">
        <v>7895</v>
      </c>
      <c r="AJ987" s="156" t="s">
        <v>197</v>
      </c>
    </row>
    <row r="988" spans="1:36">
      <c r="A988" s="154" t="s">
        <v>19811</v>
      </c>
      <c r="B988" s="156" t="s">
        <v>7883</v>
      </c>
      <c r="C988" s="156" t="s">
        <v>7884</v>
      </c>
      <c r="D988" s="156" t="s">
        <v>7885</v>
      </c>
      <c r="E988" s="156" t="s">
        <v>6871</v>
      </c>
      <c r="F988" s="156" t="s">
        <v>1261</v>
      </c>
      <c r="G988" s="156" t="s">
        <v>6877</v>
      </c>
      <c r="H988" s="156" t="s">
        <v>7886</v>
      </c>
      <c r="I988" s="156" t="s">
        <v>7887</v>
      </c>
      <c r="J988" s="156" t="s">
        <v>7888</v>
      </c>
      <c r="K988" s="156" t="s">
        <v>7889</v>
      </c>
      <c r="L988" s="156" t="s">
        <v>721</v>
      </c>
      <c r="M988" s="156" t="s">
        <v>7890</v>
      </c>
      <c r="N988" s="156" t="s">
        <v>7891</v>
      </c>
      <c r="O988" s="156" t="s">
        <v>7892</v>
      </c>
      <c r="P988" s="156" t="s">
        <v>6871</v>
      </c>
      <c r="Q988" s="156" t="s">
        <v>6675</v>
      </c>
      <c r="R988" s="156" t="s">
        <v>7893</v>
      </c>
      <c r="S988" s="156" t="s">
        <v>7894</v>
      </c>
      <c r="T988" s="156" t="s">
        <v>7895</v>
      </c>
      <c r="U988" s="164" t="s">
        <v>7896</v>
      </c>
      <c r="V988" s="156" t="s">
        <v>198</v>
      </c>
      <c r="W988" s="156"/>
      <c r="X988" s="156"/>
      <c r="Y988" s="156" t="s">
        <v>7891</v>
      </c>
      <c r="Z988" s="156" t="s">
        <v>7892</v>
      </c>
      <c r="AA988" s="156" t="s">
        <v>7897</v>
      </c>
      <c r="AB988" s="156" t="s">
        <v>6871</v>
      </c>
      <c r="AC988" s="156" t="s">
        <v>1261</v>
      </c>
      <c r="AD988" s="156" t="s">
        <v>6877</v>
      </c>
      <c r="AE988" s="156" t="s">
        <v>6675</v>
      </c>
      <c r="AF988" s="156" t="s">
        <v>7893</v>
      </c>
      <c r="AG988" s="156" t="s">
        <v>7898</v>
      </c>
      <c r="AH988" s="156" t="s">
        <v>7894</v>
      </c>
      <c r="AI988" s="156" t="s">
        <v>7895</v>
      </c>
      <c r="AJ988" s="156" t="s">
        <v>197</v>
      </c>
    </row>
    <row r="989" spans="1:36">
      <c r="A989" s="154" t="s">
        <v>19812</v>
      </c>
      <c r="B989" s="156" t="s">
        <v>7899</v>
      </c>
      <c r="C989" s="156" t="s">
        <v>7900</v>
      </c>
      <c r="D989" s="156" t="s">
        <v>7901</v>
      </c>
      <c r="E989" s="156" t="s">
        <v>5938</v>
      </c>
      <c r="F989" s="156" t="s">
        <v>438</v>
      </c>
      <c r="G989" s="156" t="s">
        <v>1034</v>
      </c>
      <c r="H989" s="156" t="s">
        <v>7902</v>
      </c>
      <c r="I989" s="156" t="s">
        <v>7903</v>
      </c>
      <c r="J989" s="156" t="s">
        <v>7904</v>
      </c>
      <c r="K989" s="156" t="s">
        <v>7905</v>
      </c>
      <c r="L989" s="156" t="s">
        <v>721</v>
      </c>
      <c r="M989" s="156" t="s">
        <v>7906</v>
      </c>
      <c r="N989" s="156" t="s">
        <v>7907</v>
      </c>
      <c r="O989" s="156" t="s">
        <v>7908</v>
      </c>
      <c r="P989" s="156" t="s">
        <v>5938</v>
      </c>
      <c r="Q989" s="156" t="s">
        <v>6675</v>
      </c>
      <c r="R989" s="156" t="s">
        <v>7902</v>
      </c>
      <c r="S989" s="156" t="s">
        <v>7904</v>
      </c>
      <c r="T989" s="156" t="s">
        <v>7905</v>
      </c>
      <c r="U989" s="164" t="s">
        <v>7909</v>
      </c>
      <c r="V989" s="156" t="s">
        <v>198</v>
      </c>
      <c r="W989" s="156"/>
      <c r="X989" s="156"/>
      <c r="Y989" s="156" t="s">
        <v>7907</v>
      </c>
      <c r="Z989" s="156" t="s">
        <v>7908</v>
      </c>
      <c r="AA989" s="156" t="s">
        <v>7910</v>
      </c>
      <c r="AB989" s="156" t="s">
        <v>5938</v>
      </c>
      <c r="AC989" s="156" t="s">
        <v>438</v>
      </c>
      <c r="AD989" s="156" t="s">
        <v>1034</v>
      </c>
      <c r="AE989" s="156" t="s">
        <v>6675</v>
      </c>
      <c r="AF989" s="156" t="s">
        <v>7902</v>
      </c>
      <c r="AG989" s="156" t="s">
        <v>7903</v>
      </c>
      <c r="AH989" s="156" t="s">
        <v>7904</v>
      </c>
      <c r="AI989" s="156" t="s">
        <v>7905</v>
      </c>
      <c r="AJ989" s="156" t="s">
        <v>197</v>
      </c>
    </row>
    <row r="990" spans="1:36">
      <c r="A990" s="154" t="s">
        <v>19813</v>
      </c>
      <c r="B990" s="156" t="s">
        <v>7911</v>
      </c>
      <c r="C990" s="156" t="s">
        <v>7912</v>
      </c>
      <c r="D990" s="156" t="s">
        <v>7913</v>
      </c>
      <c r="E990" s="156" t="s">
        <v>437</v>
      </c>
      <c r="F990" s="156" t="s">
        <v>438</v>
      </c>
      <c r="G990" s="156" t="s">
        <v>439</v>
      </c>
      <c r="H990" s="156" t="s">
        <v>7914</v>
      </c>
      <c r="I990" s="156" t="s">
        <v>7915</v>
      </c>
      <c r="J990" s="156" t="s">
        <v>7916</v>
      </c>
      <c r="K990" s="156" t="s">
        <v>7917</v>
      </c>
      <c r="L990" s="156" t="s">
        <v>721</v>
      </c>
      <c r="M990" s="156" t="s">
        <v>7918</v>
      </c>
      <c r="N990" s="156" t="s">
        <v>7919</v>
      </c>
      <c r="O990" s="156" t="s">
        <v>7920</v>
      </c>
      <c r="P990" s="156" t="s">
        <v>437</v>
      </c>
      <c r="Q990" s="156" t="s">
        <v>6675</v>
      </c>
      <c r="R990" s="156" t="s">
        <v>7914</v>
      </c>
      <c r="S990" s="156" t="s">
        <v>7916</v>
      </c>
      <c r="T990" s="156" t="s">
        <v>7917</v>
      </c>
      <c r="U990" s="164" t="s">
        <v>7921</v>
      </c>
      <c r="V990" s="156" t="s">
        <v>557</v>
      </c>
      <c r="W990" s="156"/>
      <c r="X990" s="156"/>
      <c r="Y990" s="156" t="s">
        <v>7919</v>
      </c>
      <c r="Z990" s="156" t="s">
        <v>7920</v>
      </c>
      <c r="AA990" s="156" t="s">
        <v>7919</v>
      </c>
      <c r="AB990" s="156" t="s">
        <v>437</v>
      </c>
      <c r="AC990" s="156" t="s">
        <v>438</v>
      </c>
      <c r="AD990" s="156" t="s">
        <v>439</v>
      </c>
      <c r="AE990" s="156" t="s">
        <v>6675</v>
      </c>
      <c r="AF990" s="156" t="s">
        <v>7914</v>
      </c>
      <c r="AG990" s="156" t="s">
        <v>7915</v>
      </c>
      <c r="AH990" s="156" t="s">
        <v>7916</v>
      </c>
      <c r="AI990" s="156" t="s">
        <v>7917</v>
      </c>
      <c r="AJ990" s="156" t="s">
        <v>197</v>
      </c>
    </row>
    <row r="991" spans="1:36">
      <c r="A991" s="154" t="s">
        <v>19814</v>
      </c>
      <c r="B991" s="156" t="s">
        <v>5197</v>
      </c>
      <c r="C991" s="156" t="s">
        <v>7922</v>
      </c>
      <c r="D991" s="156" t="s">
        <v>7923</v>
      </c>
      <c r="E991" s="156" t="s">
        <v>5200</v>
      </c>
      <c r="F991" s="156" t="s">
        <v>438</v>
      </c>
      <c r="G991" s="156" t="s">
        <v>1247</v>
      </c>
      <c r="H991" s="156" t="s">
        <v>7924</v>
      </c>
      <c r="I991" s="156" t="s">
        <v>7925</v>
      </c>
      <c r="J991" s="156" t="s">
        <v>7926</v>
      </c>
      <c r="K991" s="156" t="s">
        <v>7927</v>
      </c>
      <c r="L991" s="156" t="s">
        <v>589</v>
      </c>
      <c r="M991" s="156" t="s">
        <v>5205</v>
      </c>
      <c r="N991" s="156" t="s">
        <v>7928</v>
      </c>
      <c r="O991" s="156" t="s">
        <v>7929</v>
      </c>
      <c r="P991" s="156" t="s">
        <v>5200</v>
      </c>
      <c r="Q991" s="156" t="s">
        <v>6675</v>
      </c>
      <c r="R991" s="156" t="s">
        <v>7930</v>
      </c>
      <c r="S991" s="156" t="s">
        <v>7926</v>
      </c>
      <c r="T991" s="156" t="s">
        <v>7927</v>
      </c>
      <c r="U991" s="164" t="s">
        <v>7931</v>
      </c>
      <c r="V991" s="156" t="s">
        <v>295</v>
      </c>
      <c r="W991" s="156"/>
      <c r="X991" s="156"/>
      <c r="Y991" s="156" t="s">
        <v>7928</v>
      </c>
      <c r="Z991" s="156" t="s">
        <v>7929</v>
      </c>
      <c r="AA991" s="156" t="s">
        <v>7928</v>
      </c>
      <c r="AB991" s="156" t="s">
        <v>5200</v>
      </c>
      <c r="AC991" s="156" t="s">
        <v>438</v>
      </c>
      <c r="AD991" s="156" t="s">
        <v>1247</v>
      </c>
      <c r="AE991" s="156" t="s">
        <v>6675</v>
      </c>
      <c r="AF991" s="156" t="s">
        <v>7930</v>
      </c>
      <c r="AG991" s="156" t="s">
        <v>7932</v>
      </c>
      <c r="AH991" s="156" t="s">
        <v>7926</v>
      </c>
      <c r="AI991" s="156" t="s">
        <v>7927</v>
      </c>
      <c r="AJ991" s="156" t="s">
        <v>197</v>
      </c>
    </row>
    <row r="992" spans="1:36">
      <c r="A992" s="154" t="s">
        <v>19815</v>
      </c>
      <c r="B992" s="156" t="s">
        <v>5197</v>
      </c>
      <c r="C992" s="156" t="s">
        <v>7922</v>
      </c>
      <c r="D992" s="156" t="s">
        <v>7923</v>
      </c>
      <c r="E992" s="156" t="s">
        <v>5200</v>
      </c>
      <c r="F992" s="156" t="s">
        <v>438</v>
      </c>
      <c r="G992" s="156" t="s">
        <v>1247</v>
      </c>
      <c r="H992" s="156" t="s">
        <v>7924</v>
      </c>
      <c r="I992" s="156" t="s">
        <v>7925</v>
      </c>
      <c r="J992" s="156" t="s">
        <v>7926</v>
      </c>
      <c r="K992" s="156" t="s">
        <v>7927</v>
      </c>
      <c r="L992" s="156" t="s">
        <v>589</v>
      </c>
      <c r="M992" s="156" t="s">
        <v>5205</v>
      </c>
      <c r="N992" s="156" t="s">
        <v>7928</v>
      </c>
      <c r="O992" s="156" t="s">
        <v>7929</v>
      </c>
      <c r="P992" s="156" t="s">
        <v>5200</v>
      </c>
      <c r="Q992" s="156" t="s">
        <v>6675</v>
      </c>
      <c r="R992" s="156" t="s">
        <v>7930</v>
      </c>
      <c r="S992" s="156" t="s">
        <v>7926</v>
      </c>
      <c r="T992" s="156" t="s">
        <v>7927</v>
      </c>
      <c r="U992" s="164" t="s">
        <v>7931</v>
      </c>
      <c r="V992" s="156" t="s">
        <v>298</v>
      </c>
      <c r="W992" s="156"/>
      <c r="X992" s="156"/>
      <c r="Y992" s="156" t="s">
        <v>7928</v>
      </c>
      <c r="Z992" s="156" t="s">
        <v>7929</v>
      </c>
      <c r="AA992" s="156" t="s">
        <v>7928</v>
      </c>
      <c r="AB992" s="156" t="s">
        <v>5200</v>
      </c>
      <c r="AC992" s="156" t="s">
        <v>438</v>
      </c>
      <c r="AD992" s="156" t="s">
        <v>1247</v>
      </c>
      <c r="AE992" s="156" t="s">
        <v>6675</v>
      </c>
      <c r="AF992" s="156" t="s">
        <v>7930</v>
      </c>
      <c r="AG992" s="156" t="s">
        <v>7932</v>
      </c>
      <c r="AH992" s="156" t="s">
        <v>7926</v>
      </c>
      <c r="AI992" s="156" t="s">
        <v>7927</v>
      </c>
      <c r="AJ992" s="156" t="s">
        <v>197</v>
      </c>
    </row>
    <row r="993" spans="1:36">
      <c r="A993" s="154" t="s">
        <v>19816</v>
      </c>
      <c r="B993" s="156" t="s">
        <v>7933</v>
      </c>
      <c r="C993" s="156" t="s">
        <v>7934</v>
      </c>
      <c r="D993" s="156" t="s">
        <v>7935</v>
      </c>
      <c r="E993" s="156" t="s">
        <v>7936</v>
      </c>
      <c r="F993" s="156" t="s">
        <v>1261</v>
      </c>
      <c r="G993" s="156" t="s">
        <v>7937</v>
      </c>
      <c r="H993" s="156" t="s">
        <v>7938</v>
      </c>
      <c r="I993" s="156" t="s">
        <v>7939</v>
      </c>
      <c r="J993" s="156" t="s">
        <v>7940</v>
      </c>
      <c r="K993" s="156" t="s">
        <v>7940</v>
      </c>
      <c r="L993" s="156" t="s">
        <v>287</v>
      </c>
      <c r="M993" s="156" t="s">
        <v>7941</v>
      </c>
      <c r="N993" s="156" t="s">
        <v>7942</v>
      </c>
      <c r="O993" s="156" t="s">
        <v>7943</v>
      </c>
      <c r="P993" s="156" t="s">
        <v>7936</v>
      </c>
      <c r="Q993" s="156" t="s">
        <v>6675</v>
      </c>
      <c r="R993" s="156" t="s">
        <v>7938</v>
      </c>
      <c r="S993" s="156" t="s">
        <v>7940</v>
      </c>
      <c r="T993" s="156" t="s">
        <v>7940</v>
      </c>
      <c r="U993" s="164" t="s">
        <v>7944</v>
      </c>
      <c r="V993" s="156" t="s">
        <v>295</v>
      </c>
      <c r="W993" s="156"/>
      <c r="X993" s="156"/>
      <c r="Y993" s="156" t="s">
        <v>7942</v>
      </c>
      <c r="Z993" s="156" t="s">
        <v>7943</v>
      </c>
      <c r="AA993" s="156" t="s">
        <v>7945</v>
      </c>
      <c r="AB993" s="156" t="s">
        <v>7936</v>
      </c>
      <c r="AC993" s="156" t="s">
        <v>1261</v>
      </c>
      <c r="AD993" s="156" t="s">
        <v>7937</v>
      </c>
      <c r="AE993" s="156" t="s">
        <v>6675</v>
      </c>
      <c r="AF993" s="156" t="s">
        <v>7938</v>
      </c>
      <c r="AG993" s="156" t="s">
        <v>7939</v>
      </c>
      <c r="AH993" s="156" t="s">
        <v>7940</v>
      </c>
      <c r="AI993" s="156" t="s">
        <v>7940</v>
      </c>
      <c r="AJ993" s="156" t="s">
        <v>197</v>
      </c>
    </row>
    <row r="994" spans="1:36">
      <c r="A994" s="154" t="s">
        <v>19817</v>
      </c>
      <c r="B994" s="156" t="s">
        <v>7946</v>
      </c>
      <c r="C994" s="156" t="s">
        <v>7947</v>
      </c>
      <c r="D994" s="156" t="s">
        <v>7948</v>
      </c>
      <c r="E994" s="156" t="s">
        <v>2197</v>
      </c>
      <c r="F994" s="156" t="s">
        <v>438</v>
      </c>
      <c r="G994" s="156" t="s">
        <v>2198</v>
      </c>
      <c r="H994" s="156" t="s">
        <v>7949</v>
      </c>
      <c r="I994" s="156" t="s">
        <v>7950</v>
      </c>
      <c r="J994" s="156" t="s">
        <v>7951</v>
      </c>
      <c r="K994" s="156" t="s">
        <v>7952</v>
      </c>
      <c r="L994" s="156" t="s">
        <v>421</v>
      </c>
      <c r="M994" s="156" t="s">
        <v>7953</v>
      </c>
      <c r="N994" s="156" t="s">
        <v>7954</v>
      </c>
      <c r="O994" s="156" t="s">
        <v>7955</v>
      </c>
      <c r="P994" s="156" t="s">
        <v>2197</v>
      </c>
      <c r="Q994" s="156" t="s">
        <v>6675</v>
      </c>
      <c r="R994" s="156" t="s">
        <v>7956</v>
      </c>
      <c r="S994" s="156" t="s">
        <v>7957</v>
      </c>
      <c r="T994" s="156" t="s">
        <v>7958</v>
      </c>
      <c r="U994" s="164" t="s">
        <v>7959</v>
      </c>
      <c r="V994" s="156" t="s">
        <v>199</v>
      </c>
      <c r="W994" s="156"/>
      <c r="X994" s="156"/>
      <c r="Y994" s="156" t="s">
        <v>7954</v>
      </c>
      <c r="Z994" s="156" t="s">
        <v>7955</v>
      </c>
      <c r="AA994" s="156" t="s">
        <v>7960</v>
      </c>
      <c r="AB994" s="156" t="s">
        <v>2197</v>
      </c>
      <c r="AC994" s="156" t="s">
        <v>438</v>
      </c>
      <c r="AD994" s="156" t="s">
        <v>2198</v>
      </c>
      <c r="AE994" s="156" t="s">
        <v>6675</v>
      </c>
      <c r="AF994" s="156" t="s">
        <v>7956</v>
      </c>
      <c r="AG994" s="156" t="s">
        <v>7961</v>
      </c>
      <c r="AH994" s="156" t="s">
        <v>7957</v>
      </c>
      <c r="AI994" s="156" t="s">
        <v>7958</v>
      </c>
      <c r="AJ994" s="156" t="s">
        <v>197</v>
      </c>
    </row>
    <row r="995" spans="1:36">
      <c r="A995" s="154" t="s">
        <v>19818</v>
      </c>
      <c r="B995" s="156" t="s">
        <v>7962</v>
      </c>
      <c r="C995" s="156" t="s">
        <v>7963</v>
      </c>
      <c r="D995" s="156" t="s">
        <v>7964</v>
      </c>
      <c r="E995" s="156" t="s">
        <v>7965</v>
      </c>
      <c r="F995" s="156" t="s">
        <v>1261</v>
      </c>
      <c r="G995" s="156" t="s">
        <v>7966</v>
      </c>
      <c r="H995" s="156" t="s">
        <v>7967</v>
      </c>
      <c r="I995" s="156" t="s">
        <v>7968</v>
      </c>
      <c r="J995" s="156" t="s">
        <v>7969</v>
      </c>
      <c r="K995" s="156" t="s">
        <v>7969</v>
      </c>
      <c r="L995" s="156" t="s">
        <v>180</v>
      </c>
      <c r="M995" s="156" t="s">
        <v>7970</v>
      </c>
      <c r="N995" s="156" t="s">
        <v>7971</v>
      </c>
      <c r="O995" s="156" t="s">
        <v>7972</v>
      </c>
      <c r="P995" s="156" t="s">
        <v>7965</v>
      </c>
      <c r="Q995" s="156" t="s">
        <v>6675</v>
      </c>
      <c r="R995" s="156" t="s">
        <v>7967</v>
      </c>
      <c r="S995" s="156" t="s">
        <v>7969</v>
      </c>
      <c r="T995" s="156" t="s">
        <v>7969</v>
      </c>
      <c r="U995" s="164" t="s">
        <v>7973</v>
      </c>
      <c r="V995" s="156" t="s">
        <v>190</v>
      </c>
      <c r="W995" s="156"/>
      <c r="X995" s="156"/>
      <c r="Y995" s="156" t="s">
        <v>7971</v>
      </c>
      <c r="Z995" s="156" t="s">
        <v>7972</v>
      </c>
      <c r="AA995" s="156" t="s">
        <v>7974</v>
      </c>
      <c r="AB995" s="156" t="s">
        <v>7965</v>
      </c>
      <c r="AC995" s="156" t="s">
        <v>1261</v>
      </c>
      <c r="AD995" s="156" t="s">
        <v>7966</v>
      </c>
      <c r="AE995" s="156" t="s">
        <v>6675</v>
      </c>
      <c r="AF995" s="156" t="s">
        <v>7967</v>
      </c>
      <c r="AG995" s="156" t="s">
        <v>7968</v>
      </c>
      <c r="AH995" s="156" t="s">
        <v>7969</v>
      </c>
      <c r="AI995" s="156" t="s">
        <v>7969</v>
      </c>
      <c r="AJ995" s="156" t="s">
        <v>197</v>
      </c>
    </row>
    <row r="996" spans="1:36">
      <c r="A996" s="154" t="s">
        <v>19819</v>
      </c>
      <c r="B996" s="156" t="s">
        <v>7962</v>
      </c>
      <c r="C996" s="156" t="s">
        <v>7963</v>
      </c>
      <c r="D996" s="156" t="s">
        <v>7964</v>
      </c>
      <c r="E996" s="156" t="s">
        <v>7965</v>
      </c>
      <c r="F996" s="156" t="s">
        <v>1261</v>
      </c>
      <c r="G996" s="156" t="s">
        <v>7966</v>
      </c>
      <c r="H996" s="156" t="s">
        <v>7967</v>
      </c>
      <c r="I996" s="156" t="s">
        <v>7968</v>
      </c>
      <c r="J996" s="156" t="s">
        <v>7969</v>
      </c>
      <c r="K996" s="156" t="s">
        <v>7969</v>
      </c>
      <c r="L996" s="156" t="s">
        <v>180</v>
      </c>
      <c r="M996" s="156" t="s">
        <v>7970</v>
      </c>
      <c r="N996" s="156" t="s">
        <v>7975</v>
      </c>
      <c r="O996" s="156" t="s">
        <v>7976</v>
      </c>
      <c r="P996" s="156" t="s">
        <v>7965</v>
      </c>
      <c r="Q996" s="156" t="s">
        <v>6675</v>
      </c>
      <c r="R996" s="156" t="s">
        <v>7967</v>
      </c>
      <c r="S996" s="156" t="s">
        <v>7969</v>
      </c>
      <c r="T996" s="156" t="s">
        <v>7969</v>
      </c>
      <c r="U996" s="164" t="s">
        <v>7977</v>
      </c>
      <c r="V996" s="156" t="s">
        <v>295</v>
      </c>
      <c r="W996" s="156"/>
      <c r="X996" s="156"/>
      <c r="Y996" s="156" t="s">
        <v>7975</v>
      </c>
      <c r="Z996" s="156" t="s">
        <v>7976</v>
      </c>
      <c r="AA996" s="156" t="s">
        <v>7978</v>
      </c>
      <c r="AB996" s="156" t="s">
        <v>7965</v>
      </c>
      <c r="AC996" s="156" t="s">
        <v>1261</v>
      </c>
      <c r="AD996" s="156" t="s">
        <v>7966</v>
      </c>
      <c r="AE996" s="156" t="s">
        <v>6675</v>
      </c>
      <c r="AF996" s="156" t="s">
        <v>7967</v>
      </c>
      <c r="AG996" s="156" t="s">
        <v>7968</v>
      </c>
      <c r="AH996" s="156" t="s">
        <v>7969</v>
      </c>
      <c r="AI996" s="156" t="s">
        <v>7969</v>
      </c>
      <c r="AJ996" s="156" t="s">
        <v>197</v>
      </c>
    </row>
    <row r="997" spans="1:36">
      <c r="A997" s="154" t="s">
        <v>19820</v>
      </c>
      <c r="B997" s="156" t="s">
        <v>7962</v>
      </c>
      <c r="C997" s="156" t="s">
        <v>7963</v>
      </c>
      <c r="D997" s="156" t="s">
        <v>7964</v>
      </c>
      <c r="E997" s="156" t="s">
        <v>7965</v>
      </c>
      <c r="F997" s="156" t="s">
        <v>1261</v>
      </c>
      <c r="G997" s="156" t="s">
        <v>7966</v>
      </c>
      <c r="H997" s="156" t="s">
        <v>7967</v>
      </c>
      <c r="I997" s="156" t="s">
        <v>7968</v>
      </c>
      <c r="J997" s="156" t="s">
        <v>7969</v>
      </c>
      <c r="K997" s="156" t="s">
        <v>7969</v>
      </c>
      <c r="L997" s="156" t="s">
        <v>180</v>
      </c>
      <c r="M997" s="156" t="s">
        <v>7970</v>
      </c>
      <c r="N997" s="156" t="s">
        <v>7975</v>
      </c>
      <c r="O997" s="156" t="s">
        <v>7976</v>
      </c>
      <c r="P997" s="156" t="s">
        <v>7965</v>
      </c>
      <c r="Q997" s="156" t="s">
        <v>6675</v>
      </c>
      <c r="R997" s="156" t="s">
        <v>7967</v>
      </c>
      <c r="S997" s="156" t="s">
        <v>7969</v>
      </c>
      <c r="T997" s="156" t="s">
        <v>7969</v>
      </c>
      <c r="U997" s="164" t="s">
        <v>7977</v>
      </c>
      <c r="V997" s="156" t="s">
        <v>433</v>
      </c>
      <c r="W997" s="156"/>
      <c r="X997" s="156"/>
      <c r="Y997" s="156" t="s">
        <v>7975</v>
      </c>
      <c r="Z997" s="156" t="s">
        <v>7976</v>
      </c>
      <c r="AA997" s="156" t="s">
        <v>7978</v>
      </c>
      <c r="AB997" s="156" t="s">
        <v>7965</v>
      </c>
      <c r="AC997" s="156" t="s">
        <v>1261</v>
      </c>
      <c r="AD997" s="156" t="s">
        <v>7966</v>
      </c>
      <c r="AE997" s="156" t="s">
        <v>6675</v>
      </c>
      <c r="AF997" s="156" t="s">
        <v>7967</v>
      </c>
      <c r="AG997" s="156" t="s">
        <v>7968</v>
      </c>
      <c r="AH997" s="156" t="s">
        <v>7969</v>
      </c>
      <c r="AI997" s="156" t="s">
        <v>7969</v>
      </c>
      <c r="AJ997" s="156" t="s">
        <v>197</v>
      </c>
    </row>
    <row r="998" spans="1:36">
      <c r="A998" s="154" t="s">
        <v>19821</v>
      </c>
      <c r="B998" s="156" t="s">
        <v>952</v>
      </c>
      <c r="C998" s="156" t="s">
        <v>7979</v>
      </c>
      <c r="D998" s="156" t="s">
        <v>7980</v>
      </c>
      <c r="E998" s="156" t="s">
        <v>678</v>
      </c>
      <c r="F998" s="156" t="s">
        <v>679</v>
      </c>
      <c r="G998" s="156" t="s">
        <v>680</v>
      </c>
      <c r="H998" s="156" t="s">
        <v>7981</v>
      </c>
      <c r="I998" s="156" t="s">
        <v>7982</v>
      </c>
      <c r="J998" s="156" t="s">
        <v>7983</v>
      </c>
      <c r="K998" s="156" t="s">
        <v>7984</v>
      </c>
      <c r="L998" s="156" t="s">
        <v>287</v>
      </c>
      <c r="M998" s="156" t="s">
        <v>7985</v>
      </c>
      <c r="N998" s="156" t="s">
        <v>7986</v>
      </c>
      <c r="O998" s="156" t="s">
        <v>7987</v>
      </c>
      <c r="P998" s="156" t="s">
        <v>2197</v>
      </c>
      <c r="Q998" s="156" t="s">
        <v>6675</v>
      </c>
      <c r="R998" s="156" t="s">
        <v>7988</v>
      </c>
      <c r="S998" s="156" t="s">
        <v>7989</v>
      </c>
      <c r="T998" s="156" t="s">
        <v>7990</v>
      </c>
      <c r="U998" s="164" t="s">
        <v>7991</v>
      </c>
      <c r="V998" s="156" t="s">
        <v>201</v>
      </c>
      <c r="W998" s="156"/>
      <c r="X998" s="156"/>
      <c r="Y998" s="156" t="s">
        <v>7986</v>
      </c>
      <c r="Z998" s="156" t="s">
        <v>7987</v>
      </c>
      <c r="AA998" s="156" t="s">
        <v>7992</v>
      </c>
      <c r="AB998" s="156" t="s">
        <v>2197</v>
      </c>
      <c r="AC998" s="156" t="s">
        <v>438</v>
      </c>
      <c r="AD998" s="156" t="s">
        <v>2198</v>
      </c>
      <c r="AE998" s="156" t="s">
        <v>6675</v>
      </c>
      <c r="AF998" s="156" t="s">
        <v>7993</v>
      </c>
      <c r="AG998" s="156" t="s">
        <v>7994</v>
      </c>
      <c r="AH998" s="156" t="s">
        <v>7989</v>
      </c>
      <c r="AI998" s="156" t="s">
        <v>7990</v>
      </c>
      <c r="AJ998" s="156" t="s">
        <v>197</v>
      </c>
    </row>
    <row r="999" spans="1:36">
      <c r="A999" s="154" t="s">
        <v>19822</v>
      </c>
      <c r="B999" s="156" t="s">
        <v>7995</v>
      </c>
      <c r="C999" s="156" t="s">
        <v>7996</v>
      </c>
      <c r="D999" s="156" t="s">
        <v>7997</v>
      </c>
      <c r="E999" s="156" t="s">
        <v>7998</v>
      </c>
      <c r="F999" s="156" t="s">
        <v>7999</v>
      </c>
      <c r="G999" s="156" t="s">
        <v>431</v>
      </c>
      <c r="H999" s="156" t="s">
        <v>8000</v>
      </c>
      <c r="I999" s="156" t="s">
        <v>8000</v>
      </c>
      <c r="J999" s="156" t="s">
        <v>8001</v>
      </c>
      <c r="K999" s="156" t="s">
        <v>8002</v>
      </c>
      <c r="L999" s="156" t="s">
        <v>421</v>
      </c>
      <c r="M999" s="156" t="s">
        <v>8003</v>
      </c>
      <c r="N999" s="156" t="s">
        <v>8004</v>
      </c>
      <c r="O999" s="156" t="s">
        <v>8005</v>
      </c>
      <c r="P999" s="156" t="s">
        <v>437</v>
      </c>
      <c r="Q999" s="156" t="s">
        <v>6675</v>
      </c>
      <c r="R999" s="156" t="s">
        <v>8006</v>
      </c>
      <c r="S999" s="156" t="s">
        <v>8007</v>
      </c>
      <c r="T999" s="156" t="s">
        <v>8008</v>
      </c>
      <c r="U999" s="164" t="s">
        <v>8009</v>
      </c>
      <c r="V999" s="156" t="s">
        <v>199</v>
      </c>
      <c r="W999" s="156"/>
      <c r="X999" s="156"/>
      <c r="Y999" s="156" t="s">
        <v>8004</v>
      </c>
      <c r="Z999" s="156" t="s">
        <v>8005</v>
      </c>
      <c r="AA999" s="156" t="s">
        <v>8010</v>
      </c>
      <c r="AB999" s="156" t="s">
        <v>437</v>
      </c>
      <c r="AC999" s="156" t="s">
        <v>438</v>
      </c>
      <c r="AD999" s="156" t="s">
        <v>439</v>
      </c>
      <c r="AE999" s="156" t="s">
        <v>6675</v>
      </c>
      <c r="AF999" s="156" t="s">
        <v>8006</v>
      </c>
      <c r="AG999" s="156" t="s">
        <v>8011</v>
      </c>
      <c r="AH999" s="156" t="s">
        <v>8007</v>
      </c>
      <c r="AI999" s="156" t="s">
        <v>8008</v>
      </c>
      <c r="AJ999" s="156" t="s">
        <v>197</v>
      </c>
    </row>
    <row r="1000" spans="1:36">
      <c r="A1000" s="154" t="s">
        <v>19823</v>
      </c>
      <c r="B1000" s="156" t="s">
        <v>8012</v>
      </c>
      <c r="C1000" s="156" t="s">
        <v>8013</v>
      </c>
      <c r="D1000" s="156" t="s">
        <v>8014</v>
      </c>
      <c r="E1000" s="156" t="s">
        <v>7374</v>
      </c>
      <c r="F1000" s="156" t="s">
        <v>438</v>
      </c>
      <c r="G1000" s="156" t="s">
        <v>7375</v>
      </c>
      <c r="H1000" s="156" t="s">
        <v>8015</v>
      </c>
      <c r="I1000" s="156" t="s">
        <v>8016</v>
      </c>
      <c r="J1000" s="156" t="s">
        <v>8017</v>
      </c>
      <c r="K1000" s="156" t="s">
        <v>8018</v>
      </c>
      <c r="L1000" s="156" t="s">
        <v>721</v>
      </c>
      <c r="M1000" s="156" t="s">
        <v>8019</v>
      </c>
      <c r="N1000" s="156" t="s">
        <v>8020</v>
      </c>
      <c r="O1000" s="156" t="s">
        <v>8021</v>
      </c>
      <c r="P1000" s="156" t="s">
        <v>5955</v>
      </c>
      <c r="Q1000" s="156" t="s">
        <v>6675</v>
      </c>
      <c r="R1000" s="156" t="s">
        <v>8022</v>
      </c>
      <c r="S1000" s="156" t="s">
        <v>8023</v>
      </c>
      <c r="T1000" s="156" t="s">
        <v>8024</v>
      </c>
      <c r="U1000" s="164" t="s">
        <v>8025</v>
      </c>
      <c r="V1000" s="156" t="s">
        <v>201</v>
      </c>
      <c r="W1000" s="156"/>
      <c r="X1000" s="156"/>
      <c r="Y1000" s="156" t="s">
        <v>8020</v>
      </c>
      <c r="Z1000" s="156" t="s">
        <v>8021</v>
      </c>
      <c r="AA1000" s="156" t="s">
        <v>8026</v>
      </c>
      <c r="AB1000" s="156" t="s">
        <v>5955</v>
      </c>
      <c r="AC1000" s="156" t="s">
        <v>1261</v>
      </c>
      <c r="AD1000" s="156" t="s">
        <v>5956</v>
      </c>
      <c r="AE1000" s="156" t="s">
        <v>6675</v>
      </c>
      <c r="AF1000" s="156" t="s">
        <v>8022</v>
      </c>
      <c r="AG1000" s="156" t="s">
        <v>8027</v>
      </c>
      <c r="AH1000" s="156" t="s">
        <v>8023</v>
      </c>
      <c r="AI1000" s="156" t="s">
        <v>8024</v>
      </c>
      <c r="AJ1000" s="156" t="s">
        <v>197</v>
      </c>
    </row>
    <row r="1001" spans="1:36">
      <c r="A1001" s="154" t="s">
        <v>19824</v>
      </c>
      <c r="B1001" s="156" t="s">
        <v>8012</v>
      </c>
      <c r="C1001" s="156" t="s">
        <v>8013</v>
      </c>
      <c r="D1001" s="156" t="s">
        <v>8014</v>
      </c>
      <c r="E1001" s="156" t="s">
        <v>7374</v>
      </c>
      <c r="F1001" s="156" t="s">
        <v>438</v>
      </c>
      <c r="G1001" s="156" t="s">
        <v>7375</v>
      </c>
      <c r="H1001" s="156" t="s">
        <v>8015</v>
      </c>
      <c r="I1001" s="156" t="s">
        <v>8016</v>
      </c>
      <c r="J1001" s="156" t="s">
        <v>8017</v>
      </c>
      <c r="K1001" s="156" t="s">
        <v>8018</v>
      </c>
      <c r="L1001" s="156" t="s">
        <v>721</v>
      </c>
      <c r="M1001" s="156" t="s">
        <v>8019</v>
      </c>
      <c r="N1001" s="156" t="s">
        <v>8028</v>
      </c>
      <c r="O1001" s="156" t="s">
        <v>8029</v>
      </c>
      <c r="P1001" s="156" t="s">
        <v>8030</v>
      </c>
      <c r="Q1001" s="156" t="s">
        <v>6675</v>
      </c>
      <c r="R1001" s="156" t="s">
        <v>8031</v>
      </c>
      <c r="S1001" s="156" t="s">
        <v>8032</v>
      </c>
      <c r="T1001" s="156" t="s">
        <v>8033</v>
      </c>
      <c r="U1001" s="164" t="s">
        <v>8034</v>
      </c>
      <c r="V1001" s="156" t="s">
        <v>201</v>
      </c>
      <c r="W1001" s="156"/>
      <c r="X1001" s="156"/>
      <c r="Y1001" s="156" t="s">
        <v>8035</v>
      </c>
      <c r="Z1001" s="156" t="s">
        <v>8036</v>
      </c>
      <c r="AA1001" s="156" t="s">
        <v>8037</v>
      </c>
      <c r="AB1001" s="156" t="s">
        <v>8030</v>
      </c>
      <c r="AC1001" s="156" t="s">
        <v>174</v>
      </c>
      <c r="AD1001" s="156" t="s">
        <v>8038</v>
      </c>
      <c r="AE1001" s="156" t="s">
        <v>6675</v>
      </c>
      <c r="AF1001" s="156" t="s">
        <v>8031</v>
      </c>
      <c r="AG1001" s="156" t="s">
        <v>8039</v>
      </c>
      <c r="AH1001" s="156" t="s">
        <v>8032</v>
      </c>
      <c r="AI1001" s="156" t="s">
        <v>8033</v>
      </c>
      <c r="AJ1001" s="156" t="s">
        <v>197</v>
      </c>
    </row>
    <row r="1002" spans="1:36">
      <c r="A1002" s="154" t="s">
        <v>19825</v>
      </c>
      <c r="B1002" s="156" t="s">
        <v>8040</v>
      </c>
      <c r="C1002" s="156" t="s">
        <v>8041</v>
      </c>
      <c r="D1002" s="156" t="s">
        <v>8042</v>
      </c>
      <c r="E1002" s="156" t="s">
        <v>8043</v>
      </c>
      <c r="F1002" s="156" t="s">
        <v>1011</v>
      </c>
      <c r="G1002" s="156" t="s">
        <v>1142</v>
      </c>
      <c r="H1002" s="156" t="s">
        <v>8044</v>
      </c>
      <c r="I1002" s="156" t="s">
        <v>8045</v>
      </c>
      <c r="J1002" s="156" t="s">
        <v>8046</v>
      </c>
      <c r="K1002" s="156" t="s">
        <v>8047</v>
      </c>
      <c r="L1002" s="156" t="s">
        <v>1251</v>
      </c>
      <c r="M1002" s="156" t="s">
        <v>8048</v>
      </c>
      <c r="N1002" s="156" t="s">
        <v>8049</v>
      </c>
      <c r="O1002" s="156" t="s">
        <v>8050</v>
      </c>
      <c r="P1002" s="156" t="s">
        <v>6941</v>
      </c>
      <c r="Q1002" s="156" t="s">
        <v>6675</v>
      </c>
      <c r="R1002" s="156" t="s">
        <v>8051</v>
      </c>
      <c r="S1002" s="156" t="s">
        <v>8052</v>
      </c>
      <c r="T1002" s="156" t="s">
        <v>8053</v>
      </c>
      <c r="U1002" s="164" t="s">
        <v>8054</v>
      </c>
      <c r="V1002" s="156" t="s">
        <v>201</v>
      </c>
      <c r="W1002" s="156"/>
      <c r="X1002" s="156"/>
      <c r="Y1002" s="156" t="s">
        <v>8049</v>
      </c>
      <c r="Z1002" s="156" t="s">
        <v>8050</v>
      </c>
      <c r="AA1002" s="156" t="s">
        <v>8055</v>
      </c>
      <c r="AB1002" s="156" t="s">
        <v>6941</v>
      </c>
      <c r="AC1002" s="156" t="s">
        <v>438</v>
      </c>
      <c r="AD1002" s="156" t="s">
        <v>1142</v>
      </c>
      <c r="AE1002" s="156" t="s">
        <v>6675</v>
      </c>
      <c r="AF1002" s="156" t="s">
        <v>8051</v>
      </c>
      <c r="AG1002" s="156" t="s">
        <v>8056</v>
      </c>
      <c r="AH1002" s="156" t="s">
        <v>8052</v>
      </c>
      <c r="AI1002" s="156" t="s">
        <v>8053</v>
      </c>
      <c r="AJ1002" s="156" t="s">
        <v>197</v>
      </c>
    </row>
    <row r="1003" spans="1:36">
      <c r="A1003" s="154" t="s">
        <v>19826</v>
      </c>
      <c r="B1003" s="156" t="s">
        <v>8057</v>
      </c>
      <c r="C1003" s="156" t="s">
        <v>8058</v>
      </c>
      <c r="D1003" s="156" t="s">
        <v>8059</v>
      </c>
      <c r="E1003" s="156" t="s">
        <v>2236</v>
      </c>
      <c r="F1003" s="156" t="s">
        <v>174</v>
      </c>
      <c r="G1003" s="156" t="s">
        <v>2237</v>
      </c>
      <c r="H1003" s="156" t="s">
        <v>8060</v>
      </c>
      <c r="I1003" s="156" t="s">
        <v>8061</v>
      </c>
      <c r="J1003" s="156" t="s">
        <v>8062</v>
      </c>
      <c r="K1003" s="156" t="s">
        <v>8063</v>
      </c>
      <c r="L1003" s="156" t="s">
        <v>287</v>
      </c>
      <c r="M1003" s="156" t="s">
        <v>8064</v>
      </c>
      <c r="N1003" s="156" t="s">
        <v>8065</v>
      </c>
      <c r="O1003" s="156" t="s">
        <v>8066</v>
      </c>
      <c r="P1003" s="156" t="s">
        <v>2236</v>
      </c>
      <c r="Q1003" s="156" t="s">
        <v>6675</v>
      </c>
      <c r="R1003" s="156" t="s">
        <v>8060</v>
      </c>
      <c r="S1003" s="156" t="s">
        <v>8062</v>
      </c>
      <c r="T1003" s="156" t="s">
        <v>8063</v>
      </c>
      <c r="U1003" s="164" t="s">
        <v>8067</v>
      </c>
      <c r="V1003" s="156" t="s">
        <v>222</v>
      </c>
      <c r="W1003" s="156"/>
      <c r="X1003" s="156"/>
      <c r="Y1003" s="156" t="s">
        <v>8065</v>
      </c>
      <c r="Z1003" s="156" t="s">
        <v>8066</v>
      </c>
      <c r="AA1003" s="156" t="s">
        <v>8068</v>
      </c>
      <c r="AB1003" s="156" t="s">
        <v>2236</v>
      </c>
      <c r="AC1003" s="156" t="s">
        <v>174</v>
      </c>
      <c r="AD1003" s="156" t="s">
        <v>2237</v>
      </c>
      <c r="AE1003" s="156" t="s">
        <v>6675</v>
      </c>
      <c r="AF1003" s="156" t="s">
        <v>8060</v>
      </c>
      <c r="AG1003" s="156" t="s">
        <v>8061</v>
      </c>
      <c r="AH1003" s="156" t="s">
        <v>8062</v>
      </c>
      <c r="AI1003" s="156" t="s">
        <v>8063</v>
      </c>
      <c r="AJ1003" s="156" t="s">
        <v>197</v>
      </c>
    </row>
    <row r="1004" spans="1:36">
      <c r="A1004" s="154" t="s">
        <v>19827</v>
      </c>
      <c r="B1004" s="156" t="s">
        <v>8057</v>
      </c>
      <c r="C1004" s="156" t="s">
        <v>8058</v>
      </c>
      <c r="D1004" s="156" t="s">
        <v>8059</v>
      </c>
      <c r="E1004" s="156" t="s">
        <v>2236</v>
      </c>
      <c r="F1004" s="156" t="s">
        <v>174</v>
      </c>
      <c r="G1004" s="156" t="s">
        <v>2237</v>
      </c>
      <c r="H1004" s="156" t="s">
        <v>8060</v>
      </c>
      <c r="I1004" s="156" t="s">
        <v>8061</v>
      </c>
      <c r="J1004" s="156" t="s">
        <v>8062</v>
      </c>
      <c r="K1004" s="156" t="s">
        <v>8063</v>
      </c>
      <c r="L1004" s="156" t="s">
        <v>287</v>
      </c>
      <c r="M1004" s="156" t="s">
        <v>8064</v>
      </c>
      <c r="N1004" s="156" t="s">
        <v>8065</v>
      </c>
      <c r="O1004" s="156" t="s">
        <v>8066</v>
      </c>
      <c r="P1004" s="156" t="s">
        <v>2236</v>
      </c>
      <c r="Q1004" s="156" t="s">
        <v>6675</v>
      </c>
      <c r="R1004" s="156" t="s">
        <v>8060</v>
      </c>
      <c r="S1004" s="156" t="s">
        <v>8062</v>
      </c>
      <c r="T1004" s="156" t="s">
        <v>8063</v>
      </c>
      <c r="U1004" s="164" t="s">
        <v>8067</v>
      </c>
      <c r="V1004" s="156" t="s">
        <v>4271</v>
      </c>
      <c r="W1004" s="156"/>
      <c r="X1004" s="156"/>
      <c r="Y1004" s="156" t="s">
        <v>8065</v>
      </c>
      <c r="Z1004" s="156" t="s">
        <v>8066</v>
      </c>
      <c r="AA1004" s="156" t="s">
        <v>8068</v>
      </c>
      <c r="AB1004" s="156" t="s">
        <v>2236</v>
      </c>
      <c r="AC1004" s="156" t="s">
        <v>174</v>
      </c>
      <c r="AD1004" s="156" t="s">
        <v>2237</v>
      </c>
      <c r="AE1004" s="156" t="s">
        <v>6675</v>
      </c>
      <c r="AF1004" s="156" t="s">
        <v>8060</v>
      </c>
      <c r="AG1004" s="156" t="s">
        <v>8061</v>
      </c>
      <c r="AH1004" s="156" t="s">
        <v>8062</v>
      </c>
      <c r="AI1004" s="156" t="s">
        <v>8063</v>
      </c>
      <c r="AJ1004" s="156" t="s">
        <v>197</v>
      </c>
    </row>
    <row r="1005" spans="1:36">
      <c r="A1005" s="154" t="s">
        <v>19828</v>
      </c>
      <c r="B1005" s="156" t="s">
        <v>8057</v>
      </c>
      <c r="C1005" s="156" t="s">
        <v>8058</v>
      </c>
      <c r="D1005" s="156" t="s">
        <v>8059</v>
      </c>
      <c r="E1005" s="156" t="s">
        <v>2236</v>
      </c>
      <c r="F1005" s="156" t="s">
        <v>174</v>
      </c>
      <c r="G1005" s="156" t="s">
        <v>2237</v>
      </c>
      <c r="H1005" s="156" t="s">
        <v>8060</v>
      </c>
      <c r="I1005" s="156" t="s">
        <v>8061</v>
      </c>
      <c r="J1005" s="156" t="s">
        <v>8062</v>
      </c>
      <c r="K1005" s="156" t="s">
        <v>8063</v>
      </c>
      <c r="L1005" s="156" t="s">
        <v>287</v>
      </c>
      <c r="M1005" s="156" t="s">
        <v>8064</v>
      </c>
      <c r="N1005" s="156" t="s">
        <v>8065</v>
      </c>
      <c r="O1005" s="156" t="s">
        <v>8066</v>
      </c>
      <c r="P1005" s="156" t="s">
        <v>2236</v>
      </c>
      <c r="Q1005" s="156" t="s">
        <v>6675</v>
      </c>
      <c r="R1005" s="156" t="s">
        <v>8060</v>
      </c>
      <c r="S1005" s="156" t="s">
        <v>8062</v>
      </c>
      <c r="T1005" s="156" t="s">
        <v>8063</v>
      </c>
      <c r="U1005" s="164" t="s">
        <v>8067</v>
      </c>
      <c r="V1005" s="156" t="s">
        <v>198</v>
      </c>
      <c r="W1005" s="156"/>
      <c r="X1005" s="156"/>
      <c r="Y1005" s="156" t="s">
        <v>8065</v>
      </c>
      <c r="Z1005" s="156" t="s">
        <v>8066</v>
      </c>
      <c r="AA1005" s="156" t="s">
        <v>8068</v>
      </c>
      <c r="AB1005" s="156" t="s">
        <v>2236</v>
      </c>
      <c r="AC1005" s="156" t="s">
        <v>174</v>
      </c>
      <c r="AD1005" s="156" t="s">
        <v>2237</v>
      </c>
      <c r="AE1005" s="156" t="s">
        <v>6675</v>
      </c>
      <c r="AF1005" s="156" t="s">
        <v>8060</v>
      </c>
      <c r="AG1005" s="156" t="s">
        <v>8061</v>
      </c>
      <c r="AH1005" s="156" t="s">
        <v>8062</v>
      </c>
      <c r="AI1005" s="156" t="s">
        <v>8063</v>
      </c>
      <c r="AJ1005" s="156" t="s">
        <v>197</v>
      </c>
    </row>
    <row r="1006" spans="1:36">
      <c r="A1006" s="154" t="s">
        <v>19829</v>
      </c>
      <c r="B1006" s="156" t="s">
        <v>8069</v>
      </c>
      <c r="C1006" s="156" t="s">
        <v>8070</v>
      </c>
      <c r="D1006" s="156" t="s">
        <v>8071</v>
      </c>
      <c r="E1006" s="156" t="s">
        <v>8072</v>
      </c>
      <c r="F1006" s="156" t="s">
        <v>4577</v>
      </c>
      <c r="G1006" s="156" t="s">
        <v>431</v>
      </c>
      <c r="H1006" s="156" t="s">
        <v>8073</v>
      </c>
      <c r="I1006" s="156" t="s">
        <v>8073</v>
      </c>
      <c r="J1006" s="156" t="s">
        <v>8074</v>
      </c>
      <c r="K1006" s="156" t="s">
        <v>8075</v>
      </c>
      <c r="L1006" s="156" t="s">
        <v>287</v>
      </c>
      <c r="M1006" s="156" t="s">
        <v>8076</v>
      </c>
      <c r="N1006" s="156" t="s">
        <v>8077</v>
      </c>
      <c r="O1006" s="156" t="s">
        <v>8078</v>
      </c>
      <c r="P1006" s="156" t="s">
        <v>6826</v>
      </c>
      <c r="Q1006" s="156" t="s">
        <v>6675</v>
      </c>
      <c r="R1006" s="156" t="s">
        <v>8079</v>
      </c>
      <c r="S1006" s="156" t="s">
        <v>8080</v>
      </c>
      <c r="T1006" s="156" t="s">
        <v>8081</v>
      </c>
      <c r="U1006" s="164" t="s">
        <v>8082</v>
      </c>
      <c r="V1006" s="156" t="s">
        <v>199</v>
      </c>
      <c r="W1006" s="156"/>
      <c r="X1006" s="156"/>
      <c r="Y1006" s="156" t="s">
        <v>8077</v>
      </c>
      <c r="Z1006" s="156" t="s">
        <v>8078</v>
      </c>
      <c r="AA1006" s="156" t="s">
        <v>8083</v>
      </c>
      <c r="AB1006" s="156" t="s">
        <v>6826</v>
      </c>
      <c r="AC1006" s="156" t="s">
        <v>438</v>
      </c>
      <c r="AD1006" s="156" t="s">
        <v>717</v>
      </c>
      <c r="AE1006" s="156" t="s">
        <v>6675</v>
      </c>
      <c r="AF1006" s="156" t="s">
        <v>8079</v>
      </c>
      <c r="AG1006" s="156" t="s">
        <v>8084</v>
      </c>
      <c r="AH1006" s="156" t="s">
        <v>8080</v>
      </c>
      <c r="AI1006" s="156" t="s">
        <v>8081</v>
      </c>
      <c r="AJ1006" s="156" t="s">
        <v>197</v>
      </c>
    </row>
    <row r="1007" spans="1:36">
      <c r="A1007" s="154" t="s">
        <v>19830</v>
      </c>
      <c r="B1007" s="156" t="s">
        <v>8069</v>
      </c>
      <c r="C1007" s="156" t="s">
        <v>8070</v>
      </c>
      <c r="D1007" s="156" t="s">
        <v>8071</v>
      </c>
      <c r="E1007" s="156" t="s">
        <v>8072</v>
      </c>
      <c r="F1007" s="156" t="s">
        <v>4577</v>
      </c>
      <c r="G1007" s="156" t="s">
        <v>431</v>
      </c>
      <c r="H1007" s="156" t="s">
        <v>8073</v>
      </c>
      <c r="I1007" s="156" t="s">
        <v>8073</v>
      </c>
      <c r="J1007" s="156" t="s">
        <v>8074</v>
      </c>
      <c r="K1007" s="156" t="s">
        <v>8075</v>
      </c>
      <c r="L1007" s="156" t="s">
        <v>287</v>
      </c>
      <c r="M1007" s="156" t="s">
        <v>8076</v>
      </c>
      <c r="N1007" s="156" t="s">
        <v>8077</v>
      </c>
      <c r="O1007" s="156" t="s">
        <v>8078</v>
      </c>
      <c r="P1007" s="156" t="s">
        <v>6826</v>
      </c>
      <c r="Q1007" s="156" t="s">
        <v>6675</v>
      </c>
      <c r="R1007" s="156" t="s">
        <v>8079</v>
      </c>
      <c r="S1007" s="156" t="s">
        <v>8080</v>
      </c>
      <c r="T1007" s="156" t="s">
        <v>8081</v>
      </c>
      <c r="U1007" s="164" t="s">
        <v>8082</v>
      </c>
      <c r="V1007" s="156" t="s">
        <v>582</v>
      </c>
      <c r="W1007" s="156"/>
      <c r="X1007" s="156"/>
      <c r="Y1007" s="156" t="s">
        <v>8077</v>
      </c>
      <c r="Z1007" s="156" t="s">
        <v>8078</v>
      </c>
      <c r="AA1007" s="156" t="s">
        <v>8083</v>
      </c>
      <c r="AB1007" s="156" t="s">
        <v>6826</v>
      </c>
      <c r="AC1007" s="156" t="s">
        <v>438</v>
      </c>
      <c r="AD1007" s="156" t="s">
        <v>717</v>
      </c>
      <c r="AE1007" s="156" t="s">
        <v>6675</v>
      </c>
      <c r="AF1007" s="156" t="s">
        <v>8085</v>
      </c>
      <c r="AG1007" s="156" t="s">
        <v>8086</v>
      </c>
      <c r="AH1007" s="156" t="s">
        <v>8080</v>
      </c>
      <c r="AI1007" s="156" t="s">
        <v>8081</v>
      </c>
      <c r="AJ1007" s="156" t="s">
        <v>197</v>
      </c>
    </row>
    <row r="1008" spans="1:36">
      <c r="A1008" s="154" t="s">
        <v>19831</v>
      </c>
      <c r="B1008" s="156" t="s">
        <v>260</v>
      </c>
      <c r="C1008" s="156" t="s">
        <v>261</v>
      </c>
      <c r="D1008" s="156" t="s">
        <v>262</v>
      </c>
      <c r="E1008" s="156" t="s">
        <v>263</v>
      </c>
      <c r="F1008" s="156" t="s">
        <v>174</v>
      </c>
      <c r="G1008" s="156" t="s">
        <v>264</v>
      </c>
      <c r="H1008" s="156" t="s">
        <v>6775</v>
      </c>
      <c r="I1008" s="156" t="s">
        <v>6776</v>
      </c>
      <c r="J1008" s="156" t="s">
        <v>6777</v>
      </c>
      <c r="K1008" s="156" t="s">
        <v>6778</v>
      </c>
      <c r="L1008" s="156" t="s">
        <v>180</v>
      </c>
      <c r="M1008" s="156" t="s">
        <v>269</v>
      </c>
      <c r="N1008" s="156" t="s">
        <v>8087</v>
      </c>
      <c r="O1008" s="156" t="s">
        <v>8088</v>
      </c>
      <c r="P1008" s="156" t="s">
        <v>7555</v>
      </c>
      <c r="Q1008" s="156" t="s">
        <v>6675</v>
      </c>
      <c r="R1008" s="156" t="s">
        <v>8089</v>
      </c>
      <c r="S1008" s="156" t="s">
        <v>8090</v>
      </c>
      <c r="T1008" s="156" t="s">
        <v>8091</v>
      </c>
      <c r="U1008" s="164" t="s">
        <v>8092</v>
      </c>
      <c r="V1008" s="156" t="s">
        <v>201</v>
      </c>
      <c r="W1008" s="156"/>
      <c r="X1008" s="156"/>
      <c r="Y1008" s="156" t="s">
        <v>8087</v>
      </c>
      <c r="Z1008" s="156" t="s">
        <v>8088</v>
      </c>
      <c r="AA1008" s="156" t="s">
        <v>8093</v>
      </c>
      <c r="AB1008" s="156" t="s">
        <v>7555</v>
      </c>
      <c r="AC1008" s="156" t="s">
        <v>1261</v>
      </c>
      <c r="AD1008" s="156" t="s">
        <v>7561</v>
      </c>
      <c r="AE1008" s="156" t="s">
        <v>6675</v>
      </c>
      <c r="AF1008" s="156" t="s">
        <v>8089</v>
      </c>
      <c r="AG1008" s="156" t="s">
        <v>8094</v>
      </c>
      <c r="AH1008" s="156" t="s">
        <v>8090</v>
      </c>
      <c r="AI1008" s="156" t="s">
        <v>8091</v>
      </c>
      <c r="AJ1008" s="156" t="s">
        <v>197</v>
      </c>
    </row>
    <row r="1009" spans="1:36">
      <c r="A1009" s="154" t="s">
        <v>19832</v>
      </c>
      <c r="B1009" s="156" t="s">
        <v>8095</v>
      </c>
      <c r="C1009" s="156" t="s">
        <v>8096</v>
      </c>
      <c r="D1009" s="156" t="s">
        <v>8097</v>
      </c>
      <c r="E1009" s="156" t="s">
        <v>7789</v>
      </c>
      <c r="F1009" s="156" t="s">
        <v>679</v>
      </c>
      <c r="G1009" s="156" t="s">
        <v>5853</v>
      </c>
      <c r="H1009" s="156" t="s">
        <v>8098</v>
      </c>
      <c r="I1009" s="156" t="s">
        <v>8099</v>
      </c>
      <c r="J1009" s="156" t="s">
        <v>8100</v>
      </c>
      <c r="K1009" s="156" t="s">
        <v>8101</v>
      </c>
      <c r="L1009" s="156" t="s">
        <v>180</v>
      </c>
      <c r="M1009" s="156" t="s">
        <v>8102</v>
      </c>
      <c r="N1009" s="156" t="s">
        <v>8103</v>
      </c>
      <c r="O1009" s="156" t="s">
        <v>8104</v>
      </c>
      <c r="P1009" s="156" t="s">
        <v>8105</v>
      </c>
      <c r="Q1009" s="156" t="s">
        <v>6675</v>
      </c>
      <c r="R1009" s="156" t="s">
        <v>8106</v>
      </c>
      <c r="S1009" s="156" t="s">
        <v>8107</v>
      </c>
      <c r="T1009" s="156" t="s">
        <v>8108</v>
      </c>
      <c r="U1009" s="164" t="s">
        <v>8109</v>
      </c>
      <c r="V1009" s="156" t="s">
        <v>190</v>
      </c>
      <c r="W1009" s="156"/>
      <c r="X1009" s="156"/>
      <c r="Y1009" s="156" t="s">
        <v>8103</v>
      </c>
      <c r="Z1009" s="156" t="s">
        <v>8104</v>
      </c>
      <c r="AA1009" s="156" t="s">
        <v>8110</v>
      </c>
      <c r="AB1009" s="156" t="s">
        <v>8105</v>
      </c>
      <c r="AC1009" s="156" t="s">
        <v>1261</v>
      </c>
      <c r="AD1009" s="156" t="s">
        <v>8111</v>
      </c>
      <c r="AE1009" s="156" t="s">
        <v>6675</v>
      </c>
      <c r="AF1009" s="156" t="s">
        <v>8106</v>
      </c>
      <c r="AG1009" s="156" t="s">
        <v>8112</v>
      </c>
      <c r="AH1009" s="156" t="s">
        <v>8107</v>
      </c>
      <c r="AI1009" s="156" t="s">
        <v>8108</v>
      </c>
      <c r="AJ1009" s="156" t="s">
        <v>197</v>
      </c>
    </row>
    <row r="1010" spans="1:36">
      <c r="A1010" s="154" t="s">
        <v>19833</v>
      </c>
      <c r="B1010" s="156" t="s">
        <v>8113</v>
      </c>
      <c r="C1010" s="156" t="s">
        <v>8114</v>
      </c>
      <c r="D1010" s="156" t="s">
        <v>8115</v>
      </c>
      <c r="E1010" s="156" t="s">
        <v>8116</v>
      </c>
      <c r="F1010" s="156" t="s">
        <v>1261</v>
      </c>
      <c r="G1010" s="156" t="s">
        <v>406</v>
      </c>
      <c r="H1010" s="156" t="s">
        <v>8117</v>
      </c>
      <c r="I1010" s="156" t="s">
        <v>8118</v>
      </c>
      <c r="J1010" s="156" t="s">
        <v>8119</v>
      </c>
      <c r="K1010" s="156" t="s">
        <v>8120</v>
      </c>
      <c r="L1010" s="156" t="s">
        <v>287</v>
      </c>
      <c r="M1010" s="156" t="s">
        <v>8121</v>
      </c>
      <c r="N1010" s="156" t="s">
        <v>8122</v>
      </c>
      <c r="O1010" s="156" t="s">
        <v>8123</v>
      </c>
      <c r="P1010" s="156" t="s">
        <v>2197</v>
      </c>
      <c r="Q1010" s="156" t="s">
        <v>6675</v>
      </c>
      <c r="R1010" s="156" t="s">
        <v>8124</v>
      </c>
      <c r="S1010" s="156" t="s">
        <v>8125</v>
      </c>
      <c r="T1010" s="156" t="s">
        <v>8126</v>
      </c>
      <c r="U1010" s="164" t="s">
        <v>8127</v>
      </c>
      <c r="V1010" s="156" t="s">
        <v>295</v>
      </c>
      <c r="W1010" s="156"/>
      <c r="X1010" s="156"/>
      <c r="Y1010" s="156" t="s">
        <v>8122</v>
      </c>
      <c r="Z1010" s="156" t="s">
        <v>8123</v>
      </c>
      <c r="AA1010" s="156" t="s">
        <v>8128</v>
      </c>
      <c r="AB1010" s="156" t="s">
        <v>2197</v>
      </c>
      <c r="AC1010" s="156" t="s">
        <v>438</v>
      </c>
      <c r="AD1010" s="156" t="s">
        <v>2198</v>
      </c>
      <c r="AE1010" s="156" t="s">
        <v>6675</v>
      </c>
      <c r="AF1010" s="156" t="s">
        <v>8124</v>
      </c>
      <c r="AG1010" s="156" t="s">
        <v>8129</v>
      </c>
      <c r="AH1010" s="156" t="s">
        <v>8125</v>
      </c>
      <c r="AI1010" s="156" t="s">
        <v>8126</v>
      </c>
      <c r="AJ1010" s="156" t="s">
        <v>197</v>
      </c>
    </row>
    <row r="1011" spans="1:36">
      <c r="A1011" s="154" t="s">
        <v>19834</v>
      </c>
      <c r="B1011" s="156" t="s">
        <v>8113</v>
      </c>
      <c r="C1011" s="156" t="s">
        <v>8114</v>
      </c>
      <c r="D1011" s="156" t="s">
        <v>8115</v>
      </c>
      <c r="E1011" s="156" t="s">
        <v>8116</v>
      </c>
      <c r="F1011" s="156" t="s">
        <v>1261</v>
      </c>
      <c r="G1011" s="156" t="s">
        <v>406</v>
      </c>
      <c r="H1011" s="156" t="s">
        <v>8117</v>
      </c>
      <c r="I1011" s="156" t="s">
        <v>8118</v>
      </c>
      <c r="J1011" s="156" t="s">
        <v>8119</v>
      </c>
      <c r="K1011" s="156" t="s">
        <v>8120</v>
      </c>
      <c r="L1011" s="156" t="s">
        <v>287</v>
      </c>
      <c r="M1011" s="156" t="s">
        <v>8121</v>
      </c>
      <c r="N1011" s="156" t="s">
        <v>8122</v>
      </c>
      <c r="O1011" s="156" t="s">
        <v>8123</v>
      </c>
      <c r="P1011" s="156" t="s">
        <v>2197</v>
      </c>
      <c r="Q1011" s="156" t="s">
        <v>6675</v>
      </c>
      <c r="R1011" s="156" t="s">
        <v>8124</v>
      </c>
      <c r="S1011" s="156" t="s">
        <v>8125</v>
      </c>
      <c r="T1011" s="156" t="s">
        <v>8126</v>
      </c>
      <c r="U1011" s="164" t="s">
        <v>8127</v>
      </c>
      <c r="V1011" s="156" t="s">
        <v>298</v>
      </c>
      <c r="W1011" s="156"/>
      <c r="X1011" s="156"/>
      <c r="Y1011" s="156" t="s">
        <v>8122</v>
      </c>
      <c r="Z1011" s="156" t="s">
        <v>8123</v>
      </c>
      <c r="AA1011" s="156" t="s">
        <v>8128</v>
      </c>
      <c r="AB1011" s="156" t="s">
        <v>2197</v>
      </c>
      <c r="AC1011" s="156" t="s">
        <v>438</v>
      </c>
      <c r="AD1011" s="156" t="s">
        <v>2198</v>
      </c>
      <c r="AE1011" s="156" t="s">
        <v>6675</v>
      </c>
      <c r="AF1011" s="156" t="s">
        <v>8124</v>
      </c>
      <c r="AG1011" s="156" t="s">
        <v>8129</v>
      </c>
      <c r="AH1011" s="156" t="s">
        <v>8125</v>
      </c>
      <c r="AI1011" s="156" t="s">
        <v>8126</v>
      </c>
      <c r="AJ1011" s="156" t="s">
        <v>197</v>
      </c>
    </row>
    <row r="1012" spans="1:36">
      <c r="A1012" s="154" t="s">
        <v>19835</v>
      </c>
      <c r="B1012" s="156" t="s">
        <v>7531</v>
      </c>
      <c r="C1012" s="156" t="s">
        <v>7532</v>
      </c>
      <c r="D1012" s="156" t="s">
        <v>7533</v>
      </c>
      <c r="E1012" s="156" t="s">
        <v>6882</v>
      </c>
      <c r="F1012" s="156" t="s">
        <v>438</v>
      </c>
      <c r="G1012" s="156" t="s">
        <v>4826</v>
      </c>
      <c r="H1012" s="156" t="s">
        <v>7534</v>
      </c>
      <c r="I1012" s="156" t="s">
        <v>7535</v>
      </c>
      <c r="J1012" s="156" t="s">
        <v>7536</v>
      </c>
      <c r="K1012" s="156" t="s">
        <v>7537</v>
      </c>
      <c r="L1012" s="156" t="s">
        <v>287</v>
      </c>
      <c r="M1012" s="156" t="s">
        <v>7538</v>
      </c>
      <c r="N1012" s="156" t="s">
        <v>8130</v>
      </c>
      <c r="O1012" s="156" t="s">
        <v>8131</v>
      </c>
      <c r="P1012" s="156" t="s">
        <v>6890</v>
      </c>
      <c r="Q1012" s="156" t="s">
        <v>6675</v>
      </c>
      <c r="R1012" s="156" t="s">
        <v>8132</v>
      </c>
      <c r="S1012" s="156" t="s">
        <v>8133</v>
      </c>
      <c r="T1012" s="156" t="s">
        <v>8134</v>
      </c>
      <c r="U1012" s="164" t="s">
        <v>8135</v>
      </c>
      <c r="V1012" s="156" t="s">
        <v>201</v>
      </c>
      <c r="W1012" s="156"/>
      <c r="X1012" s="156"/>
      <c r="Y1012" s="156" t="s">
        <v>8130</v>
      </c>
      <c r="Z1012" s="156" t="s">
        <v>8131</v>
      </c>
      <c r="AA1012" s="156" t="s">
        <v>8136</v>
      </c>
      <c r="AB1012" s="156" t="s">
        <v>6890</v>
      </c>
      <c r="AC1012" s="156" t="s">
        <v>438</v>
      </c>
      <c r="AD1012" s="156" t="s">
        <v>2108</v>
      </c>
      <c r="AE1012" s="156" t="s">
        <v>6675</v>
      </c>
      <c r="AF1012" s="156" t="s">
        <v>8132</v>
      </c>
      <c r="AG1012" s="156" t="s">
        <v>8137</v>
      </c>
      <c r="AH1012" s="156" t="s">
        <v>8133</v>
      </c>
      <c r="AI1012" s="156" t="s">
        <v>8134</v>
      </c>
      <c r="AJ1012" s="156" t="s">
        <v>197</v>
      </c>
    </row>
    <row r="1013" spans="1:36">
      <c r="A1013" s="154" t="s">
        <v>19836</v>
      </c>
      <c r="B1013" s="156" t="s">
        <v>8138</v>
      </c>
      <c r="C1013" s="156" t="s">
        <v>8139</v>
      </c>
      <c r="D1013" s="156" t="s">
        <v>8140</v>
      </c>
      <c r="E1013" s="156" t="s">
        <v>5938</v>
      </c>
      <c r="F1013" s="156" t="s">
        <v>438</v>
      </c>
      <c r="G1013" s="156" t="s">
        <v>1034</v>
      </c>
      <c r="H1013" s="156" t="s">
        <v>8141</v>
      </c>
      <c r="I1013" s="156" t="s">
        <v>8142</v>
      </c>
      <c r="J1013" s="156" t="s">
        <v>8143</v>
      </c>
      <c r="K1013" s="156" t="s">
        <v>8144</v>
      </c>
      <c r="L1013" s="156" t="s">
        <v>180</v>
      </c>
      <c r="M1013" s="156" t="s">
        <v>8145</v>
      </c>
      <c r="N1013" s="156" t="s">
        <v>8146</v>
      </c>
      <c r="O1013" s="156" t="s">
        <v>8147</v>
      </c>
      <c r="P1013" s="156" t="s">
        <v>5938</v>
      </c>
      <c r="Q1013" s="156" t="s">
        <v>6675</v>
      </c>
      <c r="R1013" s="156" t="s">
        <v>8148</v>
      </c>
      <c r="S1013" s="156" t="s">
        <v>8149</v>
      </c>
      <c r="T1013" s="156" t="s">
        <v>8150</v>
      </c>
      <c r="U1013" s="164" t="s">
        <v>8151</v>
      </c>
      <c r="V1013" s="156" t="s">
        <v>295</v>
      </c>
      <c r="W1013" s="156"/>
      <c r="X1013" s="156"/>
      <c r="Y1013" s="156" t="s">
        <v>8146</v>
      </c>
      <c r="Z1013" s="156" t="s">
        <v>8147</v>
      </c>
      <c r="AA1013" s="156" t="s">
        <v>8152</v>
      </c>
      <c r="AB1013" s="156" t="s">
        <v>5938</v>
      </c>
      <c r="AC1013" s="156" t="s">
        <v>438</v>
      </c>
      <c r="AD1013" s="156" t="s">
        <v>1034</v>
      </c>
      <c r="AE1013" s="156" t="s">
        <v>6675</v>
      </c>
      <c r="AF1013" s="156" t="s">
        <v>8148</v>
      </c>
      <c r="AG1013" s="156" t="s">
        <v>8153</v>
      </c>
      <c r="AH1013" s="156" t="s">
        <v>8149</v>
      </c>
      <c r="AI1013" s="156" t="s">
        <v>8150</v>
      </c>
      <c r="AJ1013" s="156" t="s">
        <v>197</v>
      </c>
    </row>
    <row r="1014" spans="1:36">
      <c r="A1014" s="154" t="s">
        <v>19837</v>
      </c>
      <c r="B1014" s="156" t="s">
        <v>8138</v>
      </c>
      <c r="C1014" s="156" t="s">
        <v>8139</v>
      </c>
      <c r="D1014" s="156" t="s">
        <v>8140</v>
      </c>
      <c r="E1014" s="156" t="s">
        <v>5938</v>
      </c>
      <c r="F1014" s="156" t="s">
        <v>438</v>
      </c>
      <c r="G1014" s="156" t="s">
        <v>1034</v>
      </c>
      <c r="H1014" s="156" t="s">
        <v>8141</v>
      </c>
      <c r="I1014" s="156" t="s">
        <v>8142</v>
      </c>
      <c r="J1014" s="156" t="s">
        <v>8143</v>
      </c>
      <c r="K1014" s="156" t="s">
        <v>8144</v>
      </c>
      <c r="L1014" s="156" t="s">
        <v>180</v>
      </c>
      <c r="M1014" s="156" t="s">
        <v>8145</v>
      </c>
      <c r="N1014" s="156" t="s">
        <v>8146</v>
      </c>
      <c r="O1014" s="156" t="s">
        <v>8147</v>
      </c>
      <c r="P1014" s="156" t="s">
        <v>5938</v>
      </c>
      <c r="Q1014" s="156" t="s">
        <v>6675</v>
      </c>
      <c r="R1014" s="156" t="s">
        <v>8148</v>
      </c>
      <c r="S1014" s="156" t="s">
        <v>8149</v>
      </c>
      <c r="T1014" s="156" t="s">
        <v>8150</v>
      </c>
      <c r="U1014" s="164" t="s">
        <v>8151</v>
      </c>
      <c r="V1014" s="156" t="s">
        <v>433</v>
      </c>
      <c r="W1014" s="156"/>
      <c r="X1014" s="156"/>
      <c r="Y1014" s="156" t="s">
        <v>8146</v>
      </c>
      <c r="Z1014" s="156" t="s">
        <v>8147</v>
      </c>
      <c r="AA1014" s="156" t="s">
        <v>8152</v>
      </c>
      <c r="AB1014" s="156" t="s">
        <v>5938</v>
      </c>
      <c r="AC1014" s="156" t="s">
        <v>438</v>
      </c>
      <c r="AD1014" s="156" t="s">
        <v>1034</v>
      </c>
      <c r="AE1014" s="156" t="s">
        <v>6675</v>
      </c>
      <c r="AF1014" s="156" t="s">
        <v>8148</v>
      </c>
      <c r="AG1014" s="156" t="s">
        <v>8153</v>
      </c>
      <c r="AH1014" s="156" t="s">
        <v>8149</v>
      </c>
      <c r="AI1014" s="156" t="s">
        <v>8150</v>
      </c>
      <c r="AJ1014" s="156" t="s">
        <v>200</v>
      </c>
    </row>
    <row r="1015" spans="1:36">
      <c r="A1015" s="154" t="s">
        <v>19838</v>
      </c>
      <c r="B1015" s="156" t="s">
        <v>8154</v>
      </c>
      <c r="C1015" s="156" t="s">
        <v>8155</v>
      </c>
      <c r="D1015" s="156" t="s">
        <v>8156</v>
      </c>
      <c r="E1015" s="156" t="s">
        <v>8157</v>
      </c>
      <c r="F1015" s="156" t="s">
        <v>8158</v>
      </c>
      <c r="G1015" s="156" t="s">
        <v>8159</v>
      </c>
      <c r="H1015" s="156" t="s">
        <v>8160</v>
      </c>
      <c r="I1015" s="156" t="s">
        <v>8160</v>
      </c>
      <c r="J1015" s="156" t="s">
        <v>8161</v>
      </c>
      <c r="K1015" s="156" t="s">
        <v>8162</v>
      </c>
      <c r="L1015" s="156" t="s">
        <v>421</v>
      </c>
      <c r="M1015" s="156" t="s">
        <v>8163</v>
      </c>
      <c r="N1015" s="156" t="s">
        <v>8164</v>
      </c>
      <c r="O1015" s="156" t="s">
        <v>8165</v>
      </c>
      <c r="P1015" s="156" t="s">
        <v>437</v>
      </c>
      <c r="Q1015" s="156" t="s">
        <v>6675</v>
      </c>
      <c r="R1015" s="156" t="s">
        <v>8166</v>
      </c>
      <c r="S1015" s="156" t="s">
        <v>8167</v>
      </c>
      <c r="T1015" s="156" t="s">
        <v>8168</v>
      </c>
      <c r="U1015" s="164" t="s">
        <v>8169</v>
      </c>
      <c r="V1015" s="156" t="s">
        <v>295</v>
      </c>
      <c r="W1015" s="156"/>
      <c r="X1015" s="156"/>
      <c r="Y1015" s="156" t="s">
        <v>8164</v>
      </c>
      <c r="Z1015" s="156" t="s">
        <v>8165</v>
      </c>
      <c r="AA1015" s="156" t="s">
        <v>8170</v>
      </c>
      <c r="AB1015" s="156" t="s">
        <v>437</v>
      </c>
      <c r="AC1015" s="156" t="s">
        <v>438</v>
      </c>
      <c r="AD1015" s="156" t="s">
        <v>439</v>
      </c>
      <c r="AE1015" s="156" t="s">
        <v>6675</v>
      </c>
      <c r="AF1015" s="156" t="s">
        <v>8166</v>
      </c>
      <c r="AG1015" s="156" t="s">
        <v>8171</v>
      </c>
      <c r="AH1015" s="156" t="s">
        <v>8167</v>
      </c>
      <c r="AI1015" s="156" t="s">
        <v>8168</v>
      </c>
      <c r="AJ1015" s="156" t="s">
        <v>197</v>
      </c>
    </row>
    <row r="1016" spans="1:36">
      <c r="A1016" s="154" t="s">
        <v>19839</v>
      </c>
      <c r="B1016" s="156" t="s">
        <v>8154</v>
      </c>
      <c r="C1016" s="156" t="s">
        <v>8155</v>
      </c>
      <c r="D1016" s="156" t="s">
        <v>8156</v>
      </c>
      <c r="E1016" s="156" t="s">
        <v>8157</v>
      </c>
      <c r="F1016" s="156" t="s">
        <v>8158</v>
      </c>
      <c r="G1016" s="156" t="s">
        <v>8159</v>
      </c>
      <c r="H1016" s="156" t="s">
        <v>8160</v>
      </c>
      <c r="I1016" s="156" t="s">
        <v>8160</v>
      </c>
      <c r="J1016" s="156" t="s">
        <v>8161</v>
      </c>
      <c r="K1016" s="156" t="s">
        <v>8162</v>
      </c>
      <c r="L1016" s="156" t="s">
        <v>421</v>
      </c>
      <c r="M1016" s="156" t="s">
        <v>8163</v>
      </c>
      <c r="N1016" s="156" t="s">
        <v>8164</v>
      </c>
      <c r="O1016" s="156" t="s">
        <v>8165</v>
      </c>
      <c r="P1016" s="156" t="s">
        <v>437</v>
      </c>
      <c r="Q1016" s="156" t="s">
        <v>6675</v>
      </c>
      <c r="R1016" s="156" t="s">
        <v>8166</v>
      </c>
      <c r="S1016" s="156" t="s">
        <v>8167</v>
      </c>
      <c r="T1016" s="156" t="s">
        <v>8168</v>
      </c>
      <c r="U1016" s="164" t="s">
        <v>8169</v>
      </c>
      <c r="V1016" s="156" t="s">
        <v>298</v>
      </c>
      <c r="W1016" s="156"/>
      <c r="X1016" s="156"/>
      <c r="Y1016" s="156" t="s">
        <v>8164</v>
      </c>
      <c r="Z1016" s="156" t="s">
        <v>8165</v>
      </c>
      <c r="AA1016" s="156" t="s">
        <v>8170</v>
      </c>
      <c r="AB1016" s="156" t="s">
        <v>437</v>
      </c>
      <c r="AC1016" s="156" t="s">
        <v>438</v>
      </c>
      <c r="AD1016" s="156" t="s">
        <v>439</v>
      </c>
      <c r="AE1016" s="156" t="s">
        <v>6675</v>
      </c>
      <c r="AF1016" s="156" t="s">
        <v>8166</v>
      </c>
      <c r="AG1016" s="156" t="s">
        <v>8171</v>
      </c>
      <c r="AH1016" s="156" t="s">
        <v>8167</v>
      </c>
      <c r="AI1016" s="156" t="s">
        <v>8168</v>
      </c>
      <c r="AJ1016" s="156" t="s">
        <v>197</v>
      </c>
    </row>
    <row r="1017" spans="1:36">
      <c r="A1017" s="154" t="s">
        <v>19840</v>
      </c>
      <c r="B1017" s="156" t="s">
        <v>412</v>
      </c>
      <c r="C1017" s="156" t="s">
        <v>413</v>
      </c>
      <c r="D1017" s="156" t="s">
        <v>414</v>
      </c>
      <c r="E1017" s="156" t="s">
        <v>415</v>
      </c>
      <c r="F1017" s="156" t="s">
        <v>416</v>
      </c>
      <c r="G1017" s="156" t="s">
        <v>417</v>
      </c>
      <c r="H1017" s="156" t="s">
        <v>6897</v>
      </c>
      <c r="I1017" s="156" t="s">
        <v>6897</v>
      </c>
      <c r="J1017" s="156" t="s">
        <v>419</v>
      </c>
      <c r="K1017" s="156" t="s">
        <v>420</v>
      </c>
      <c r="L1017" s="156" t="s">
        <v>287</v>
      </c>
      <c r="M1017" s="156" t="s">
        <v>6898</v>
      </c>
      <c r="N1017" s="156" t="s">
        <v>8172</v>
      </c>
      <c r="O1017" s="156" t="s">
        <v>8173</v>
      </c>
      <c r="P1017" s="156" t="s">
        <v>8174</v>
      </c>
      <c r="Q1017" s="156" t="s">
        <v>6675</v>
      </c>
      <c r="R1017" s="156" t="s">
        <v>8175</v>
      </c>
      <c r="S1017" s="156" t="s">
        <v>8176</v>
      </c>
      <c r="T1017" s="156"/>
      <c r="U1017" s="164" t="s">
        <v>8177</v>
      </c>
      <c r="V1017" s="156" t="s">
        <v>295</v>
      </c>
      <c r="W1017" s="156"/>
      <c r="X1017" s="156"/>
      <c r="Y1017" s="156" t="s">
        <v>8172</v>
      </c>
      <c r="Z1017" s="156" t="s">
        <v>8173</v>
      </c>
      <c r="AA1017" s="156" t="s">
        <v>8178</v>
      </c>
      <c r="AB1017" s="156" t="s">
        <v>8174</v>
      </c>
      <c r="AC1017" s="156" t="s">
        <v>438</v>
      </c>
      <c r="AD1017" s="156" t="s">
        <v>206</v>
      </c>
      <c r="AE1017" s="156" t="s">
        <v>6675</v>
      </c>
      <c r="AF1017" s="156" t="s">
        <v>8175</v>
      </c>
      <c r="AG1017" s="156" t="s">
        <v>8179</v>
      </c>
      <c r="AH1017" s="156" t="s">
        <v>8180</v>
      </c>
      <c r="AI1017" s="156" t="s">
        <v>8181</v>
      </c>
      <c r="AJ1017" s="156" t="s">
        <v>197</v>
      </c>
    </row>
    <row r="1018" spans="1:36">
      <c r="A1018" s="154" t="s">
        <v>19841</v>
      </c>
      <c r="B1018" s="156" t="s">
        <v>412</v>
      </c>
      <c r="C1018" s="156" t="s">
        <v>413</v>
      </c>
      <c r="D1018" s="156" t="s">
        <v>414</v>
      </c>
      <c r="E1018" s="156" t="s">
        <v>415</v>
      </c>
      <c r="F1018" s="156" t="s">
        <v>416</v>
      </c>
      <c r="G1018" s="156" t="s">
        <v>417</v>
      </c>
      <c r="H1018" s="156" t="s">
        <v>6897</v>
      </c>
      <c r="I1018" s="156" t="s">
        <v>6897</v>
      </c>
      <c r="J1018" s="156" t="s">
        <v>419</v>
      </c>
      <c r="K1018" s="156" t="s">
        <v>420</v>
      </c>
      <c r="L1018" s="156" t="s">
        <v>287</v>
      </c>
      <c r="M1018" s="156" t="s">
        <v>6898</v>
      </c>
      <c r="N1018" s="156" t="s">
        <v>8172</v>
      </c>
      <c r="O1018" s="156" t="s">
        <v>8173</v>
      </c>
      <c r="P1018" s="156" t="s">
        <v>8174</v>
      </c>
      <c r="Q1018" s="156" t="s">
        <v>6675</v>
      </c>
      <c r="R1018" s="156" t="s">
        <v>8175</v>
      </c>
      <c r="S1018" s="156" t="s">
        <v>8176</v>
      </c>
      <c r="T1018" s="156"/>
      <c r="U1018" s="164" t="s">
        <v>8177</v>
      </c>
      <c r="V1018" s="156" t="s">
        <v>298</v>
      </c>
      <c r="W1018" s="156"/>
      <c r="X1018" s="156"/>
      <c r="Y1018" s="156" t="s">
        <v>8172</v>
      </c>
      <c r="Z1018" s="156" t="s">
        <v>8173</v>
      </c>
      <c r="AA1018" s="156" t="s">
        <v>8178</v>
      </c>
      <c r="AB1018" s="156" t="s">
        <v>8174</v>
      </c>
      <c r="AC1018" s="156" t="s">
        <v>438</v>
      </c>
      <c r="AD1018" s="156" t="s">
        <v>206</v>
      </c>
      <c r="AE1018" s="156" t="s">
        <v>6675</v>
      </c>
      <c r="AF1018" s="156" t="s">
        <v>8175</v>
      </c>
      <c r="AG1018" s="156" t="s">
        <v>8179</v>
      </c>
      <c r="AH1018" s="156" t="s">
        <v>8180</v>
      </c>
      <c r="AI1018" s="156" t="s">
        <v>8181</v>
      </c>
      <c r="AJ1018" s="156" t="s">
        <v>197</v>
      </c>
    </row>
    <row r="1019" spans="1:36">
      <c r="A1019" s="154" t="s">
        <v>19842</v>
      </c>
      <c r="B1019" s="156" t="s">
        <v>412</v>
      </c>
      <c r="C1019" s="156" t="s">
        <v>413</v>
      </c>
      <c r="D1019" s="156" t="s">
        <v>414</v>
      </c>
      <c r="E1019" s="156" t="s">
        <v>415</v>
      </c>
      <c r="F1019" s="156" t="s">
        <v>416</v>
      </c>
      <c r="G1019" s="156" t="s">
        <v>417</v>
      </c>
      <c r="H1019" s="156" t="s">
        <v>6897</v>
      </c>
      <c r="I1019" s="156" t="s">
        <v>6897</v>
      </c>
      <c r="J1019" s="156" t="s">
        <v>419</v>
      </c>
      <c r="K1019" s="156" t="s">
        <v>420</v>
      </c>
      <c r="L1019" s="156" t="s">
        <v>287</v>
      </c>
      <c r="M1019" s="156" t="s">
        <v>6898</v>
      </c>
      <c r="N1019" s="156" t="s">
        <v>8172</v>
      </c>
      <c r="O1019" s="156" t="s">
        <v>8173</v>
      </c>
      <c r="P1019" s="156" t="s">
        <v>8174</v>
      </c>
      <c r="Q1019" s="156" t="s">
        <v>6675</v>
      </c>
      <c r="R1019" s="156" t="s">
        <v>8175</v>
      </c>
      <c r="S1019" s="156" t="s">
        <v>8176</v>
      </c>
      <c r="T1019" s="156"/>
      <c r="U1019" s="164" t="s">
        <v>8177</v>
      </c>
      <c r="V1019" s="156" t="s">
        <v>433</v>
      </c>
      <c r="W1019" s="156"/>
      <c r="X1019" s="156"/>
      <c r="Y1019" s="156" t="s">
        <v>8172</v>
      </c>
      <c r="Z1019" s="156" t="s">
        <v>8173</v>
      </c>
      <c r="AA1019" s="156" t="s">
        <v>8178</v>
      </c>
      <c r="AB1019" s="156" t="s">
        <v>8174</v>
      </c>
      <c r="AC1019" s="156" t="s">
        <v>438</v>
      </c>
      <c r="AD1019" s="156" t="s">
        <v>206</v>
      </c>
      <c r="AE1019" s="156" t="s">
        <v>6675</v>
      </c>
      <c r="AF1019" s="156" t="s">
        <v>8175</v>
      </c>
      <c r="AG1019" s="156" t="s">
        <v>8179</v>
      </c>
      <c r="AH1019" s="156" t="s">
        <v>8180</v>
      </c>
      <c r="AI1019" s="156" t="s">
        <v>8181</v>
      </c>
      <c r="AJ1019" s="156" t="s">
        <v>200</v>
      </c>
    </row>
    <row r="1020" spans="1:36">
      <c r="A1020" s="154" t="s">
        <v>19843</v>
      </c>
      <c r="B1020" s="156" t="s">
        <v>412</v>
      </c>
      <c r="C1020" s="156" t="s">
        <v>413</v>
      </c>
      <c r="D1020" s="156" t="s">
        <v>414</v>
      </c>
      <c r="E1020" s="156" t="s">
        <v>415</v>
      </c>
      <c r="F1020" s="156" t="s">
        <v>416</v>
      </c>
      <c r="G1020" s="156" t="s">
        <v>417</v>
      </c>
      <c r="H1020" s="156" t="s">
        <v>6897</v>
      </c>
      <c r="I1020" s="156" t="s">
        <v>6897</v>
      </c>
      <c r="J1020" s="156" t="s">
        <v>419</v>
      </c>
      <c r="K1020" s="156" t="s">
        <v>420</v>
      </c>
      <c r="L1020" s="156" t="s">
        <v>287</v>
      </c>
      <c r="M1020" s="156" t="s">
        <v>6898</v>
      </c>
      <c r="N1020" s="156" t="s">
        <v>8182</v>
      </c>
      <c r="O1020" s="156" t="s">
        <v>8183</v>
      </c>
      <c r="P1020" s="156" t="s">
        <v>8184</v>
      </c>
      <c r="Q1020" s="156" t="s">
        <v>6675</v>
      </c>
      <c r="R1020" s="156" t="s">
        <v>8185</v>
      </c>
      <c r="S1020" s="156" t="s">
        <v>8176</v>
      </c>
      <c r="T1020" s="156"/>
      <c r="U1020" s="164" t="s">
        <v>8186</v>
      </c>
      <c r="V1020" s="156" t="s">
        <v>295</v>
      </c>
      <c r="W1020" s="156"/>
      <c r="X1020" s="156"/>
      <c r="Y1020" s="156" t="s">
        <v>8182</v>
      </c>
      <c r="Z1020" s="156" t="s">
        <v>8183</v>
      </c>
      <c r="AA1020" s="156" t="s">
        <v>8187</v>
      </c>
      <c r="AB1020" s="156" t="s">
        <v>8184</v>
      </c>
      <c r="AC1020" s="156" t="s">
        <v>174</v>
      </c>
      <c r="AD1020" s="156" t="s">
        <v>4453</v>
      </c>
      <c r="AE1020" s="156" t="s">
        <v>6675</v>
      </c>
      <c r="AF1020" s="156" t="s">
        <v>8185</v>
      </c>
      <c r="AG1020" s="156" t="s">
        <v>8188</v>
      </c>
      <c r="AH1020" s="156" t="s">
        <v>8189</v>
      </c>
      <c r="AI1020" s="156" t="s">
        <v>8190</v>
      </c>
      <c r="AJ1020" s="156" t="s">
        <v>197</v>
      </c>
    </row>
    <row r="1021" spans="1:36">
      <c r="A1021" s="154" t="s">
        <v>19844</v>
      </c>
      <c r="B1021" s="156" t="s">
        <v>412</v>
      </c>
      <c r="C1021" s="156" t="s">
        <v>413</v>
      </c>
      <c r="D1021" s="156" t="s">
        <v>414</v>
      </c>
      <c r="E1021" s="156" t="s">
        <v>415</v>
      </c>
      <c r="F1021" s="156" t="s">
        <v>416</v>
      </c>
      <c r="G1021" s="156" t="s">
        <v>417</v>
      </c>
      <c r="H1021" s="156" t="s">
        <v>6897</v>
      </c>
      <c r="I1021" s="156" t="s">
        <v>6897</v>
      </c>
      <c r="J1021" s="156" t="s">
        <v>419</v>
      </c>
      <c r="K1021" s="156" t="s">
        <v>420</v>
      </c>
      <c r="L1021" s="156" t="s">
        <v>287</v>
      </c>
      <c r="M1021" s="156" t="s">
        <v>6898</v>
      </c>
      <c r="N1021" s="156" t="s">
        <v>8182</v>
      </c>
      <c r="O1021" s="156" t="s">
        <v>8183</v>
      </c>
      <c r="P1021" s="156" t="s">
        <v>8184</v>
      </c>
      <c r="Q1021" s="156" t="s">
        <v>6675</v>
      </c>
      <c r="R1021" s="156" t="s">
        <v>8185</v>
      </c>
      <c r="S1021" s="156" t="s">
        <v>8176</v>
      </c>
      <c r="T1021" s="156"/>
      <c r="U1021" s="164" t="s">
        <v>8186</v>
      </c>
      <c r="V1021" s="156" t="s">
        <v>298</v>
      </c>
      <c r="W1021" s="156"/>
      <c r="X1021" s="156"/>
      <c r="Y1021" s="156" t="s">
        <v>8182</v>
      </c>
      <c r="Z1021" s="156" t="s">
        <v>8183</v>
      </c>
      <c r="AA1021" s="156" t="s">
        <v>8187</v>
      </c>
      <c r="AB1021" s="156" t="s">
        <v>8184</v>
      </c>
      <c r="AC1021" s="156" t="s">
        <v>174</v>
      </c>
      <c r="AD1021" s="156" t="s">
        <v>4453</v>
      </c>
      <c r="AE1021" s="156" t="s">
        <v>6675</v>
      </c>
      <c r="AF1021" s="156" t="s">
        <v>8185</v>
      </c>
      <c r="AG1021" s="156" t="s">
        <v>8188</v>
      </c>
      <c r="AH1021" s="156" t="s">
        <v>8189</v>
      </c>
      <c r="AI1021" s="156" t="s">
        <v>8190</v>
      </c>
      <c r="AJ1021" s="156" t="s">
        <v>197</v>
      </c>
    </row>
    <row r="1022" spans="1:36">
      <c r="A1022" s="154" t="s">
        <v>19845</v>
      </c>
      <c r="B1022" s="156" t="s">
        <v>412</v>
      </c>
      <c r="C1022" s="156" t="s">
        <v>413</v>
      </c>
      <c r="D1022" s="156" t="s">
        <v>414</v>
      </c>
      <c r="E1022" s="156" t="s">
        <v>415</v>
      </c>
      <c r="F1022" s="156" t="s">
        <v>416</v>
      </c>
      <c r="G1022" s="156" t="s">
        <v>417</v>
      </c>
      <c r="H1022" s="156" t="s">
        <v>6897</v>
      </c>
      <c r="I1022" s="156" t="s">
        <v>6897</v>
      </c>
      <c r="J1022" s="156" t="s">
        <v>419</v>
      </c>
      <c r="K1022" s="156" t="s">
        <v>420</v>
      </c>
      <c r="L1022" s="156" t="s">
        <v>287</v>
      </c>
      <c r="M1022" s="156" t="s">
        <v>6898</v>
      </c>
      <c r="N1022" s="156" t="s">
        <v>8182</v>
      </c>
      <c r="O1022" s="156" t="s">
        <v>8183</v>
      </c>
      <c r="P1022" s="156" t="s">
        <v>8184</v>
      </c>
      <c r="Q1022" s="156" t="s">
        <v>6675</v>
      </c>
      <c r="R1022" s="156" t="s">
        <v>8185</v>
      </c>
      <c r="S1022" s="156" t="s">
        <v>8176</v>
      </c>
      <c r="T1022" s="156"/>
      <c r="U1022" s="164" t="s">
        <v>8186</v>
      </c>
      <c r="V1022" s="156" t="s">
        <v>433</v>
      </c>
      <c r="W1022" s="156"/>
      <c r="X1022" s="156"/>
      <c r="Y1022" s="156" t="s">
        <v>8182</v>
      </c>
      <c r="Z1022" s="156" t="s">
        <v>8183</v>
      </c>
      <c r="AA1022" s="156" t="s">
        <v>8187</v>
      </c>
      <c r="AB1022" s="156" t="s">
        <v>8184</v>
      </c>
      <c r="AC1022" s="156" t="s">
        <v>174</v>
      </c>
      <c r="AD1022" s="156" t="s">
        <v>4453</v>
      </c>
      <c r="AE1022" s="156" t="s">
        <v>6675</v>
      </c>
      <c r="AF1022" s="156" t="s">
        <v>8185</v>
      </c>
      <c r="AG1022" s="156" t="s">
        <v>8188</v>
      </c>
      <c r="AH1022" s="156" t="s">
        <v>8189</v>
      </c>
      <c r="AI1022" s="156" t="s">
        <v>8190</v>
      </c>
      <c r="AJ1022" s="156" t="s">
        <v>197</v>
      </c>
    </row>
    <row r="1023" spans="1:36">
      <c r="A1023" s="154" t="s">
        <v>19846</v>
      </c>
      <c r="B1023" s="156" t="s">
        <v>8191</v>
      </c>
      <c r="C1023" s="156" t="s">
        <v>8192</v>
      </c>
      <c r="D1023" s="156" t="s">
        <v>8193</v>
      </c>
      <c r="E1023" s="156" t="s">
        <v>8194</v>
      </c>
      <c r="F1023" s="156" t="s">
        <v>174</v>
      </c>
      <c r="G1023" s="156" t="s">
        <v>8195</v>
      </c>
      <c r="H1023" s="156" t="s">
        <v>8196</v>
      </c>
      <c r="I1023" s="156" t="s">
        <v>8197</v>
      </c>
      <c r="J1023" s="156" t="s">
        <v>8198</v>
      </c>
      <c r="K1023" s="156" t="s">
        <v>8199</v>
      </c>
      <c r="L1023" s="156" t="s">
        <v>287</v>
      </c>
      <c r="M1023" s="156" t="s">
        <v>8200</v>
      </c>
      <c r="N1023" s="156" t="s">
        <v>8201</v>
      </c>
      <c r="O1023" s="156" t="s">
        <v>8202</v>
      </c>
      <c r="P1023" s="156" t="s">
        <v>8203</v>
      </c>
      <c r="Q1023" s="156" t="s">
        <v>6675</v>
      </c>
      <c r="R1023" s="156" t="s">
        <v>8204</v>
      </c>
      <c r="S1023" s="156" t="s">
        <v>8205</v>
      </c>
      <c r="T1023" s="156" t="s">
        <v>8206</v>
      </c>
      <c r="U1023" s="164" t="s">
        <v>8207</v>
      </c>
      <c r="V1023" s="156" t="s">
        <v>201</v>
      </c>
      <c r="W1023" s="156"/>
      <c r="X1023" s="156"/>
      <c r="Y1023" s="156" t="s">
        <v>8201</v>
      </c>
      <c r="Z1023" s="156" t="s">
        <v>8202</v>
      </c>
      <c r="AA1023" s="156" t="s">
        <v>8208</v>
      </c>
      <c r="AB1023" s="156" t="s">
        <v>8203</v>
      </c>
      <c r="AC1023" s="156" t="s">
        <v>174</v>
      </c>
      <c r="AD1023" s="156" t="s">
        <v>8209</v>
      </c>
      <c r="AE1023" s="156" t="s">
        <v>6675</v>
      </c>
      <c r="AF1023" s="156" t="s">
        <v>8204</v>
      </c>
      <c r="AG1023" s="156" t="s">
        <v>8210</v>
      </c>
      <c r="AH1023" s="156" t="s">
        <v>8205</v>
      </c>
      <c r="AI1023" s="156" t="s">
        <v>8206</v>
      </c>
      <c r="AJ1023" s="156" t="s">
        <v>197</v>
      </c>
    </row>
    <row r="1024" spans="1:36">
      <c r="A1024" s="154" t="s">
        <v>19847</v>
      </c>
      <c r="B1024" s="156" t="s">
        <v>7423</v>
      </c>
      <c r="C1024" s="156" t="s">
        <v>7424</v>
      </c>
      <c r="D1024" s="156" t="s">
        <v>7425</v>
      </c>
      <c r="E1024" s="156" t="s">
        <v>5955</v>
      </c>
      <c r="F1024" s="156" t="s">
        <v>1261</v>
      </c>
      <c r="G1024" s="156" t="s">
        <v>5956</v>
      </c>
      <c r="H1024" s="156" t="s">
        <v>7426</v>
      </c>
      <c r="I1024" s="156" t="s">
        <v>7427</v>
      </c>
      <c r="J1024" s="156" t="s">
        <v>7428</v>
      </c>
      <c r="K1024" s="156" t="s">
        <v>7429</v>
      </c>
      <c r="L1024" s="156" t="s">
        <v>287</v>
      </c>
      <c r="M1024" s="156" t="s">
        <v>7430</v>
      </c>
      <c r="N1024" s="156" t="s">
        <v>8211</v>
      </c>
      <c r="O1024" s="156" t="s">
        <v>8212</v>
      </c>
      <c r="P1024" s="156" t="s">
        <v>8213</v>
      </c>
      <c r="Q1024" s="156" t="s">
        <v>6675</v>
      </c>
      <c r="R1024" s="156" t="s">
        <v>8214</v>
      </c>
      <c r="S1024" s="156" t="s">
        <v>8215</v>
      </c>
      <c r="T1024" s="156" t="s">
        <v>8216</v>
      </c>
      <c r="U1024" s="164" t="s">
        <v>8217</v>
      </c>
      <c r="V1024" s="156" t="s">
        <v>190</v>
      </c>
      <c r="W1024" s="156"/>
      <c r="X1024" s="156"/>
      <c r="Y1024" s="156" t="s">
        <v>8211</v>
      </c>
      <c r="Z1024" s="156" t="s">
        <v>8212</v>
      </c>
      <c r="AA1024" s="156" t="s">
        <v>8218</v>
      </c>
      <c r="AB1024" s="156" t="s">
        <v>8213</v>
      </c>
      <c r="AC1024" s="156" t="s">
        <v>174</v>
      </c>
      <c r="AD1024" s="156" t="s">
        <v>8219</v>
      </c>
      <c r="AE1024" s="156" t="s">
        <v>6675</v>
      </c>
      <c r="AF1024" s="156" t="s">
        <v>8214</v>
      </c>
      <c r="AG1024" s="156" t="s">
        <v>8220</v>
      </c>
      <c r="AH1024" s="156" t="s">
        <v>8215</v>
      </c>
      <c r="AI1024" s="156" t="s">
        <v>8216</v>
      </c>
      <c r="AJ1024" s="156" t="s">
        <v>197</v>
      </c>
    </row>
    <row r="1025" spans="1:36">
      <c r="A1025" s="154" t="s">
        <v>19848</v>
      </c>
      <c r="B1025" s="156" t="s">
        <v>8221</v>
      </c>
      <c r="C1025" s="156" t="s">
        <v>8222</v>
      </c>
      <c r="D1025" s="156" t="s">
        <v>8223</v>
      </c>
      <c r="E1025" s="156" t="s">
        <v>8224</v>
      </c>
      <c r="F1025" s="156" t="s">
        <v>174</v>
      </c>
      <c r="G1025" s="156" t="s">
        <v>8225</v>
      </c>
      <c r="H1025" s="156" t="s">
        <v>8226</v>
      </c>
      <c r="I1025" s="156" t="s">
        <v>8227</v>
      </c>
      <c r="J1025" s="156" t="s">
        <v>8228</v>
      </c>
      <c r="K1025" s="156" t="s">
        <v>8229</v>
      </c>
      <c r="L1025" s="156" t="s">
        <v>287</v>
      </c>
      <c r="M1025" s="156" t="s">
        <v>8230</v>
      </c>
      <c r="N1025" s="156" t="s">
        <v>8231</v>
      </c>
      <c r="O1025" s="156" t="s">
        <v>8232</v>
      </c>
      <c r="P1025" s="156" t="s">
        <v>8224</v>
      </c>
      <c r="Q1025" s="156" t="s">
        <v>6675</v>
      </c>
      <c r="R1025" s="156" t="s">
        <v>8233</v>
      </c>
      <c r="S1025" s="156" t="s">
        <v>8234</v>
      </c>
      <c r="T1025" s="156" t="s">
        <v>8235</v>
      </c>
      <c r="U1025" s="164" t="s">
        <v>8236</v>
      </c>
      <c r="V1025" s="156" t="s">
        <v>201</v>
      </c>
      <c r="W1025" s="156"/>
      <c r="X1025" s="156"/>
      <c r="Y1025" s="156" t="s">
        <v>8231</v>
      </c>
      <c r="Z1025" s="156" t="s">
        <v>8232</v>
      </c>
      <c r="AA1025" s="156" t="s">
        <v>8237</v>
      </c>
      <c r="AB1025" s="156" t="s">
        <v>8224</v>
      </c>
      <c r="AC1025" s="156" t="s">
        <v>174</v>
      </c>
      <c r="AD1025" s="156" t="s">
        <v>8225</v>
      </c>
      <c r="AE1025" s="156" t="s">
        <v>6675</v>
      </c>
      <c r="AF1025" s="156" t="s">
        <v>8238</v>
      </c>
      <c r="AG1025" s="156" t="s">
        <v>8239</v>
      </c>
      <c r="AH1025" s="156" t="s">
        <v>8234</v>
      </c>
      <c r="AI1025" s="156" t="s">
        <v>8235</v>
      </c>
      <c r="AJ1025" s="156" t="s">
        <v>197</v>
      </c>
    </row>
    <row r="1026" spans="1:36">
      <c r="A1026" s="154" t="s">
        <v>19849</v>
      </c>
      <c r="B1026" s="156" t="s">
        <v>8240</v>
      </c>
      <c r="C1026" s="156" t="s">
        <v>8241</v>
      </c>
      <c r="D1026" s="156" t="s">
        <v>8242</v>
      </c>
      <c r="E1026" s="156" t="s">
        <v>7285</v>
      </c>
      <c r="F1026" s="156" t="s">
        <v>438</v>
      </c>
      <c r="G1026" s="156" t="s">
        <v>5565</v>
      </c>
      <c r="H1026" s="156" t="s">
        <v>8243</v>
      </c>
      <c r="I1026" s="156" t="s">
        <v>8244</v>
      </c>
      <c r="J1026" s="156" t="s">
        <v>8245</v>
      </c>
      <c r="K1026" s="156" t="s">
        <v>8246</v>
      </c>
      <c r="L1026" s="156" t="s">
        <v>589</v>
      </c>
      <c r="M1026" s="156" t="s">
        <v>8247</v>
      </c>
      <c r="N1026" s="156" t="s">
        <v>8248</v>
      </c>
      <c r="O1026" s="156" t="s">
        <v>8249</v>
      </c>
      <c r="P1026" s="156" t="s">
        <v>7285</v>
      </c>
      <c r="Q1026" s="156" t="s">
        <v>6675</v>
      </c>
      <c r="R1026" s="156" t="s">
        <v>8250</v>
      </c>
      <c r="S1026" s="156" t="s">
        <v>8245</v>
      </c>
      <c r="T1026" s="156" t="s">
        <v>8246</v>
      </c>
      <c r="U1026" s="164" t="s">
        <v>8251</v>
      </c>
      <c r="V1026" s="156" t="s">
        <v>557</v>
      </c>
      <c r="W1026" s="156"/>
      <c r="X1026" s="156"/>
      <c r="Y1026" s="156" t="s">
        <v>8248</v>
      </c>
      <c r="Z1026" s="156" t="s">
        <v>8249</v>
      </c>
      <c r="AA1026" s="156" t="s">
        <v>8252</v>
      </c>
      <c r="AB1026" s="156" t="s">
        <v>7285</v>
      </c>
      <c r="AC1026" s="156" t="s">
        <v>438</v>
      </c>
      <c r="AD1026" s="156" t="s">
        <v>5565</v>
      </c>
      <c r="AE1026" s="156" t="s">
        <v>6675</v>
      </c>
      <c r="AF1026" s="156" t="s">
        <v>8250</v>
      </c>
      <c r="AG1026" s="156" t="s">
        <v>8253</v>
      </c>
      <c r="AH1026" s="156" t="s">
        <v>8245</v>
      </c>
      <c r="AI1026" s="156" t="s">
        <v>8246</v>
      </c>
      <c r="AJ1026" s="156" t="s">
        <v>197</v>
      </c>
    </row>
    <row r="1027" spans="1:36">
      <c r="A1027" s="154" t="s">
        <v>19850</v>
      </c>
      <c r="B1027" s="156" t="s">
        <v>8254</v>
      </c>
      <c r="C1027" s="156" t="s">
        <v>8255</v>
      </c>
      <c r="D1027" s="156" t="s">
        <v>8256</v>
      </c>
      <c r="E1027" s="156" t="s">
        <v>8257</v>
      </c>
      <c r="F1027" s="156" t="s">
        <v>679</v>
      </c>
      <c r="G1027" s="156" t="s">
        <v>2709</v>
      </c>
      <c r="H1027" s="156" t="s">
        <v>8258</v>
      </c>
      <c r="I1027" s="156" t="s">
        <v>8259</v>
      </c>
      <c r="J1027" s="156" t="s">
        <v>8260</v>
      </c>
      <c r="K1027" s="156" t="s">
        <v>8261</v>
      </c>
      <c r="L1027" s="156" t="s">
        <v>287</v>
      </c>
      <c r="M1027" s="156" t="s">
        <v>8262</v>
      </c>
      <c r="N1027" s="156" t="s">
        <v>8263</v>
      </c>
      <c r="O1027" s="156" t="s">
        <v>8264</v>
      </c>
      <c r="P1027" s="156" t="s">
        <v>7498</v>
      </c>
      <c r="Q1027" s="156" t="s">
        <v>6675</v>
      </c>
      <c r="R1027" s="156" t="s">
        <v>8265</v>
      </c>
      <c r="S1027" s="156" t="s">
        <v>8266</v>
      </c>
      <c r="T1027" s="156" t="s">
        <v>8267</v>
      </c>
      <c r="U1027" s="164" t="s">
        <v>8268</v>
      </c>
      <c r="V1027" s="156" t="s">
        <v>295</v>
      </c>
      <c r="W1027" s="156"/>
      <c r="X1027" s="156"/>
      <c r="Y1027" s="156" t="s">
        <v>8263</v>
      </c>
      <c r="Z1027" s="156" t="s">
        <v>8264</v>
      </c>
      <c r="AA1027" s="156" t="s">
        <v>8269</v>
      </c>
      <c r="AB1027" s="156" t="s">
        <v>7498</v>
      </c>
      <c r="AC1027" s="156" t="s">
        <v>1261</v>
      </c>
      <c r="AD1027" s="156" t="s">
        <v>7499</v>
      </c>
      <c r="AE1027" s="156" t="s">
        <v>6675</v>
      </c>
      <c r="AF1027" s="156" t="s">
        <v>8265</v>
      </c>
      <c r="AG1027" s="156" t="s">
        <v>8270</v>
      </c>
      <c r="AH1027" s="156" t="s">
        <v>8266</v>
      </c>
      <c r="AI1027" s="156" t="s">
        <v>8267</v>
      </c>
      <c r="AJ1027" s="156" t="s">
        <v>197</v>
      </c>
    </row>
    <row r="1028" spans="1:36">
      <c r="A1028" s="154" t="s">
        <v>19851</v>
      </c>
      <c r="B1028" s="156" t="s">
        <v>8254</v>
      </c>
      <c r="C1028" s="156" t="s">
        <v>8255</v>
      </c>
      <c r="D1028" s="156" t="s">
        <v>8256</v>
      </c>
      <c r="E1028" s="156" t="s">
        <v>8257</v>
      </c>
      <c r="F1028" s="156" t="s">
        <v>679</v>
      </c>
      <c r="G1028" s="156" t="s">
        <v>2709</v>
      </c>
      <c r="H1028" s="156" t="s">
        <v>8258</v>
      </c>
      <c r="I1028" s="156" t="s">
        <v>8259</v>
      </c>
      <c r="J1028" s="156" t="s">
        <v>8260</v>
      </c>
      <c r="K1028" s="156" t="s">
        <v>8261</v>
      </c>
      <c r="L1028" s="156" t="s">
        <v>287</v>
      </c>
      <c r="M1028" s="156" t="s">
        <v>8262</v>
      </c>
      <c r="N1028" s="156" t="s">
        <v>8263</v>
      </c>
      <c r="O1028" s="156" t="s">
        <v>8264</v>
      </c>
      <c r="P1028" s="156" t="s">
        <v>7498</v>
      </c>
      <c r="Q1028" s="156" t="s">
        <v>6675</v>
      </c>
      <c r="R1028" s="156" t="s">
        <v>8265</v>
      </c>
      <c r="S1028" s="156" t="s">
        <v>8266</v>
      </c>
      <c r="T1028" s="156" t="s">
        <v>8267</v>
      </c>
      <c r="U1028" s="164" t="s">
        <v>8268</v>
      </c>
      <c r="V1028" s="156" t="s">
        <v>298</v>
      </c>
      <c r="W1028" s="156"/>
      <c r="X1028" s="156"/>
      <c r="Y1028" s="156" t="s">
        <v>8263</v>
      </c>
      <c r="Z1028" s="156" t="s">
        <v>8264</v>
      </c>
      <c r="AA1028" s="156" t="s">
        <v>8269</v>
      </c>
      <c r="AB1028" s="156" t="s">
        <v>7498</v>
      </c>
      <c r="AC1028" s="156" t="s">
        <v>1261</v>
      </c>
      <c r="AD1028" s="156" t="s">
        <v>7499</v>
      </c>
      <c r="AE1028" s="156" t="s">
        <v>6675</v>
      </c>
      <c r="AF1028" s="156" t="s">
        <v>8265</v>
      </c>
      <c r="AG1028" s="156" t="s">
        <v>8270</v>
      </c>
      <c r="AH1028" s="156" t="s">
        <v>8266</v>
      </c>
      <c r="AI1028" s="156" t="s">
        <v>8267</v>
      </c>
      <c r="AJ1028" s="156" t="s">
        <v>197</v>
      </c>
    </row>
    <row r="1029" spans="1:36">
      <c r="A1029" s="154" t="s">
        <v>19852</v>
      </c>
      <c r="B1029" s="156" t="s">
        <v>2373</v>
      </c>
      <c r="C1029" s="156" t="s">
        <v>8271</v>
      </c>
      <c r="D1029" s="156" t="s">
        <v>8272</v>
      </c>
      <c r="E1029" s="156" t="s">
        <v>2376</v>
      </c>
      <c r="F1029" s="156" t="s">
        <v>2377</v>
      </c>
      <c r="G1029" s="156" t="s">
        <v>2378</v>
      </c>
      <c r="H1029" s="156" t="s">
        <v>8273</v>
      </c>
      <c r="I1029" s="156" t="s">
        <v>8273</v>
      </c>
      <c r="J1029" s="156" t="s">
        <v>2380</v>
      </c>
      <c r="K1029" s="156" t="s">
        <v>2381</v>
      </c>
      <c r="L1029" s="156" t="s">
        <v>287</v>
      </c>
      <c r="M1029" s="156" t="s">
        <v>2382</v>
      </c>
      <c r="N1029" s="156" t="s">
        <v>8274</v>
      </c>
      <c r="O1029" s="156" t="s">
        <v>8275</v>
      </c>
      <c r="P1029" s="156" t="s">
        <v>8224</v>
      </c>
      <c r="Q1029" s="156" t="s">
        <v>6675</v>
      </c>
      <c r="R1029" s="156" t="s">
        <v>8276</v>
      </c>
      <c r="S1029" s="156" t="s">
        <v>8277</v>
      </c>
      <c r="T1029" s="156" t="s">
        <v>8278</v>
      </c>
      <c r="U1029" s="164" t="s">
        <v>8279</v>
      </c>
      <c r="V1029" s="156" t="s">
        <v>295</v>
      </c>
      <c r="W1029" s="156"/>
      <c r="X1029" s="156"/>
      <c r="Y1029" s="156" t="s">
        <v>8274</v>
      </c>
      <c r="Z1029" s="156" t="s">
        <v>8275</v>
      </c>
      <c r="AA1029" s="156" t="s">
        <v>8280</v>
      </c>
      <c r="AB1029" s="156" t="s">
        <v>8224</v>
      </c>
      <c r="AC1029" s="156" t="s">
        <v>174</v>
      </c>
      <c r="AD1029" s="156" t="s">
        <v>8225</v>
      </c>
      <c r="AE1029" s="156" t="s">
        <v>6675</v>
      </c>
      <c r="AF1029" s="156" t="s">
        <v>8276</v>
      </c>
      <c r="AG1029" s="156" t="s">
        <v>8281</v>
      </c>
      <c r="AH1029" s="156" t="s">
        <v>8277</v>
      </c>
      <c r="AI1029" s="156" t="s">
        <v>8278</v>
      </c>
      <c r="AJ1029" s="156" t="s">
        <v>197</v>
      </c>
    </row>
    <row r="1030" spans="1:36">
      <c r="A1030" s="154" t="s">
        <v>19853</v>
      </c>
      <c r="B1030" s="156" t="s">
        <v>2373</v>
      </c>
      <c r="C1030" s="156" t="s">
        <v>8271</v>
      </c>
      <c r="D1030" s="156" t="s">
        <v>8272</v>
      </c>
      <c r="E1030" s="156" t="s">
        <v>2376</v>
      </c>
      <c r="F1030" s="156" t="s">
        <v>2377</v>
      </c>
      <c r="G1030" s="156" t="s">
        <v>2378</v>
      </c>
      <c r="H1030" s="156" t="s">
        <v>8273</v>
      </c>
      <c r="I1030" s="156" t="s">
        <v>8273</v>
      </c>
      <c r="J1030" s="156" t="s">
        <v>2380</v>
      </c>
      <c r="K1030" s="156" t="s">
        <v>2381</v>
      </c>
      <c r="L1030" s="156" t="s">
        <v>287</v>
      </c>
      <c r="M1030" s="156" t="s">
        <v>2382</v>
      </c>
      <c r="N1030" s="156" t="s">
        <v>8274</v>
      </c>
      <c r="O1030" s="156" t="s">
        <v>8275</v>
      </c>
      <c r="P1030" s="156" t="s">
        <v>8224</v>
      </c>
      <c r="Q1030" s="156" t="s">
        <v>6675</v>
      </c>
      <c r="R1030" s="156" t="s">
        <v>8276</v>
      </c>
      <c r="S1030" s="156" t="s">
        <v>8277</v>
      </c>
      <c r="T1030" s="156" t="s">
        <v>8278</v>
      </c>
      <c r="U1030" s="164" t="s">
        <v>8279</v>
      </c>
      <c r="V1030" s="156" t="s">
        <v>298</v>
      </c>
      <c r="W1030" s="156"/>
      <c r="X1030" s="156"/>
      <c r="Y1030" s="156" t="s">
        <v>8274</v>
      </c>
      <c r="Z1030" s="156" t="s">
        <v>8275</v>
      </c>
      <c r="AA1030" s="156" t="s">
        <v>8280</v>
      </c>
      <c r="AB1030" s="156" t="s">
        <v>8224</v>
      </c>
      <c r="AC1030" s="156" t="s">
        <v>174</v>
      </c>
      <c r="AD1030" s="156" t="s">
        <v>8225</v>
      </c>
      <c r="AE1030" s="156" t="s">
        <v>6675</v>
      </c>
      <c r="AF1030" s="156" t="s">
        <v>8276</v>
      </c>
      <c r="AG1030" s="156" t="s">
        <v>8281</v>
      </c>
      <c r="AH1030" s="156" t="s">
        <v>8277</v>
      </c>
      <c r="AI1030" s="156" t="s">
        <v>8278</v>
      </c>
      <c r="AJ1030" s="156" t="s">
        <v>197</v>
      </c>
    </row>
    <row r="1031" spans="1:36">
      <c r="A1031" s="154" t="s">
        <v>19854</v>
      </c>
      <c r="B1031" s="156" t="s">
        <v>8282</v>
      </c>
      <c r="C1031" s="156" t="s">
        <v>8283</v>
      </c>
      <c r="D1031" s="156" t="s">
        <v>8284</v>
      </c>
      <c r="E1031" s="156" t="s">
        <v>2793</v>
      </c>
      <c r="F1031" s="156" t="s">
        <v>174</v>
      </c>
      <c r="G1031" s="156" t="s">
        <v>2794</v>
      </c>
      <c r="H1031" s="156" t="s">
        <v>8285</v>
      </c>
      <c r="I1031" s="156" t="s">
        <v>8286</v>
      </c>
      <c r="J1031" s="156" t="s">
        <v>8287</v>
      </c>
      <c r="K1031" s="156" t="s">
        <v>8288</v>
      </c>
      <c r="L1031" s="156" t="s">
        <v>180</v>
      </c>
      <c r="M1031" s="156" t="s">
        <v>8289</v>
      </c>
      <c r="N1031" s="156" t="s">
        <v>8290</v>
      </c>
      <c r="O1031" s="156" t="s">
        <v>8291</v>
      </c>
      <c r="P1031" s="156" t="s">
        <v>5938</v>
      </c>
      <c r="Q1031" s="156" t="s">
        <v>6675</v>
      </c>
      <c r="R1031" s="156" t="s">
        <v>8292</v>
      </c>
      <c r="S1031" s="156" t="s">
        <v>8287</v>
      </c>
      <c r="T1031" s="156" t="s">
        <v>8288</v>
      </c>
      <c r="U1031" s="164" t="s">
        <v>8293</v>
      </c>
      <c r="V1031" s="156" t="s">
        <v>201</v>
      </c>
      <c r="W1031" s="156"/>
      <c r="X1031" s="156"/>
      <c r="Y1031" s="156" t="s">
        <v>8290</v>
      </c>
      <c r="Z1031" s="156" t="s">
        <v>8291</v>
      </c>
      <c r="AA1031" s="156" t="s">
        <v>8294</v>
      </c>
      <c r="AB1031" s="156" t="s">
        <v>5938</v>
      </c>
      <c r="AC1031" s="156" t="s">
        <v>438</v>
      </c>
      <c r="AD1031" s="156" t="s">
        <v>1034</v>
      </c>
      <c r="AE1031" s="156" t="s">
        <v>6675</v>
      </c>
      <c r="AF1031" s="156" t="s">
        <v>8292</v>
      </c>
      <c r="AG1031" s="156" t="s">
        <v>8295</v>
      </c>
      <c r="AH1031" s="156" t="s">
        <v>8287</v>
      </c>
      <c r="AI1031" s="156" t="s">
        <v>8288</v>
      </c>
      <c r="AJ1031" s="156" t="s">
        <v>197</v>
      </c>
    </row>
    <row r="1032" spans="1:36">
      <c r="A1032" s="154" t="s">
        <v>19855</v>
      </c>
      <c r="B1032" s="156" t="s">
        <v>7013</v>
      </c>
      <c r="C1032" s="156" t="s">
        <v>7014</v>
      </c>
      <c r="D1032" s="156" t="s">
        <v>7015</v>
      </c>
      <c r="E1032" s="156" t="s">
        <v>7016</v>
      </c>
      <c r="F1032" s="156" t="s">
        <v>1261</v>
      </c>
      <c r="G1032" s="156" t="s">
        <v>7017</v>
      </c>
      <c r="H1032" s="156" t="s">
        <v>7018</v>
      </c>
      <c r="I1032" s="156" t="s">
        <v>7019</v>
      </c>
      <c r="J1032" s="156" t="s">
        <v>7020</v>
      </c>
      <c r="K1032" s="156" t="s">
        <v>7021</v>
      </c>
      <c r="L1032" s="156" t="s">
        <v>180</v>
      </c>
      <c r="M1032" s="156" t="s">
        <v>7022</v>
      </c>
      <c r="N1032" s="156" t="s">
        <v>8296</v>
      </c>
      <c r="O1032" s="156" t="s">
        <v>8297</v>
      </c>
      <c r="P1032" s="156" t="s">
        <v>7030</v>
      </c>
      <c r="Q1032" s="156" t="s">
        <v>6675</v>
      </c>
      <c r="R1032" s="156" t="s">
        <v>8298</v>
      </c>
      <c r="S1032" s="156" t="s">
        <v>8299</v>
      </c>
      <c r="T1032" s="156" t="s">
        <v>8299</v>
      </c>
      <c r="U1032" s="164" t="s">
        <v>8300</v>
      </c>
      <c r="V1032" s="156" t="s">
        <v>201</v>
      </c>
      <c r="W1032" s="156"/>
      <c r="X1032" s="156"/>
      <c r="Y1032" s="156" t="s">
        <v>8296</v>
      </c>
      <c r="Z1032" s="156" t="s">
        <v>8297</v>
      </c>
      <c r="AA1032" s="156" t="s">
        <v>8301</v>
      </c>
      <c r="AB1032" s="156" t="s">
        <v>7030</v>
      </c>
      <c r="AC1032" s="156" t="s">
        <v>1261</v>
      </c>
      <c r="AD1032" s="156" t="s">
        <v>7031</v>
      </c>
      <c r="AE1032" s="156" t="s">
        <v>6675</v>
      </c>
      <c r="AF1032" s="156" t="s">
        <v>8298</v>
      </c>
      <c r="AG1032" s="156" t="s">
        <v>8302</v>
      </c>
      <c r="AH1032" s="156" t="s">
        <v>8299</v>
      </c>
      <c r="AI1032" s="156" t="s">
        <v>8299</v>
      </c>
      <c r="AJ1032" s="156" t="s">
        <v>197</v>
      </c>
    </row>
    <row r="1033" spans="1:36">
      <c r="A1033" s="154" t="s">
        <v>19856</v>
      </c>
      <c r="B1033" s="156" t="s">
        <v>8303</v>
      </c>
      <c r="C1033" s="156" t="s">
        <v>8304</v>
      </c>
      <c r="D1033" s="156" t="s">
        <v>8305</v>
      </c>
      <c r="E1033" s="156" t="s">
        <v>8306</v>
      </c>
      <c r="F1033" s="156" t="s">
        <v>8307</v>
      </c>
      <c r="G1033" s="156" t="s">
        <v>881</v>
      </c>
      <c r="H1033" s="156" t="s">
        <v>8308</v>
      </c>
      <c r="I1033" s="156" t="s">
        <v>8308</v>
      </c>
      <c r="J1033" s="156" t="s">
        <v>8309</v>
      </c>
      <c r="K1033" s="156" t="s">
        <v>8310</v>
      </c>
      <c r="L1033" s="156" t="s">
        <v>589</v>
      </c>
      <c r="M1033" s="156" t="s">
        <v>8311</v>
      </c>
      <c r="N1033" s="156" t="s">
        <v>8312</v>
      </c>
      <c r="O1033" s="156" t="s">
        <v>8313</v>
      </c>
      <c r="P1033" s="156" t="s">
        <v>5938</v>
      </c>
      <c r="Q1033" s="156" t="s">
        <v>6675</v>
      </c>
      <c r="R1033" s="156" t="s">
        <v>8314</v>
      </c>
      <c r="S1033" s="156" t="s">
        <v>8315</v>
      </c>
      <c r="T1033" s="156" t="s">
        <v>8316</v>
      </c>
      <c r="U1033" s="164" t="s">
        <v>8317</v>
      </c>
      <c r="V1033" s="156" t="s">
        <v>557</v>
      </c>
      <c r="W1033" s="156"/>
      <c r="X1033" s="156"/>
      <c r="Y1033" s="156" t="s">
        <v>8312</v>
      </c>
      <c r="Z1033" s="156" t="s">
        <v>8313</v>
      </c>
      <c r="AA1033" s="156" t="s">
        <v>8318</v>
      </c>
      <c r="AB1033" s="156" t="s">
        <v>5938</v>
      </c>
      <c r="AC1033" s="156" t="s">
        <v>438</v>
      </c>
      <c r="AD1033" s="156" t="s">
        <v>1034</v>
      </c>
      <c r="AE1033" s="156" t="s">
        <v>6675</v>
      </c>
      <c r="AF1033" s="156" t="s">
        <v>8314</v>
      </c>
      <c r="AG1033" s="156" t="s">
        <v>8319</v>
      </c>
      <c r="AH1033" s="156" t="s">
        <v>8315</v>
      </c>
      <c r="AI1033" s="156" t="s">
        <v>8316</v>
      </c>
      <c r="AJ1033" s="156" t="s">
        <v>197</v>
      </c>
    </row>
    <row r="1034" spans="1:36">
      <c r="A1034" s="154" t="s">
        <v>19857</v>
      </c>
      <c r="B1034" s="156" t="s">
        <v>8320</v>
      </c>
      <c r="C1034" s="156" t="s">
        <v>8321</v>
      </c>
      <c r="D1034" s="156" t="s">
        <v>8322</v>
      </c>
      <c r="E1034" s="156" t="s">
        <v>8323</v>
      </c>
      <c r="F1034" s="156" t="s">
        <v>8324</v>
      </c>
      <c r="G1034" s="156" t="s">
        <v>7151</v>
      </c>
      <c r="H1034" s="156" t="s">
        <v>8325</v>
      </c>
      <c r="I1034" s="156" t="s">
        <v>8325</v>
      </c>
      <c r="J1034" s="156" t="s">
        <v>8326</v>
      </c>
      <c r="K1034" s="156" t="s">
        <v>8327</v>
      </c>
      <c r="L1034" s="156" t="s">
        <v>287</v>
      </c>
      <c r="M1034" s="156" t="s">
        <v>8328</v>
      </c>
      <c r="N1034" s="156" t="s">
        <v>8329</v>
      </c>
      <c r="O1034" s="156" t="s">
        <v>8330</v>
      </c>
      <c r="P1034" s="156" t="s">
        <v>7452</v>
      </c>
      <c r="Q1034" s="156" t="s">
        <v>6675</v>
      </c>
      <c r="R1034" s="156" t="s">
        <v>8331</v>
      </c>
      <c r="S1034" s="156" t="s">
        <v>8332</v>
      </c>
      <c r="T1034" s="156" t="s">
        <v>8327</v>
      </c>
      <c r="U1034" s="164" t="s">
        <v>8333</v>
      </c>
      <c r="V1034" s="156" t="s">
        <v>201</v>
      </c>
      <c r="W1034" s="156"/>
      <c r="X1034" s="156"/>
      <c r="Y1034" s="156" t="s">
        <v>8329</v>
      </c>
      <c r="Z1034" s="156" t="s">
        <v>8330</v>
      </c>
      <c r="AA1034" s="156" t="s">
        <v>8334</v>
      </c>
      <c r="AB1034" s="156" t="s">
        <v>7452</v>
      </c>
      <c r="AC1034" s="156" t="s">
        <v>438</v>
      </c>
      <c r="AD1034" s="156" t="s">
        <v>1075</v>
      </c>
      <c r="AE1034" s="156" t="s">
        <v>6675</v>
      </c>
      <c r="AF1034" s="156" t="s">
        <v>8331</v>
      </c>
      <c r="AG1034" s="156" t="s">
        <v>8335</v>
      </c>
      <c r="AH1034" s="156" t="s">
        <v>8332</v>
      </c>
      <c r="AI1034" s="156" t="s">
        <v>8327</v>
      </c>
      <c r="AJ1034" s="156" t="s">
        <v>197</v>
      </c>
    </row>
    <row r="1035" spans="1:36">
      <c r="A1035" s="154" t="s">
        <v>19858</v>
      </c>
      <c r="B1035" s="156" t="s">
        <v>8336</v>
      </c>
      <c r="C1035" s="156" t="s">
        <v>8337</v>
      </c>
      <c r="D1035" s="156" t="s">
        <v>8338</v>
      </c>
      <c r="E1035" s="156" t="s">
        <v>6801</v>
      </c>
      <c r="F1035" s="156" t="s">
        <v>438</v>
      </c>
      <c r="G1035" s="156" t="s">
        <v>1163</v>
      </c>
      <c r="H1035" s="156" t="s">
        <v>8339</v>
      </c>
      <c r="I1035" s="156" t="s">
        <v>8340</v>
      </c>
      <c r="J1035" s="156" t="s">
        <v>8341</v>
      </c>
      <c r="K1035" s="156" t="s">
        <v>8342</v>
      </c>
      <c r="L1035" s="156" t="s">
        <v>721</v>
      </c>
      <c r="M1035" s="156" t="s">
        <v>8343</v>
      </c>
      <c r="N1035" s="156" t="s">
        <v>8344</v>
      </c>
      <c r="O1035" s="156" t="s">
        <v>8345</v>
      </c>
      <c r="P1035" s="156" t="s">
        <v>6801</v>
      </c>
      <c r="Q1035" s="156" t="s">
        <v>6675</v>
      </c>
      <c r="R1035" s="156" t="s">
        <v>8339</v>
      </c>
      <c r="S1035" s="156" t="s">
        <v>8341</v>
      </c>
      <c r="T1035" s="156" t="s">
        <v>8342</v>
      </c>
      <c r="U1035" s="164" t="s">
        <v>8346</v>
      </c>
      <c r="V1035" s="156" t="s">
        <v>201</v>
      </c>
      <c r="W1035" s="156"/>
      <c r="X1035" s="156"/>
      <c r="Y1035" s="156" t="s">
        <v>8344</v>
      </c>
      <c r="Z1035" s="156" t="s">
        <v>8345</v>
      </c>
      <c r="AA1035" s="156" t="s">
        <v>8347</v>
      </c>
      <c r="AB1035" s="156" t="s">
        <v>6801</v>
      </c>
      <c r="AC1035" s="156" t="s">
        <v>438</v>
      </c>
      <c r="AD1035" s="156" t="s">
        <v>1163</v>
      </c>
      <c r="AE1035" s="156" t="s">
        <v>6675</v>
      </c>
      <c r="AF1035" s="156" t="s">
        <v>8339</v>
      </c>
      <c r="AG1035" s="156" t="s">
        <v>8340</v>
      </c>
      <c r="AH1035" s="156" t="s">
        <v>8341</v>
      </c>
      <c r="AI1035" s="156" t="s">
        <v>8342</v>
      </c>
      <c r="AJ1035" s="156" t="s">
        <v>197</v>
      </c>
    </row>
    <row r="1036" spans="1:36">
      <c r="A1036" s="154" t="s">
        <v>19859</v>
      </c>
      <c r="B1036" s="156" t="s">
        <v>2265</v>
      </c>
      <c r="C1036" s="156" t="s">
        <v>2266</v>
      </c>
      <c r="D1036" s="156" t="s">
        <v>2267</v>
      </c>
      <c r="E1036" s="156" t="s">
        <v>2268</v>
      </c>
      <c r="F1036" s="156" t="s">
        <v>2269</v>
      </c>
      <c r="G1036" s="156" t="s">
        <v>2270</v>
      </c>
      <c r="H1036" s="156" t="s">
        <v>8348</v>
      </c>
      <c r="I1036" s="156" t="s">
        <v>8348</v>
      </c>
      <c r="J1036" s="156" t="s">
        <v>2272</v>
      </c>
      <c r="K1036" s="156" t="s">
        <v>2273</v>
      </c>
      <c r="L1036" s="156" t="s">
        <v>721</v>
      </c>
      <c r="M1036" s="156" t="s">
        <v>2274</v>
      </c>
      <c r="N1036" s="156" t="s">
        <v>8349</v>
      </c>
      <c r="O1036" s="156" t="s">
        <v>8350</v>
      </c>
      <c r="P1036" s="156" t="s">
        <v>6839</v>
      </c>
      <c r="Q1036" s="156" t="s">
        <v>6675</v>
      </c>
      <c r="R1036" s="156" t="s">
        <v>8351</v>
      </c>
      <c r="S1036" s="156" t="s">
        <v>8352</v>
      </c>
      <c r="T1036" s="156" t="s">
        <v>8353</v>
      </c>
      <c r="U1036" s="164" t="s">
        <v>8354</v>
      </c>
      <c r="V1036" s="156" t="s">
        <v>557</v>
      </c>
      <c r="W1036" s="156"/>
      <c r="X1036" s="156"/>
      <c r="Y1036" s="156" t="s">
        <v>8349</v>
      </c>
      <c r="Z1036" s="156" t="s">
        <v>8350</v>
      </c>
      <c r="AA1036" s="156" t="s">
        <v>8355</v>
      </c>
      <c r="AB1036" s="156" t="s">
        <v>6839</v>
      </c>
      <c r="AC1036" s="156" t="s">
        <v>1261</v>
      </c>
      <c r="AD1036" s="156" t="s">
        <v>6840</v>
      </c>
      <c r="AE1036" s="156" t="s">
        <v>6675</v>
      </c>
      <c r="AF1036" s="156" t="s">
        <v>8351</v>
      </c>
      <c r="AG1036" s="156" t="s">
        <v>8356</v>
      </c>
      <c r="AH1036" s="156" t="s">
        <v>8352</v>
      </c>
      <c r="AI1036" s="156" t="s">
        <v>8353</v>
      </c>
      <c r="AJ1036" s="156" t="s">
        <v>197</v>
      </c>
    </row>
    <row r="1037" spans="1:36">
      <c r="A1037" s="154" t="s">
        <v>19860</v>
      </c>
      <c r="B1037" s="156" t="s">
        <v>8357</v>
      </c>
      <c r="C1037" s="156" t="s">
        <v>8358</v>
      </c>
      <c r="D1037" s="156" t="s">
        <v>8359</v>
      </c>
      <c r="E1037" s="156" t="s">
        <v>8360</v>
      </c>
      <c r="F1037" s="156" t="s">
        <v>8307</v>
      </c>
      <c r="G1037" s="156" t="s">
        <v>346</v>
      </c>
      <c r="H1037" s="156" t="s">
        <v>8361</v>
      </c>
      <c r="I1037" s="156" t="s">
        <v>8361</v>
      </c>
      <c r="J1037" s="156" t="s">
        <v>8362</v>
      </c>
      <c r="K1037" s="156" t="s">
        <v>8363</v>
      </c>
      <c r="L1037" s="156" t="s">
        <v>287</v>
      </c>
      <c r="M1037" s="156" t="s">
        <v>8364</v>
      </c>
      <c r="N1037" s="156" t="s">
        <v>8365</v>
      </c>
      <c r="O1037" s="156" t="s">
        <v>8366</v>
      </c>
      <c r="P1037" s="156" t="s">
        <v>7613</v>
      </c>
      <c r="Q1037" s="156" t="s">
        <v>6675</v>
      </c>
      <c r="R1037" s="156" t="s">
        <v>8367</v>
      </c>
      <c r="S1037" s="156" t="s">
        <v>8368</v>
      </c>
      <c r="T1037" s="156" t="s">
        <v>8369</v>
      </c>
      <c r="U1037" s="164" t="s">
        <v>8370</v>
      </c>
      <c r="V1037" s="156" t="s">
        <v>295</v>
      </c>
      <c r="W1037" s="156"/>
      <c r="X1037" s="156"/>
      <c r="Y1037" s="156" t="s">
        <v>8365</v>
      </c>
      <c r="Z1037" s="156" t="s">
        <v>8366</v>
      </c>
      <c r="AA1037" s="156" t="s">
        <v>8371</v>
      </c>
      <c r="AB1037" s="156" t="s">
        <v>7613</v>
      </c>
      <c r="AC1037" s="156" t="s">
        <v>1261</v>
      </c>
      <c r="AD1037" s="156" t="s">
        <v>7614</v>
      </c>
      <c r="AE1037" s="156" t="s">
        <v>6675</v>
      </c>
      <c r="AF1037" s="156" t="s">
        <v>8367</v>
      </c>
      <c r="AG1037" s="156" t="s">
        <v>8372</v>
      </c>
      <c r="AH1037" s="156" t="s">
        <v>8368</v>
      </c>
      <c r="AI1037" s="156" t="s">
        <v>8369</v>
      </c>
      <c r="AJ1037" s="156" t="s">
        <v>197</v>
      </c>
    </row>
    <row r="1038" spans="1:36">
      <c r="A1038" s="154" t="s">
        <v>19861</v>
      </c>
      <c r="B1038" s="156" t="s">
        <v>8357</v>
      </c>
      <c r="C1038" s="156" t="s">
        <v>8358</v>
      </c>
      <c r="D1038" s="156" t="s">
        <v>8359</v>
      </c>
      <c r="E1038" s="156" t="s">
        <v>8360</v>
      </c>
      <c r="F1038" s="156" t="s">
        <v>8307</v>
      </c>
      <c r="G1038" s="156" t="s">
        <v>346</v>
      </c>
      <c r="H1038" s="156" t="s">
        <v>8361</v>
      </c>
      <c r="I1038" s="156" t="s">
        <v>8361</v>
      </c>
      <c r="J1038" s="156" t="s">
        <v>8362</v>
      </c>
      <c r="K1038" s="156" t="s">
        <v>8363</v>
      </c>
      <c r="L1038" s="156" t="s">
        <v>287</v>
      </c>
      <c r="M1038" s="156" t="s">
        <v>8364</v>
      </c>
      <c r="N1038" s="156" t="s">
        <v>8365</v>
      </c>
      <c r="O1038" s="156" t="s">
        <v>8366</v>
      </c>
      <c r="P1038" s="156" t="s">
        <v>7613</v>
      </c>
      <c r="Q1038" s="156" t="s">
        <v>6675</v>
      </c>
      <c r="R1038" s="156" t="s">
        <v>8367</v>
      </c>
      <c r="S1038" s="156" t="s">
        <v>8368</v>
      </c>
      <c r="T1038" s="156" t="s">
        <v>8369</v>
      </c>
      <c r="U1038" s="164" t="s">
        <v>8370</v>
      </c>
      <c r="V1038" s="156" t="s">
        <v>298</v>
      </c>
      <c r="W1038" s="156"/>
      <c r="X1038" s="156"/>
      <c r="Y1038" s="156" t="s">
        <v>8365</v>
      </c>
      <c r="Z1038" s="156" t="s">
        <v>8366</v>
      </c>
      <c r="AA1038" s="156" t="s">
        <v>8371</v>
      </c>
      <c r="AB1038" s="156" t="s">
        <v>7613</v>
      </c>
      <c r="AC1038" s="156" t="s">
        <v>1261</v>
      </c>
      <c r="AD1038" s="156" t="s">
        <v>7614</v>
      </c>
      <c r="AE1038" s="156" t="s">
        <v>6675</v>
      </c>
      <c r="AF1038" s="156" t="s">
        <v>8367</v>
      </c>
      <c r="AG1038" s="156" t="s">
        <v>8372</v>
      </c>
      <c r="AH1038" s="156" t="s">
        <v>8368</v>
      </c>
      <c r="AI1038" s="156" t="s">
        <v>8369</v>
      </c>
      <c r="AJ1038" s="156" t="s">
        <v>197</v>
      </c>
    </row>
    <row r="1039" spans="1:36">
      <c r="A1039" s="154" t="s">
        <v>19862</v>
      </c>
      <c r="B1039" s="156" t="s">
        <v>8373</v>
      </c>
      <c r="C1039" s="156" t="s">
        <v>8374</v>
      </c>
      <c r="D1039" s="156" t="s">
        <v>8375</v>
      </c>
      <c r="E1039" s="156" t="s">
        <v>8376</v>
      </c>
      <c r="F1039" s="156" t="s">
        <v>1011</v>
      </c>
      <c r="G1039" s="156" t="s">
        <v>8377</v>
      </c>
      <c r="H1039" s="156" t="s">
        <v>8378</v>
      </c>
      <c r="I1039" s="156" t="s">
        <v>8379</v>
      </c>
      <c r="J1039" s="156" t="s">
        <v>8380</v>
      </c>
      <c r="K1039" s="156" t="s">
        <v>8381</v>
      </c>
      <c r="L1039" s="156" t="s">
        <v>180</v>
      </c>
      <c r="M1039" s="156" t="s">
        <v>8382</v>
      </c>
      <c r="N1039" s="156" t="s">
        <v>8383</v>
      </c>
      <c r="O1039" s="156" t="s">
        <v>8384</v>
      </c>
      <c r="P1039" s="156" t="s">
        <v>8385</v>
      </c>
      <c r="Q1039" s="156" t="s">
        <v>6675</v>
      </c>
      <c r="R1039" s="156" t="s">
        <v>8386</v>
      </c>
      <c r="S1039" s="156" t="s">
        <v>8387</v>
      </c>
      <c r="T1039" s="156" t="s">
        <v>8388</v>
      </c>
      <c r="U1039" s="164" t="s">
        <v>8389</v>
      </c>
      <c r="V1039" s="156" t="s">
        <v>222</v>
      </c>
      <c r="W1039" s="156"/>
      <c r="X1039" s="156"/>
      <c r="Y1039" s="156" t="s">
        <v>8383</v>
      </c>
      <c r="Z1039" s="156" t="s">
        <v>8384</v>
      </c>
      <c r="AA1039" s="156" t="s">
        <v>8390</v>
      </c>
      <c r="AB1039" s="156" t="s">
        <v>8385</v>
      </c>
      <c r="AC1039" s="156" t="s">
        <v>438</v>
      </c>
      <c r="AD1039" s="156" t="s">
        <v>5853</v>
      </c>
      <c r="AE1039" s="156" t="s">
        <v>6675</v>
      </c>
      <c r="AF1039" s="156" t="s">
        <v>8386</v>
      </c>
      <c r="AG1039" s="156" t="s">
        <v>8391</v>
      </c>
      <c r="AH1039" s="156" t="s">
        <v>8387</v>
      </c>
      <c r="AI1039" s="156" t="s">
        <v>8388</v>
      </c>
      <c r="AJ1039" s="156" t="s">
        <v>197</v>
      </c>
    </row>
    <row r="1040" spans="1:36">
      <c r="A1040" s="154" t="s">
        <v>19863</v>
      </c>
      <c r="B1040" s="156" t="s">
        <v>8392</v>
      </c>
      <c r="C1040" s="156" t="s">
        <v>8393</v>
      </c>
      <c r="D1040" s="156" t="s">
        <v>8394</v>
      </c>
      <c r="E1040" s="156" t="s">
        <v>8395</v>
      </c>
      <c r="F1040" s="156" t="s">
        <v>8396</v>
      </c>
      <c r="G1040" s="156" t="s">
        <v>7375</v>
      </c>
      <c r="H1040" s="156" t="s">
        <v>8397</v>
      </c>
      <c r="I1040" s="156" t="s">
        <v>8397</v>
      </c>
      <c r="J1040" s="156" t="s">
        <v>8398</v>
      </c>
      <c r="K1040" s="156" t="s">
        <v>8399</v>
      </c>
      <c r="L1040" s="156" t="s">
        <v>287</v>
      </c>
      <c r="M1040" s="156" t="s">
        <v>8400</v>
      </c>
      <c r="N1040" s="156" t="s">
        <v>8401</v>
      </c>
      <c r="O1040" s="156" t="s">
        <v>8402</v>
      </c>
      <c r="P1040" s="156" t="s">
        <v>7271</v>
      </c>
      <c r="Q1040" s="156" t="s">
        <v>6675</v>
      </c>
      <c r="R1040" s="156" t="s">
        <v>7685</v>
      </c>
      <c r="S1040" s="156" t="s">
        <v>8403</v>
      </c>
      <c r="T1040" s="156" t="s">
        <v>8404</v>
      </c>
      <c r="U1040" s="164" t="s">
        <v>8405</v>
      </c>
      <c r="V1040" s="156" t="s">
        <v>201</v>
      </c>
      <c r="W1040" s="156"/>
      <c r="X1040" s="156"/>
      <c r="Y1040" s="156" t="s">
        <v>8401</v>
      </c>
      <c r="Z1040" s="156" t="s">
        <v>8402</v>
      </c>
      <c r="AA1040" s="156" t="s">
        <v>8406</v>
      </c>
      <c r="AB1040" s="156" t="s">
        <v>7271</v>
      </c>
      <c r="AC1040" s="156" t="s">
        <v>1261</v>
      </c>
      <c r="AD1040" s="156" t="s">
        <v>7272</v>
      </c>
      <c r="AE1040" s="156" t="s">
        <v>6675</v>
      </c>
      <c r="AF1040" s="156" t="s">
        <v>7685</v>
      </c>
      <c r="AG1040" s="156" t="s">
        <v>7687</v>
      </c>
      <c r="AH1040" s="156" t="s">
        <v>8403</v>
      </c>
      <c r="AI1040" s="156" t="s">
        <v>8404</v>
      </c>
      <c r="AJ1040" s="156" t="s">
        <v>197</v>
      </c>
    </row>
    <row r="1041" spans="1:36">
      <c r="A1041" s="154" t="s">
        <v>19864</v>
      </c>
      <c r="B1041" s="156" t="s">
        <v>8407</v>
      </c>
      <c r="C1041" s="156" t="s">
        <v>8408</v>
      </c>
      <c r="D1041" s="156" t="s">
        <v>8409</v>
      </c>
      <c r="E1041" s="156" t="s">
        <v>8410</v>
      </c>
      <c r="F1041" s="156" t="s">
        <v>1261</v>
      </c>
      <c r="G1041" s="156" t="s">
        <v>8411</v>
      </c>
      <c r="H1041" s="156" t="s">
        <v>8412</v>
      </c>
      <c r="I1041" s="156" t="s">
        <v>8413</v>
      </c>
      <c r="J1041" s="156" t="s">
        <v>8414</v>
      </c>
      <c r="K1041" s="156" t="s">
        <v>8415</v>
      </c>
      <c r="L1041" s="156" t="s">
        <v>589</v>
      </c>
      <c r="M1041" s="156" t="s">
        <v>8416</v>
      </c>
      <c r="N1041" s="156" t="s">
        <v>8417</v>
      </c>
      <c r="O1041" s="156" t="s">
        <v>8418</v>
      </c>
      <c r="P1041" s="156" t="s">
        <v>8410</v>
      </c>
      <c r="Q1041" s="156" t="s">
        <v>6675</v>
      </c>
      <c r="R1041" s="156" t="s">
        <v>8412</v>
      </c>
      <c r="S1041" s="156" t="s">
        <v>8414</v>
      </c>
      <c r="T1041" s="156" t="s">
        <v>8415</v>
      </c>
      <c r="U1041" s="164" t="s">
        <v>8419</v>
      </c>
      <c r="V1041" s="156" t="s">
        <v>295</v>
      </c>
      <c r="W1041" s="156"/>
      <c r="X1041" s="156"/>
      <c r="Y1041" s="156" t="s">
        <v>8417</v>
      </c>
      <c r="Z1041" s="156" t="s">
        <v>8418</v>
      </c>
      <c r="AA1041" s="156" t="s">
        <v>8420</v>
      </c>
      <c r="AB1041" s="156" t="s">
        <v>8410</v>
      </c>
      <c r="AC1041" s="156" t="s">
        <v>1261</v>
      </c>
      <c r="AD1041" s="156" t="s">
        <v>8411</v>
      </c>
      <c r="AE1041" s="156" t="s">
        <v>6675</v>
      </c>
      <c r="AF1041" s="156" t="s">
        <v>8412</v>
      </c>
      <c r="AG1041" s="156" t="s">
        <v>8413</v>
      </c>
      <c r="AH1041" s="156" t="s">
        <v>8414</v>
      </c>
      <c r="AI1041" s="156" t="s">
        <v>8415</v>
      </c>
      <c r="AJ1041" s="156" t="s">
        <v>197</v>
      </c>
    </row>
    <row r="1042" spans="1:36">
      <c r="A1042" s="154" t="s">
        <v>19865</v>
      </c>
      <c r="B1042" s="156" t="s">
        <v>8421</v>
      </c>
      <c r="C1042" s="156" t="s">
        <v>8422</v>
      </c>
      <c r="D1042" s="156" t="s">
        <v>8423</v>
      </c>
      <c r="E1042" s="156" t="s">
        <v>7936</v>
      </c>
      <c r="F1042" s="156" t="s">
        <v>1261</v>
      </c>
      <c r="G1042" s="156" t="s">
        <v>7937</v>
      </c>
      <c r="H1042" s="156" t="s">
        <v>8424</v>
      </c>
      <c r="I1042" s="156" t="s">
        <v>8425</v>
      </c>
      <c r="J1042" s="156" t="s">
        <v>8426</v>
      </c>
      <c r="K1042" s="156" t="s">
        <v>8426</v>
      </c>
      <c r="L1042" s="156" t="s">
        <v>287</v>
      </c>
      <c r="M1042" s="156" t="s">
        <v>8427</v>
      </c>
      <c r="N1042" s="156" t="s">
        <v>8428</v>
      </c>
      <c r="O1042" s="156" t="s">
        <v>8429</v>
      </c>
      <c r="P1042" s="156" t="s">
        <v>8430</v>
      </c>
      <c r="Q1042" s="156" t="s">
        <v>8431</v>
      </c>
      <c r="R1042" s="156" t="s">
        <v>8432</v>
      </c>
      <c r="S1042" s="156" t="s">
        <v>8433</v>
      </c>
      <c r="T1042" s="156" t="s">
        <v>8434</v>
      </c>
      <c r="U1042" s="164" t="s">
        <v>8435</v>
      </c>
      <c r="V1042" s="156" t="s">
        <v>222</v>
      </c>
      <c r="W1042" s="156"/>
      <c r="X1042" s="156"/>
      <c r="Y1042" s="156" t="s">
        <v>8436</v>
      </c>
      <c r="Z1042" s="156" t="s">
        <v>8437</v>
      </c>
      <c r="AA1042" s="156" t="s">
        <v>8438</v>
      </c>
      <c r="AB1042" s="156" t="s">
        <v>8430</v>
      </c>
      <c r="AC1042" s="156" t="s">
        <v>2107</v>
      </c>
      <c r="AD1042" s="156" t="s">
        <v>2709</v>
      </c>
      <c r="AE1042" s="156" t="s">
        <v>8431</v>
      </c>
      <c r="AF1042" s="156" t="s">
        <v>8432</v>
      </c>
      <c r="AG1042" s="156" t="s">
        <v>8439</v>
      </c>
      <c r="AH1042" s="156" t="s">
        <v>8433</v>
      </c>
      <c r="AI1042" s="156" t="s">
        <v>8434</v>
      </c>
      <c r="AJ1042" s="156" t="s">
        <v>197</v>
      </c>
    </row>
    <row r="1043" spans="1:36">
      <c r="A1043" s="154" t="s">
        <v>19866</v>
      </c>
      <c r="B1043" s="156" t="s">
        <v>8440</v>
      </c>
      <c r="C1043" s="156" t="s">
        <v>8441</v>
      </c>
      <c r="D1043" s="156" t="s">
        <v>8442</v>
      </c>
      <c r="E1043" s="156" t="s">
        <v>8443</v>
      </c>
      <c r="F1043" s="156" t="s">
        <v>1261</v>
      </c>
      <c r="G1043" s="156" t="s">
        <v>8444</v>
      </c>
      <c r="H1043" s="156" t="s">
        <v>8445</v>
      </c>
      <c r="I1043" s="156" t="s">
        <v>8446</v>
      </c>
      <c r="J1043" s="156" t="s">
        <v>8447</v>
      </c>
      <c r="K1043" s="156" t="s">
        <v>8448</v>
      </c>
      <c r="L1043" s="156" t="s">
        <v>287</v>
      </c>
      <c r="M1043" s="156" t="s">
        <v>8449</v>
      </c>
      <c r="N1043" s="156" t="s">
        <v>8450</v>
      </c>
      <c r="O1043" s="156" t="s">
        <v>8451</v>
      </c>
      <c r="P1043" s="156" t="s">
        <v>6801</v>
      </c>
      <c r="Q1043" s="156" t="s">
        <v>6675</v>
      </c>
      <c r="R1043" s="156" t="s">
        <v>8452</v>
      </c>
      <c r="S1043" s="156" t="s">
        <v>8453</v>
      </c>
      <c r="T1043" s="156" t="s">
        <v>8454</v>
      </c>
      <c r="U1043" s="164" t="s">
        <v>8455</v>
      </c>
      <c r="V1043" s="156" t="s">
        <v>222</v>
      </c>
      <c r="W1043" s="156"/>
      <c r="X1043" s="156"/>
      <c r="Y1043" s="156" t="s">
        <v>8450</v>
      </c>
      <c r="Z1043" s="156" t="s">
        <v>8451</v>
      </c>
      <c r="AA1043" s="156" t="s">
        <v>8456</v>
      </c>
      <c r="AB1043" s="156" t="s">
        <v>6801</v>
      </c>
      <c r="AC1043" s="156" t="s">
        <v>438</v>
      </c>
      <c r="AD1043" s="156" t="s">
        <v>1163</v>
      </c>
      <c r="AE1043" s="156" t="s">
        <v>6675</v>
      </c>
      <c r="AF1043" s="156" t="s">
        <v>8452</v>
      </c>
      <c r="AG1043" s="156" t="s">
        <v>8457</v>
      </c>
      <c r="AH1043" s="156" t="s">
        <v>8453</v>
      </c>
      <c r="AI1043" s="156" t="s">
        <v>8454</v>
      </c>
      <c r="AJ1043" s="156" t="s">
        <v>197</v>
      </c>
    </row>
    <row r="1044" spans="1:36">
      <c r="A1044" s="154" t="s">
        <v>19867</v>
      </c>
      <c r="B1044" s="156" t="s">
        <v>8069</v>
      </c>
      <c r="C1044" s="156" t="s">
        <v>8070</v>
      </c>
      <c r="D1044" s="156" t="s">
        <v>8071</v>
      </c>
      <c r="E1044" s="156" t="s">
        <v>8072</v>
      </c>
      <c r="F1044" s="156" t="s">
        <v>4577</v>
      </c>
      <c r="G1044" s="156" t="s">
        <v>431</v>
      </c>
      <c r="H1044" s="156" t="s">
        <v>8073</v>
      </c>
      <c r="I1044" s="156" t="s">
        <v>8073</v>
      </c>
      <c r="J1044" s="156" t="s">
        <v>8074</v>
      </c>
      <c r="K1044" s="156" t="s">
        <v>8075</v>
      </c>
      <c r="L1044" s="156" t="s">
        <v>287</v>
      </c>
      <c r="M1044" s="156" t="s">
        <v>8076</v>
      </c>
      <c r="N1044" s="156" t="s">
        <v>8458</v>
      </c>
      <c r="O1044" s="156" t="s">
        <v>8459</v>
      </c>
      <c r="P1044" s="156" t="s">
        <v>437</v>
      </c>
      <c r="Q1044" s="156" t="s">
        <v>6675</v>
      </c>
      <c r="R1044" s="156" t="s">
        <v>8460</v>
      </c>
      <c r="S1044" s="156" t="s">
        <v>8461</v>
      </c>
      <c r="T1044" s="156" t="s">
        <v>8462</v>
      </c>
      <c r="U1044" s="164" t="s">
        <v>8463</v>
      </c>
      <c r="V1044" s="156" t="s">
        <v>199</v>
      </c>
      <c r="W1044" s="156"/>
      <c r="X1044" s="156"/>
      <c r="Y1044" s="156" t="s">
        <v>8458</v>
      </c>
      <c r="Z1044" s="156" t="s">
        <v>8459</v>
      </c>
      <c r="AA1044" s="156" t="s">
        <v>8464</v>
      </c>
      <c r="AB1044" s="156" t="s">
        <v>437</v>
      </c>
      <c r="AC1044" s="156" t="s">
        <v>438</v>
      </c>
      <c r="AD1044" s="156" t="s">
        <v>439</v>
      </c>
      <c r="AE1044" s="156" t="s">
        <v>6675</v>
      </c>
      <c r="AF1044" s="156" t="s">
        <v>8460</v>
      </c>
      <c r="AG1044" s="156" t="s">
        <v>8465</v>
      </c>
      <c r="AH1044" s="156" t="s">
        <v>8461</v>
      </c>
      <c r="AI1044" s="156" t="s">
        <v>8462</v>
      </c>
      <c r="AJ1044" s="156" t="s">
        <v>197</v>
      </c>
    </row>
    <row r="1045" spans="1:36">
      <c r="A1045" s="154" t="s">
        <v>19868</v>
      </c>
      <c r="B1045" s="156" t="s">
        <v>8466</v>
      </c>
      <c r="C1045" s="156" t="s">
        <v>8467</v>
      </c>
      <c r="D1045" s="156" t="s">
        <v>8468</v>
      </c>
      <c r="E1045" s="156" t="s">
        <v>8224</v>
      </c>
      <c r="F1045" s="156" t="s">
        <v>174</v>
      </c>
      <c r="G1045" s="156" t="s">
        <v>8225</v>
      </c>
      <c r="H1045" s="156" t="s">
        <v>8469</v>
      </c>
      <c r="I1045" s="156" t="s">
        <v>8470</v>
      </c>
      <c r="J1045" s="156" t="s">
        <v>8471</v>
      </c>
      <c r="K1045" s="156" t="s">
        <v>8472</v>
      </c>
      <c r="L1045" s="156" t="s">
        <v>180</v>
      </c>
      <c r="M1045" s="156" t="s">
        <v>8473</v>
      </c>
      <c r="N1045" s="156" t="s">
        <v>8474</v>
      </c>
      <c r="O1045" s="156" t="s">
        <v>8475</v>
      </c>
      <c r="P1045" s="156" t="s">
        <v>8224</v>
      </c>
      <c r="Q1045" s="156" t="s">
        <v>6675</v>
      </c>
      <c r="R1045" s="156" t="s">
        <v>8476</v>
      </c>
      <c r="S1045" s="156" t="s">
        <v>8477</v>
      </c>
      <c r="T1045" s="156" t="s">
        <v>8478</v>
      </c>
      <c r="U1045" s="164" t="s">
        <v>8479</v>
      </c>
      <c r="V1045" s="156" t="s">
        <v>295</v>
      </c>
      <c r="W1045" s="156"/>
      <c r="X1045" s="156"/>
      <c r="Y1045" s="156" t="s">
        <v>8474</v>
      </c>
      <c r="Z1045" s="156" t="s">
        <v>8475</v>
      </c>
      <c r="AA1045" s="156" t="s">
        <v>8480</v>
      </c>
      <c r="AB1045" s="156" t="s">
        <v>8224</v>
      </c>
      <c r="AC1045" s="156" t="s">
        <v>174</v>
      </c>
      <c r="AD1045" s="156" t="s">
        <v>8225</v>
      </c>
      <c r="AE1045" s="156" t="s">
        <v>6675</v>
      </c>
      <c r="AF1045" s="156" t="s">
        <v>8476</v>
      </c>
      <c r="AG1045" s="156" t="s">
        <v>8481</v>
      </c>
      <c r="AH1045" s="156" t="s">
        <v>8477</v>
      </c>
      <c r="AI1045" s="156" t="s">
        <v>8478</v>
      </c>
      <c r="AJ1045" s="156" t="s">
        <v>197</v>
      </c>
    </row>
    <row r="1046" spans="1:36">
      <c r="A1046" s="154" t="s">
        <v>19869</v>
      </c>
      <c r="B1046" s="156" t="s">
        <v>8466</v>
      </c>
      <c r="C1046" s="156" t="s">
        <v>8467</v>
      </c>
      <c r="D1046" s="156" t="s">
        <v>8468</v>
      </c>
      <c r="E1046" s="156" t="s">
        <v>8224</v>
      </c>
      <c r="F1046" s="156" t="s">
        <v>174</v>
      </c>
      <c r="G1046" s="156" t="s">
        <v>8225</v>
      </c>
      <c r="H1046" s="156" t="s">
        <v>8469</v>
      </c>
      <c r="I1046" s="156" t="s">
        <v>8470</v>
      </c>
      <c r="J1046" s="156" t="s">
        <v>8471</v>
      </c>
      <c r="K1046" s="156" t="s">
        <v>8472</v>
      </c>
      <c r="L1046" s="156" t="s">
        <v>180</v>
      </c>
      <c r="M1046" s="156" t="s">
        <v>8473</v>
      </c>
      <c r="N1046" s="156" t="s">
        <v>8474</v>
      </c>
      <c r="O1046" s="156" t="s">
        <v>8475</v>
      </c>
      <c r="P1046" s="156" t="s">
        <v>8224</v>
      </c>
      <c r="Q1046" s="156" t="s">
        <v>6675</v>
      </c>
      <c r="R1046" s="156" t="s">
        <v>8476</v>
      </c>
      <c r="S1046" s="156" t="s">
        <v>8477</v>
      </c>
      <c r="T1046" s="156" t="s">
        <v>8478</v>
      </c>
      <c r="U1046" s="164" t="s">
        <v>8479</v>
      </c>
      <c r="V1046" s="156" t="s">
        <v>298</v>
      </c>
      <c r="W1046" s="156"/>
      <c r="X1046" s="156"/>
      <c r="Y1046" s="156" t="s">
        <v>8474</v>
      </c>
      <c r="Z1046" s="156" t="s">
        <v>8475</v>
      </c>
      <c r="AA1046" s="156" t="s">
        <v>8480</v>
      </c>
      <c r="AB1046" s="156" t="s">
        <v>8224</v>
      </c>
      <c r="AC1046" s="156" t="s">
        <v>174</v>
      </c>
      <c r="AD1046" s="156" t="s">
        <v>8225</v>
      </c>
      <c r="AE1046" s="156" t="s">
        <v>6675</v>
      </c>
      <c r="AF1046" s="156" t="s">
        <v>8476</v>
      </c>
      <c r="AG1046" s="156" t="s">
        <v>8481</v>
      </c>
      <c r="AH1046" s="156" t="s">
        <v>8477</v>
      </c>
      <c r="AI1046" s="156" t="s">
        <v>8478</v>
      </c>
      <c r="AJ1046" s="156" t="s">
        <v>197</v>
      </c>
    </row>
    <row r="1047" spans="1:36">
      <c r="A1047" s="154" t="s">
        <v>19870</v>
      </c>
      <c r="B1047" s="156" t="s">
        <v>8482</v>
      </c>
      <c r="C1047" s="156" t="s">
        <v>8483</v>
      </c>
      <c r="D1047" s="156" t="s">
        <v>8484</v>
      </c>
      <c r="E1047" s="156" t="s">
        <v>8485</v>
      </c>
      <c r="F1047" s="156" t="s">
        <v>8486</v>
      </c>
      <c r="G1047" s="156" t="s">
        <v>8487</v>
      </c>
      <c r="H1047" s="156" t="s">
        <v>8488</v>
      </c>
      <c r="I1047" s="156" t="s">
        <v>8488</v>
      </c>
      <c r="J1047" s="156" t="s">
        <v>8489</v>
      </c>
      <c r="K1047" s="156" t="s">
        <v>8490</v>
      </c>
      <c r="L1047" s="156" t="s">
        <v>287</v>
      </c>
      <c r="M1047" s="156" t="s">
        <v>8491</v>
      </c>
      <c r="N1047" s="156" t="s">
        <v>8492</v>
      </c>
      <c r="O1047" s="156" t="s">
        <v>8493</v>
      </c>
      <c r="P1047" s="156" t="s">
        <v>437</v>
      </c>
      <c r="Q1047" s="156" t="s">
        <v>6675</v>
      </c>
      <c r="R1047" s="156" t="s">
        <v>8494</v>
      </c>
      <c r="S1047" s="156" t="s">
        <v>8495</v>
      </c>
      <c r="T1047" s="156" t="s">
        <v>8495</v>
      </c>
      <c r="U1047" s="164" t="s">
        <v>8496</v>
      </c>
      <c r="V1047" s="156" t="s">
        <v>199</v>
      </c>
      <c r="W1047" s="156"/>
      <c r="X1047" s="156"/>
      <c r="Y1047" s="156" t="s">
        <v>8492</v>
      </c>
      <c r="Z1047" s="156" t="s">
        <v>8493</v>
      </c>
      <c r="AA1047" s="156" t="s">
        <v>8497</v>
      </c>
      <c r="AB1047" s="156" t="s">
        <v>437</v>
      </c>
      <c r="AC1047" s="156" t="s">
        <v>438</v>
      </c>
      <c r="AD1047" s="156" t="s">
        <v>439</v>
      </c>
      <c r="AE1047" s="156" t="s">
        <v>6675</v>
      </c>
      <c r="AF1047" s="156" t="s">
        <v>8494</v>
      </c>
      <c r="AG1047" s="156" t="s">
        <v>8498</v>
      </c>
      <c r="AH1047" s="156" t="s">
        <v>8495</v>
      </c>
      <c r="AI1047" s="156" t="s">
        <v>8495</v>
      </c>
      <c r="AJ1047" s="156" t="s">
        <v>197</v>
      </c>
    </row>
    <row r="1048" spans="1:36">
      <c r="A1048" s="154" t="s">
        <v>19871</v>
      </c>
      <c r="B1048" s="156" t="s">
        <v>8499</v>
      </c>
      <c r="C1048" s="156" t="s">
        <v>8500</v>
      </c>
      <c r="D1048" s="156" t="s">
        <v>8501</v>
      </c>
      <c r="E1048" s="156" t="s">
        <v>2197</v>
      </c>
      <c r="F1048" s="156" t="s">
        <v>438</v>
      </c>
      <c r="G1048" s="156" t="s">
        <v>2198</v>
      </c>
      <c r="H1048" s="156" t="s">
        <v>8502</v>
      </c>
      <c r="I1048" s="156" t="s">
        <v>8503</v>
      </c>
      <c r="J1048" s="156" t="s">
        <v>8504</v>
      </c>
      <c r="K1048" s="156" t="s">
        <v>8505</v>
      </c>
      <c r="L1048" s="156" t="s">
        <v>287</v>
      </c>
      <c r="M1048" s="156" t="s">
        <v>8506</v>
      </c>
      <c r="N1048" s="156" t="s">
        <v>8507</v>
      </c>
      <c r="O1048" s="156" t="s">
        <v>8508</v>
      </c>
      <c r="P1048" s="156" t="s">
        <v>2197</v>
      </c>
      <c r="Q1048" s="156" t="s">
        <v>6675</v>
      </c>
      <c r="R1048" s="156" t="s">
        <v>8509</v>
      </c>
      <c r="S1048" s="156" t="s">
        <v>8504</v>
      </c>
      <c r="T1048" s="156" t="s">
        <v>8505</v>
      </c>
      <c r="U1048" s="164" t="s">
        <v>8510</v>
      </c>
      <c r="V1048" s="156" t="s">
        <v>295</v>
      </c>
      <c r="W1048" s="156"/>
      <c r="X1048" s="156"/>
      <c r="Y1048" s="156" t="s">
        <v>8507</v>
      </c>
      <c r="Z1048" s="156" t="s">
        <v>8508</v>
      </c>
      <c r="AA1048" s="156" t="s">
        <v>8511</v>
      </c>
      <c r="AB1048" s="156" t="s">
        <v>2197</v>
      </c>
      <c r="AC1048" s="156" t="s">
        <v>438</v>
      </c>
      <c r="AD1048" s="156" t="s">
        <v>2198</v>
      </c>
      <c r="AE1048" s="156" t="s">
        <v>6675</v>
      </c>
      <c r="AF1048" s="156" t="s">
        <v>8509</v>
      </c>
      <c r="AG1048" s="156" t="s">
        <v>8512</v>
      </c>
      <c r="AH1048" s="156" t="s">
        <v>8504</v>
      </c>
      <c r="AI1048" s="156" t="s">
        <v>8505</v>
      </c>
      <c r="AJ1048" s="156" t="s">
        <v>197</v>
      </c>
    </row>
    <row r="1049" spans="1:36">
      <c r="A1049" s="154" t="s">
        <v>19872</v>
      </c>
      <c r="B1049" s="156" t="s">
        <v>8499</v>
      </c>
      <c r="C1049" s="156" t="s">
        <v>8500</v>
      </c>
      <c r="D1049" s="156" t="s">
        <v>8501</v>
      </c>
      <c r="E1049" s="156" t="s">
        <v>2197</v>
      </c>
      <c r="F1049" s="156" t="s">
        <v>438</v>
      </c>
      <c r="G1049" s="156" t="s">
        <v>2198</v>
      </c>
      <c r="H1049" s="156" t="s">
        <v>8502</v>
      </c>
      <c r="I1049" s="156" t="s">
        <v>8503</v>
      </c>
      <c r="J1049" s="156" t="s">
        <v>8504</v>
      </c>
      <c r="K1049" s="156" t="s">
        <v>8505</v>
      </c>
      <c r="L1049" s="156" t="s">
        <v>287</v>
      </c>
      <c r="M1049" s="156" t="s">
        <v>8506</v>
      </c>
      <c r="N1049" s="156" t="s">
        <v>8507</v>
      </c>
      <c r="O1049" s="156" t="s">
        <v>8508</v>
      </c>
      <c r="P1049" s="156" t="s">
        <v>2197</v>
      </c>
      <c r="Q1049" s="156" t="s">
        <v>6675</v>
      </c>
      <c r="R1049" s="156" t="s">
        <v>8509</v>
      </c>
      <c r="S1049" s="156" t="s">
        <v>8504</v>
      </c>
      <c r="T1049" s="156" t="s">
        <v>8505</v>
      </c>
      <c r="U1049" s="164" t="s">
        <v>8510</v>
      </c>
      <c r="V1049" s="156" t="s">
        <v>298</v>
      </c>
      <c r="W1049" s="156"/>
      <c r="X1049" s="156"/>
      <c r="Y1049" s="156" t="s">
        <v>8507</v>
      </c>
      <c r="Z1049" s="156" t="s">
        <v>8508</v>
      </c>
      <c r="AA1049" s="156" t="s">
        <v>8511</v>
      </c>
      <c r="AB1049" s="156" t="s">
        <v>2197</v>
      </c>
      <c r="AC1049" s="156" t="s">
        <v>438</v>
      </c>
      <c r="AD1049" s="156" t="s">
        <v>2198</v>
      </c>
      <c r="AE1049" s="156" t="s">
        <v>6675</v>
      </c>
      <c r="AF1049" s="156" t="s">
        <v>8509</v>
      </c>
      <c r="AG1049" s="156" t="s">
        <v>8512</v>
      </c>
      <c r="AH1049" s="156" t="s">
        <v>8504</v>
      </c>
      <c r="AI1049" s="156" t="s">
        <v>8505</v>
      </c>
      <c r="AJ1049" s="156" t="s">
        <v>197</v>
      </c>
    </row>
    <row r="1050" spans="1:36">
      <c r="A1050" s="154" t="s">
        <v>19873</v>
      </c>
      <c r="B1050" s="156" t="s">
        <v>8513</v>
      </c>
      <c r="C1050" s="156" t="s">
        <v>8514</v>
      </c>
      <c r="D1050" s="156" t="s">
        <v>8515</v>
      </c>
      <c r="E1050" s="156" t="s">
        <v>7051</v>
      </c>
      <c r="F1050" s="156" t="s">
        <v>174</v>
      </c>
      <c r="G1050" s="156" t="s">
        <v>7052</v>
      </c>
      <c r="H1050" s="156" t="s">
        <v>8516</v>
      </c>
      <c r="I1050" s="156" t="s">
        <v>8517</v>
      </c>
      <c r="J1050" s="156" t="s">
        <v>8518</v>
      </c>
      <c r="K1050" s="156" t="s">
        <v>8518</v>
      </c>
      <c r="L1050" s="156" t="s">
        <v>589</v>
      </c>
      <c r="M1050" s="156" t="s">
        <v>8519</v>
      </c>
      <c r="N1050" s="156" t="s">
        <v>8520</v>
      </c>
      <c r="O1050" s="156" t="s">
        <v>8521</v>
      </c>
      <c r="P1050" s="156" t="s">
        <v>7051</v>
      </c>
      <c r="Q1050" s="156" t="s">
        <v>6675</v>
      </c>
      <c r="R1050" s="156" t="s">
        <v>8522</v>
      </c>
      <c r="S1050" s="156" t="s">
        <v>8518</v>
      </c>
      <c r="T1050" s="156" t="s">
        <v>8518</v>
      </c>
      <c r="U1050" s="164" t="s">
        <v>8523</v>
      </c>
      <c r="V1050" s="156" t="s">
        <v>295</v>
      </c>
      <c r="W1050" s="156"/>
      <c r="X1050" s="156"/>
      <c r="Y1050" s="156" t="s">
        <v>8520</v>
      </c>
      <c r="Z1050" s="156" t="s">
        <v>8521</v>
      </c>
      <c r="AA1050" s="156" t="s">
        <v>8524</v>
      </c>
      <c r="AB1050" s="156" t="s">
        <v>7051</v>
      </c>
      <c r="AC1050" s="156" t="s">
        <v>174</v>
      </c>
      <c r="AD1050" s="156" t="s">
        <v>7052</v>
      </c>
      <c r="AE1050" s="156" t="s">
        <v>6675</v>
      </c>
      <c r="AF1050" s="156" t="s">
        <v>8522</v>
      </c>
      <c r="AG1050" s="156" t="s">
        <v>8525</v>
      </c>
      <c r="AH1050" s="156" t="s">
        <v>8518</v>
      </c>
      <c r="AI1050" s="156" t="s">
        <v>8518</v>
      </c>
      <c r="AJ1050" s="156" t="s">
        <v>197</v>
      </c>
    </row>
    <row r="1051" spans="1:36">
      <c r="A1051" s="154" t="s">
        <v>19874</v>
      </c>
      <c r="B1051" s="156" t="s">
        <v>8513</v>
      </c>
      <c r="C1051" s="156" t="s">
        <v>8514</v>
      </c>
      <c r="D1051" s="156" t="s">
        <v>8515</v>
      </c>
      <c r="E1051" s="156" t="s">
        <v>7051</v>
      </c>
      <c r="F1051" s="156" t="s">
        <v>174</v>
      </c>
      <c r="G1051" s="156" t="s">
        <v>7052</v>
      </c>
      <c r="H1051" s="156" t="s">
        <v>8516</v>
      </c>
      <c r="I1051" s="156" t="s">
        <v>8517</v>
      </c>
      <c r="J1051" s="156" t="s">
        <v>8518</v>
      </c>
      <c r="K1051" s="156" t="s">
        <v>8518</v>
      </c>
      <c r="L1051" s="156" t="s">
        <v>589</v>
      </c>
      <c r="M1051" s="156" t="s">
        <v>8519</v>
      </c>
      <c r="N1051" s="156" t="s">
        <v>8520</v>
      </c>
      <c r="O1051" s="156" t="s">
        <v>8521</v>
      </c>
      <c r="P1051" s="156" t="s">
        <v>7051</v>
      </c>
      <c r="Q1051" s="156" t="s">
        <v>6675</v>
      </c>
      <c r="R1051" s="156" t="s">
        <v>8522</v>
      </c>
      <c r="S1051" s="156" t="s">
        <v>8518</v>
      </c>
      <c r="T1051" s="156" t="s">
        <v>8518</v>
      </c>
      <c r="U1051" s="164" t="s">
        <v>8523</v>
      </c>
      <c r="V1051" s="156" t="s">
        <v>298</v>
      </c>
      <c r="W1051" s="156"/>
      <c r="X1051" s="156"/>
      <c r="Y1051" s="156" t="s">
        <v>8520</v>
      </c>
      <c r="Z1051" s="156" t="s">
        <v>8521</v>
      </c>
      <c r="AA1051" s="156" t="s">
        <v>8524</v>
      </c>
      <c r="AB1051" s="156" t="s">
        <v>7051</v>
      </c>
      <c r="AC1051" s="156" t="s">
        <v>174</v>
      </c>
      <c r="AD1051" s="156" t="s">
        <v>7052</v>
      </c>
      <c r="AE1051" s="156" t="s">
        <v>6675</v>
      </c>
      <c r="AF1051" s="156" t="s">
        <v>8522</v>
      </c>
      <c r="AG1051" s="156" t="s">
        <v>8525</v>
      </c>
      <c r="AH1051" s="156" t="s">
        <v>8518</v>
      </c>
      <c r="AI1051" s="156" t="s">
        <v>8518</v>
      </c>
      <c r="AJ1051" s="156" t="s">
        <v>197</v>
      </c>
    </row>
    <row r="1052" spans="1:36">
      <c r="A1052" s="154" t="s">
        <v>19875</v>
      </c>
      <c r="B1052" s="156" t="s">
        <v>8526</v>
      </c>
      <c r="C1052" s="156" t="s">
        <v>8527</v>
      </c>
      <c r="D1052" s="156" t="s">
        <v>8528</v>
      </c>
      <c r="E1052" s="156" t="s">
        <v>5732</v>
      </c>
      <c r="F1052" s="156" t="s">
        <v>1261</v>
      </c>
      <c r="G1052" s="156" t="s">
        <v>5733</v>
      </c>
      <c r="H1052" s="156" t="s">
        <v>8529</v>
      </c>
      <c r="I1052" s="156" t="s">
        <v>8530</v>
      </c>
      <c r="J1052" s="156" t="s">
        <v>8531</v>
      </c>
      <c r="K1052" s="156" t="s">
        <v>8532</v>
      </c>
      <c r="L1052" s="156" t="s">
        <v>287</v>
      </c>
      <c r="M1052" s="156" t="s">
        <v>8533</v>
      </c>
      <c r="N1052" s="156" t="s">
        <v>8534</v>
      </c>
      <c r="O1052" s="156" t="s">
        <v>8535</v>
      </c>
      <c r="P1052" s="156" t="s">
        <v>6801</v>
      </c>
      <c r="Q1052" s="156" t="s">
        <v>6675</v>
      </c>
      <c r="R1052" s="156" t="s">
        <v>8536</v>
      </c>
      <c r="S1052" s="156" t="s">
        <v>8537</v>
      </c>
      <c r="T1052" s="156" t="s">
        <v>8538</v>
      </c>
      <c r="U1052" s="164" t="s">
        <v>8539</v>
      </c>
      <c r="V1052" s="156" t="s">
        <v>295</v>
      </c>
      <c r="W1052" s="156"/>
      <c r="X1052" s="156"/>
      <c r="Y1052" s="156" t="s">
        <v>8534</v>
      </c>
      <c r="Z1052" s="156" t="s">
        <v>8535</v>
      </c>
      <c r="AA1052" s="156" t="s">
        <v>8540</v>
      </c>
      <c r="AB1052" s="156" t="s">
        <v>6801</v>
      </c>
      <c r="AC1052" s="156" t="s">
        <v>438</v>
      </c>
      <c r="AD1052" s="156" t="s">
        <v>1163</v>
      </c>
      <c r="AE1052" s="156" t="s">
        <v>6675</v>
      </c>
      <c r="AF1052" s="156" t="s">
        <v>8536</v>
      </c>
      <c r="AG1052" s="156" t="s">
        <v>8541</v>
      </c>
      <c r="AH1052" s="156" t="s">
        <v>8537</v>
      </c>
      <c r="AI1052" s="156" t="s">
        <v>8538</v>
      </c>
      <c r="AJ1052" s="156" t="s">
        <v>197</v>
      </c>
    </row>
    <row r="1053" spans="1:36">
      <c r="A1053" s="154" t="s">
        <v>19876</v>
      </c>
      <c r="B1053" s="156" t="s">
        <v>8526</v>
      </c>
      <c r="C1053" s="156" t="s">
        <v>8527</v>
      </c>
      <c r="D1053" s="156" t="s">
        <v>8528</v>
      </c>
      <c r="E1053" s="156" t="s">
        <v>5732</v>
      </c>
      <c r="F1053" s="156" t="s">
        <v>1261</v>
      </c>
      <c r="G1053" s="156" t="s">
        <v>5733</v>
      </c>
      <c r="H1053" s="156" t="s">
        <v>8529</v>
      </c>
      <c r="I1053" s="156" t="s">
        <v>8530</v>
      </c>
      <c r="J1053" s="156" t="s">
        <v>8531</v>
      </c>
      <c r="K1053" s="156" t="s">
        <v>8532</v>
      </c>
      <c r="L1053" s="156" t="s">
        <v>287</v>
      </c>
      <c r="M1053" s="156" t="s">
        <v>8533</v>
      </c>
      <c r="N1053" s="156" t="s">
        <v>8534</v>
      </c>
      <c r="O1053" s="156" t="s">
        <v>8535</v>
      </c>
      <c r="P1053" s="156" t="s">
        <v>6801</v>
      </c>
      <c r="Q1053" s="156" t="s">
        <v>6675</v>
      </c>
      <c r="R1053" s="156" t="s">
        <v>8536</v>
      </c>
      <c r="S1053" s="156" t="s">
        <v>8537</v>
      </c>
      <c r="T1053" s="156" t="s">
        <v>8538</v>
      </c>
      <c r="U1053" s="164" t="s">
        <v>8539</v>
      </c>
      <c r="V1053" s="156" t="s">
        <v>298</v>
      </c>
      <c r="W1053" s="156"/>
      <c r="X1053" s="156"/>
      <c r="Y1053" s="156" t="s">
        <v>8534</v>
      </c>
      <c r="Z1053" s="156" t="s">
        <v>8535</v>
      </c>
      <c r="AA1053" s="156" t="s">
        <v>8540</v>
      </c>
      <c r="AB1053" s="156" t="s">
        <v>6801</v>
      </c>
      <c r="AC1053" s="156" t="s">
        <v>438</v>
      </c>
      <c r="AD1053" s="156" t="s">
        <v>1163</v>
      </c>
      <c r="AE1053" s="156" t="s">
        <v>6675</v>
      </c>
      <c r="AF1053" s="156" t="s">
        <v>8536</v>
      </c>
      <c r="AG1053" s="156" t="s">
        <v>8541</v>
      </c>
      <c r="AH1053" s="156" t="s">
        <v>8537</v>
      </c>
      <c r="AI1053" s="156" t="s">
        <v>8538</v>
      </c>
      <c r="AJ1053" s="156" t="s">
        <v>197</v>
      </c>
    </row>
    <row r="1054" spans="1:36">
      <c r="A1054" s="154" t="s">
        <v>19877</v>
      </c>
      <c r="B1054" s="156" t="s">
        <v>8526</v>
      </c>
      <c r="C1054" s="156" t="s">
        <v>8527</v>
      </c>
      <c r="D1054" s="156" t="s">
        <v>8528</v>
      </c>
      <c r="E1054" s="156" t="s">
        <v>5732</v>
      </c>
      <c r="F1054" s="156" t="s">
        <v>1261</v>
      </c>
      <c r="G1054" s="156" t="s">
        <v>5733</v>
      </c>
      <c r="H1054" s="156" t="s">
        <v>8529</v>
      </c>
      <c r="I1054" s="156" t="s">
        <v>8530</v>
      </c>
      <c r="J1054" s="156" t="s">
        <v>8531</v>
      </c>
      <c r="K1054" s="156" t="s">
        <v>8532</v>
      </c>
      <c r="L1054" s="156" t="s">
        <v>287</v>
      </c>
      <c r="M1054" s="156" t="s">
        <v>8533</v>
      </c>
      <c r="N1054" s="156" t="s">
        <v>8534</v>
      </c>
      <c r="O1054" s="156" t="s">
        <v>8535</v>
      </c>
      <c r="P1054" s="156" t="s">
        <v>6801</v>
      </c>
      <c r="Q1054" s="156" t="s">
        <v>6675</v>
      </c>
      <c r="R1054" s="156" t="s">
        <v>8536</v>
      </c>
      <c r="S1054" s="156" t="s">
        <v>8537</v>
      </c>
      <c r="T1054" s="156" t="s">
        <v>8538</v>
      </c>
      <c r="U1054" s="164" t="s">
        <v>8539</v>
      </c>
      <c r="V1054" s="156" t="s">
        <v>433</v>
      </c>
      <c r="W1054" s="156"/>
      <c r="X1054" s="156"/>
      <c r="Y1054" s="156" t="s">
        <v>8534</v>
      </c>
      <c r="Z1054" s="156" t="s">
        <v>8535</v>
      </c>
      <c r="AA1054" s="156" t="s">
        <v>8540</v>
      </c>
      <c r="AB1054" s="156" t="s">
        <v>6801</v>
      </c>
      <c r="AC1054" s="156" t="s">
        <v>438</v>
      </c>
      <c r="AD1054" s="156" t="s">
        <v>1163</v>
      </c>
      <c r="AE1054" s="156" t="s">
        <v>6675</v>
      </c>
      <c r="AF1054" s="156" t="s">
        <v>8536</v>
      </c>
      <c r="AG1054" s="156" t="s">
        <v>8541</v>
      </c>
      <c r="AH1054" s="156" t="s">
        <v>8537</v>
      </c>
      <c r="AI1054" s="156" t="s">
        <v>8538</v>
      </c>
      <c r="AJ1054" s="156" t="s">
        <v>197</v>
      </c>
    </row>
    <row r="1055" spans="1:36">
      <c r="A1055" s="154" t="s">
        <v>19878</v>
      </c>
      <c r="B1055" s="156" t="s">
        <v>8542</v>
      </c>
      <c r="C1055" s="156" t="s">
        <v>8543</v>
      </c>
      <c r="D1055" s="156" t="s">
        <v>8544</v>
      </c>
      <c r="E1055" s="156" t="s">
        <v>8213</v>
      </c>
      <c r="F1055" s="156" t="s">
        <v>174</v>
      </c>
      <c r="G1055" s="156" t="s">
        <v>8219</v>
      </c>
      <c r="H1055" s="156" t="s">
        <v>8545</v>
      </c>
      <c r="I1055" s="156" t="s">
        <v>8546</v>
      </c>
      <c r="J1055" s="156" t="s">
        <v>8547</v>
      </c>
      <c r="K1055" s="156" t="s">
        <v>8547</v>
      </c>
      <c r="L1055" s="156" t="s">
        <v>287</v>
      </c>
      <c r="M1055" s="156" t="s">
        <v>8548</v>
      </c>
      <c r="N1055" s="156" t="s">
        <v>8549</v>
      </c>
      <c r="O1055" s="156" t="s">
        <v>8550</v>
      </c>
      <c r="P1055" s="156" t="s">
        <v>8551</v>
      </c>
      <c r="Q1055" s="156" t="s">
        <v>6675</v>
      </c>
      <c r="R1055" s="156" t="s">
        <v>8552</v>
      </c>
      <c r="S1055" s="156" t="s">
        <v>8553</v>
      </c>
      <c r="T1055" s="156" t="s">
        <v>8554</v>
      </c>
      <c r="U1055" s="164" t="s">
        <v>8555</v>
      </c>
      <c r="V1055" s="156" t="s">
        <v>222</v>
      </c>
      <c r="W1055" s="156"/>
      <c r="X1055" s="156"/>
      <c r="Y1055" s="156" t="s">
        <v>8549</v>
      </c>
      <c r="Z1055" s="156" t="s">
        <v>8550</v>
      </c>
      <c r="AA1055" s="156" t="s">
        <v>8556</v>
      </c>
      <c r="AB1055" s="156" t="s">
        <v>8551</v>
      </c>
      <c r="AC1055" s="156" t="s">
        <v>1261</v>
      </c>
      <c r="AD1055" s="156" t="s">
        <v>8557</v>
      </c>
      <c r="AE1055" s="156" t="s">
        <v>6675</v>
      </c>
      <c r="AF1055" s="156" t="s">
        <v>8552</v>
      </c>
      <c r="AG1055" s="156" t="s">
        <v>8558</v>
      </c>
      <c r="AH1055" s="156" t="s">
        <v>8553</v>
      </c>
      <c r="AI1055" s="156" t="s">
        <v>8554</v>
      </c>
      <c r="AJ1055" s="156" t="s">
        <v>197</v>
      </c>
    </row>
    <row r="1056" spans="1:36">
      <c r="A1056" s="154" t="s">
        <v>19879</v>
      </c>
      <c r="B1056" s="156" t="s">
        <v>8559</v>
      </c>
      <c r="C1056" s="156" t="s">
        <v>8560</v>
      </c>
      <c r="D1056" s="156" t="s">
        <v>8561</v>
      </c>
      <c r="E1056" s="156" t="s">
        <v>5938</v>
      </c>
      <c r="F1056" s="156" t="s">
        <v>438</v>
      </c>
      <c r="G1056" s="156" t="s">
        <v>1034</v>
      </c>
      <c r="H1056" s="156" t="s">
        <v>8562</v>
      </c>
      <c r="I1056" s="156" t="s">
        <v>8563</v>
      </c>
      <c r="J1056" s="156" t="s">
        <v>8564</v>
      </c>
      <c r="K1056" s="156" t="s">
        <v>8565</v>
      </c>
      <c r="L1056" s="156" t="s">
        <v>287</v>
      </c>
      <c r="M1056" s="156" t="s">
        <v>8566</v>
      </c>
      <c r="N1056" s="156" t="s">
        <v>8567</v>
      </c>
      <c r="O1056" s="156" t="s">
        <v>8568</v>
      </c>
      <c r="P1056" s="156" t="s">
        <v>6871</v>
      </c>
      <c r="Q1056" s="156" t="s">
        <v>6675</v>
      </c>
      <c r="R1056" s="156" t="s">
        <v>8569</v>
      </c>
      <c r="S1056" s="156" t="s">
        <v>8570</v>
      </c>
      <c r="T1056" s="156" t="s">
        <v>8571</v>
      </c>
      <c r="U1056" s="164" t="s">
        <v>8572</v>
      </c>
      <c r="V1056" s="156" t="s">
        <v>199</v>
      </c>
      <c r="W1056" s="156"/>
      <c r="X1056" s="156"/>
      <c r="Y1056" s="156" t="s">
        <v>8567</v>
      </c>
      <c r="Z1056" s="156" t="s">
        <v>8568</v>
      </c>
      <c r="AA1056" s="156" t="s">
        <v>8573</v>
      </c>
      <c r="AB1056" s="156" t="s">
        <v>6871</v>
      </c>
      <c r="AC1056" s="156" t="s">
        <v>1261</v>
      </c>
      <c r="AD1056" s="156" t="s">
        <v>6877</v>
      </c>
      <c r="AE1056" s="156" t="s">
        <v>6675</v>
      </c>
      <c r="AF1056" s="156" t="s">
        <v>8569</v>
      </c>
      <c r="AG1056" s="156" t="s">
        <v>8574</v>
      </c>
      <c r="AH1056" s="156" t="s">
        <v>8570</v>
      </c>
      <c r="AI1056" s="156" t="s">
        <v>8571</v>
      </c>
      <c r="AJ1056" s="156" t="s">
        <v>197</v>
      </c>
    </row>
    <row r="1057" spans="1:36">
      <c r="A1057" s="154" t="s">
        <v>19880</v>
      </c>
      <c r="B1057" s="156" t="s">
        <v>8559</v>
      </c>
      <c r="C1057" s="156" t="s">
        <v>8560</v>
      </c>
      <c r="D1057" s="156" t="s">
        <v>8561</v>
      </c>
      <c r="E1057" s="156" t="s">
        <v>5938</v>
      </c>
      <c r="F1057" s="156" t="s">
        <v>438</v>
      </c>
      <c r="G1057" s="156" t="s">
        <v>1034</v>
      </c>
      <c r="H1057" s="156" t="s">
        <v>8562</v>
      </c>
      <c r="I1057" s="156" t="s">
        <v>8563</v>
      </c>
      <c r="J1057" s="156" t="s">
        <v>8564</v>
      </c>
      <c r="K1057" s="156" t="s">
        <v>8565</v>
      </c>
      <c r="L1057" s="156" t="s">
        <v>287</v>
      </c>
      <c r="M1057" s="156" t="s">
        <v>8566</v>
      </c>
      <c r="N1057" s="156" t="s">
        <v>8567</v>
      </c>
      <c r="O1057" s="156" t="s">
        <v>8568</v>
      </c>
      <c r="P1057" s="156" t="s">
        <v>6871</v>
      </c>
      <c r="Q1057" s="156" t="s">
        <v>6675</v>
      </c>
      <c r="R1057" s="156" t="s">
        <v>8569</v>
      </c>
      <c r="S1057" s="156" t="s">
        <v>8570</v>
      </c>
      <c r="T1057" s="156" t="s">
        <v>8571</v>
      </c>
      <c r="U1057" s="164" t="s">
        <v>8572</v>
      </c>
      <c r="V1057" s="156" t="s">
        <v>201</v>
      </c>
      <c r="W1057" s="156"/>
      <c r="X1057" s="156"/>
      <c r="Y1057" s="156" t="s">
        <v>8567</v>
      </c>
      <c r="Z1057" s="156" t="s">
        <v>8568</v>
      </c>
      <c r="AA1057" s="156" t="s">
        <v>8573</v>
      </c>
      <c r="AB1057" s="156" t="s">
        <v>6871</v>
      </c>
      <c r="AC1057" s="156" t="s">
        <v>1261</v>
      </c>
      <c r="AD1057" s="156" t="s">
        <v>6877</v>
      </c>
      <c r="AE1057" s="156" t="s">
        <v>6675</v>
      </c>
      <c r="AF1057" s="156" t="s">
        <v>8569</v>
      </c>
      <c r="AG1057" s="156" t="s">
        <v>8574</v>
      </c>
      <c r="AH1057" s="156" t="s">
        <v>8570</v>
      </c>
      <c r="AI1057" s="156" t="s">
        <v>8571</v>
      </c>
      <c r="AJ1057" s="156" t="s">
        <v>197</v>
      </c>
    </row>
    <row r="1058" spans="1:36">
      <c r="A1058" s="154" t="s">
        <v>19881</v>
      </c>
      <c r="B1058" s="156" t="s">
        <v>6729</v>
      </c>
      <c r="C1058" s="156" t="s">
        <v>6730</v>
      </c>
      <c r="D1058" s="156" t="s">
        <v>6731</v>
      </c>
      <c r="E1058" s="156" t="s">
        <v>6688</v>
      </c>
      <c r="F1058" s="156" t="s">
        <v>174</v>
      </c>
      <c r="G1058" s="156" t="s">
        <v>5733</v>
      </c>
      <c r="H1058" s="156" t="s">
        <v>6732</v>
      </c>
      <c r="I1058" s="156" t="s">
        <v>6733</v>
      </c>
      <c r="J1058" s="156" t="s">
        <v>6734</v>
      </c>
      <c r="K1058" s="156" t="s">
        <v>6735</v>
      </c>
      <c r="L1058" s="156" t="s">
        <v>180</v>
      </c>
      <c r="M1058" s="156" t="s">
        <v>6736</v>
      </c>
      <c r="N1058" s="156" t="s">
        <v>8575</v>
      </c>
      <c r="O1058" s="156" t="s">
        <v>8576</v>
      </c>
      <c r="P1058" s="156" t="s">
        <v>7317</v>
      </c>
      <c r="Q1058" s="156" t="s">
        <v>6675</v>
      </c>
      <c r="R1058" s="156" t="s">
        <v>8577</v>
      </c>
      <c r="S1058" s="156" t="s">
        <v>8578</v>
      </c>
      <c r="T1058" s="156" t="s">
        <v>8579</v>
      </c>
      <c r="U1058" s="164" t="s">
        <v>8580</v>
      </c>
      <c r="V1058" s="156" t="s">
        <v>190</v>
      </c>
      <c r="W1058" s="156"/>
      <c r="X1058" s="156"/>
      <c r="Y1058" s="156" t="s">
        <v>8575</v>
      </c>
      <c r="Z1058" s="156" t="s">
        <v>8576</v>
      </c>
      <c r="AA1058" s="156" t="s">
        <v>8581</v>
      </c>
      <c r="AB1058" s="156" t="s">
        <v>7317</v>
      </c>
      <c r="AC1058" s="156" t="s">
        <v>174</v>
      </c>
      <c r="AD1058" s="156" t="s">
        <v>7318</v>
      </c>
      <c r="AE1058" s="156" t="s">
        <v>6675</v>
      </c>
      <c r="AF1058" s="156" t="s">
        <v>8577</v>
      </c>
      <c r="AG1058" s="156" t="s">
        <v>8582</v>
      </c>
      <c r="AH1058" s="156" t="s">
        <v>8578</v>
      </c>
      <c r="AI1058" s="156" t="s">
        <v>8579</v>
      </c>
      <c r="AJ1058" s="156" t="s">
        <v>197</v>
      </c>
    </row>
    <row r="1059" spans="1:36">
      <c r="A1059" s="154" t="s">
        <v>19882</v>
      </c>
      <c r="B1059" s="156" t="s">
        <v>6729</v>
      </c>
      <c r="C1059" s="156" t="s">
        <v>6730</v>
      </c>
      <c r="D1059" s="156" t="s">
        <v>6731</v>
      </c>
      <c r="E1059" s="156" t="s">
        <v>6688</v>
      </c>
      <c r="F1059" s="156" t="s">
        <v>174</v>
      </c>
      <c r="G1059" s="156" t="s">
        <v>5733</v>
      </c>
      <c r="H1059" s="156" t="s">
        <v>6732</v>
      </c>
      <c r="I1059" s="156" t="s">
        <v>6733</v>
      </c>
      <c r="J1059" s="156" t="s">
        <v>6734</v>
      </c>
      <c r="K1059" s="156" t="s">
        <v>6735</v>
      </c>
      <c r="L1059" s="156" t="s">
        <v>180</v>
      </c>
      <c r="M1059" s="156" t="s">
        <v>6736</v>
      </c>
      <c r="N1059" s="156" t="s">
        <v>8575</v>
      </c>
      <c r="O1059" s="156" t="s">
        <v>8576</v>
      </c>
      <c r="P1059" s="156" t="s">
        <v>7317</v>
      </c>
      <c r="Q1059" s="156" t="s">
        <v>6675</v>
      </c>
      <c r="R1059" s="156" t="s">
        <v>8577</v>
      </c>
      <c r="S1059" s="156" t="s">
        <v>8578</v>
      </c>
      <c r="T1059" s="156" t="s">
        <v>8579</v>
      </c>
      <c r="U1059" s="164" t="s">
        <v>8580</v>
      </c>
      <c r="V1059" s="156" t="s">
        <v>201</v>
      </c>
      <c r="W1059" s="156"/>
      <c r="X1059" s="156"/>
      <c r="Y1059" s="156" t="s">
        <v>8575</v>
      </c>
      <c r="Z1059" s="156" t="s">
        <v>8576</v>
      </c>
      <c r="AA1059" s="156" t="s">
        <v>8581</v>
      </c>
      <c r="AB1059" s="156" t="s">
        <v>7317</v>
      </c>
      <c r="AC1059" s="156" t="s">
        <v>174</v>
      </c>
      <c r="AD1059" s="156" t="s">
        <v>7318</v>
      </c>
      <c r="AE1059" s="156" t="s">
        <v>6675</v>
      </c>
      <c r="AF1059" s="156" t="s">
        <v>8577</v>
      </c>
      <c r="AG1059" s="156" t="s">
        <v>8582</v>
      </c>
      <c r="AH1059" s="156" t="s">
        <v>8578</v>
      </c>
      <c r="AI1059" s="156" t="s">
        <v>8579</v>
      </c>
      <c r="AJ1059" s="156" t="s">
        <v>197</v>
      </c>
    </row>
    <row r="1060" spans="1:36">
      <c r="A1060" s="154" t="s">
        <v>19883</v>
      </c>
      <c r="B1060" s="156" t="s">
        <v>8254</v>
      </c>
      <c r="C1060" s="156" t="s">
        <v>8255</v>
      </c>
      <c r="D1060" s="156" t="s">
        <v>8256</v>
      </c>
      <c r="E1060" s="156" t="s">
        <v>8257</v>
      </c>
      <c r="F1060" s="156" t="s">
        <v>679</v>
      </c>
      <c r="G1060" s="156" t="s">
        <v>2709</v>
      </c>
      <c r="H1060" s="156" t="s">
        <v>8258</v>
      </c>
      <c r="I1060" s="156" t="s">
        <v>8259</v>
      </c>
      <c r="J1060" s="156" t="s">
        <v>8260</v>
      </c>
      <c r="K1060" s="156" t="s">
        <v>8261</v>
      </c>
      <c r="L1060" s="156" t="s">
        <v>287</v>
      </c>
      <c r="M1060" s="156" t="s">
        <v>8262</v>
      </c>
      <c r="N1060" s="156" t="s">
        <v>8583</v>
      </c>
      <c r="O1060" s="156" t="s">
        <v>8584</v>
      </c>
      <c r="P1060" s="156" t="s">
        <v>7051</v>
      </c>
      <c r="Q1060" s="156" t="s">
        <v>6675</v>
      </c>
      <c r="R1060" s="156" t="s">
        <v>8585</v>
      </c>
      <c r="S1060" s="156" t="s">
        <v>8586</v>
      </c>
      <c r="T1060" s="156" t="s">
        <v>8587</v>
      </c>
      <c r="U1060" s="164" t="s">
        <v>8588</v>
      </c>
      <c r="V1060" s="156" t="s">
        <v>295</v>
      </c>
      <c r="W1060" s="156"/>
      <c r="X1060" s="156"/>
      <c r="Y1060" s="156" t="s">
        <v>8583</v>
      </c>
      <c r="Z1060" s="156" t="s">
        <v>8584</v>
      </c>
      <c r="AA1060" s="156" t="s">
        <v>8589</v>
      </c>
      <c r="AB1060" s="156" t="s">
        <v>7051</v>
      </c>
      <c r="AC1060" s="156" t="s">
        <v>174</v>
      </c>
      <c r="AD1060" s="156" t="s">
        <v>7052</v>
      </c>
      <c r="AE1060" s="156" t="s">
        <v>6675</v>
      </c>
      <c r="AF1060" s="156" t="s">
        <v>8585</v>
      </c>
      <c r="AG1060" s="156" t="s">
        <v>8590</v>
      </c>
      <c r="AH1060" s="156" t="s">
        <v>8586</v>
      </c>
      <c r="AI1060" s="156" t="s">
        <v>8587</v>
      </c>
      <c r="AJ1060" s="156" t="s">
        <v>197</v>
      </c>
    </row>
    <row r="1061" spans="1:36">
      <c r="A1061" s="154" t="s">
        <v>19884</v>
      </c>
      <c r="B1061" s="156" t="s">
        <v>8254</v>
      </c>
      <c r="C1061" s="156" t="s">
        <v>8255</v>
      </c>
      <c r="D1061" s="156" t="s">
        <v>8256</v>
      </c>
      <c r="E1061" s="156" t="s">
        <v>8257</v>
      </c>
      <c r="F1061" s="156" t="s">
        <v>679</v>
      </c>
      <c r="G1061" s="156" t="s">
        <v>2709</v>
      </c>
      <c r="H1061" s="156" t="s">
        <v>8258</v>
      </c>
      <c r="I1061" s="156" t="s">
        <v>8259</v>
      </c>
      <c r="J1061" s="156" t="s">
        <v>8260</v>
      </c>
      <c r="K1061" s="156" t="s">
        <v>8261</v>
      </c>
      <c r="L1061" s="156" t="s">
        <v>287</v>
      </c>
      <c r="M1061" s="156" t="s">
        <v>8262</v>
      </c>
      <c r="N1061" s="156" t="s">
        <v>8583</v>
      </c>
      <c r="O1061" s="156" t="s">
        <v>8584</v>
      </c>
      <c r="P1061" s="156" t="s">
        <v>7051</v>
      </c>
      <c r="Q1061" s="156" t="s">
        <v>6675</v>
      </c>
      <c r="R1061" s="156" t="s">
        <v>8585</v>
      </c>
      <c r="S1061" s="156" t="s">
        <v>8586</v>
      </c>
      <c r="T1061" s="156" t="s">
        <v>8587</v>
      </c>
      <c r="U1061" s="164" t="s">
        <v>8588</v>
      </c>
      <c r="V1061" s="156" t="s">
        <v>298</v>
      </c>
      <c r="W1061" s="156"/>
      <c r="X1061" s="156"/>
      <c r="Y1061" s="156" t="s">
        <v>8583</v>
      </c>
      <c r="Z1061" s="156" t="s">
        <v>8584</v>
      </c>
      <c r="AA1061" s="156" t="s">
        <v>8589</v>
      </c>
      <c r="AB1061" s="156" t="s">
        <v>7051</v>
      </c>
      <c r="AC1061" s="156" t="s">
        <v>174</v>
      </c>
      <c r="AD1061" s="156" t="s">
        <v>7052</v>
      </c>
      <c r="AE1061" s="156" t="s">
        <v>6675</v>
      </c>
      <c r="AF1061" s="156" t="s">
        <v>8585</v>
      </c>
      <c r="AG1061" s="156" t="s">
        <v>8590</v>
      </c>
      <c r="AH1061" s="156" t="s">
        <v>8586</v>
      </c>
      <c r="AI1061" s="156" t="s">
        <v>8587</v>
      </c>
      <c r="AJ1061" s="156" t="s">
        <v>197</v>
      </c>
    </row>
    <row r="1062" spans="1:36">
      <c r="A1062" s="154" t="s">
        <v>19885</v>
      </c>
      <c r="B1062" s="156" t="s">
        <v>7112</v>
      </c>
      <c r="C1062" s="156" t="s">
        <v>7113</v>
      </c>
      <c r="D1062" s="156" t="s">
        <v>7114</v>
      </c>
      <c r="E1062" s="156" t="s">
        <v>5200</v>
      </c>
      <c r="F1062" s="156" t="s">
        <v>438</v>
      </c>
      <c r="G1062" s="156" t="s">
        <v>1247</v>
      </c>
      <c r="H1062" s="156" t="s">
        <v>7115</v>
      </c>
      <c r="I1062" s="156" t="s">
        <v>7116</v>
      </c>
      <c r="J1062" s="156" t="s">
        <v>7117</v>
      </c>
      <c r="K1062" s="156" t="s">
        <v>7118</v>
      </c>
      <c r="L1062" s="156" t="s">
        <v>180</v>
      </c>
      <c r="M1062" s="156" t="s">
        <v>7119</v>
      </c>
      <c r="N1062" s="156" t="s">
        <v>8591</v>
      </c>
      <c r="O1062" s="156" t="s">
        <v>8592</v>
      </c>
      <c r="P1062" s="156" t="s">
        <v>7219</v>
      </c>
      <c r="Q1062" s="156" t="s">
        <v>6675</v>
      </c>
      <c r="R1062" s="156" t="s">
        <v>8593</v>
      </c>
      <c r="S1062" s="156" t="s">
        <v>8594</v>
      </c>
      <c r="T1062" s="156" t="s">
        <v>8594</v>
      </c>
      <c r="U1062" s="164" t="s">
        <v>8595</v>
      </c>
      <c r="V1062" s="156" t="s">
        <v>557</v>
      </c>
      <c r="W1062" s="156"/>
      <c r="X1062" s="156"/>
      <c r="Y1062" s="156" t="s">
        <v>8591</v>
      </c>
      <c r="Z1062" s="156" t="s">
        <v>8592</v>
      </c>
      <c r="AA1062" s="156" t="s">
        <v>8596</v>
      </c>
      <c r="AB1062" s="156" t="s">
        <v>7219</v>
      </c>
      <c r="AC1062" s="156" t="s">
        <v>438</v>
      </c>
      <c r="AD1062" s="156" t="s">
        <v>7151</v>
      </c>
      <c r="AE1062" s="156" t="s">
        <v>6675</v>
      </c>
      <c r="AF1062" s="156" t="s">
        <v>8593</v>
      </c>
      <c r="AG1062" s="156" t="s">
        <v>8597</v>
      </c>
      <c r="AH1062" s="156" t="s">
        <v>8594</v>
      </c>
      <c r="AI1062" s="156" t="s">
        <v>8594</v>
      </c>
      <c r="AJ1062" s="156" t="s">
        <v>197</v>
      </c>
    </row>
    <row r="1063" spans="1:36">
      <c r="A1063" s="154" t="s">
        <v>19886</v>
      </c>
      <c r="B1063" s="156" t="s">
        <v>7112</v>
      </c>
      <c r="C1063" s="156" t="s">
        <v>7113</v>
      </c>
      <c r="D1063" s="156" t="s">
        <v>7114</v>
      </c>
      <c r="E1063" s="156" t="s">
        <v>5200</v>
      </c>
      <c r="F1063" s="156" t="s">
        <v>438</v>
      </c>
      <c r="G1063" s="156" t="s">
        <v>1247</v>
      </c>
      <c r="H1063" s="156" t="s">
        <v>7115</v>
      </c>
      <c r="I1063" s="156" t="s">
        <v>7116</v>
      </c>
      <c r="J1063" s="156" t="s">
        <v>7117</v>
      </c>
      <c r="K1063" s="156" t="s">
        <v>7118</v>
      </c>
      <c r="L1063" s="156" t="s">
        <v>180</v>
      </c>
      <c r="M1063" s="156" t="s">
        <v>7119</v>
      </c>
      <c r="N1063" s="156" t="s">
        <v>8591</v>
      </c>
      <c r="O1063" s="156" t="s">
        <v>8592</v>
      </c>
      <c r="P1063" s="156" t="s">
        <v>7219</v>
      </c>
      <c r="Q1063" s="156" t="s">
        <v>6675</v>
      </c>
      <c r="R1063" s="156" t="s">
        <v>8593</v>
      </c>
      <c r="S1063" s="156" t="s">
        <v>8594</v>
      </c>
      <c r="T1063" s="156" t="s">
        <v>8594</v>
      </c>
      <c r="U1063" s="164" t="s">
        <v>8595</v>
      </c>
      <c r="V1063" s="156" t="s">
        <v>201</v>
      </c>
      <c r="W1063" s="156"/>
      <c r="X1063" s="156"/>
      <c r="Y1063" s="156" t="s">
        <v>8591</v>
      </c>
      <c r="Z1063" s="156" t="s">
        <v>8592</v>
      </c>
      <c r="AA1063" s="156" t="s">
        <v>8596</v>
      </c>
      <c r="AB1063" s="156" t="s">
        <v>7219</v>
      </c>
      <c r="AC1063" s="156" t="s">
        <v>438</v>
      </c>
      <c r="AD1063" s="156" t="s">
        <v>7151</v>
      </c>
      <c r="AE1063" s="156" t="s">
        <v>6675</v>
      </c>
      <c r="AF1063" s="156" t="s">
        <v>8593</v>
      </c>
      <c r="AG1063" s="156" t="s">
        <v>8597</v>
      </c>
      <c r="AH1063" s="156" t="s">
        <v>8594</v>
      </c>
      <c r="AI1063" s="156" t="s">
        <v>8594</v>
      </c>
      <c r="AJ1063" s="156" t="s">
        <v>197</v>
      </c>
    </row>
    <row r="1064" spans="1:36">
      <c r="A1064" s="154" t="s">
        <v>19887</v>
      </c>
      <c r="B1064" s="156" t="s">
        <v>8598</v>
      </c>
      <c r="C1064" s="156" t="s">
        <v>8599</v>
      </c>
      <c r="D1064" s="156" t="s">
        <v>8600</v>
      </c>
      <c r="E1064" s="156" t="s">
        <v>8601</v>
      </c>
      <c r="F1064" s="156" t="s">
        <v>8602</v>
      </c>
      <c r="G1064" s="156" t="s">
        <v>8603</v>
      </c>
      <c r="H1064" s="156" t="s">
        <v>8604</v>
      </c>
      <c r="I1064" s="156" t="s">
        <v>8604</v>
      </c>
      <c r="J1064" s="156" t="s">
        <v>8605</v>
      </c>
      <c r="K1064" s="156" t="s">
        <v>8606</v>
      </c>
      <c r="L1064" s="156" t="s">
        <v>287</v>
      </c>
      <c r="M1064" s="156" t="s">
        <v>8607</v>
      </c>
      <c r="N1064" s="156" t="s">
        <v>8608</v>
      </c>
      <c r="O1064" s="156" t="s">
        <v>8609</v>
      </c>
      <c r="P1064" s="156" t="s">
        <v>7374</v>
      </c>
      <c r="Q1064" s="156" t="s">
        <v>6675</v>
      </c>
      <c r="R1064" s="156" t="s">
        <v>8610</v>
      </c>
      <c r="S1064" s="156" t="s">
        <v>8611</v>
      </c>
      <c r="T1064" s="156" t="s">
        <v>8606</v>
      </c>
      <c r="U1064" s="164" t="s">
        <v>8612</v>
      </c>
      <c r="V1064" s="156" t="s">
        <v>557</v>
      </c>
      <c r="W1064" s="156"/>
      <c r="X1064" s="156"/>
      <c r="Y1064" s="156" t="s">
        <v>8608</v>
      </c>
      <c r="Z1064" s="156" t="s">
        <v>8609</v>
      </c>
      <c r="AA1064" s="156" t="s">
        <v>8613</v>
      </c>
      <c r="AB1064" s="156" t="s">
        <v>7374</v>
      </c>
      <c r="AC1064" s="156" t="s">
        <v>438</v>
      </c>
      <c r="AD1064" s="156" t="s">
        <v>7375</v>
      </c>
      <c r="AE1064" s="156" t="s">
        <v>6675</v>
      </c>
      <c r="AF1064" s="156" t="s">
        <v>8614</v>
      </c>
      <c r="AG1064" s="156" t="s">
        <v>8615</v>
      </c>
      <c r="AH1064" s="156" t="s">
        <v>8611</v>
      </c>
      <c r="AI1064" s="156" t="s">
        <v>8606</v>
      </c>
      <c r="AJ1064" s="156" t="s">
        <v>197</v>
      </c>
    </row>
    <row r="1065" spans="1:36">
      <c r="A1065" s="154" t="s">
        <v>19888</v>
      </c>
      <c r="B1065" s="156" t="s">
        <v>8616</v>
      </c>
      <c r="C1065" s="156" t="s">
        <v>8617</v>
      </c>
      <c r="D1065" s="156" t="s">
        <v>8618</v>
      </c>
      <c r="E1065" s="156" t="s">
        <v>7317</v>
      </c>
      <c r="F1065" s="156" t="s">
        <v>174</v>
      </c>
      <c r="G1065" s="156" t="s">
        <v>7318</v>
      </c>
      <c r="H1065" s="156" t="s">
        <v>7319</v>
      </c>
      <c r="I1065" s="156" t="s">
        <v>7320</v>
      </c>
      <c r="J1065" s="156" t="s">
        <v>8619</v>
      </c>
      <c r="K1065" s="156" t="s">
        <v>8619</v>
      </c>
      <c r="L1065" s="156" t="s">
        <v>287</v>
      </c>
      <c r="M1065" s="156" t="s">
        <v>8620</v>
      </c>
      <c r="N1065" s="156" t="s">
        <v>8621</v>
      </c>
      <c r="O1065" s="156" t="s">
        <v>8622</v>
      </c>
      <c r="P1065" s="156" t="s">
        <v>2197</v>
      </c>
      <c r="Q1065" s="156" t="s">
        <v>6675</v>
      </c>
      <c r="R1065" s="156" t="s">
        <v>8623</v>
      </c>
      <c r="S1065" s="156" t="s">
        <v>8619</v>
      </c>
      <c r="T1065" s="156" t="s">
        <v>8619</v>
      </c>
      <c r="U1065" s="164" t="s">
        <v>8624</v>
      </c>
      <c r="V1065" s="156" t="s">
        <v>201</v>
      </c>
      <c r="W1065" s="156"/>
      <c r="X1065" s="156"/>
      <c r="Y1065" s="156" t="s">
        <v>8621</v>
      </c>
      <c r="Z1065" s="156" t="s">
        <v>8622</v>
      </c>
      <c r="AA1065" s="156" t="s">
        <v>8625</v>
      </c>
      <c r="AB1065" s="156" t="s">
        <v>2197</v>
      </c>
      <c r="AC1065" s="156" t="s">
        <v>438</v>
      </c>
      <c r="AD1065" s="156" t="s">
        <v>2198</v>
      </c>
      <c r="AE1065" s="156" t="s">
        <v>6675</v>
      </c>
      <c r="AF1065" s="156" t="s">
        <v>8623</v>
      </c>
      <c r="AG1065" s="156" t="s">
        <v>8626</v>
      </c>
      <c r="AH1065" s="156" t="s">
        <v>8619</v>
      </c>
      <c r="AI1065" s="156" t="s">
        <v>8619</v>
      </c>
      <c r="AJ1065" s="156" t="s">
        <v>197</v>
      </c>
    </row>
    <row r="1066" spans="1:36">
      <c r="A1066" s="154" t="s">
        <v>19889</v>
      </c>
      <c r="B1066" s="156" t="s">
        <v>8627</v>
      </c>
      <c r="C1066" s="156" t="s">
        <v>8628</v>
      </c>
      <c r="D1066" s="156" t="s">
        <v>8629</v>
      </c>
      <c r="E1066" s="156" t="s">
        <v>8630</v>
      </c>
      <c r="F1066" s="156" t="s">
        <v>1261</v>
      </c>
      <c r="G1066" s="156" t="s">
        <v>8631</v>
      </c>
      <c r="H1066" s="156" t="s">
        <v>8632</v>
      </c>
      <c r="I1066" s="156" t="s">
        <v>8633</v>
      </c>
      <c r="J1066" s="156" t="s">
        <v>8634</v>
      </c>
      <c r="K1066" s="156" t="s">
        <v>8635</v>
      </c>
      <c r="L1066" s="156" t="s">
        <v>287</v>
      </c>
      <c r="M1066" s="156" t="s">
        <v>8636</v>
      </c>
      <c r="N1066" s="156" t="s">
        <v>8637</v>
      </c>
      <c r="O1066" s="156" t="s">
        <v>8638</v>
      </c>
      <c r="P1066" s="156" t="s">
        <v>6871</v>
      </c>
      <c r="Q1066" s="156" t="s">
        <v>6675</v>
      </c>
      <c r="R1066" s="156" t="s">
        <v>8639</v>
      </c>
      <c r="S1066" s="156" t="s">
        <v>8640</v>
      </c>
      <c r="T1066" s="156" t="s">
        <v>8641</v>
      </c>
      <c r="U1066" s="164" t="s">
        <v>8642</v>
      </c>
      <c r="V1066" s="156" t="s">
        <v>222</v>
      </c>
      <c r="W1066" s="156"/>
      <c r="X1066" s="156"/>
      <c r="Y1066" s="156" t="s">
        <v>8637</v>
      </c>
      <c r="Z1066" s="156" t="s">
        <v>8638</v>
      </c>
      <c r="AA1066" s="156" t="s">
        <v>8643</v>
      </c>
      <c r="AB1066" s="156" t="s">
        <v>6871</v>
      </c>
      <c r="AC1066" s="156" t="s">
        <v>1261</v>
      </c>
      <c r="AD1066" s="156" t="s">
        <v>6877</v>
      </c>
      <c r="AE1066" s="156" t="s">
        <v>6675</v>
      </c>
      <c r="AF1066" s="156" t="s">
        <v>8639</v>
      </c>
      <c r="AG1066" s="156" t="s">
        <v>8644</v>
      </c>
      <c r="AH1066" s="156" t="s">
        <v>8640</v>
      </c>
      <c r="AI1066" s="156" t="s">
        <v>8641</v>
      </c>
      <c r="AJ1066" s="156" t="s">
        <v>197</v>
      </c>
    </row>
    <row r="1067" spans="1:36">
      <c r="A1067" s="154" t="s">
        <v>19890</v>
      </c>
      <c r="B1067" s="156" t="s">
        <v>8645</v>
      </c>
      <c r="C1067" s="156" t="s">
        <v>8646</v>
      </c>
      <c r="D1067" s="156" t="s">
        <v>8647</v>
      </c>
      <c r="E1067" s="156" t="s">
        <v>8648</v>
      </c>
      <c r="F1067" s="156" t="s">
        <v>7999</v>
      </c>
      <c r="G1067" s="156" t="s">
        <v>1352</v>
      </c>
      <c r="H1067" s="156" t="s">
        <v>8649</v>
      </c>
      <c r="I1067" s="156" t="s">
        <v>8649</v>
      </c>
      <c r="J1067" s="156" t="s">
        <v>8650</v>
      </c>
      <c r="K1067" s="156" t="s">
        <v>8651</v>
      </c>
      <c r="L1067" s="156" t="s">
        <v>287</v>
      </c>
      <c r="M1067" s="156" t="s">
        <v>8652</v>
      </c>
      <c r="N1067" s="156" t="s">
        <v>8653</v>
      </c>
      <c r="O1067" s="156" t="s">
        <v>8654</v>
      </c>
      <c r="P1067" s="156" t="s">
        <v>437</v>
      </c>
      <c r="Q1067" s="156" t="s">
        <v>6675</v>
      </c>
      <c r="R1067" s="156" t="s">
        <v>8655</v>
      </c>
      <c r="S1067" s="156" t="s">
        <v>8656</v>
      </c>
      <c r="T1067" s="156" t="s">
        <v>8657</v>
      </c>
      <c r="U1067" s="164" t="s">
        <v>8658</v>
      </c>
      <c r="V1067" s="156" t="s">
        <v>199</v>
      </c>
      <c r="W1067" s="156"/>
      <c r="X1067" s="156"/>
      <c r="Y1067" s="156" t="s">
        <v>8653</v>
      </c>
      <c r="Z1067" s="156" t="s">
        <v>8654</v>
      </c>
      <c r="AA1067" s="156" t="s">
        <v>8659</v>
      </c>
      <c r="AB1067" s="156" t="s">
        <v>437</v>
      </c>
      <c r="AC1067" s="156" t="s">
        <v>438</v>
      </c>
      <c r="AD1067" s="156" t="s">
        <v>439</v>
      </c>
      <c r="AE1067" s="156" t="s">
        <v>6675</v>
      </c>
      <c r="AF1067" s="156" t="s">
        <v>8655</v>
      </c>
      <c r="AG1067" s="156" t="s">
        <v>8660</v>
      </c>
      <c r="AH1067" s="156" t="s">
        <v>8656</v>
      </c>
      <c r="AI1067" s="156" t="s">
        <v>8657</v>
      </c>
      <c r="AJ1067" s="156" t="s">
        <v>197</v>
      </c>
    </row>
    <row r="1068" spans="1:36">
      <c r="A1068" s="154" t="s">
        <v>19891</v>
      </c>
      <c r="B1068" s="156" t="s">
        <v>8661</v>
      </c>
      <c r="C1068" s="156" t="s">
        <v>8662</v>
      </c>
      <c r="D1068" s="156" t="s">
        <v>8663</v>
      </c>
      <c r="E1068" s="156" t="s">
        <v>8551</v>
      </c>
      <c r="F1068" s="156" t="s">
        <v>1261</v>
      </c>
      <c r="G1068" s="156" t="s">
        <v>8557</v>
      </c>
      <c r="H1068" s="156" t="s">
        <v>8664</v>
      </c>
      <c r="I1068" s="156" t="s">
        <v>8665</v>
      </c>
      <c r="J1068" s="156" t="s">
        <v>8666</v>
      </c>
      <c r="K1068" s="156" t="s">
        <v>8667</v>
      </c>
      <c r="L1068" s="156" t="s">
        <v>721</v>
      </c>
      <c r="M1068" s="156" t="s">
        <v>8668</v>
      </c>
      <c r="N1068" s="156" t="s">
        <v>8669</v>
      </c>
      <c r="O1068" s="156" t="s">
        <v>8670</v>
      </c>
      <c r="P1068" s="156" t="s">
        <v>8551</v>
      </c>
      <c r="Q1068" s="156" t="s">
        <v>6675</v>
      </c>
      <c r="R1068" s="156" t="s">
        <v>8664</v>
      </c>
      <c r="S1068" s="156" t="s">
        <v>8666</v>
      </c>
      <c r="T1068" s="156" t="s">
        <v>8667</v>
      </c>
      <c r="U1068" s="164" t="s">
        <v>8671</v>
      </c>
      <c r="V1068" s="156" t="s">
        <v>222</v>
      </c>
      <c r="W1068" s="156"/>
      <c r="X1068" s="156"/>
      <c r="Y1068" s="156" t="s">
        <v>8669</v>
      </c>
      <c r="Z1068" s="156" t="s">
        <v>8670</v>
      </c>
      <c r="AA1068" s="156" t="s">
        <v>8672</v>
      </c>
      <c r="AB1068" s="156" t="s">
        <v>8551</v>
      </c>
      <c r="AC1068" s="156" t="s">
        <v>1261</v>
      </c>
      <c r="AD1068" s="156" t="s">
        <v>8557</v>
      </c>
      <c r="AE1068" s="156" t="s">
        <v>6675</v>
      </c>
      <c r="AF1068" s="156" t="s">
        <v>8664</v>
      </c>
      <c r="AG1068" s="156" t="s">
        <v>8665</v>
      </c>
      <c r="AH1068" s="156" t="s">
        <v>8666</v>
      </c>
      <c r="AI1068" s="156" t="s">
        <v>8667</v>
      </c>
      <c r="AJ1068" s="156" t="s">
        <v>197</v>
      </c>
    </row>
    <row r="1069" spans="1:36">
      <c r="A1069" s="154" t="s">
        <v>19892</v>
      </c>
      <c r="B1069" s="156" t="s">
        <v>8542</v>
      </c>
      <c r="C1069" s="156" t="s">
        <v>8543</v>
      </c>
      <c r="D1069" s="156" t="s">
        <v>8544</v>
      </c>
      <c r="E1069" s="156" t="s">
        <v>8213</v>
      </c>
      <c r="F1069" s="156" t="s">
        <v>174</v>
      </c>
      <c r="G1069" s="156" t="s">
        <v>8219</v>
      </c>
      <c r="H1069" s="156" t="s">
        <v>8545</v>
      </c>
      <c r="I1069" s="156" t="s">
        <v>8546</v>
      </c>
      <c r="J1069" s="156" t="s">
        <v>8547</v>
      </c>
      <c r="K1069" s="156" t="s">
        <v>8547</v>
      </c>
      <c r="L1069" s="156" t="s">
        <v>287</v>
      </c>
      <c r="M1069" s="156" t="s">
        <v>8548</v>
      </c>
      <c r="N1069" s="156" t="s">
        <v>8673</v>
      </c>
      <c r="O1069" s="156" t="s">
        <v>8674</v>
      </c>
      <c r="P1069" s="156" t="s">
        <v>8213</v>
      </c>
      <c r="Q1069" s="156" t="s">
        <v>6675</v>
      </c>
      <c r="R1069" s="156" t="s">
        <v>8675</v>
      </c>
      <c r="S1069" s="156" t="s">
        <v>8676</v>
      </c>
      <c r="T1069" s="156" t="s">
        <v>8547</v>
      </c>
      <c r="U1069" s="164" t="s">
        <v>8677</v>
      </c>
      <c r="V1069" s="156" t="s">
        <v>222</v>
      </c>
      <c r="W1069" s="156"/>
      <c r="X1069" s="156"/>
      <c r="Y1069" s="156" t="s">
        <v>8673</v>
      </c>
      <c r="Z1069" s="156" t="s">
        <v>8674</v>
      </c>
      <c r="AA1069" s="156" t="s">
        <v>8678</v>
      </c>
      <c r="AB1069" s="156" t="s">
        <v>8213</v>
      </c>
      <c r="AC1069" s="156" t="s">
        <v>174</v>
      </c>
      <c r="AD1069" s="156" t="s">
        <v>8219</v>
      </c>
      <c r="AE1069" s="156" t="s">
        <v>6675</v>
      </c>
      <c r="AF1069" s="156" t="s">
        <v>8675</v>
      </c>
      <c r="AG1069" s="156" t="s">
        <v>8679</v>
      </c>
      <c r="AH1069" s="156" t="s">
        <v>8676</v>
      </c>
      <c r="AI1069" s="156" t="s">
        <v>8547</v>
      </c>
      <c r="AJ1069" s="156" t="s">
        <v>197</v>
      </c>
    </row>
    <row r="1070" spans="1:36">
      <c r="A1070" s="154" t="s">
        <v>19893</v>
      </c>
      <c r="B1070" s="156" t="s">
        <v>8012</v>
      </c>
      <c r="C1070" s="156" t="s">
        <v>8013</v>
      </c>
      <c r="D1070" s="156" t="s">
        <v>8014</v>
      </c>
      <c r="E1070" s="156" t="s">
        <v>7374</v>
      </c>
      <c r="F1070" s="156" t="s">
        <v>438</v>
      </c>
      <c r="G1070" s="156" t="s">
        <v>7375</v>
      </c>
      <c r="H1070" s="156" t="s">
        <v>8015</v>
      </c>
      <c r="I1070" s="156" t="s">
        <v>8016</v>
      </c>
      <c r="J1070" s="156" t="s">
        <v>8017</v>
      </c>
      <c r="K1070" s="156" t="s">
        <v>8018</v>
      </c>
      <c r="L1070" s="156" t="s">
        <v>721</v>
      </c>
      <c r="M1070" s="156" t="s">
        <v>8019</v>
      </c>
      <c r="N1070" s="156" t="s">
        <v>8680</v>
      </c>
      <c r="O1070" s="156" t="s">
        <v>8681</v>
      </c>
      <c r="P1070" s="156" t="s">
        <v>8682</v>
      </c>
      <c r="Q1070" s="156" t="s">
        <v>6675</v>
      </c>
      <c r="R1070" s="156" t="s">
        <v>8683</v>
      </c>
      <c r="S1070" s="156" t="s">
        <v>8684</v>
      </c>
      <c r="T1070" s="156" t="s">
        <v>8685</v>
      </c>
      <c r="U1070" s="164" t="s">
        <v>8686</v>
      </c>
      <c r="V1070" s="156" t="s">
        <v>201</v>
      </c>
      <c r="W1070" s="156"/>
      <c r="X1070" s="156"/>
      <c r="Y1070" s="156" t="s">
        <v>8680</v>
      </c>
      <c r="Z1070" s="156" t="s">
        <v>8681</v>
      </c>
      <c r="AA1070" s="156" t="s">
        <v>8687</v>
      </c>
      <c r="AB1070" s="156" t="s">
        <v>8682</v>
      </c>
      <c r="AC1070" s="156" t="s">
        <v>1261</v>
      </c>
      <c r="AD1070" s="156" t="s">
        <v>8688</v>
      </c>
      <c r="AE1070" s="156" t="s">
        <v>6675</v>
      </c>
      <c r="AF1070" s="156" t="s">
        <v>8683</v>
      </c>
      <c r="AG1070" s="156" t="s">
        <v>8689</v>
      </c>
      <c r="AH1070" s="156" t="s">
        <v>8684</v>
      </c>
      <c r="AI1070" s="156" t="s">
        <v>8685</v>
      </c>
      <c r="AJ1070" s="156" t="s">
        <v>197</v>
      </c>
    </row>
    <row r="1071" spans="1:36">
      <c r="A1071" s="154" t="s">
        <v>19894</v>
      </c>
      <c r="B1071" s="156" t="s">
        <v>8690</v>
      </c>
      <c r="C1071" s="156" t="s">
        <v>8691</v>
      </c>
      <c r="D1071" s="156" t="s">
        <v>8692</v>
      </c>
      <c r="E1071" s="156" t="s">
        <v>2197</v>
      </c>
      <c r="F1071" s="156" t="s">
        <v>438</v>
      </c>
      <c r="G1071" s="156" t="s">
        <v>2198</v>
      </c>
      <c r="H1071" s="156" t="s">
        <v>8693</v>
      </c>
      <c r="I1071" s="156" t="s">
        <v>8694</v>
      </c>
      <c r="J1071" s="156" t="s">
        <v>8695</v>
      </c>
      <c r="K1071" s="156" t="s">
        <v>8696</v>
      </c>
      <c r="L1071" s="156" t="s">
        <v>287</v>
      </c>
      <c r="M1071" s="156" t="s">
        <v>8697</v>
      </c>
      <c r="N1071" s="156" t="s">
        <v>8698</v>
      </c>
      <c r="O1071" s="156" t="s">
        <v>8699</v>
      </c>
      <c r="P1071" s="156" t="s">
        <v>7363</v>
      </c>
      <c r="Q1071" s="156" t="s">
        <v>6675</v>
      </c>
      <c r="R1071" s="156" t="s">
        <v>8700</v>
      </c>
      <c r="S1071" s="156" t="s">
        <v>8701</v>
      </c>
      <c r="T1071" s="156" t="s">
        <v>8702</v>
      </c>
      <c r="U1071" s="164" t="s">
        <v>8703</v>
      </c>
      <c r="V1071" s="156" t="s">
        <v>199</v>
      </c>
      <c r="W1071" s="156"/>
      <c r="X1071" s="156"/>
      <c r="Y1071" s="156" t="s">
        <v>8698</v>
      </c>
      <c r="Z1071" s="156" t="s">
        <v>8699</v>
      </c>
      <c r="AA1071" s="156" t="s">
        <v>8704</v>
      </c>
      <c r="AB1071" s="156" t="s">
        <v>7363</v>
      </c>
      <c r="AC1071" s="156" t="s">
        <v>438</v>
      </c>
      <c r="AD1071" s="156" t="s">
        <v>4487</v>
      </c>
      <c r="AE1071" s="156" t="s">
        <v>6675</v>
      </c>
      <c r="AF1071" s="156" t="s">
        <v>8700</v>
      </c>
      <c r="AG1071" s="156" t="s">
        <v>8705</v>
      </c>
      <c r="AH1071" s="156" t="s">
        <v>8701</v>
      </c>
      <c r="AI1071" s="156" t="s">
        <v>8702</v>
      </c>
      <c r="AJ1071" s="156" t="s">
        <v>197</v>
      </c>
    </row>
    <row r="1072" spans="1:36">
      <c r="A1072" s="154" t="s">
        <v>19895</v>
      </c>
      <c r="B1072" s="156" t="s">
        <v>8706</v>
      </c>
      <c r="C1072" s="156" t="s">
        <v>8707</v>
      </c>
      <c r="D1072" s="156" t="s">
        <v>8708</v>
      </c>
      <c r="E1072" s="156" t="s">
        <v>2180</v>
      </c>
      <c r="F1072" s="156" t="s">
        <v>1261</v>
      </c>
      <c r="G1072" s="156" t="s">
        <v>2181</v>
      </c>
      <c r="H1072" s="156" t="s">
        <v>8709</v>
      </c>
      <c r="I1072" s="156" t="s">
        <v>8710</v>
      </c>
      <c r="J1072" s="156" t="s">
        <v>8711</v>
      </c>
      <c r="K1072" s="156" t="s">
        <v>8712</v>
      </c>
      <c r="L1072" s="156" t="s">
        <v>287</v>
      </c>
      <c r="M1072" s="156" t="s">
        <v>8713</v>
      </c>
      <c r="N1072" s="156" t="s">
        <v>8714</v>
      </c>
      <c r="O1072" s="156" t="s">
        <v>8714</v>
      </c>
      <c r="P1072" s="156" t="s">
        <v>6871</v>
      </c>
      <c r="Q1072" s="156" t="s">
        <v>6675</v>
      </c>
      <c r="R1072" s="156" t="s">
        <v>8715</v>
      </c>
      <c r="S1072" s="156" t="s">
        <v>8716</v>
      </c>
      <c r="T1072" s="156" t="s">
        <v>8717</v>
      </c>
      <c r="U1072" s="164" t="s">
        <v>8718</v>
      </c>
      <c r="V1072" s="156" t="s">
        <v>201</v>
      </c>
      <c r="W1072" s="156"/>
      <c r="X1072" s="156"/>
      <c r="Y1072" s="156" t="s">
        <v>8714</v>
      </c>
      <c r="Z1072" s="156" t="s">
        <v>8719</v>
      </c>
      <c r="AA1072" s="156" t="s">
        <v>8720</v>
      </c>
      <c r="AB1072" s="156" t="s">
        <v>6871</v>
      </c>
      <c r="AC1072" s="156" t="s">
        <v>1261</v>
      </c>
      <c r="AD1072" s="156" t="s">
        <v>6877</v>
      </c>
      <c r="AE1072" s="156" t="s">
        <v>6675</v>
      </c>
      <c r="AF1072" s="156" t="s">
        <v>8715</v>
      </c>
      <c r="AG1072" s="156" t="s">
        <v>8721</v>
      </c>
      <c r="AH1072" s="156" t="s">
        <v>8716</v>
      </c>
      <c r="AI1072" s="156" t="s">
        <v>8717</v>
      </c>
      <c r="AJ1072" s="156" t="s">
        <v>197</v>
      </c>
    </row>
    <row r="1073" spans="1:36">
      <c r="A1073" s="154" t="s">
        <v>19896</v>
      </c>
      <c r="B1073" s="156" t="s">
        <v>6661</v>
      </c>
      <c r="C1073" s="156" t="s">
        <v>6662</v>
      </c>
      <c r="D1073" s="156" t="s">
        <v>6663</v>
      </c>
      <c r="E1073" s="156" t="s">
        <v>6664</v>
      </c>
      <c r="F1073" s="156" t="s">
        <v>438</v>
      </c>
      <c r="G1073" s="156" t="s">
        <v>6665</v>
      </c>
      <c r="H1073" s="156" t="s">
        <v>6666</v>
      </c>
      <c r="I1073" s="156" t="s">
        <v>6667</v>
      </c>
      <c r="J1073" s="156" t="s">
        <v>6668</v>
      </c>
      <c r="K1073" s="156" t="s">
        <v>6669</v>
      </c>
      <c r="L1073" s="156" t="s">
        <v>6670</v>
      </c>
      <c r="M1073" s="156" t="s">
        <v>6671</v>
      </c>
      <c r="N1073" s="156" t="s">
        <v>8722</v>
      </c>
      <c r="O1073" s="156" t="s">
        <v>8723</v>
      </c>
      <c r="P1073" s="156" t="s">
        <v>8724</v>
      </c>
      <c r="Q1073" s="156" t="s">
        <v>8725</v>
      </c>
      <c r="R1073" s="156" t="s">
        <v>8726</v>
      </c>
      <c r="S1073" s="156" t="s">
        <v>8727</v>
      </c>
      <c r="T1073" s="156" t="s">
        <v>8728</v>
      </c>
      <c r="U1073" s="164" t="s">
        <v>8729</v>
      </c>
      <c r="V1073" s="156" t="s">
        <v>190</v>
      </c>
      <c r="W1073" s="156"/>
      <c r="X1073" s="156"/>
      <c r="Y1073" s="156" t="s">
        <v>8722</v>
      </c>
      <c r="Z1073" s="156" t="s">
        <v>8723</v>
      </c>
      <c r="AA1073" s="156" t="s">
        <v>8730</v>
      </c>
      <c r="AB1073" s="156" t="s">
        <v>8724</v>
      </c>
      <c r="AC1073" s="156" t="s">
        <v>679</v>
      </c>
      <c r="AD1073" s="156" t="s">
        <v>1192</v>
      </c>
      <c r="AE1073" s="156" t="s">
        <v>8725</v>
      </c>
      <c r="AF1073" s="156" t="s">
        <v>8726</v>
      </c>
      <c r="AG1073" s="156" t="s">
        <v>8731</v>
      </c>
      <c r="AH1073" s="156" t="s">
        <v>8727</v>
      </c>
      <c r="AI1073" s="156" t="s">
        <v>8728</v>
      </c>
      <c r="AJ1073" s="156" t="s">
        <v>197</v>
      </c>
    </row>
    <row r="1074" spans="1:36">
      <c r="A1074" s="154" t="s">
        <v>19897</v>
      </c>
      <c r="B1074" s="156" t="s">
        <v>6661</v>
      </c>
      <c r="C1074" s="156" t="s">
        <v>6662</v>
      </c>
      <c r="D1074" s="156" t="s">
        <v>6663</v>
      </c>
      <c r="E1074" s="156" t="s">
        <v>6664</v>
      </c>
      <c r="F1074" s="156" t="s">
        <v>438</v>
      </c>
      <c r="G1074" s="156" t="s">
        <v>6665</v>
      </c>
      <c r="H1074" s="156" t="s">
        <v>6666</v>
      </c>
      <c r="I1074" s="156" t="s">
        <v>6667</v>
      </c>
      <c r="J1074" s="156" t="s">
        <v>6668</v>
      </c>
      <c r="K1074" s="156" t="s">
        <v>6669</v>
      </c>
      <c r="L1074" s="156" t="s">
        <v>6670</v>
      </c>
      <c r="M1074" s="156" t="s">
        <v>6671</v>
      </c>
      <c r="N1074" s="156" t="s">
        <v>8722</v>
      </c>
      <c r="O1074" s="156" t="s">
        <v>8723</v>
      </c>
      <c r="P1074" s="156" t="s">
        <v>8724</v>
      </c>
      <c r="Q1074" s="156" t="s">
        <v>8725</v>
      </c>
      <c r="R1074" s="156" t="s">
        <v>8726</v>
      </c>
      <c r="S1074" s="156" t="s">
        <v>8727</v>
      </c>
      <c r="T1074" s="156" t="s">
        <v>8728</v>
      </c>
      <c r="U1074" s="164" t="s">
        <v>8729</v>
      </c>
      <c r="V1074" s="156" t="s">
        <v>8732</v>
      </c>
      <c r="W1074" s="156"/>
      <c r="X1074" s="156"/>
      <c r="Y1074" s="156" t="s">
        <v>8722</v>
      </c>
      <c r="Z1074" s="156" t="s">
        <v>8723</v>
      </c>
      <c r="AA1074" s="156" t="s">
        <v>8730</v>
      </c>
      <c r="AB1074" s="156" t="s">
        <v>8724</v>
      </c>
      <c r="AC1074" s="156" t="s">
        <v>679</v>
      </c>
      <c r="AD1074" s="156" t="s">
        <v>1192</v>
      </c>
      <c r="AE1074" s="156" t="s">
        <v>8725</v>
      </c>
      <c r="AF1074" s="156" t="s">
        <v>8726</v>
      </c>
      <c r="AG1074" s="156" t="s">
        <v>8731</v>
      </c>
      <c r="AH1074" s="156" t="s">
        <v>8727</v>
      </c>
      <c r="AI1074" s="156" t="s">
        <v>8728</v>
      </c>
      <c r="AJ1074" s="156" t="s">
        <v>197</v>
      </c>
    </row>
    <row r="1075" spans="1:36">
      <c r="A1075" s="154" t="s">
        <v>19898</v>
      </c>
      <c r="B1075" s="156" t="s">
        <v>6661</v>
      </c>
      <c r="C1075" s="156" t="s">
        <v>6662</v>
      </c>
      <c r="D1075" s="156" t="s">
        <v>6663</v>
      </c>
      <c r="E1075" s="156" t="s">
        <v>6664</v>
      </c>
      <c r="F1075" s="156" t="s">
        <v>438</v>
      </c>
      <c r="G1075" s="156" t="s">
        <v>6665</v>
      </c>
      <c r="H1075" s="156" t="s">
        <v>6666</v>
      </c>
      <c r="I1075" s="156" t="s">
        <v>6667</v>
      </c>
      <c r="J1075" s="156" t="s">
        <v>6668</v>
      </c>
      <c r="K1075" s="156" t="s">
        <v>6669</v>
      </c>
      <c r="L1075" s="156" t="s">
        <v>6670</v>
      </c>
      <c r="M1075" s="156" t="s">
        <v>6671</v>
      </c>
      <c r="N1075" s="156" t="s">
        <v>8722</v>
      </c>
      <c r="O1075" s="156" t="s">
        <v>8723</v>
      </c>
      <c r="P1075" s="156" t="s">
        <v>8724</v>
      </c>
      <c r="Q1075" s="156" t="s">
        <v>8725</v>
      </c>
      <c r="R1075" s="156" t="s">
        <v>8726</v>
      </c>
      <c r="S1075" s="156" t="s">
        <v>8727</v>
      </c>
      <c r="T1075" s="156" t="s">
        <v>8728</v>
      </c>
      <c r="U1075" s="164" t="s">
        <v>8729</v>
      </c>
      <c r="V1075" s="156" t="s">
        <v>198</v>
      </c>
      <c r="W1075" s="156"/>
      <c r="X1075" s="156"/>
      <c r="Y1075" s="156" t="s">
        <v>8722</v>
      </c>
      <c r="Z1075" s="156" t="s">
        <v>8723</v>
      </c>
      <c r="AA1075" s="156" t="s">
        <v>8730</v>
      </c>
      <c r="AB1075" s="156" t="s">
        <v>8724</v>
      </c>
      <c r="AC1075" s="156" t="s">
        <v>679</v>
      </c>
      <c r="AD1075" s="156" t="s">
        <v>1192</v>
      </c>
      <c r="AE1075" s="156" t="s">
        <v>8725</v>
      </c>
      <c r="AF1075" s="156" t="s">
        <v>8726</v>
      </c>
      <c r="AG1075" s="156" t="s">
        <v>8731</v>
      </c>
      <c r="AH1075" s="156" t="s">
        <v>8727</v>
      </c>
      <c r="AI1075" s="156" t="s">
        <v>8728</v>
      </c>
      <c r="AJ1075" s="156" t="s">
        <v>197</v>
      </c>
    </row>
    <row r="1076" spans="1:36">
      <c r="A1076" s="154" t="s">
        <v>19899</v>
      </c>
      <c r="B1076" s="156" t="s">
        <v>8733</v>
      </c>
      <c r="C1076" s="156" t="s">
        <v>8734</v>
      </c>
      <c r="D1076" s="156" t="s">
        <v>8735</v>
      </c>
      <c r="E1076" s="156" t="s">
        <v>8736</v>
      </c>
      <c r="F1076" s="156" t="s">
        <v>679</v>
      </c>
      <c r="G1076" s="156" t="s">
        <v>8377</v>
      </c>
      <c r="H1076" s="156" t="s">
        <v>8737</v>
      </c>
      <c r="I1076" s="156" t="s">
        <v>8738</v>
      </c>
      <c r="J1076" s="156" t="s">
        <v>8739</v>
      </c>
      <c r="K1076" s="156" t="s">
        <v>8740</v>
      </c>
      <c r="L1076" s="156" t="s">
        <v>180</v>
      </c>
      <c r="M1076" s="156" t="s">
        <v>8741</v>
      </c>
      <c r="N1076" s="156" t="s">
        <v>8742</v>
      </c>
      <c r="O1076" s="156" t="s">
        <v>8743</v>
      </c>
      <c r="P1076" s="156" t="s">
        <v>8736</v>
      </c>
      <c r="Q1076" s="156" t="s">
        <v>8725</v>
      </c>
      <c r="R1076" s="156" t="s">
        <v>8737</v>
      </c>
      <c r="S1076" s="156" t="s">
        <v>8739</v>
      </c>
      <c r="T1076" s="156" t="s">
        <v>8740</v>
      </c>
      <c r="U1076" s="164" t="s">
        <v>8744</v>
      </c>
      <c r="V1076" s="156" t="s">
        <v>190</v>
      </c>
      <c r="W1076" s="156" t="s">
        <v>156</v>
      </c>
      <c r="X1076" s="156"/>
      <c r="Y1076" s="156" t="s">
        <v>8742</v>
      </c>
      <c r="Z1076" s="156" t="s">
        <v>8743</v>
      </c>
      <c r="AA1076" s="156" t="s">
        <v>8745</v>
      </c>
      <c r="AB1076" s="156" t="s">
        <v>8736</v>
      </c>
      <c r="AC1076" s="156" t="s">
        <v>679</v>
      </c>
      <c r="AD1076" s="156" t="s">
        <v>8377</v>
      </c>
      <c r="AE1076" s="156" t="s">
        <v>8725</v>
      </c>
      <c r="AF1076" s="156" t="s">
        <v>8737</v>
      </c>
      <c r="AG1076" s="156" t="s">
        <v>8738</v>
      </c>
      <c r="AH1076" s="156" t="s">
        <v>8739</v>
      </c>
      <c r="AI1076" s="156" t="s">
        <v>8740</v>
      </c>
      <c r="AJ1076" s="156" t="s">
        <v>197</v>
      </c>
    </row>
    <row r="1077" spans="1:36">
      <c r="A1077" s="154" t="s">
        <v>19900</v>
      </c>
      <c r="B1077" s="156" t="s">
        <v>8733</v>
      </c>
      <c r="C1077" s="156" t="s">
        <v>8734</v>
      </c>
      <c r="D1077" s="156" t="s">
        <v>8735</v>
      </c>
      <c r="E1077" s="156" t="s">
        <v>8736</v>
      </c>
      <c r="F1077" s="156" t="s">
        <v>679</v>
      </c>
      <c r="G1077" s="156" t="s">
        <v>8377</v>
      </c>
      <c r="H1077" s="156" t="s">
        <v>8737</v>
      </c>
      <c r="I1077" s="156" t="s">
        <v>8738</v>
      </c>
      <c r="J1077" s="156" t="s">
        <v>8739</v>
      </c>
      <c r="K1077" s="156" t="s">
        <v>8740</v>
      </c>
      <c r="L1077" s="156" t="s">
        <v>180</v>
      </c>
      <c r="M1077" s="156" t="s">
        <v>8741</v>
      </c>
      <c r="N1077" s="156" t="s">
        <v>8742</v>
      </c>
      <c r="O1077" s="156" t="s">
        <v>8743</v>
      </c>
      <c r="P1077" s="156" t="s">
        <v>8736</v>
      </c>
      <c r="Q1077" s="156" t="s">
        <v>8725</v>
      </c>
      <c r="R1077" s="156" t="s">
        <v>8737</v>
      </c>
      <c r="S1077" s="156" t="s">
        <v>8739</v>
      </c>
      <c r="T1077" s="156" t="s">
        <v>8740</v>
      </c>
      <c r="U1077" s="164" t="s">
        <v>8744</v>
      </c>
      <c r="V1077" s="156" t="s">
        <v>222</v>
      </c>
      <c r="W1077" s="156"/>
      <c r="X1077" s="156"/>
      <c r="Y1077" s="156" t="s">
        <v>8742</v>
      </c>
      <c r="Z1077" s="156" t="s">
        <v>8743</v>
      </c>
      <c r="AA1077" s="156" t="s">
        <v>8745</v>
      </c>
      <c r="AB1077" s="156" t="s">
        <v>8736</v>
      </c>
      <c r="AC1077" s="156" t="s">
        <v>679</v>
      </c>
      <c r="AD1077" s="156" t="s">
        <v>8377</v>
      </c>
      <c r="AE1077" s="156" t="s">
        <v>8725</v>
      </c>
      <c r="AF1077" s="156" t="s">
        <v>8737</v>
      </c>
      <c r="AG1077" s="156" t="s">
        <v>8738</v>
      </c>
      <c r="AH1077" s="156" t="s">
        <v>8739</v>
      </c>
      <c r="AI1077" s="156" t="s">
        <v>8740</v>
      </c>
      <c r="AJ1077" s="156" t="s">
        <v>197</v>
      </c>
    </row>
    <row r="1078" spans="1:36">
      <c r="A1078" s="154" t="s">
        <v>19901</v>
      </c>
      <c r="B1078" s="156" t="s">
        <v>8733</v>
      </c>
      <c r="C1078" s="156" t="s">
        <v>8734</v>
      </c>
      <c r="D1078" s="156" t="s">
        <v>8735</v>
      </c>
      <c r="E1078" s="156" t="s">
        <v>8736</v>
      </c>
      <c r="F1078" s="156" t="s">
        <v>679</v>
      </c>
      <c r="G1078" s="156" t="s">
        <v>8377</v>
      </c>
      <c r="H1078" s="156" t="s">
        <v>8737</v>
      </c>
      <c r="I1078" s="156" t="s">
        <v>8738</v>
      </c>
      <c r="J1078" s="156" t="s">
        <v>8739</v>
      </c>
      <c r="K1078" s="156" t="s">
        <v>8740</v>
      </c>
      <c r="L1078" s="156" t="s">
        <v>180</v>
      </c>
      <c r="M1078" s="156" t="s">
        <v>8741</v>
      </c>
      <c r="N1078" s="156" t="s">
        <v>8742</v>
      </c>
      <c r="O1078" s="156" t="s">
        <v>8743</v>
      </c>
      <c r="P1078" s="156" t="s">
        <v>8736</v>
      </c>
      <c r="Q1078" s="156" t="s">
        <v>8725</v>
      </c>
      <c r="R1078" s="156" t="s">
        <v>8737</v>
      </c>
      <c r="S1078" s="156" t="s">
        <v>8739</v>
      </c>
      <c r="T1078" s="156" t="s">
        <v>8740</v>
      </c>
      <c r="U1078" s="164" t="s">
        <v>8744</v>
      </c>
      <c r="V1078" s="156" t="s">
        <v>226</v>
      </c>
      <c r="W1078" s="156" t="s">
        <v>156</v>
      </c>
      <c r="X1078" s="156"/>
      <c r="Y1078" s="156" t="s">
        <v>8742</v>
      </c>
      <c r="Z1078" s="156" t="s">
        <v>8743</v>
      </c>
      <c r="AA1078" s="156" t="s">
        <v>8745</v>
      </c>
      <c r="AB1078" s="156" t="s">
        <v>8736</v>
      </c>
      <c r="AC1078" s="156" t="s">
        <v>679</v>
      </c>
      <c r="AD1078" s="156" t="s">
        <v>8377</v>
      </c>
      <c r="AE1078" s="156" t="s">
        <v>8725</v>
      </c>
      <c r="AF1078" s="156" t="s">
        <v>8737</v>
      </c>
      <c r="AG1078" s="156" t="s">
        <v>8738</v>
      </c>
      <c r="AH1078" s="156" t="s">
        <v>8739</v>
      </c>
      <c r="AI1078" s="156" t="s">
        <v>8740</v>
      </c>
      <c r="AJ1078" s="156" t="s">
        <v>197</v>
      </c>
    </row>
    <row r="1079" spans="1:36">
      <c r="A1079" s="154" t="s">
        <v>19902</v>
      </c>
      <c r="B1079" s="156" t="s">
        <v>8733</v>
      </c>
      <c r="C1079" s="156" t="s">
        <v>8734</v>
      </c>
      <c r="D1079" s="156" t="s">
        <v>8735</v>
      </c>
      <c r="E1079" s="156" t="s">
        <v>8736</v>
      </c>
      <c r="F1079" s="156" t="s">
        <v>679</v>
      </c>
      <c r="G1079" s="156" t="s">
        <v>8377</v>
      </c>
      <c r="H1079" s="156" t="s">
        <v>8737</v>
      </c>
      <c r="I1079" s="156" t="s">
        <v>8738</v>
      </c>
      <c r="J1079" s="156" t="s">
        <v>8739</v>
      </c>
      <c r="K1079" s="156" t="s">
        <v>8740</v>
      </c>
      <c r="L1079" s="156" t="s">
        <v>180</v>
      </c>
      <c r="M1079" s="156" t="s">
        <v>8741</v>
      </c>
      <c r="N1079" s="156" t="s">
        <v>8742</v>
      </c>
      <c r="O1079" s="156" t="s">
        <v>8743</v>
      </c>
      <c r="P1079" s="156" t="s">
        <v>8736</v>
      </c>
      <c r="Q1079" s="156" t="s">
        <v>8725</v>
      </c>
      <c r="R1079" s="156" t="s">
        <v>8737</v>
      </c>
      <c r="S1079" s="156" t="s">
        <v>8739</v>
      </c>
      <c r="T1079" s="156" t="s">
        <v>8740</v>
      </c>
      <c r="U1079" s="164" t="s">
        <v>8744</v>
      </c>
      <c r="V1079" s="156" t="s">
        <v>201</v>
      </c>
      <c r="W1079" s="156" t="s">
        <v>156</v>
      </c>
      <c r="X1079" s="156"/>
      <c r="Y1079" s="156" t="s">
        <v>8742</v>
      </c>
      <c r="Z1079" s="156" t="s">
        <v>8743</v>
      </c>
      <c r="AA1079" s="156" t="s">
        <v>8745</v>
      </c>
      <c r="AB1079" s="156" t="s">
        <v>8736</v>
      </c>
      <c r="AC1079" s="156" t="s">
        <v>679</v>
      </c>
      <c r="AD1079" s="156" t="s">
        <v>8377</v>
      </c>
      <c r="AE1079" s="156" t="s">
        <v>8725</v>
      </c>
      <c r="AF1079" s="156" t="s">
        <v>8737</v>
      </c>
      <c r="AG1079" s="156" t="s">
        <v>8738</v>
      </c>
      <c r="AH1079" s="156" t="s">
        <v>8739</v>
      </c>
      <c r="AI1079" s="156" t="s">
        <v>8740</v>
      </c>
      <c r="AJ1079" s="156" t="s">
        <v>197</v>
      </c>
    </row>
    <row r="1080" spans="1:36">
      <c r="A1080" s="154" t="s">
        <v>19903</v>
      </c>
      <c r="B1080" s="156" t="s">
        <v>8746</v>
      </c>
      <c r="C1080" s="156" t="s">
        <v>8747</v>
      </c>
      <c r="D1080" s="156" t="s">
        <v>8748</v>
      </c>
      <c r="E1080" s="156" t="s">
        <v>8749</v>
      </c>
      <c r="F1080" s="156" t="s">
        <v>679</v>
      </c>
      <c r="G1080" s="156" t="s">
        <v>1075</v>
      </c>
      <c r="H1080" s="156" t="s">
        <v>8750</v>
      </c>
      <c r="I1080" s="156" t="s">
        <v>8751</v>
      </c>
      <c r="J1080" s="156" t="s">
        <v>8752</v>
      </c>
      <c r="K1080" s="156" t="s">
        <v>8753</v>
      </c>
      <c r="L1080" s="156" t="s">
        <v>1944</v>
      </c>
      <c r="M1080" s="156" t="s">
        <v>8754</v>
      </c>
      <c r="N1080" s="156" t="s">
        <v>8746</v>
      </c>
      <c r="O1080" s="156" t="s">
        <v>8747</v>
      </c>
      <c r="P1080" s="156" t="s">
        <v>8749</v>
      </c>
      <c r="Q1080" s="156" t="s">
        <v>8725</v>
      </c>
      <c r="R1080" s="156" t="s">
        <v>8750</v>
      </c>
      <c r="S1080" s="156" t="s">
        <v>8752</v>
      </c>
      <c r="T1080" s="156" t="s">
        <v>8753</v>
      </c>
      <c r="U1080" s="164" t="s">
        <v>8755</v>
      </c>
      <c r="V1080" s="156" t="s">
        <v>295</v>
      </c>
      <c r="W1080" s="156"/>
      <c r="X1080" s="156"/>
      <c r="Y1080" s="156" t="s">
        <v>8746</v>
      </c>
      <c r="Z1080" s="156" t="s">
        <v>8747</v>
      </c>
      <c r="AA1080" s="156" t="s">
        <v>8748</v>
      </c>
      <c r="AB1080" s="156" t="s">
        <v>8749</v>
      </c>
      <c r="AC1080" s="156" t="s">
        <v>679</v>
      </c>
      <c r="AD1080" s="156" t="s">
        <v>1075</v>
      </c>
      <c r="AE1080" s="156" t="s">
        <v>8725</v>
      </c>
      <c r="AF1080" s="156" t="s">
        <v>8750</v>
      </c>
      <c r="AG1080" s="156" t="s">
        <v>8751</v>
      </c>
      <c r="AH1080" s="156" t="s">
        <v>8752</v>
      </c>
      <c r="AI1080" s="156" t="s">
        <v>8753</v>
      </c>
      <c r="AJ1080" s="156" t="s">
        <v>197</v>
      </c>
    </row>
    <row r="1081" spans="1:36">
      <c r="A1081" s="154" t="s">
        <v>19904</v>
      </c>
      <c r="B1081" s="156" t="s">
        <v>8746</v>
      </c>
      <c r="C1081" s="156" t="s">
        <v>8747</v>
      </c>
      <c r="D1081" s="156" t="s">
        <v>8748</v>
      </c>
      <c r="E1081" s="156" t="s">
        <v>8749</v>
      </c>
      <c r="F1081" s="156" t="s">
        <v>679</v>
      </c>
      <c r="G1081" s="156" t="s">
        <v>1075</v>
      </c>
      <c r="H1081" s="156" t="s">
        <v>8750</v>
      </c>
      <c r="I1081" s="156" t="s">
        <v>8751</v>
      </c>
      <c r="J1081" s="156" t="s">
        <v>8752</v>
      </c>
      <c r="K1081" s="156" t="s">
        <v>8753</v>
      </c>
      <c r="L1081" s="156" t="s">
        <v>1944</v>
      </c>
      <c r="M1081" s="156" t="s">
        <v>8754</v>
      </c>
      <c r="N1081" s="156" t="s">
        <v>8746</v>
      </c>
      <c r="O1081" s="156" t="s">
        <v>8747</v>
      </c>
      <c r="P1081" s="156" t="s">
        <v>8749</v>
      </c>
      <c r="Q1081" s="156" t="s">
        <v>8725</v>
      </c>
      <c r="R1081" s="156" t="s">
        <v>8750</v>
      </c>
      <c r="S1081" s="156" t="s">
        <v>8752</v>
      </c>
      <c r="T1081" s="156" t="s">
        <v>8753</v>
      </c>
      <c r="U1081" s="164" t="s">
        <v>8755</v>
      </c>
      <c r="V1081" s="156" t="s">
        <v>298</v>
      </c>
      <c r="W1081" s="156"/>
      <c r="X1081" s="156"/>
      <c r="Y1081" s="156" t="s">
        <v>8746</v>
      </c>
      <c r="Z1081" s="156" t="s">
        <v>8747</v>
      </c>
      <c r="AA1081" s="156" t="s">
        <v>8748</v>
      </c>
      <c r="AB1081" s="156" t="s">
        <v>8749</v>
      </c>
      <c r="AC1081" s="156" t="s">
        <v>679</v>
      </c>
      <c r="AD1081" s="156" t="s">
        <v>1075</v>
      </c>
      <c r="AE1081" s="156" t="s">
        <v>8725</v>
      </c>
      <c r="AF1081" s="156" t="s">
        <v>8750</v>
      </c>
      <c r="AG1081" s="156" t="s">
        <v>8751</v>
      </c>
      <c r="AH1081" s="156" t="s">
        <v>8752</v>
      </c>
      <c r="AI1081" s="156" t="s">
        <v>8753</v>
      </c>
      <c r="AJ1081" s="156" t="s">
        <v>197</v>
      </c>
    </row>
    <row r="1082" spans="1:36">
      <c r="A1082" s="154" t="s">
        <v>19905</v>
      </c>
      <c r="B1082" s="156" t="s">
        <v>8756</v>
      </c>
      <c r="C1082" s="156" t="s">
        <v>8757</v>
      </c>
      <c r="D1082" s="156" t="s">
        <v>8758</v>
      </c>
      <c r="E1082" s="156" t="s">
        <v>8759</v>
      </c>
      <c r="F1082" s="156" t="s">
        <v>1261</v>
      </c>
      <c r="G1082" s="156" t="s">
        <v>8760</v>
      </c>
      <c r="H1082" s="156" t="s">
        <v>8761</v>
      </c>
      <c r="I1082" s="156" t="s">
        <v>8762</v>
      </c>
      <c r="J1082" s="156" t="s">
        <v>8763</v>
      </c>
      <c r="K1082" s="156" t="s">
        <v>8764</v>
      </c>
      <c r="L1082" s="156" t="s">
        <v>287</v>
      </c>
      <c r="M1082" s="156" t="s">
        <v>8765</v>
      </c>
      <c r="N1082" s="156" t="s">
        <v>8766</v>
      </c>
      <c r="O1082" s="156" t="s">
        <v>8767</v>
      </c>
      <c r="P1082" s="156" t="s">
        <v>8768</v>
      </c>
      <c r="Q1082" s="156" t="s">
        <v>8725</v>
      </c>
      <c r="R1082" s="156" t="s">
        <v>8769</v>
      </c>
      <c r="S1082" s="156" t="s">
        <v>8770</v>
      </c>
      <c r="T1082" s="156" t="s">
        <v>8771</v>
      </c>
      <c r="U1082" s="164" t="s">
        <v>8772</v>
      </c>
      <c r="V1082" s="156" t="s">
        <v>295</v>
      </c>
      <c r="W1082" s="156"/>
      <c r="X1082" s="156"/>
      <c r="Y1082" s="156" t="s">
        <v>8766</v>
      </c>
      <c r="Z1082" s="156" t="s">
        <v>8767</v>
      </c>
      <c r="AA1082" s="156" t="s">
        <v>8773</v>
      </c>
      <c r="AB1082" s="156" t="s">
        <v>8768</v>
      </c>
      <c r="AC1082" s="156" t="s">
        <v>679</v>
      </c>
      <c r="AD1082" s="156" t="s">
        <v>693</v>
      </c>
      <c r="AE1082" s="156" t="s">
        <v>8725</v>
      </c>
      <c r="AF1082" s="156" t="s">
        <v>8769</v>
      </c>
      <c r="AG1082" s="156" t="s">
        <v>8774</v>
      </c>
      <c r="AH1082" s="156" t="s">
        <v>8770</v>
      </c>
      <c r="AI1082" s="156" t="s">
        <v>8771</v>
      </c>
      <c r="AJ1082" s="156" t="s">
        <v>197</v>
      </c>
    </row>
    <row r="1083" spans="1:36">
      <c r="A1083" s="154" t="s">
        <v>19906</v>
      </c>
      <c r="B1083" s="156" t="s">
        <v>8756</v>
      </c>
      <c r="C1083" s="156" t="s">
        <v>8757</v>
      </c>
      <c r="D1083" s="156" t="s">
        <v>8758</v>
      </c>
      <c r="E1083" s="156" t="s">
        <v>8759</v>
      </c>
      <c r="F1083" s="156" t="s">
        <v>1261</v>
      </c>
      <c r="G1083" s="156" t="s">
        <v>8760</v>
      </c>
      <c r="H1083" s="156" t="s">
        <v>8761</v>
      </c>
      <c r="I1083" s="156" t="s">
        <v>8762</v>
      </c>
      <c r="J1083" s="156" t="s">
        <v>8763</v>
      </c>
      <c r="K1083" s="156" t="s">
        <v>8764</v>
      </c>
      <c r="L1083" s="156" t="s">
        <v>287</v>
      </c>
      <c r="M1083" s="156" t="s">
        <v>8765</v>
      </c>
      <c r="N1083" s="156" t="s">
        <v>8766</v>
      </c>
      <c r="O1083" s="156" t="s">
        <v>8767</v>
      </c>
      <c r="P1083" s="156" t="s">
        <v>8768</v>
      </c>
      <c r="Q1083" s="156" t="s">
        <v>8725</v>
      </c>
      <c r="R1083" s="156" t="s">
        <v>8769</v>
      </c>
      <c r="S1083" s="156" t="s">
        <v>8770</v>
      </c>
      <c r="T1083" s="156" t="s">
        <v>8771</v>
      </c>
      <c r="U1083" s="164" t="s">
        <v>8772</v>
      </c>
      <c r="V1083" s="156" t="s">
        <v>298</v>
      </c>
      <c r="W1083" s="156"/>
      <c r="X1083" s="156"/>
      <c r="Y1083" s="156" t="s">
        <v>8766</v>
      </c>
      <c r="Z1083" s="156" t="s">
        <v>8767</v>
      </c>
      <c r="AA1083" s="156" t="s">
        <v>8773</v>
      </c>
      <c r="AB1083" s="156" t="s">
        <v>8768</v>
      </c>
      <c r="AC1083" s="156" t="s">
        <v>679</v>
      </c>
      <c r="AD1083" s="156" t="s">
        <v>693</v>
      </c>
      <c r="AE1083" s="156" t="s">
        <v>8725</v>
      </c>
      <c r="AF1083" s="156" t="s">
        <v>8769</v>
      </c>
      <c r="AG1083" s="156" t="s">
        <v>8774</v>
      </c>
      <c r="AH1083" s="156" t="s">
        <v>8770</v>
      </c>
      <c r="AI1083" s="156" t="s">
        <v>8771</v>
      </c>
      <c r="AJ1083" s="156" t="s">
        <v>197</v>
      </c>
    </row>
    <row r="1084" spans="1:36">
      <c r="A1084" s="154" t="s">
        <v>19907</v>
      </c>
      <c r="B1084" s="156" t="s">
        <v>8775</v>
      </c>
      <c r="C1084" s="156" t="s">
        <v>8776</v>
      </c>
      <c r="D1084" s="156" t="s">
        <v>8777</v>
      </c>
      <c r="E1084" s="156" t="s">
        <v>8778</v>
      </c>
      <c r="F1084" s="156" t="s">
        <v>679</v>
      </c>
      <c r="G1084" s="156" t="s">
        <v>6444</v>
      </c>
      <c r="H1084" s="156" t="s">
        <v>8779</v>
      </c>
      <c r="I1084" s="156" t="s">
        <v>8780</v>
      </c>
      <c r="J1084" s="156" t="s">
        <v>8781</v>
      </c>
      <c r="K1084" s="156" t="s">
        <v>8782</v>
      </c>
      <c r="L1084" s="156" t="s">
        <v>287</v>
      </c>
      <c r="M1084" s="156" t="s">
        <v>8783</v>
      </c>
      <c r="N1084" s="156" t="s">
        <v>8784</v>
      </c>
      <c r="O1084" s="156" t="s">
        <v>8785</v>
      </c>
      <c r="P1084" s="156" t="s">
        <v>8778</v>
      </c>
      <c r="Q1084" s="156" t="s">
        <v>8725</v>
      </c>
      <c r="R1084" s="156" t="s">
        <v>8779</v>
      </c>
      <c r="S1084" s="156" t="s">
        <v>8781</v>
      </c>
      <c r="T1084" s="156" t="s">
        <v>8782</v>
      </c>
      <c r="U1084" s="164" t="s">
        <v>8786</v>
      </c>
      <c r="V1084" s="156" t="s">
        <v>295</v>
      </c>
      <c r="W1084" s="156"/>
      <c r="X1084" s="156"/>
      <c r="Y1084" s="156" t="s">
        <v>8784</v>
      </c>
      <c r="Z1084" s="156" t="s">
        <v>8785</v>
      </c>
      <c r="AA1084" s="156" t="s">
        <v>8787</v>
      </c>
      <c r="AB1084" s="156" t="s">
        <v>8778</v>
      </c>
      <c r="AC1084" s="156" t="s">
        <v>679</v>
      </c>
      <c r="AD1084" s="156" t="s">
        <v>6444</v>
      </c>
      <c r="AE1084" s="156" t="s">
        <v>8725</v>
      </c>
      <c r="AF1084" s="156" t="s">
        <v>8779</v>
      </c>
      <c r="AG1084" s="156" t="s">
        <v>8780</v>
      </c>
      <c r="AH1084" s="156" t="s">
        <v>8781</v>
      </c>
      <c r="AI1084" s="156" t="s">
        <v>8782</v>
      </c>
      <c r="AJ1084" s="156" t="s">
        <v>197</v>
      </c>
    </row>
    <row r="1085" spans="1:36">
      <c r="A1085" s="154" t="s">
        <v>19908</v>
      </c>
      <c r="B1085" s="156" t="s">
        <v>8775</v>
      </c>
      <c r="C1085" s="156" t="s">
        <v>8776</v>
      </c>
      <c r="D1085" s="156" t="s">
        <v>8777</v>
      </c>
      <c r="E1085" s="156" t="s">
        <v>8778</v>
      </c>
      <c r="F1085" s="156" t="s">
        <v>679</v>
      </c>
      <c r="G1085" s="156" t="s">
        <v>6444</v>
      </c>
      <c r="H1085" s="156" t="s">
        <v>8779</v>
      </c>
      <c r="I1085" s="156" t="s">
        <v>8780</v>
      </c>
      <c r="J1085" s="156" t="s">
        <v>8781</v>
      </c>
      <c r="K1085" s="156" t="s">
        <v>8782</v>
      </c>
      <c r="L1085" s="156" t="s">
        <v>287</v>
      </c>
      <c r="M1085" s="156" t="s">
        <v>8783</v>
      </c>
      <c r="N1085" s="156" t="s">
        <v>8784</v>
      </c>
      <c r="O1085" s="156" t="s">
        <v>8785</v>
      </c>
      <c r="P1085" s="156" t="s">
        <v>8778</v>
      </c>
      <c r="Q1085" s="156" t="s">
        <v>8725</v>
      </c>
      <c r="R1085" s="156" t="s">
        <v>8779</v>
      </c>
      <c r="S1085" s="156" t="s">
        <v>8781</v>
      </c>
      <c r="T1085" s="156" t="s">
        <v>8782</v>
      </c>
      <c r="U1085" s="164" t="s">
        <v>8786</v>
      </c>
      <c r="V1085" s="156" t="s">
        <v>298</v>
      </c>
      <c r="W1085" s="156"/>
      <c r="X1085" s="156"/>
      <c r="Y1085" s="156" t="s">
        <v>8784</v>
      </c>
      <c r="Z1085" s="156" t="s">
        <v>8785</v>
      </c>
      <c r="AA1085" s="156" t="s">
        <v>8787</v>
      </c>
      <c r="AB1085" s="156" t="s">
        <v>8778</v>
      </c>
      <c r="AC1085" s="156" t="s">
        <v>679</v>
      </c>
      <c r="AD1085" s="156" t="s">
        <v>6444</v>
      </c>
      <c r="AE1085" s="156" t="s">
        <v>8725</v>
      </c>
      <c r="AF1085" s="156" t="s">
        <v>8779</v>
      </c>
      <c r="AG1085" s="156" t="s">
        <v>8780</v>
      </c>
      <c r="AH1085" s="156" t="s">
        <v>8781</v>
      </c>
      <c r="AI1085" s="156" t="s">
        <v>8782</v>
      </c>
      <c r="AJ1085" s="156" t="s">
        <v>197</v>
      </c>
    </row>
    <row r="1086" spans="1:36">
      <c r="A1086" s="154" t="s">
        <v>19909</v>
      </c>
      <c r="B1086" s="156" t="s">
        <v>8788</v>
      </c>
      <c r="C1086" s="156" t="s">
        <v>8789</v>
      </c>
      <c r="D1086" s="156" t="s">
        <v>8790</v>
      </c>
      <c r="E1086" s="156" t="s">
        <v>8791</v>
      </c>
      <c r="F1086" s="156" t="s">
        <v>1261</v>
      </c>
      <c r="G1086" s="156" t="s">
        <v>8792</v>
      </c>
      <c r="H1086" s="156" t="s">
        <v>8793</v>
      </c>
      <c r="I1086" s="156" t="s">
        <v>8794</v>
      </c>
      <c r="J1086" s="156" t="s">
        <v>8795</v>
      </c>
      <c r="K1086" s="156" t="s">
        <v>8796</v>
      </c>
      <c r="L1086" s="156" t="s">
        <v>287</v>
      </c>
      <c r="M1086" s="156" t="s">
        <v>8797</v>
      </c>
      <c r="N1086" s="156" t="s">
        <v>8798</v>
      </c>
      <c r="O1086" s="156" t="s">
        <v>8799</v>
      </c>
      <c r="P1086" s="156" t="s">
        <v>8791</v>
      </c>
      <c r="Q1086" s="156" t="s">
        <v>6675</v>
      </c>
      <c r="R1086" s="156" t="s">
        <v>8793</v>
      </c>
      <c r="S1086" s="156" t="s">
        <v>8795</v>
      </c>
      <c r="T1086" s="156" t="s">
        <v>8796</v>
      </c>
      <c r="U1086" s="164" t="s">
        <v>8800</v>
      </c>
      <c r="V1086" s="156" t="s">
        <v>295</v>
      </c>
      <c r="W1086" s="156"/>
      <c r="X1086" s="156"/>
      <c r="Y1086" s="156" t="s">
        <v>8798</v>
      </c>
      <c r="Z1086" s="156" t="s">
        <v>8799</v>
      </c>
      <c r="AA1086" s="156" t="s">
        <v>8801</v>
      </c>
      <c r="AB1086" s="156" t="s">
        <v>8791</v>
      </c>
      <c r="AC1086" s="156" t="s">
        <v>1261</v>
      </c>
      <c r="AD1086" s="156" t="s">
        <v>8792</v>
      </c>
      <c r="AE1086" s="156" t="s">
        <v>6675</v>
      </c>
      <c r="AF1086" s="156" t="s">
        <v>8793</v>
      </c>
      <c r="AG1086" s="156" t="s">
        <v>8794</v>
      </c>
      <c r="AH1086" s="156" t="s">
        <v>8795</v>
      </c>
      <c r="AI1086" s="156" t="s">
        <v>8796</v>
      </c>
      <c r="AJ1086" s="156" t="s">
        <v>197</v>
      </c>
    </row>
    <row r="1087" spans="1:36">
      <c r="A1087" s="154" t="s">
        <v>19910</v>
      </c>
      <c r="B1087" s="156" t="s">
        <v>8788</v>
      </c>
      <c r="C1087" s="156" t="s">
        <v>8789</v>
      </c>
      <c r="D1087" s="156" t="s">
        <v>8790</v>
      </c>
      <c r="E1087" s="156" t="s">
        <v>8791</v>
      </c>
      <c r="F1087" s="156" t="s">
        <v>1261</v>
      </c>
      <c r="G1087" s="156" t="s">
        <v>8792</v>
      </c>
      <c r="H1087" s="156" t="s">
        <v>8793</v>
      </c>
      <c r="I1087" s="156" t="s">
        <v>8794</v>
      </c>
      <c r="J1087" s="156" t="s">
        <v>8795</v>
      </c>
      <c r="K1087" s="156" t="s">
        <v>8796</v>
      </c>
      <c r="L1087" s="156" t="s">
        <v>287</v>
      </c>
      <c r="M1087" s="156" t="s">
        <v>8797</v>
      </c>
      <c r="N1087" s="156" t="s">
        <v>8798</v>
      </c>
      <c r="O1087" s="156" t="s">
        <v>8799</v>
      </c>
      <c r="P1087" s="156" t="s">
        <v>8791</v>
      </c>
      <c r="Q1087" s="156" t="s">
        <v>6675</v>
      </c>
      <c r="R1087" s="156" t="s">
        <v>8793</v>
      </c>
      <c r="S1087" s="156" t="s">
        <v>8795</v>
      </c>
      <c r="T1087" s="156" t="s">
        <v>8796</v>
      </c>
      <c r="U1087" s="164" t="s">
        <v>8800</v>
      </c>
      <c r="V1087" s="156" t="s">
        <v>359</v>
      </c>
      <c r="W1087" s="156"/>
      <c r="X1087" s="156"/>
      <c r="Y1087" s="156" t="s">
        <v>8798</v>
      </c>
      <c r="Z1087" s="156" t="s">
        <v>8799</v>
      </c>
      <c r="AA1087" s="156" t="s">
        <v>8801</v>
      </c>
      <c r="AB1087" s="156" t="s">
        <v>8791</v>
      </c>
      <c r="AC1087" s="156" t="s">
        <v>1261</v>
      </c>
      <c r="AD1087" s="156" t="s">
        <v>8792</v>
      </c>
      <c r="AE1087" s="156" t="s">
        <v>6675</v>
      </c>
      <c r="AF1087" s="156" t="s">
        <v>8793</v>
      </c>
      <c r="AG1087" s="156" t="s">
        <v>8794</v>
      </c>
      <c r="AH1087" s="156" t="s">
        <v>8795</v>
      </c>
      <c r="AI1087" s="156" t="s">
        <v>8796</v>
      </c>
      <c r="AJ1087" s="156" t="s">
        <v>197</v>
      </c>
    </row>
    <row r="1088" spans="1:36">
      <c r="A1088" s="154" t="s">
        <v>19911</v>
      </c>
      <c r="B1088" s="156" t="s">
        <v>8788</v>
      </c>
      <c r="C1088" s="156" t="s">
        <v>8789</v>
      </c>
      <c r="D1088" s="156" t="s">
        <v>8790</v>
      </c>
      <c r="E1088" s="156" t="s">
        <v>8791</v>
      </c>
      <c r="F1088" s="156" t="s">
        <v>1261</v>
      </c>
      <c r="G1088" s="156" t="s">
        <v>8792</v>
      </c>
      <c r="H1088" s="156" t="s">
        <v>8793</v>
      </c>
      <c r="I1088" s="156" t="s">
        <v>8794</v>
      </c>
      <c r="J1088" s="156" t="s">
        <v>8795</v>
      </c>
      <c r="K1088" s="156" t="s">
        <v>8796</v>
      </c>
      <c r="L1088" s="156" t="s">
        <v>287</v>
      </c>
      <c r="M1088" s="156" t="s">
        <v>8797</v>
      </c>
      <c r="N1088" s="156" t="s">
        <v>8798</v>
      </c>
      <c r="O1088" s="156" t="s">
        <v>8799</v>
      </c>
      <c r="P1088" s="156" t="s">
        <v>8791</v>
      </c>
      <c r="Q1088" s="156" t="s">
        <v>6675</v>
      </c>
      <c r="R1088" s="156" t="s">
        <v>8793</v>
      </c>
      <c r="S1088" s="156" t="s">
        <v>8795</v>
      </c>
      <c r="T1088" s="156" t="s">
        <v>8796</v>
      </c>
      <c r="U1088" s="164" t="s">
        <v>8800</v>
      </c>
      <c r="V1088" s="156" t="s">
        <v>433</v>
      </c>
      <c r="W1088" s="156"/>
      <c r="X1088" s="156"/>
      <c r="Y1088" s="156" t="s">
        <v>8798</v>
      </c>
      <c r="Z1088" s="156" t="s">
        <v>8799</v>
      </c>
      <c r="AA1088" s="156" t="s">
        <v>8801</v>
      </c>
      <c r="AB1088" s="156" t="s">
        <v>8791</v>
      </c>
      <c r="AC1088" s="156" t="s">
        <v>1261</v>
      </c>
      <c r="AD1088" s="156" t="s">
        <v>8792</v>
      </c>
      <c r="AE1088" s="156" t="s">
        <v>6675</v>
      </c>
      <c r="AF1088" s="156" t="s">
        <v>8793</v>
      </c>
      <c r="AG1088" s="156" t="s">
        <v>8794</v>
      </c>
      <c r="AH1088" s="156" t="s">
        <v>8795</v>
      </c>
      <c r="AI1088" s="156" t="s">
        <v>8796</v>
      </c>
      <c r="AJ1088" s="156" t="s">
        <v>197</v>
      </c>
    </row>
    <row r="1089" spans="1:36">
      <c r="A1089" s="154" t="s">
        <v>19912</v>
      </c>
      <c r="B1089" s="156" t="s">
        <v>6879</v>
      </c>
      <c r="C1089" s="156" t="s">
        <v>6880</v>
      </c>
      <c r="D1089" s="156" t="s">
        <v>6881</v>
      </c>
      <c r="E1089" s="156" t="s">
        <v>6882</v>
      </c>
      <c r="F1089" s="156" t="s">
        <v>438</v>
      </c>
      <c r="G1089" s="156" t="s">
        <v>4826</v>
      </c>
      <c r="H1089" s="156" t="s">
        <v>6883</v>
      </c>
      <c r="I1089" s="156" t="s">
        <v>6884</v>
      </c>
      <c r="J1089" s="156" t="s">
        <v>6885</v>
      </c>
      <c r="K1089" s="156" t="s">
        <v>6886</v>
      </c>
      <c r="L1089" s="156" t="s">
        <v>180</v>
      </c>
      <c r="M1089" s="156" t="s">
        <v>6887</v>
      </c>
      <c r="N1089" s="156" t="s">
        <v>8802</v>
      </c>
      <c r="O1089" s="156" t="s">
        <v>8803</v>
      </c>
      <c r="P1089" s="156" t="s">
        <v>8804</v>
      </c>
      <c r="Q1089" s="156" t="s">
        <v>8725</v>
      </c>
      <c r="R1089" s="156" t="s">
        <v>8805</v>
      </c>
      <c r="S1089" s="156" t="s">
        <v>8806</v>
      </c>
      <c r="T1089" s="156" t="s">
        <v>8807</v>
      </c>
      <c r="U1089" s="164" t="s">
        <v>8808</v>
      </c>
      <c r="V1089" s="156" t="s">
        <v>295</v>
      </c>
      <c r="W1089" s="156"/>
      <c r="X1089" s="156"/>
      <c r="Y1089" s="156" t="s">
        <v>8802</v>
      </c>
      <c r="Z1089" s="156" t="s">
        <v>8803</v>
      </c>
      <c r="AA1089" s="156" t="s">
        <v>8809</v>
      </c>
      <c r="AB1089" s="156" t="s">
        <v>8804</v>
      </c>
      <c r="AC1089" s="156" t="s">
        <v>679</v>
      </c>
      <c r="AD1089" s="156" t="s">
        <v>2606</v>
      </c>
      <c r="AE1089" s="156" t="s">
        <v>8725</v>
      </c>
      <c r="AF1089" s="156" t="s">
        <v>8805</v>
      </c>
      <c r="AG1089" s="156" t="s">
        <v>8810</v>
      </c>
      <c r="AH1089" s="156" t="s">
        <v>8806</v>
      </c>
      <c r="AI1089" s="156" t="s">
        <v>8807</v>
      </c>
      <c r="AJ1089" s="156" t="s">
        <v>197</v>
      </c>
    </row>
    <row r="1090" spans="1:36">
      <c r="A1090" s="154" t="s">
        <v>19913</v>
      </c>
      <c r="B1090" s="156" t="s">
        <v>6879</v>
      </c>
      <c r="C1090" s="156" t="s">
        <v>6880</v>
      </c>
      <c r="D1090" s="156" t="s">
        <v>6881</v>
      </c>
      <c r="E1090" s="156" t="s">
        <v>6882</v>
      </c>
      <c r="F1090" s="156" t="s">
        <v>438</v>
      </c>
      <c r="G1090" s="156" t="s">
        <v>4826</v>
      </c>
      <c r="H1090" s="156" t="s">
        <v>6883</v>
      </c>
      <c r="I1090" s="156" t="s">
        <v>6884</v>
      </c>
      <c r="J1090" s="156" t="s">
        <v>6885</v>
      </c>
      <c r="K1090" s="156" t="s">
        <v>6886</v>
      </c>
      <c r="L1090" s="156" t="s">
        <v>180</v>
      </c>
      <c r="M1090" s="156" t="s">
        <v>6887</v>
      </c>
      <c r="N1090" s="156" t="s">
        <v>8802</v>
      </c>
      <c r="O1090" s="156" t="s">
        <v>8803</v>
      </c>
      <c r="P1090" s="156" t="s">
        <v>8804</v>
      </c>
      <c r="Q1090" s="156" t="s">
        <v>8725</v>
      </c>
      <c r="R1090" s="156" t="s">
        <v>8805</v>
      </c>
      <c r="S1090" s="156" t="s">
        <v>8806</v>
      </c>
      <c r="T1090" s="156" t="s">
        <v>8807</v>
      </c>
      <c r="U1090" s="164" t="s">
        <v>8808</v>
      </c>
      <c r="V1090" s="156" t="s">
        <v>298</v>
      </c>
      <c r="W1090" s="156"/>
      <c r="X1090" s="156"/>
      <c r="Y1090" s="156" t="s">
        <v>8802</v>
      </c>
      <c r="Z1090" s="156" t="s">
        <v>8803</v>
      </c>
      <c r="AA1090" s="156" t="s">
        <v>8809</v>
      </c>
      <c r="AB1090" s="156" t="s">
        <v>8804</v>
      </c>
      <c r="AC1090" s="156" t="s">
        <v>679</v>
      </c>
      <c r="AD1090" s="156" t="s">
        <v>2606</v>
      </c>
      <c r="AE1090" s="156" t="s">
        <v>8725</v>
      </c>
      <c r="AF1090" s="156" t="s">
        <v>8805</v>
      </c>
      <c r="AG1090" s="156" t="s">
        <v>8810</v>
      </c>
      <c r="AH1090" s="156" t="s">
        <v>8806</v>
      </c>
      <c r="AI1090" s="156" t="s">
        <v>8807</v>
      </c>
      <c r="AJ1090" s="156" t="s">
        <v>197</v>
      </c>
    </row>
    <row r="1091" spans="1:36">
      <c r="A1091" s="154" t="s">
        <v>19914</v>
      </c>
      <c r="B1091" s="156" t="s">
        <v>6879</v>
      </c>
      <c r="C1091" s="156" t="s">
        <v>6880</v>
      </c>
      <c r="D1091" s="156" t="s">
        <v>6881</v>
      </c>
      <c r="E1091" s="156" t="s">
        <v>6882</v>
      </c>
      <c r="F1091" s="156" t="s">
        <v>438</v>
      </c>
      <c r="G1091" s="156" t="s">
        <v>4826</v>
      </c>
      <c r="H1091" s="156" t="s">
        <v>6883</v>
      </c>
      <c r="I1091" s="156" t="s">
        <v>6884</v>
      </c>
      <c r="J1091" s="156" t="s">
        <v>6885</v>
      </c>
      <c r="K1091" s="156" t="s">
        <v>6886</v>
      </c>
      <c r="L1091" s="156" t="s">
        <v>180</v>
      </c>
      <c r="M1091" s="156" t="s">
        <v>6887</v>
      </c>
      <c r="N1091" s="156" t="s">
        <v>8802</v>
      </c>
      <c r="O1091" s="156" t="s">
        <v>8803</v>
      </c>
      <c r="P1091" s="156" t="s">
        <v>8804</v>
      </c>
      <c r="Q1091" s="156" t="s">
        <v>8725</v>
      </c>
      <c r="R1091" s="156" t="s">
        <v>8805</v>
      </c>
      <c r="S1091" s="156" t="s">
        <v>8806</v>
      </c>
      <c r="T1091" s="156" t="s">
        <v>8807</v>
      </c>
      <c r="U1091" s="164" t="s">
        <v>8808</v>
      </c>
      <c r="V1091" s="156" t="s">
        <v>359</v>
      </c>
      <c r="W1091" s="156"/>
      <c r="X1091" s="156"/>
      <c r="Y1091" s="156" t="s">
        <v>8802</v>
      </c>
      <c r="Z1091" s="156" t="s">
        <v>8803</v>
      </c>
      <c r="AA1091" s="156" t="s">
        <v>8809</v>
      </c>
      <c r="AB1091" s="156" t="s">
        <v>8804</v>
      </c>
      <c r="AC1091" s="156" t="s">
        <v>679</v>
      </c>
      <c r="AD1091" s="156" t="s">
        <v>2606</v>
      </c>
      <c r="AE1091" s="156" t="s">
        <v>8725</v>
      </c>
      <c r="AF1091" s="156" t="s">
        <v>8805</v>
      </c>
      <c r="AG1091" s="156" t="s">
        <v>8810</v>
      </c>
      <c r="AH1091" s="156" t="s">
        <v>8806</v>
      </c>
      <c r="AI1091" s="156" t="s">
        <v>8807</v>
      </c>
      <c r="AJ1091" s="156" t="s">
        <v>197</v>
      </c>
    </row>
    <row r="1092" spans="1:36">
      <c r="A1092" s="154" t="s">
        <v>19915</v>
      </c>
      <c r="B1092" s="156" t="s">
        <v>6879</v>
      </c>
      <c r="C1092" s="156" t="s">
        <v>6880</v>
      </c>
      <c r="D1092" s="156" t="s">
        <v>6881</v>
      </c>
      <c r="E1092" s="156" t="s">
        <v>6882</v>
      </c>
      <c r="F1092" s="156" t="s">
        <v>438</v>
      </c>
      <c r="G1092" s="156" t="s">
        <v>4826</v>
      </c>
      <c r="H1092" s="156" t="s">
        <v>6883</v>
      </c>
      <c r="I1092" s="156" t="s">
        <v>6884</v>
      </c>
      <c r="J1092" s="156" t="s">
        <v>6885</v>
      </c>
      <c r="K1092" s="156" t="s">
        <v>6886</v>
      </c>
      <c r="L1092" s="156" t="s">
        <v>180</v>
      </c>
      <c r="M1092" s="156" t="s">
        <v>6887</v>
      </c>
      <c r="N1092" s="156" t="s">
        <v>8802</v>
      </c>
      <c r="O1092" s="156" t="s">
        <v>8803</v>
      </c>
      <c r="P1092" s="156" t="s">
        <v>8804</v>
      </c>
      <c r="Q1092" s="156" t="s">
        <v>8725</v>
      </c>
      <c r="R1092" s="156" t="s">
        <v>8805</v>
      </c>
      <c r="S1092" s="156" t="s">
        <v>8806</v>
      </c>
      <c r="T1092" s="156" t="s">
        <v>8807</v>
      </c>
      <c r="U1092" s="164" t="s">
        <v>8808</v>
      </c>
      <c r="V1092" s="156" t="s">
        <v>433</v>
      </c>
      <c r="W1092" s="156"/>
      <c r="X1092" s="156"/>
      <c r="Y1092" s="156" t="s">
        <v>8802</v>
      </c>
      <c r="Z1092" s="156" t="s">
        <v>8803</v>
      </c>
      <c r="AA1092" s="156" t="s">
        <v>8809</v>
      </c>
      <c r="AB1092" s="156" t="s">
        <v>8804</v>
      </c>
      <c r="AC1092" s="156" t="s">
        <v>679</v>
      </c>
      <c r="AD1092" s="156" t="s">
        <v>2606</v>
      </c>
      <c r="AE1092" s="156" t="s">
        <v>8725</v>
      </c>
      <c r="AF1092" s="156" t="s">
        <v>8805</v>
      </c>
      <c r="AG1092" s="156" t="s">
        <v>8810</v>
      </c>
      <c r="AH1092" s="156" t="s">
        <v>8806</v>
      </c>
      <c r="AI1092" s="156" t="s">
        <v>8807</v>
      </c>
      <c r="AJ1092" s="156" t="s">
        <v>197</v>
      </c>
    </row>
    <row r="1093" spans="1:36">
      <c r="A1093" s="154" t="s">
        <v>19916</v>
      </c>
      <c r="B1093" s="156" t="s">
        <v>7147</v>
      </c>
      <c r="C1093" s="156" t="s">
        <v>7148</v>
      </c>
      <c r="D1093" s="156" t="s">
        <v>7149</v>
      </c>
      <c r="E1093" s="156" t="s">
        <v>7150</v>
      </c>
      <c r="F1093" s="156" t="s">
        <v>679</v>
      </c>
      <c r="G1093" s="156" t="s">
        <v>7151</v>
      </c>
      <c r="H1093" s="156" t="s">
        <v>7152</v>
      </c>
      <c r="I1093" s="156" t="s">
        <v>7153</v>
      </c>
      <c r="J1093" s="156" t="s">
        <v>7154</v>
      </c>
      <c r="K1093" s="156" t="s">
        <v>7154</v>
      </c>
      <c r="L1093" s="156" t="s">
        <v>287</v>
      </c>
      <c r="M1093" s="156" t="s">
        <v>7155</v>
      </c>
      <c r="N1093" s="156" t="s">
        <v>8811</v>
      </c>
      <c r="O1093" s="156" t="s">
        <v>8812</v>
      </c>
      <c r="P1093" s="156" t="s">
        <v>7150</v>
      </c>
      <c r="Q1093" s="156" t="s">
        <v>8725</v>
      </c>
      <c r="R1093" s="156" t="s">
        <v>7152</v>
      </c>
      <c r="S1093" s="156" t="s">
        <v>7154</v>
      </c>
      <c r="T1093" s="156" t="s">
        <v>8813</v>
      </c>
      <c r="U1093" s="164" t="s">
        <v>8814</v>
      </c>
      <c r="V1093" s="156" t="s">
        <v>295</v>
      </c>
      <c r="W1093" s="156"/>
      <c r="X1093" s="156"/>
      <c r="Y1093" s="156" t="s">
        <v>8811</v>
      </c>
      <c r="Z1093" s="156" t="s">
        <v>8812</v>
      </c>
      <c r="AA1093" s="156" t="s">
        <v>8815</v>
      </c>
      <c r="AB1093" s="156" t="s">
        <v>7150</v>
      </c>
      <c r="AC1093" s="156" t="s">
        <v>679</v>
      </c>
      <c r="AD1093" s="156" t="s">
        <v>7151</v>
      </c>
      <c r="AE1093" s="156" t="s">
        <v>8725</v>
      </c>
      <c r="AF1093" s="156" t="s">
        <v>8816</v>
      </c>
      <c r="AG1093" s="156" t="s">
        <v>8817</v>
      </c>
      <c r="AH1093" s="156" t="s">
        <v>7154</v>
      </c>
      <c r="AI1093" s="156" t="s">
        <v>8813</v>
      </c>
      <c r="AJ1093" s="156" t="s">
        <v>197</v>
      </c>
    </row>
    <row r="1094" spans="1:36">
      <c r="A1094" s="154" t="s">
        <v>19917</v>
      </c>
      <c r="B1094" s="156" t="s">
        <v>7147</v>
      </c>
      <c r="C1094" s="156" t="s">
        <v>7148</v>
      </c>
      <c r="D1094" s="156" t="s">
        <v>7149</v>
      </c>
      <c r="E1094" s="156" t="s">
        <v>7150</v>
      </c>
      <c r="F1094" s="156" t="s">
        <v>679</v>
      </c>
      <c r="G1094" s="156" t="s">
        <v>7151</v>
      </c>
      <c r="H1094" s="156" t="s">
        <v>7152</v>
      </c>
      <c r="I1094" s="156" t="s">
        <v>7153</v>
      </c>
      <c r="J1094" s="156" t="s">
        <v>7154</v>
      </c>
      <c r="K1094" s="156" t="s">
        <v>7154</v>
      </c>
      <c r="L1094" s="156" t="s">
        <v>287</v>
      </c>
      <c r="M1094" s="156" t="s">
        <v>7155</v>
      </c>
      <c r="N1094" s="156" t="s">
        <v>8811</v>
      </c>
      <c r="O1094" s="156" t="s">
        <v>8812</v>
      </c>
      <c r="P1094" s="156" t="s">
        <v>7150</v>
      </c>
      <c r="Q1094" s="156" t="s">
        <v>8725</v>
      </c>
      <c r="R1094" s="156" t="s">
        <v>7152</v>
      </c>
      <c r="S1094" s="156" t="s">
        <v>7154</v>
      </c>
      <c r="T1094" s="156" t="s">
        <v>8813</v>
      </c>
      <c r="U1094" s="164" t="s">
        <v>8814</v>
      </c>
      <c r="V1094" s="156" t="s">
        <v>298</v>
      </c>
      <c r="W1094" s="156"/>
      <c r="X1094" s="156"/>
      <c r="Y1094" s="156" t="s">
        <v>8811</v>
      </c>
      <c r="Z1094" s="156" t="s">
        <v>8812</v>
      </c>
      <c r="AA1094" s="156" t="s">
        <v>8815</v>
      </c>
      <c r="AB1094" s="156" t="s">
        <v>7150</v>
      </c>
      <c r="AC1094" s="156" t="s">
        <v>679</v>
      </c>
      <c r="AD1094" s="156" t="s">
        <v>7151</v>
      </c>
      <c r="AE1094" s="156" t="s">
        <v>8725</v>
      </c>
      <c r="AF1094" s="156" t="s">
        <v>8816</v>
      </c>
      <c r="AG1094" s="156" t="s">
        <v>8817</v>
      </c>
      <c r="AH1094" s="156" t="s">
        <v>7154</v>
      </c>
      <c r="AI1094" s="156" t="s">
        <v>8813</v>
      </c>
      <c r="AJ1094" s="156" t="s">
        <v>197</v>
      </c>
    </row>
    <row r="1095" spans="1:36">
      <c r="A1095" s="154" t="s">
        <v>19918</v>
      </c>
      <c r="B1095" s="156" t="s">
        <v>7147</v>
      </c>
      <c r="C1095" s="156" t="s">
        <v>7148</v>
      </c>
      <c r="D1095" s="156" t="s">
        <v>7149</v>
      </c>
      <c r="E1095" s="156" t="s">
        <v>7150</v>
      </c>
      <c r="F1095" s="156" t="s">
        <v>679</v>
      </c>
      <c r="G1095" s="156" t="s">
        <v>7151</v>
      </c>
      <c r="H1095" s="156" t="s">
        <v>7152</v>
      </c>
      <c r="I1095" s="156" t="s">
        <v>7153</v>
      </c>
      <c r="J1095" s="156" t="s">
        <v>7154</v>
      </c>
      <c r="K1095" s="156" t="s">
        <v>7154</v>
      </c>
      <c r="L1095" s="156" t="s">
        <v>287</v>
      </c>
      <c r="M1095" s="156" t="s">
        <v>7155</v>
      </c>
      <c r="N1095" s="156" t="s">
        <v>8811</v>
      </c>
      <c r="O1095" s="156" t="s">
        <v>8812</v>
      </c>
      <c r="P1095" s="156" t="s">
        <v>7150</v>
      </c>
      <c r="Q1095" s="156" t="s">
        <v>8725</v>
      </c>
      <c r="R1095" s="156" t="s">
        <v>7152</v>
      </c>
      <c r="S1095" s="156" t="s">
        <v>7154</v>
      </c>
      <c r="T1095" s="156" t="s">
        <v>8813</v>
      </c>
      <c r="U1095" s="164" t="s">
        <v>8814</v>
      </c>
      <c r="V1095" s="156" t="s">
        <v>433</v>
      </c>
      <c r="W1095" s="156"/>
      <c r="X1095" s="156"/>
      <c r="Y1095" s="156" t="s">
        <v>8811</v>
      </c>
      <c r="Z1095" s="156" t="s">
        <v>8812</v>
      </c>
      <c r="AA1095" s="156" t="s">
        <v>8815</v>
      </c>
      <c r="AB1095" s="156" t="s">
        <v>7150</v>
      </c>
      <c r="AC1095" s="156" t="s">
        <v>679</v>
      </c>
      <c r="AD1095" s="156" t="s">
        <v>7151</v>
      </c>
      <c r="AE1095" s="156" t="s">
        <v>8725</v>
      </c>
      <c r="AF1095" s="156" t="s">
        <v>8816</v>
      </c>
      <c r="AG1095" s="156" t="s">
        <v>8817</v>
      </c>
      <c r="AH1095" s="156" t="s">
        <v>7154</v>
      </c>
      <c r="AI1095" s="156" t="s">
        <v>8813</v>
      </c>
      <c r="AJ1095" s="156" t="s">
        <v>197</v>
      </c>
    </row>
    <row r="1096" spans="1:36">
      <c r="A1096" s="154" t="s">
        <v>19919</v>
      </c>
      <c r="B1096" s="156" t="s">
        <v>412</v>
      </c>
      <c r="C1096" s="156" t="s">
        <v>413</v>
      </c>
      <c r="D1096" s="156" t="s">
        <v>414</v>
      </c>
      <c r="E1096" s="156" t="s">
        <v>415</v>
      </c>
      <c r="F1096" s="156" t="s">
        <v>416</v>
      </c>
      <c r="G1096" s="156" t="s">
        <v>417</v>
      </c>
      <c r="H1096" s="156" t="s">
        <v>6897</v>
      </c>
      <c r="I1096" s="156" t="s">
        <v>6897</v>
      </c>
      <c r="J1096" s="156" t="s">
        <v>419</v>
      </c>
      <c r="K1096" s="156" t="s">
        <v>420</v>
      </c>
      <c r="L1096" s="156" t="s">
        <v>287</v>
      </c>
      <c r="M1096" s="156" t="s">
        <v>6898</v>
      </c>
      <c r="N1096" s="156" t="s">
        <v>8818</v>
      </c>
      <c r="O1096" s="156" t="s">
        <v>8819</v>
      </c>
      <c r="P1096" s="156" t="s">
        <v>8820</v>
      </c>
      <c r="Q1096" s="156" t="s">
        <v>8725</v>
      </c>
      <c r="R1096" s="156" t="s">
        <v>8821</v>
      </c>
      <c r="S1096" s="156" t="s">
        <v>8822</v>
      </c>
      <c r="T1096" s="156" t="s">
        <v>8823</v>
      </c>
      <c r="U1096" s="164" t="s">
        <v>8824</v>
      </c>
      <c r="V1096" s="156" t="s">
        <v>295</v>
      </c>
      <c r="W1096" s="156"/>
      <c r="X1096" s="156"/>
      <c r="Y1096" s="156" t="s">
        <v>8818</v>
      </c>
      <c r="Z1096" s="156" t="s">
        <v>8825</v>
      </c>
      <c r="AA1096" s="156" t="s">
        <v>8826</v>
      </c>
      <c r="AB1096" s="156" t="s">
        <v>8820</v>
      </c>
      <c r="AC1096" s="156" t="s">
        <v>679</v>
      </c>
      <c r="AD1096" s="156" t="s">
        <v>2538</v>
      </c>
      <c r="AE1096" s="156" t="s">
        <v>8725</v>
      </c>
      <c r="AF1096" s="156" t="s">
        <v>8821</v>
      </c>
      <c r="AG1096" s="156" t="s">
        <v>8827</v>
      </c>
      <c r="AH1096" s="156" t="s">
        <v>8822</v>
      </c>
      <c r="AI1096" s="156" t="s">
        <v>8823</v>
      </c>
      <c r="AJ1096" s="156" t="s">
        <v>197</v>
      </c>
    </row>
    <row r="1097" spans="1:36">
      <c r="A1097" s="154" t="s">
        <v>19920</v>
      </c>
      <c r="B1097" s="156" t="s">
        <v>412</v>
      </c>
      <c r="C1097" s="156" t="s">
        <v>413</v>
      </c>
      <c r="D1097" s="156" t="s">
        <v>414</v>
      </c>
      <c r="E1097" s="156" t="s">
        <v>415</v>
      </c>
      <c r="F1097" s="156" t="s">
        <v>416</v>
      </c>
      <c r="G1097" s="156" t="s">
        <v>417</v>
      </c>
      <c r="H1097" s="156" t="s">
        <v>6897</v>
      </c>
      <c r="I1097" s="156" t="s">
        <v>6897</v>
      </c>
      <c r="J1097" s="156" t="s">
        <v>419</v>
      </c>
      <c r="K1097" s="156" t="s">
        <v>420</v>
      </c>
      <c r="L1097" s="156" t="s">
        <v>287</v>
      </c>
      <c r="M1097" s="156" t="s">
        <v>6898</v>
      </c>
      <c r="N1097" s="156" t="s">
        <v>8818</v>
      </c>
      <c r="O1097" s="156" t="s">
        <v>8819</v>
      </c>
      <c r="P1097" s="156" t="s">
        <v>8820</v>
      </c>
      <c r="Q1097" s="156" t="s">
        <v>8725</v>
      </c>
      <c r="R1097" s="156" t="s">
        <v>8821</v>
      </c>
      <c r="S1097" s="156" t="s">
        <v>8822</v>
      </c>
      <c r="T1097" s="156" t="s">
        <v>8823</v>
      </c>
      <c r="U1097" s="164" t="s">
        <v>8824</v>
      </c>
      <c r="V1097" s="156" t="s">
        <v>298</v>
      </c>
      <c r="W1097" s="156"/>
      <c r="X1097" s="156"/>
      <c r="Y1097" s="156" t="s">
        <v>8818</v>
      </c>
      <c r="Z1097" s="156" t="s">
        <v>8825</v>
      </c>
      <c r="AA1097" s="156" t="s">
        <v>8826</v>
      </c>
      <c r="AB1097" s="156" t="s">
        <v>8820</v>
      </c>
      <c r="AC1097" s="156" t="s">
        <v>679</v>
      </c>
      <c r="AD1097" s="156" t="s">
        <v>2538</v>
      </c>
      <c r="AE1097" s="156" t="s">
        <v>8725</v>
      </c>
      <c r="AF1097" s="156" t="s">
        <v>8821</v>
      </c>
      <c r="AG1097" s="156" t="s">
        <v>8827</v>
      </c>
      <c r="AH1097" s="156" t="s">
        <v>8822</v>
      </c>
      <c r="AI1097" s="156" t="s">
        <v>8823</v>
      </c>
      <c r="AJ1097" s="156" t="s">
        <v>197</v>
      </c>
    </row>
    <row r="1098" spans="1:36">
      <c r="A1098" s="154" t="s">
        <v>19921</v>
      </c>
      <c r="B1098" s="156" t="s">
        <v>412</v>
      </c>
      <c r="C1098" s="156" t="s">
        <v>413</v>
      </c>
      <c r="D1098" s="156" t="s">
        <v>414</v>
      </c>
      <c r="E1098" s="156" t="s">
        <v>415</v>
      </c>
      <c r="F1098" s="156" t="s">
        <v>416</v>
      </c>
      <c r="G1098" s="156" t="s">
        <v>417</v>
      </c>
      <c r="H1098" s="156" t="s">
        <v>6897</v>
      </c>
      <c r="I1098" s="156" t="s">
        <v>6897</v>
      </c>
      <c r="J1098" s="156" t="s">
        <v>419</v>
      </c>
      <c r="K1098" s="156" t="s">
        <v>420</v>
      </c>
      <c r="L1098" s="156" t="s">
        <v>287</v>
      </c>
      <c r="M1098" s="156" t="s">
        <v>6898</v>
      </c>
      <c r="N1098" s="156" t="s">
        <v>8818</v>
      </c>
      <c r="O1098" s="156" t="s">
        <v>8819</v>
      </c>
      <c r="P1098" s="156" t="s">
        <v>8820</v>
      </c>
      <c r="Q1098" s="156" t="s">
        <v>8725</v>
      </c>
      <c r="R1098" s="156" t="s">
        <v>8821</v>
      </c>
      <c r="S1098" s="156" t="s">
        <v>8822</v>
      </c>
      <c r="T1098" s="156" t="s">
        <v>8823</v>
      </c>
      <c r="U1098" s="164" t="s">
        <v>8824</v>
      </c>
      <c r="V1098" s="156" t="s">
        <v>433</v>
      </c>
      <c r="W1098" s="156"/>
      <c r="X1098" s="156"/>
      <c r="Y1098" s="156" t="s">
        <v>8818</v>
      </c>
      <c r="Z1098" s="156" t="s">
        <v>8825</v>
      </c>
      <c r="AA1098" s="156" t="s">
        <v>8826</v>
      </c>
      <c r="AB1098" s="156" t="s">
        <v>8820</v>
      </c>
      <c r="AC1098" s="156" t="s">
        <v>679</v>
      </c>
      <c r="AD1098" s="156" t="s">
        <v>2538</v>
      </c>
      <c r="AE1098" s="156" t="s">
        <v>8725</v>
      </c>
      <c r="AF1098" s="156" t="s">
        <v>8821</v>
      </c>
      <c r="AG1098" s="156" t="s">
        <v>8827</v>
      </c>
      <c r="AH1098" s="156" t="s">
        <v>8822</v>
      </c>
      <c r="AI1098" s="156" t="s">
        <v>8823</v>
      </c>
      <c r="AJ1098" s="156" t="s">
        <v>197</v>
      </c>
    </row>
    <row r="1099" spans="1:36">
      <c r="A1099" s="154" t="s">
        <v>19922</v>
      </c>
      <c r="B1099" s="156" t="s">
        <v>8733</v>
      </c>
      <c r="C1099" s="156" t="s">
        <v>8734</v>
      </c>
      <c r="D1099" s="156" t="s">
        <v>8735</v>
      </c>
      <c r="E1099" s="156" t="s">
        <v>8736</v>
      </c>
      <c r="F1099" s="156" t="s">
        <v>679</v>
      </c>
      <c r="G1099" s="156" t="s">
        <v>8377</v>
      </c>
      <c r="H1099" s="156" t="s">
        <v>8737</v>
      </c>
      <c r="I1099" s="156" t="s">
        <v>8738</v>
      </c>
      <c r="J1099" s="156" t="s">
        <v>8739</v>
      </c>
      <c r="K1099" s="156" t="s">
        <v>8740</v>
      </c>
      <c r="L1099" s="156" t="s">
        <v>180</v>
      </c>
      <c r="M1099" s="156" t="s">
        <v>8741</v>
      </c>
      <c r="N1099" s="156" t="s">
        <v>8828</v>
      </c>
      <c r="O1099" s="156" t="s">
        <v>8829</v>
      </c>
      <c r="P1099" s="156" t="s">
        <v>8736</v>
      </c>
      <c r="Q1099" s="156" t="s">
        <v>8725</v>
      </c>
      <c r="R1099" s="156" t="s">
        <v>8830</v>
      </c>
      <c r="S1099" s="156" t="s">
        <v>8831</v>
      </c>
      <c r="T1099" s="156" t="s">
        <v>8740</v>
      </c>
      <c r="U1099" s="164" t="s">
        <v>8832</v>
      </c>
      <c r="V1099" s="156" t="s">
        <v>4271</v>
      </c>
      <c r="W1099" s="156"/>
      <c r="X1099" s="156"/>
      <c r="Y1099" s="156" t="s">
        <v>8828</v>
      </c>
      <c r="Z1099" s="156" t="s">
        <v>8829</v>
      </c>
      <c r="AA1099" s="156" t="s">
        <v>8833</v>
      </c>
      <c r="AB1099" s="156" t="s">
        <v>8736</v>
      </c>
      <c r="AC1099" s="156" t="s">
        <v>679</v>
      </c>
      <c r="AD1099" s="156" t="s">
        <v>8377</v>
      </c>
      <c r="AE1099" s="156" t="s">
        <v>8725</v>
      </c>
      <c r="AF1099" s="156" t="s">
        <v>8830</v>
      </c>
      <c r="AG1099" s="156" t="s">
        <v>8834</v>
      </c>
      <c r="AH1099" s="156" t="s">
        <v>8831</v>
      </c>
      <c r="AI1099" s="156" t="s">
        <v>8740</v>
      </c>
      <c r="AJ1099" s="156" t="s">
        <v>200</v>
      </c>
    </row>
    <row r="1100" spans="1:36">
      <c r="A1100" s="154" t="s">
        <v>19923</v>
      </c>
      <c r="B1100" s="156" t="s">
        <v>7226</v>
      </c>
      <c r="C1100" s="156" t="s">
        <v>7227</v>
      </c>
      <c r="D1100" s="156" t="s">
        <v>7228</v>
      </c>
      <c r="E1100" s="156" t="s">
        <v>7229</v>
      </c>
      <c r="F1100" s="156" t="s">
        <v>438</v>
      </c>
      <c r="G1100" s="156" t="s">
        <v>799</v>
      </c>
      <c r="H1100" s="156" t="s">
        <v>7230</v>
      </c>
      <c r="I1100" s="156" t="s">
        <v>7231</v>
      </c>
      <c r="J1100" s="156" t="s">
        <v>7232</v>
      </c>
      <c r="K1100" s="156" t="s">
        <v>7232</v>
      </c>
      <c r="L1100" s="156" t="s">
        <v>180</v>
      </c>
      <c r="M1100" s="156" t="s">
        <v>7233</v>
      </c>
      <c r="N1100" s="156" t="s">
        <v>8835</v>
      </c>
      <c r="O1100" s="156" t="s">
        <v>8836</v>
      </c>
      <c r="P1100" s="156" t="s">
        <v>8837</v>
      </c>
      <c r="Q1100" s="156" t="s">
        <v>8725</v>
      </c>
      <c r="R1100" s="156" t="s">
        <v>8838</v>
      </c>
      <c r="S1100" s="156" t="s">
        <v>8839</v>
      </c>
      <c r="T1100" s="156" t="s">
        <v>8839</v>
      </c>
      <c r="U1100" s="164" t="s">
        <v>8840</v>
      </c>
      <c r="V1100" s="156" t="s">
        <v>190</v>
      </c>
      <c r="W1100" s="156"/>
      <c r="X1100" s="156"/>
      <c r="Y1100" s="156" t="s">
        <v>8835</v>
      </c>
      <c r="Z1100" s="156" t="s">
        <v>8836</v>
      </c>
      <c r="AA1100" s="156" t="s">
        <v>8841</v>
      </c>
      <c r="AB1100" s="156" t="s">
        <v>8837</v>
      </c>
      <c r="AC1100" s="156" t="s">
        <v>679</v>
      </c>
      <c r="AD1100" s="156" t="s">
        <v>1230</v>
      </c>
      <c r="AE1100" s="156" t="s">
        <v>8725</v>
      </c>
      <c r="AF1100" s="156" t="s">
        <v>8838</v>
      </c>
      <c r="AG1100" s="156" t="s">
        <v>8842</v>
      </c>
      <c r="AH1100" s="156" t="s">
        <v>8839</v>
      </c>
      <c r="AI1100" s="156" t="s">
        <v>8839</v>
      </c>
      <c r="AJ1100" s="156" t="s">
        <v>197</v>
      </c>
    </row>
    <row r="1101" spans="1:36">
      <c r="A1101" s="154" t="s">
        <v>19924</v>
      </c>
      <c r="B1101" s="156" t="s">
        <v>1123</v>
      </c>
      <c r="C1101" s="156" t="s">
        <v>1124</v>
      </c>
      <c r="D1101" s="156" t="s">
        <v>1125</v>
      </c>
      <c r="E1101" s="156" t="s">
        <v>1126</v>
      </c>
      <c r="F1101" s="156" t="s">
        <v>679</v>
      </c>
      <c r="G1101" s="156" t="s">
        <v>1127</v>
      </c>
      <c r="H1101" s="156" t="s">
        <v>8843</v>
      </c>
      <c r="I1101" s="156" t="s">
        <v>8844</v>
      </c>
      <c r="J1101" s="156" t="s">
        <v>1130</v>
      </c>
      <c r="K1101" s="156" t="s">
        <v>1131</v>
      </c>
      <c r="L1101" s="156" t="s">
        <v>308</v>
      </c>
      <c r="M1101" s="156" t="s">
        <v>1132</v>
      </c>
      <c r="N1101" s="156" t="s">
        <v>8845</v>
      </c>
      <c r="O1101" s="156" t="s">
        <v>8846</v>
      </c>
      <c r="P1101" s="156" t="s">
        <v>1126</v>
      </c>
      <c r="Q1101" s="156" t="s">
        <v>8725</v>
      </c>
      <c r="R1101" s="156" t="s">
        <v>8847</v>
      </c>
      <c r="S1101" s="156" t="s">
        <v>8848</v>
      </c>
      <c r="T1101" s="156" t="s">
        <v>8849</v>
      </c>
      <c r="U1101" s="164" t="s">
        <v>8850</v>
      </c>
      <c r="V1101" s="156" t="s">
        <v>190</v>
      </c>
      <c r="W1101" s="156" t="s">
        <v>156</v>
      </c>
      <c r="X1101" s="156"/>
      <c r="Y1101" s="156" t="s">
        <v>8845</v>
      </c>
      <c r="Z1101" s="156" t="s">
        <v>8846</v>
      </c>
      <c r="AA1101" s="156" t="s">
        <v>8851</v>
      </c>
      <c r="AB1101" s="156" t="s">
        <v>1126</v>
      </c>
      <c r="AC1101" s="156" t="s">
        <v>679</v>
      </c>
      <c r="AD1101" s="156" t="s">
        <v>1127</v>
      </c>
      <c r="AE1101" s="156" t="s">
        <v>8725</v>
      </c>
      <c r="AF1101" s="156" t="s">
        <v>8847</v>
      </c>
      <c r="AG1101" s="156" t="s">
        <v>8852</v>
      </c>
      <c r="AH1101" s="156" t="s">
        <v>8848</v>
      </c>
      <c r="AI1101" s="156" t="s">
        <v>8849</v>
      </c>
      <c r="AJ1101" s="156" t="s">
        <v>197</v>
      </c>
    </row>
    <row r="1102" spans="1:36">
      <c r="A1102" s="154" t="s">
        <v>19925</v>
      </c>
      <c r="B1102" s="156" t="s">
        <v>1123</v>
      </c>
      <c r="C1102" s="156" t="s">
        <v>1124</v>
      </c>
      <c r="D1102" s="156" t="s">
        <v>1125</v>
      </c>
      <c r="E1102" s="156" t="s">
        <v>1126</v>
      </c>
      <c r="F1102" s="156" t="s">
        <v>679</v>
      </c>
      <c r="G1102" s="156" t="s">
        <v>1127</v>
      </c>
      <c r="H1102" s="156" t="s">
        <v>8843</v>
      </c>
      <c r="I1102" s="156" t="s">
        <v>8844</v>
      </c>
      <c r="J1102" s="156" t="s">
        <v>1130</v>
      </c>
      <c r="K1102" s="156" t="s">
        <v>1131</v>
      </c>
      <c r="L1102" s="156" t="s">
        <v>308</v>
      </c>
      <c r="M1102" s="156" t="s">
        <v>1132</v>
      </c>
      <c r="N1102" s="156" t="s">
        <v>8845</v>
      </c>
      <c r="O1102" s="156" t="s">
        <v>8846</v>
      </c>
      <c r="P1102" s="156" t="s">
        <v>1126</v>
      </c>
      <c r="Q1102" s="156" t="s">
        <v>8725</v>
      </c>
      <c r="R1102" s="156" t="s">
        <v>8847</v>
      </c>
      <c r="S1102" s="156" t="s">
        <v>8848</v>
      </c>
      <c r="T1102" s="156" t="s">
        <v>8849</v>
      </c>
      <c r="U1102" s="164" t="s">
        <v>8850</v>
      </c>
      <c r="V1102" s="156" t="s">
        <v>222</v>
      </c>
      <c r="W1102" s="156"/>
      <c r="X1102" s="156"/>
      <c r="Y1102" s="156" t="s">
        <v>8845</v>
      </c>
      <c r="Z1102" s="156" t="s">
        <v>8846</v>
      </c>
      <c r="AA1102" s="156" t="s">
        <v>8851</v>
      </c>
      <c r="AB1102" s="156" t="s">
        <v>1126</v>
      </c>
      <c r="AC1102" s="156" t="s">
        <v>679</v>
      </c>
      <c r="AD1102" s="156" t="s">
        <v>1127</v>
      </c>
      <c r="AE1102" s="156" t="s">
        <v>8725</v>
      </c>
      <c r="AF1102" s="156" t="s">
        <v>8847</v>
      </c>
      <c r="AG1102" s="156" t="s">
        <v>8852</v>
      </c>
      <c r="AH1102" s="156" t="s">
        <v>8848</v>
      </c>
      <c r="AI1102" s="156" t="s">
        <v>8849</v>
      </c>
      <c r="AJ1102" s="156" t="s">
        <v>197</v>
      </c>
    </row>
    <row r="1103" spans="1:36">
      <c r="A1103" s="154" t="s">
        <v>19926</v>
      </c>
      <c r="B1103" s="156" t="s">
        <v>1123</v>
      </c>
      <c r="C1103" s="156" t="s">
        <v>1124</v>
      </c>
      <c r="D1103" s="156" t="s">
        <v>1125</v>
      </c>
      <c r="E1103" s="156" t="s">
        <v>1126</v>
      </c>
      <c r="F1103" s="156" t="s">
        <v>679</v>
      </c>
      <c r="G1103" s="156" t="s">
        <v>1127</v>
      </c>
      <c r="H1103" s="156" t="s">
        <v>8843</v>
      </c>
      <c r="I1103" s="156" t="s">
        <v>8844</v>
      </c>
      <c r="J1103" s="156" t="s">
        <v>1130</v>
      </c>
      <c r="K1103" s="156" t="s">
        <v>1131</v>
      </c>
      <c r="L1103" s="156" t="s">
        <v>308</v>
      </c>
      <c r="M1103" s="156" t="s">
        <v>1132</v>
      </c>
      <c r="N1103" s="156" t="s">
        <v>8845</v>
      </c>
      <c r="O1103" s="156" t="s">
        <v>8846</v>
      </c>
      <c r="P1103" s="156" t="s">
        <v>1126</v>
      </c>
      <c r="Q1103" s="156" t="s">
        <v>8725</v>
      </c>
      <c r="R1103" s="156" t="s">
        <v>8847</v>
      </c>
      <c r="S1103" s="156" t="s">
        <v>8848</v>
      </c>
      <c r="T1103" s="156" t="s">
        <v>8849</v>
      </c>
      <c r="U1103" s="164" t="s">
        <v>8850</v>
      </c>
      <c r="V1103" s="156" t="s">
        <v>226</v>
      </c>
      <c r="W1103" s="156" t="s">
        <v>156</v>
      </c>
      <c r="X1103" s="156"/>
      <c r="Y1103" s="156" t="s">
        <v>8845</v>
      </c>
      <c r="Z1103" s="156" t="s">
        <v>8846</v>
      </c>
      <c r="AA1103" s="156" t="s">
        <v>8851</v>
      </c>
      <c r="AB1103" s="156" t="s">
        <v>1126</v>
      </c>
      <c r="AC1103" s="156" t="s">
        <v>679</v>
      </c>
      <c r="AD1103" s="156" t="s">
        <v>1127</v>
      </c>
      <c r="AE1103" s="156" t="s">
        <v>8725</v>
      </c>
      <c r="AF1103" s="156" t="s">
        <v>8847</v>
      </c>
      <c r="AG1103" s="156" t="s">
        <v>8852</v>
      </c>
      <c r="AH1103" s="156" t="s">
        <v>8848</v>
      </c>
      <c r="AI1103" s="156" t="s">
        <v>8849</v>
      </c>
      <c r="AJ1103" s="156" t="s">
        <v>197</v>
      </c>
    </row>
    <row r="1104" spans="1:36">
      <c r="A1104" s="154" t="s">
        <v>19927</v>
      </c>
      <c r="B1104" s="156" t="s">
        <v>1123</v>
      </c>
      <c r="C1104" s="156" t="s">
        <v>1124</v>
      </c>
      <c r="D1104" s="156" t="s">
        <v>1125</v>
      </c>
      <c r="E1104" s="156" t="s">
        <v>1126</v>
      </c>
      <c r="F1104" s="156" t="s">
        <v>679</v>
      </c>
      <c r="G1104" s="156" t="s">
        <v>1127</v>
      </c>
      <c r="H1104" s="156" t="s">
        <v>8843</v>
      </c>
      <c r="I1104" s="156" t="s">
        <v>8844</v>
      </c>
      <c r="J1104" s="156" t="s">
        <v>1130</v>
      </c>
      <c r="K1104" s="156" t="s">
        <v>1131</v>
      </c>
      <c r="L1104" s="156" t="s">
        <v>308</v>
      </c>
      <c r="M1104" s="156" t="s">
        <v>1132</v>
      </c>
      <c r="N1104" s="156" t="s">
        <v>8853</v>
      </c>
      <c r="O1104" s="156" t="s">
        <v>8854</v>
      </c>
      <c r="P1104" s="156" t="s">
        <v>1126</v>
      </c>
      <c r="Q1104" s="156" t="s">
        <v>8725</v>
      </c>
      <c r="R1104" s="156" t="s">
        <v>8847</v>
      </c>
      <c r="S1104" s="156" t="s">
        <v>8855</v>
      </c>
      <c r="T1104" s="156" t="s">
        <v>8849</v>
      </c>
      <c r="U1104" s="164" t="s">
        <v>8856</v>
      </c>
      <c r="V1104" s="156" t="s">
        <v>201</v>
      </c>
      <c r="W1104" s="156"/>
      <c r="X1104" s="156"/>
      <c r="Y1104" s="156" t="s">
        <v>8853</v>
      </c>
      <c r="Z1104" s="156" t="s">
        <v>8854</v>
      </c>
      <c r="AA1104" s="156" t="s">
        <v>8857</v>
      </c>
      <c r="AB1104" s="156" t="s">
        <v>1126</v>
      </c>
      <c r="AC1104" s="156" t="s">
        <v>679</v>
      </c>
      <c r="AD1104" s="156" t="s">
        <v>1127</v>
      </c>
      <c r="AE1104" s="156" t="s">
        <v>8725</v>
      </c>
      <c r="AF1104" s="156" t="s">
        <v>8847</v>
      </c>
      <c r="AG1104" s="156" t="s">
        <v>8852</v>
      </c>
      <c r="AH1104" s="156" t="s">
        <v>8855</v>
      </c>
      <c r="AI1104" s="156" t="s">
        <v>8849</v>
      </c>
      <c r="AJ1104" s="156" t="s">
        <v>197</v>
      </c>
    </row>
    <row r="1105" spans="1:36">
      <c r="A1105" s="154" t="s">
        <v>19928</v>
      </c>
      <c r="B1105" s="156" t="s">
        <v>8858</v>
      </c>
      <c r="C1105" s="156" t="s">
        <v>8859</v>
      </c>
      <c r="D1105" s="156" t="s">
        <v>8860</v>
      </c>
      <c r="E1105" s="156" t="s">
        <v>8861</v>
      </c>
      <c r="F1105" s="156" t="s">
        <v>1261</v>
      </c>
      <c r="G1105" s="156" t="s">
        <v>7345</v>
      </c>
      <c r="H1105" s="156" t="s">
        <v>8862</v>
      </c>
      <c r="I1105" s="156" t="s">
        <v>8863</v>
      </c>
      <c r="J1105" s="156" t="s">
        <v>8864</v>
      </c>
      <c r="K1105" s="156" t="s">
        <v>8865</v>
      </c>
      <c r="L1105" s="156" t="s">
        <v>180</v>
      </c>
      <c r="M1105" s="156" t="s">
        <v>8866</v>
      </c>
      <c r="N1105" s="156" t="s">
        <v>8867</v>
      </c>
      <c r="O1105" s="156" t="s">
        <v>8868</v>
      </c>
      <c r="P1105" s="156" t="s">
        <v>8869</v>
      </c>
      <c r="Q1105" s="156" t="s">
        <v>8725</v>
      </c>
      <c r="R1105" s="156" t="s">
        <v>8870</v>
      </c>
      <c r="S1105" s="156" t="s">
        <v>8871</v>
      </c>
      <c r="T1105" s="156" t="s">
        <v>8872</v>
      </c>
      <c r="U1105" s="164" t="s">
        <v>8873</v>
      </c>
      <c r="V1105" s="156" t="s">
        <v>190</v>
      </c>
      <c r="W1105" s="156"/>
      <c r="X1105" s="156"/>
      <c r="Y1105" s="156" t="s">
        <v>8874</v>
      </c>
      <c r="Z1105" s="156" t="s">
        <v>8875</v>
      </c>
      <c r="AA1105" s="156" t="s">
        <v>8876</v>
      </c>
      <c r="AB1105" s="156" t="s">
        <v>8869</v>
      </c>
      <c r="AC1105" s="156" t="s">
        <v>679</v>
      </c>
      <c r="AD1105" s="156" t="s">
        <v>4826</v>
      </c>
      <c r="AE1105" s="156" t="s">
        <v>8725</v>
      </c>
      <c r="AF1105" s="156" t="s">
        <v>8870</v>
      </c>
      <c r="AG1105" s="156" t="s">
        <v>8877</v>
      </c>
      <c r="AH1105" s="156" t="s">
        <v>8871</v>
      </c>
      <c r="AI1105" s="156" t="s">
        <v>8872</v>
      </c>
      <c r="AJ1105" s="156" t="s">
        <v>197</v>
      </c>
    </row>
    <row r="1106" spans="1:36">
      <c r="A1106" s="154" t="s">
        <v>19929</v>
      </c>
      <c r="B1106" s="156" t="s">
        <v>8878</v>
      </c>
      <c r="C1106" s="156" t="s">
        <v>8879</v>
      </c>
      <c r="D1106" s="156" t="s">
        <v>8880</v>
      </c>
      <c r="E1106" s="156" t="s">
        <v>8881</v>
      </c>
      <c r="F1106" s="156" t="s">
        <v>679</v>
      </c>
      <c r="G1106" s="156" t="s">
        <v>8603</v>
      </c>
      <c r="H1106" s="156" t="s">
        <v>8882</v>
      </c>
      <c r="I1106" s="156" t="s">
        <v>8883</v>
      </c>
      <c r="J1106" s="156" t="s">
        <v>8884</v>
      </c>
      <c r="K1106" s="156" t="s">
        <v>8885</v>
      </c>
      <c r="L1106" s="156" t="s">
        <v>287</v>
      </c>
      <c r="M1106" s="156" t="s">
        <v>8886</v>
      </c>
      <c r="N1106" s="156" t="s">
        <v>8887</v>
      </c>
      <c r="O1106" s="156" t="s">
        <v>8888</v>
      </c>
      <c r="P1106" s="156" t="s">
        <v>8881</v>
      </c>
      <c r="Q1106" s="156" t="s">
        <v>8725</v>
      </c>
      <c r="R1106" s="156" t="s">
        <v>8882</v>
      </c>
      <c r="S1106" s="156" t="s">
        <v>8884</v>
      </c>
      <c r="T1106" s="156" t="s">
        <v>8885</v>
      </c>
      <c r="U1106" s="164" t="s">
        <v>8889</v>
      </c>
      <c r="V1106" s="156" t="s">
        <v>295</v>
      </c>
      <c r="W1106" s="156"/>
      <c r="X1106" s="156"/>
      <c r="Y1106" s="156" t="s">
        <v>8887</v>
      </c>
      <c r="Z1106" s="156" t="s">
        <v>8888</v>
      </c>
      <c r="AA1106" s="156" t="s">
        <v>8890</v>
      </c>
      <c r="AB1106" s="156" t="s">
        <v>8881</v>
      </c>
      <c r="AC1106" s="156" t="s">
        <v>679</v>
      </c>
      <c r="AD1106" s="156" t="s">
        <v>8603</v>
      </c>
      <c r="AE1106" s="156" t="s">
        <v>8725</v>
      </c>
      <c r="AF1106" s="156" t="s">
        <v>8882</v>
      </c>
      <c r="AG1106" s="156" t="s">
        <v>8883</v>
      </c>
      <c r="AH1106" s="156" t="s">
        <v>8884</v>
      </c>
      <c r="AI1106" s="156" t="s">
        <v>8885</v>
      </c>
      <c r="AJ1106" s="156" t="s">
        <v>197</v>
      </c>
    </row>
    <row r="1107" spans="1:36">
      <c r="A1107" s="154" t="s">
        <v>19930</v>
      </c>
      <c r="B1107" s="156" t="s">
        <v>8878</v>
      </c>
      <c r="C1107" s="156" t="s">
        <v>8879</v>
      </c>
      <c r="D1107" s="156" t="s">
        <v>8880</v>
      </c>
      <c r="E1107" s="156" t="s">
        <v>8881</v>
      </c>
      <c r="F1107" s="156" t="s">
        <v>679</v>
      </c>
      <c r="G1107" s="156" t="s">
        <v>8603</v>
      </c>
      <c r="H1107" s="156" t="s">
        <v>8882</v>
      </c>
      <c r="I1107" s="156" t="s">
        <v>8883</v>
      </c>
      <c r="J1107" s="156" t="s">
        <v>8884</v>
      </c>
      <c r="K1107" s="156" t="s">
        <v>8885</v>
      </c>
      <c r="L1107" s="156" t="s">
        <v>287</v>
      </c>
      <c r="M1107" s="156" t="s">
        <v>8886</v>
      </c>
      <c r="N1107" s="156" t="s">
        <v>8887</v>
      </c>
      <c r="O1107" s="156" t="s">
        <v>8888</v>
      </c>
      <c r="P1107" s="156" t="s">
        <v>8881</v>
      </c>
      <c r="Q1107" s="156" t="s">
        <v>8725</v>
      </c>
      <c r="R1107" s="156" t="s">
        <v>8882</v>
      </c>
      <c r="S1107" s="156" t="s">
        <v>8884</v>
      </c>
      <c r="T1107" s="156" t="s">
        <v>8885</v>
      </c>
      <c r="U1107" s="164" t="s">
        <v>8889</v>
      </c>
      <c r="V1107" s="156" t="s">
        <v>298</v>
      </c>
      <c r="W1107" s="156"/>
      <c r="X1107" s="156"/>
      <c r="Y1107" s="156" t="s">
        <v>8887</v>
      </c>
      <c r="Z1107" s="156" t="s">
        <v>8888</v>
      </c>
      <c r="AA1107" s="156" t="s">
        <v>8890</v>
      </c>
      <c r="AB1107" s="156" t="s">
        <v>8881</v>
      </c>
      <c r="AC1107" s="156" t="s">
        <v>679</v>
      </c>
      <c r="AD1107" s="156" t="s">
        <v>8603</v>
      </c>
      <c r="AE1107" s="156" t="s">
        <v>8725</v>
      </c>
      <c r="AF1107" s="156" t="s">
        <v>8882</v>
      </c>
      <c r="AG1107" s="156" t="s">
        <v>8883</v>
      </c>
      <c r="AH1107" s="156" t="s">
        <v>8884</v>
      </c>
      <c r="AI1107" s="156" t="s">
        <v>8885</v>
      </c>
      <c r="AJ1107" s="156" t="s">
        <v>197</v>
      </c>
    </row>
    <row r="1108" spans="1:36">
      <c r="A1108" s="154" t="s">
        <v>19931</v>
      </c>
      <c r="B1108" s="156" t="s">
        <v>8095</v>
      </c>
      <c r="C1108" s="156" t="s">
        <v>8096</v>
      </c>
      <c r="D1108" s="156" t="s">
        <v>8097</v>
      </c>
      <c r="E1108" s="156" t="s">
        <v>7789</v>
      </c>
      <c r="F1108" s="156" t="s">
        <v>679</v>
      </c>
      <c r="G1108" s="156" t="s">
        <v>5853</v>
      </c>
      <c r="H1108" s="156" t="s">
        <v>8098</v>
      </c>
      <c r="I1108" s="156" t="s">
        <v>8099</v>
      </c>
      <c r="J1108" s="156" t="s">
        <v>8100</v>
      </c>
      <c r="K1108" s="156" t="s">
        <v>8101</v>
      </c>
      <c r="L1108" s="156" t="s">
        <v>180</v>
      </c>
      <c r="M1108" s="156" t="s">
        <v>8102</v>
      </c>
      <c r="N1108" s="156" t="s">
        <v>8891</v>
      </c>
      <c r="O1108" s="156" t="s">
        <v>8892</v>
      </c>
      <c r="P1108" s="156" t="s">
        <v>7789</v>
      </c>
      <c r="Q1108" s="156" t="s">
        <v>8725</v>
      </c>
      <c r="R1108" s="156" t="s">
        <v>8893</v>
      </c>
      <c r="S1108" s="156" t="s">
        <v>8100</v>
      </c>
      <c r="T1108" s="156" t="s">
        <v>8101</v>
      </c>
      <c r="U1108" s="164" t="s">
        <v>8894</v>
      </c>
      <c r="V1108" s="156" t="s">
        <v>190</v>
      </c>
      <c r="W1108" s="156"/>
      <c r="X1108" s="156"/>
      <c r="Y1108" s="156" t="s">
        <v>8891</v>
      </c>
      <c r="Z1108" s="156" t="s">
        <v>8892</v>
      </c>
      <c r="AA1108" s="156" t="s">
        <v>8895</v>
      </c>
      <c r="AB1108" s="156" t="s">
        <v>7789</v>
      </c>
      <c r="AC1108" s="156" t="s">
        <v>679</v>
      </c>
      <c r="AD1108" s="156" t="s">
        <v>5853</v>
      </c>
      <c r="AE1108" s="156" t="s">
        <v>8725</v>
      </c>
      <c r="AF1108" s="156" t="s">
        <v>8896</v>
      </c>
      <c r="AG1108" s="156" t="s">
        <v>8897</v>
      </c>
      <c r="AH1108" s="156" t="s">
        <v>8100</v>
      </c>
      <c r="AI1108" s="156" t="s">
        <v>8101</v>
      </c>
      <c r="AJ1108" s="156" t="s">
        <v>197</v>
      </c>
    </row>
    <row r="1109" spans="1:36">
      <c r="A1109" s="154" t="s">
        <v>19932</v>
      </c>
      <c r="B1109" s="156" t="s">
        <v>8095</v>
      </c>
      <c r="C1109" s="156" t="s">
        <v>8096</v>
      </c>
      <c r="D1109" s="156" t="s">
        <v>8097</v>
      </c>
      <c r="E1109" s="156" t="s">
        <v>7789</v>
      </c>
      <c r="F1109" s="156" t="s">
        <v>679</v>
      </c>
      <c r="G1109" s="156" t="s">
        <v>5853</v>
      </c>
      <c r="H1109" s="156" t="s">
        <v>8098</v>
      </c>
      <c r="I1109" s="156" t="s">
        <v>8099</v>
      </c>
      <c r="J1109" s="156" t="s">
        <v>8100</v>
      </c>
      <c r="K1109" s="156" t="s">
        <v>8101</v>
      </c>
      <c r="L1109" s="156" t="s">
        <v>180</v>
      </c>
      <c r="M1109" s="156" t="s">
        <v>8102</v>
      </c>
      <c r="N1109" s="156" t="s">
        <v>8891</v>
      </c>
      <c r="O1109" s="156" t="s">
        <v>8892</v>
      </c>
      <c r="P1109" s="156" t="s">
        <v>7789</v>
      </c>
      <c r="Q1109" s="156" t="s">
        <v>8725</v>
      </c>
      <c r="R1109" s="156" t="s">
        <v>8893</v>
      </c>
      <c r="S1109" s="156" t="s">
        <v>8100</v>
      </c>
      <c r="T1109" s="156" t="s">
        <v>8101</v>
      </c>
      <c r="U1109" s="164" t="s">
        <v>8894</v>
      </c>
      <c r="V1109" s="156" t="s">
        <v>222</v>
      </c>
      <c r="W1109" s="156"/>
      <c r="X1109" s="156"/>
      <c r="Y1109" s="156" t="s">
        <v>8891</v>
      </c>
      <c r="Z1109" s="156" t="s">
        <v>8892</v>
      </c>
      <c r="AA1109" s="156" t="s">
        <v>8895</v>
      </c>
      <c r="AB1109" s="156" t="s">
        <v>7789</v>
      </c>
      <c r="AC1109" s="156" t="s">
        <v>679</v>
      </c>
      <c r="AD1109" s="156" t="s">
        <v>5853</v>
      </c>
      <c r="AE1109" s="156" t="s">
        <v>8725</v>
      </c>
      <c r="AF1109" s="156" t="s">
        <v>8893</v>
      </c>
      <c r="AG1109" s="156" t="s">
        <v>8898</v>
      </c>
      <c r="AH1109" s="156" t="s">
        <v>8100</v>
      </c>
      <c r="AI1109" s="156" t="s">
        <v>8101</v>
      </c>
      <c r="AJ1109" s="156" t="s">
        <v>197</v>
      </c>
    </row>
    <row r="1110" spans="1:36">
      <c r="A1110" s="154" t="s">
        <v>19933</v>
      </c>
      <c r="B1110" s="156" t="s">
        <v>8095</v>
      </c>
      <c r="C1110" s="156" t="s">
        <v>8096</v>
      </c>
      <c r="D1110" s="156" t="s">
        <v>8097</v>
      </c>
      <c r="E1110" s="156" t="s">
        <v>7789</v>
      </c>
      <c r="F1110" s="156" t="s">
        <v>679</v>
      </c>
      <c r="G1110" s="156" t="s">
        <v>5853</v>
      </c>
      <c r="H1110" s="156" t="s">
        <v>8098</v>
      </c>
      <c r="I1110" s="156" t="s">
        <v>8099</v>
      </c>
      <c r="J1110" s="156" t="s">
        <v>8100</v>
      </c>
      <c r="K1110" s="156" t="s">
        <v>8101</v>
      </c>
      <c r="L1110" s="156" t="s">
        <v>180</v>
      </c>
      <c r="M1110" s="156" t="s">
        <v>8102</v>
      </c>
      <c r="N1110" s="156" t="s">
        <v>8891</v>
      </c>
      <c r="O1110" s="156" t="s">
        <v>8892</v>
      </c>
      <c r="P1110" s="156" t="s">
        <v>7789</v>
      </c>
      <c r="Q1110" s="156" t="s">
        <v>8725</v>
      </c>
      <c r="R1110" s="156" t="s">
        <v>8893</v>
      </c>
      <c r="S1110" s="156" t="s">
        <v>8100</v>
      </c>
      <c r="T1110" s="156" t="s">
        <v>8101</v>
      </c>
      <c r="U1110" s="164" t="s">
        <v>8894</v>
      </c>
      <c r="V1110" s="156" t="s">
        <v>201</v>
      </c>
      <c r="W1110" s="156"/>
      <c r="X1110" s="156"/>
      <c r="Y1110" s="156" t="s">
        <v>8891</v>
      </c>
      <c r="Z1110" s="156" t="s">
        <v>8892</v>
      </c>
      <c r="AA1110" s="156" t="s">
        <v>8895</v>
      </c>
      <c r="AB1110" s="156" t="s">
        <v>7789</v>
      </c>
      <c r="AC1110" s="156" t="s">
        <v>679</v>
      </c>
      <c r="AD1110" s="156" t="s">
        <v>5853</v>
      </c>
      <c r="AE1110" s="156" t="s">
        <v>8725</v>
      </c>
      <c r="AF1110" s="156" t="s">
        <v>8896</v>
      </c>
      <c r="AG1110" s="156" t="s">
        <v>8897</v>
      </c>
      <c r="AH1110" s="156" t="s">
        <v>8100</v>
      </c>
      <c r="AI1110" s="156" t="s">
        <v>8101</v>
      </c>
      <c r="AJ1110" s="156" t="s">
        <v>197</v>
      </c>
    </row>
    <row r="1111" spans="1:36">
      <c r="A1111" s="154" t="s">
        <v>19934</v>
      </c>
      <c r="B1111" s="156" t="s">
        <v>2773</v>
      </c>
      <c r="C1111" s="156" t="s">
        <v>2774</v>
      </c>
      <c r="D1111" s="156" t="s">
        <v>2775</v>
      </c>
      <c r="E1111" s="156" t="s">
        <v>2776</v>
      </c>
      <c r="F1111" s="156" t="s">
        <v>679</v>
      </c>
      <c r="G1111" s="156" t="s">
        <v>2777</v>
      </c>
      <c r="H1111" s="156" t="s">
        <v>8899</v>
      </c>
      <c r="I1111" s="156" t="s">
        <v>8900</v>
      </c>
      <c r="J1111" s="156" t="s">
        <v>2780</v>
      </c>
      <c r="K1111" s="156" t="s">
        <v>2781</v>
      </c>
      <c r="L1111" s="156" t="s">
        <v>180</v>
      </c>
      <c r="M1111" s="156" t="s">
        <v>2782</v>
      </c>
      <c r="N1111" s="156" t="s">
        <v>8901</v>
      </c>
      <c r="O1111" s="156" t="s">
        <v>8902</v>
      </c>
      <c r="P1111" s="156" t="s">
        <v>8724</v>
      </c>
      <c r="Q1111" s="156" t="s">
        <v>8725</v>
      </c>
      <c r="R1111" s="156" t="s">
        <v>8903</v>
      </c>
      <c r="S1111" s="156" t="s">
        <v>8727</v>
      </c>
      <c r="T1111" s="156" t="s">
        <v>8728</v>
      </c>
      <c r="U1111" s="164" t="s">
        <v>8904</v>
      </c>
      <c r="V1111" s="156" t="s">
        <v>201</v>
      </c>
      <c r="W1111" s="156"/>
      <c r="X1111" s="156"/>
      <c r="Y1111" s="156" t="s">
        <v>8901</v>
      </c>
      <c r="Z1111" s="156" t="s">
        <v>8902</v>
      </c>
      <c r="AA1111" s="156" t="s">
        <v>8905</v>
      </c>
      <c r="AB1111" s="156" t="s">
        <v>8724</v>
      </c>
      <c r="AC1111" s="156" t="s">
        <v>679</v>
      </c>
      <c r="AD1111" s="156" t="s">
        <v>1192</v>
      </c>
      <c r="AE1111" s="156" t="s">
        <v>8725</v>
      </c>
      <c r="AF1111" s="156" t="s">
        <v>8903</v>
      </c>
      <c r="AG1111" s="156" t="s">
        <v>8906</v>
      </c>
      <c r="AH1111" s="156" t="s">
        <v>8727</v>
      </c>
      <c r="AI1111" s="156" t="s">
        <v>8728</v>
      </c>
      <c r="AJ1111" s="156" t="s">
        <v>197</v>
      </c>
    </row>
    <row r="1112" spans="1:36">
      <c r="A1112" s="154" t="s">
        <v>19935</v>
      </c>
      <c r="B1112" s="156" t="s">
        <v>6938</v>
      </c>
      <c r="C1112" s="156" t="s">
        <v>6939</v>
      </c>
      <c r="D1112" s="156" t="s">
        <v>6940</v>
      </c>
      <c r="E1112" s="156" t="s">
        <v>6941</v>
      </c>
      <c r="F1112" s="156" t="s">
        <v>438</v>
      </c>
      <c r="G1112" s="156" t="s">
        <v>1142</v>
      </c>
      <c r="H1112" s="156" t="s">
        <v>6942</v>
      </c>
      <c r="I1112" s="156" t="s">
        <v>6943</v>
      </c>
      <c r="J1112" s="156" t="s">
        <v>6944</v>
      </c>
      <c r="K1112" s="156" t="s">
        <v>6945</v>
      </c>
      <c r="L1112" s="156" t="s">
        <v>180</v>
      </c>
      <c r="M1112" s="156" t="s">
        <v>6946</v>
      </c>
      <c r="N1112" s="156" t="s">
        <v>8907</v>
      </c>
      <c r="O1112" s="156" t="s">
        <v>8908</v>
      </c>
      <c r="P1112" s="156" t="s">
        <v>7789</v>
      </c>
      <c r="Q1112" s="156" t="s">
        <v>8725</v>
      </c>
      <c r="R1112" s="156" t="s">
        <v>8909</v>
      </c>
      <c r="S1112" s="156" t="s">
        <v>8910</v>
      </c>
      <c r="T1112" s="156" t="s">
        <v>8911</v>
      </c>
      <c r="U1112" s="164" t="s">
        <v>8912</v>
      </c>
      <c r="V1112" s="156" t="s">
        <v>190</v>
      </c>
      <c r="W1112" s="156"/>
      <c r="X1112" s="156"/>
      <c r="Y1112" s="156" t="s">
        <v>8907</v>
      </c>
      <c r="Z1112" s="156" t="s">
        <v>8908</v>
      </c>
      <c r="AA1112" s="156" t="s">
        <v>8913</v>
      </c>
      <c r="AB1112" s="156" t="s">
        <v>7789</v>
      </c>
      <c r="AC1112" s="156" t="s">
        <v>679</v>
      </c>
      <c r="AD1112" s="156" t="s">
        <v>5853</v>
      </c>
      <c r="AE1112" s="156" t="s">
        <v>8725</v>
      </c>
      <c r="AF1112" s="156" t="s">
        <v>8909</v>
      </c>
      <c r="AG1112" s="156" t="s">
        <v>8914</v>
      </c>
      <c r="AH1112" s="156" t="s">
        <v>8910</v>
      </c>
      <c r="AI1112" s="156" t="s">
        <v>8911</v>
      </c>
      <c r="AJ1112" s="156" t="s">
        <v>197</v>
      </c>
    </row>
    <row r="1113" spans="1:36">
      <c r="A1113" s="154" t="s">
        <v>19936</v>
      </c>
      <c r="B1113" s="156" t="s">
        <v>6938</v>
      </c>
      <c r="C1113" s="156" t="s">
        <v>6939</v>
      </c>
      <c r="D1113" s="156" t="s">
        <v>6940</v>
      </c>
      <c r="E1113" s="156" t="s">
        <v>6941</v>
      </c>
      <c r="F1113" s="156" t="s">
        <v>438</v>
      </c>
      <c r="G1113" s="156" t="s">
        <v>1142</v>
      </c>
      <c r="H1113" s="156" t="s">
        <v>6942</v>
      </c>
      <c r="I1113" s="156" t="s">
        <v>6943</v>
      </c>
      <c r="J1113" s="156" t="s">
        <v>6944</v>
      </c>
      <c r="K1113" s="156" t="s">
        <v>6945</v>
      </c>
      <c r="L1113" s="156" t="s">
        <v>180</v>
      </c>
      <c r="M1113" s="156" t="s">
        <v>6946</v>
      </c>
      <c r="N1113" s="156" t="s">
        <v>8907</v>
      </c>
      <c r="O1113" s="156" t="s">
        <v>8908</v>
      </c>
      <c r="P1113" s="156" t="s">
        <v>7789</v>
      </c>
      <c r="Q1113" s="156" t="s">
        <v>8725</v>
      </c>
      <c r="R1113" s="156" t="s">
        <v>8909</v>
      </c>
      <c r="S1113" s="156" t="s">
        <v>8910</v>
      </c>
      <c r="T1113" s="156" t="s">
        <v>8911</v>
      </c>
      <c r="U1113" s="164" t="s">
        <v>8912</v>
      </c>
      <c r="V1113" s="156" t="s">
        <v>201</v>
      </c>
      <c r="W1113" s="156"/>
      <c r="X1113" s="156"/>
      <c r="Y1113" s="156" t="s">
        <v>8907</v>
      </c>
      <c r="Z1113" s="156" t="s">
        <v>8908</v>
      </c>
      <c r="AA1113" s="156" t="s">
        <v>8913</v>
      </c>
      <c r="AB1113" s="156" t="s">
        <v>7789</v>
      </c>
      <c r="AC1113" s="156" t="s">
        <v>679</v>
      </c>
      <c r="AD1113" s="156" t="s">
        <v>5853</v>
      </c>
      <c r="AE1113" s="156" t="s">
        <v>8725</v>
      </c>
      <c r="AF1113" s="156" t="s">
        <v>8909</v>
      </c>
      <c r="AG1113" s="156" t="s">
        <v>8914</v>
      </c>
      <c r="AH1113" s="156" t="s">
        <v>8910</v>
      </c>
      <c r="AI1113" s="156" t="s">
        <v>8911</v>
      </c>
      <c r="AJ1113" s="156" t="s">
        <v>197</v>
      </c>
    </row>
    <row r="1114" spans="1:36">
      <c r="A1114" s="154" t="s">
        <v>19937</v>
      </c>
      <c r="B1114" s="156" t="s">
        <v>4547</v>
      </c>
      <c r="C1114" s="156" t="s">
        <v>4548</v>
      </c>
      <c r="D1114" s="156" t="s">
        <v>4549</v>
      </c>
      <c r="E1114" s="156" t="s">
        <v>4550</v>
      </c>
      <c r="F1114" s="156" t="s">
        <v>1261</v>
      </c>
      <c r="G1114" s="156" t="s">
        <v>4551</v>
      </c>
      <c r="H1114" s="156" t="s">
        <v>7335</v>
      </c>
      <c r="I1114" s="156" t="s">
        <v>7336</v>
      </c>
      <c r="J1114" s="156" t="s">
        <v>6180</v>
      </c>
      <c r="K1114" s="156" t="s">
        <v>6181</v>
      </c>
      <c r="L1114" s="156" t="s">
        <v>180</v>
      </c>
      <c r="M1114" s="156" t="s">
        <v>4556</v>
      </c>
      <c r="N1114" s="156" t="s">
        <v>8915</v>
      </c>
      <c r="O1114" s="156" t="s">
        <v>8916</v>
      </c>
      <c r="P1114" s="156" t="s">
        <v>8917</v>
      </c>
      <c r="Q1114" s="156" t="s">
        <v>8725</v>
      </c>
      <c r="R1114" s="156" t="s">
        <v>8918</v>
      </c>
      <c r="S1114" s="156" t="s">
        <v>4554</v>
      </c>
      <c r="T1114" s="156" t="s">
        <v>4555</v>
      </c>
      <c r="U1114" s="164" t="s">
        <v>8919</v>
      </c>
      <c r="V1114" s="156" t="s">
        <v>201</v>
      </c>
      <c r="W1114" s="156"/>
      <c r="X1114" s="156"/>
      <c r="Y1114" s="156" t="s">
        <v>8915</v>
      </c>
      <c r="Z1114" s="156" t="s">
        <v>8916</v>
      </c>
      <c r="AA1114" s="156" t="s">
        <v>8920</v>
      </c>
      <c r="AB1114" s="156" t="s">
        <v>8917</v>
      </c>
      <c r="AC1114" s="156" t="s">
        <v>679</v>
      </c>
      <c r="AD1114" s="156" t="s">
        <v>5626</v>
      </c>
      <c r="AE1114" s="156" t="s">
        <v>8725</v>
      </c>
      <c r="AF1114" s="156" t="s">
        <v>8918</v>
      </c>
      <c r="AG1114" s="156" t="s">
        <v>8921</v>
      </c>
      <c r="AH1114" s="156" t="s">
        <v>4554</v>
      </c>
      <c r="AI1114" s="156" t="s">
        <v>4555</v>
      </c>
      <c r="AJ1114" s="156" t="s">
        <v>197</v>
      </c>
    </row>
    <row r="1115" spans="1:36">
      <c r="A1115" s="154" t="s">
        <v>19938</v>
      </c>
      <c r="B1115" s="156" t="s">
        <v>434</v>
      </c>
      <c r="C1115" s="156" t="s">
        <v>435</v>
      </c>
      <c r="D1115" s="156" t="s">
        <v>436</v>
      </c>
      <c r="E1115" s="156" t="s">
        <v>437</v>
      </c>
      <c r="F1115" s="156" t="s">
        <v>438</v>
      </c>
      <c r="G1115" s="156" t="s">
        <v>439</v>
      </c>
      <c r="H1115" s="156" t="s">
        <v>8922</v>
      </c>
      <c r="I1115" s="156" t="s">
        <v>8923</v>
      </c>
      <c r="J1115" s="156" t="s">
        <v>442</v>
      </c>
      <c r="K1115" s="156" t="s">
        <v>443</v>
      </c>
      <c r="L1115" s="156" t="s">
        <v>421</v>
      </c>
      <c r="M1115" s="156" t="s">
        <v>7201</v>
      </c>
      <c r="N1115" s="156" t="s">
        <v>8924</v>
      </c>
      <c r="O1115" s="156" t="s">
        <v>8925</v>
      </c>
      <c r="P1115" s="156" t="s">
        <v>8257</v>
      </c>
      <c r="Q1115" s="156" t="s">
        <v>8725</v>
      </c>
      <c r="R1115" s="156" t="s">
        <v>8926</v>
      </c>
      <c r="S1115" s="156" t="s">
        <v>8927</v>
      </c>
      <c r="T1115" s="156" t="s">
        <v>8928</v>
      </c>
      <c r="U1115" s="164" t="s">
        <v>8929</v>
      </c>
      <c r="V1115" s="156" t="s">
        <v>295</v>
      </c>
      <c r="W1115" s="156"/>
      <c r="X1115" s="156"/>
      <c r="Y1115" s="156" t="s">
        <v>8924</v>
      </c>
      <c r="Z1115" s="156" t="s">
        <v>8925</v>
      </c>
      <c r="AA1115" s="156" t="s">
        <v>8930</v>
      </c>
      <c r="AB1115" s="156" t="s">
        <v>8257</v>
      </c>
      <c r="AC1115" s="156" t="s">
        <v>679</v>
      </c>
      <c r="AD1115" s="156" t="s">
        <v>2709</v>
      </c>
      <c r="AE1115" s="156" t="s">
        <v>8725</v>
      </c>
      <c r="AF1115" s="156" t="s">
        <v>8926</v>
      </c>
      <c r="AG1115" s="156" t="s">
        <v>8931</v>
      </c>
      <c r="AH1115" s="156" t="s">
        <v>8927</v>
      </c>
      <c r="AI1115" s="156" t="s">
        <v>8928</v>
      </c>
      <c r="AJ1115" s="156" t="s">
        <v>197</v>
      </c>
    </row>
    <row r="1116" spans="1:36">
      <c r="A1116" s="154" t="s">
        <v>19939</v>
      </c>
      <c r="B1116" s="156" t="s">
        <v>434</v>
      </c>
      <c r="C1116" s="156" t="s">
        <v>435</v>
      </c>
      <c r="D1116" s="156" t="s">
        <v>436</v>
      </c>
      <c r="E1116" s="156" t="s">
        <v>437</v>
      </c>
      <c r="F1116" s="156" t="s">
        <v>438</v>
      </c>
      <c r="G1116" s="156" t="s">
        <v>439</v>
      </c>
      <c r="H1116" s="156" t="s">
        <v>8922</v>
      </c>
      <c r="I1116" s="156" t="s">
        <v>8923</v>
      </c>
      <c r="J1116" s="156" t="s">
        <v>442</v>
      </c>
      <c r="K1116" s="156" t="s">
        <v>443</v>
      </c>
      <c r="L1116" s="156" t="s">
        <v>421</v>
      </c>
      <c r="M1116" s="156" t="s">
        <v>7201</v>
      </c>
      <c r="N1116" s="156" t="s">
        <v>8924</v>
      </c>
      <c r="O1116" s="156" t="s">
        <v>8925</v>
      </c>
      <c r="P1116" s="156" t="s">
        <v>8257</v>
      </c>
      <c r="Q1116" s="156" t="s">
        <v>8725</v>
      </c>
      <c r="R1116" s="156" t="s">
        <v>8926</v>
      </c>
      <c r="S1116" s="156" t="s">
        <v>8927</v>
      </c>
      <c r="T1116" s="156" t="s">
        <v>8928</v>
      </c>
      <c r="U1116" s="164" t="s">
        <v>8929</v>
      </c>
      <c r="V1116" s="156" t="s">
        <v>298</v>
      </c>
      <c r="W1116" s="156"/>
      <c r="X1116" s="156"/>
      <c r="Y1116" s="156" t="s">
        <v>8924</v>
      </c>
      <c r="Z1116" s="156" t="s">
        <v>8925</v>
      </c>
      <c r="AA1116" s="156" t="s">
        <v>8930</v>
      </c>
      <c r="AB1116" s="156" t="s">
        <v>8257</v>
      </c>
      <c r="AC1116" s="156" t="s">
        <v>679</v>
      </c>
      <c r="AD1116" s="156" t="s">
        <v>2709</v>
      </c>
      <c r="AE1116" s="156" t="s">
        <v>8725</v>
      </c>
      <c r="AF1116" s="156" t="s">
        <v>8926</v>
      </c>
      <c r="AG1116" s="156" t="s">
        <v>8931</v>
      </c>
      <c r="AH1116" s="156" t="s">
        <v>8927</v>
      </c>
      <c r="AI1116" s="156" t="s">
        <v>8928</v>
      </c>
      <c r="AJ1116" s="156" t="s">
        <v>197</v>
      </c>
    </row>
    <row r="1117" spans="1:36">
      <c r="A1117" s="154" t="s">
        <v>19940</v>
      </c>
      <c r="B1117" s="156" t="s">
        <v>434</v>
      </c>
      <c r="C1117" s="156" t="s">
        <v>435</v>
      </c>
      <c r="D1117" s="156" t="s">
        <v>436</v>
      </c>
      <c r="E1117" s="156" t="s">
        <v>437</v>
      </c>
      <c r="F1117" s="156" t="s">
        <v>438</v>
      </c>
      <c r="G1117" s="156" t="s">
        <v>439</v>
      </c>
      <c r="H1117" s="156" t="s">
        <v>8922</v>
      </c>
      <c r="I1117" s="156" t="s">
        <v>8923</v>
      </c>
      <c r="J1117" s="156" t="s">
        <v>442</v>
      </c>
      <c r="K1117" s="156" t="s">
        <v>443</v>
      </c>
      <c r="L1117" s="156" t="s">
        <v>421</v>
      </c>
      <c r="M1117" s="156" t="s">
        <v>7201</v>
      </c>
      <c r="N1117" s="156" t="s">
        <v>8924</v>
      </c>
      <c r="O1117" s="156" t="s">
        <v>8925</v>
      </c>
      <c r="P1117" s="156" t="s">
        <v>8257</v>
      </c>
      <c r="Q1117" s="156" t="s">
        <v>8725</v>
      </c>
      <c r="R1117" s="156" t="s">
        <v>8926</v>
      </c>
      <c r="S1117" s="156" t="s">
        <v>8927</v>
      </c>
      <c r="T1117" s="156" t="s">
        <v>8928</v>
      </c>
      <c r="U1117" s="164" t="s">
        <v>8929</v>
      </c>
      <c r="V1117" s="156" t="s">
        <v>433</v>
      </c>
      <c r="W1117" s="156"/>
      <c r="X1117" s="156"/>
      <c r="Y1117" s="156" t="s">
        <v>8924</v>
      </c>
      <c r="Z1117" s="156" t="s">
        <v>8925</v>
      </c>
      <c r="AA1117" s="156" t="s">
        <v>8930</v>
      </c>
      <c r="AB1117" s="156" t="s">
        <v>8257</v>
      </c>
      <c r="AC1117" s="156" t="s">
        <v>679</v>
      </c>
      <c r="AD1117" s="156" t="s">
        <v>2709</v>
      </c>
      <c r="AE1117" s="156" t="s">
        <v>8725</v>
      </c>
      <c r="AF1117" s="156" t="s">
        <v>8926</v>
      </c>
      <c r="AG1117" s="156" t="s">
        <v>8931</v>
      </c>
      <c r="AH1117" s="156" t="s">
        <v>8927</v>
      </c>
      <c r="AI1117" s="156" t="s">
        <v>8928</v>
      </c>
      <c r="AJ1117" s="156" t="s">
        <v>197</v>
      </c>
    </row>
    <row r="1118" spans="1:36">
      <c r="A1118" s="154" t="s">
        <v>19941</v>
      </c>
      <c r="B1118" s="156" t="s">
        <v>434</v>
      </c>
      <c r="C1118" s="156" t="s">
        <v>435</v>
      </c>
      <c r="D1118" s="156" t="s">
        <v>436</v>
      </c>
      <c r="E1118" s="156" t="s">
        <v>437</v>
      </c>
      <c r="F1118" s="156" t="s">
        <v>438</v>
      </c>
      <c r="G1118" s="156" t="s">
        <v>439</v>
      </c>
      <c r="H1118" s="156" t="s">
        <v>8922</v>
      </c>
      <c r="I1118" s="156" t="s">
        <v>8923</v>
      </c>
      <c r="J1118" s="156" t="s">
        <v>442</v>
      </c>
      <c r="K1118" s="156" t="s">
        <v>443</v>
      </c>
      <c r="L1118" s="156" t="s">
        <v>421</v>
      </c>
      <c r="M1118" s="156" t="s">
        <v>7201</v>
      </c>
      <c r="N1118" s="156" t="s">
        <v>8932</v>
      </c>
      <c r="O1118" s="156" t="s">
        <v>8933</v>
      </c>
      <c r="P1118" s="156" t="s">
        <v>8934</v>
      </c>
      <c r="Q1118" s="156" t="s">
        <v>8725</v>
      </c>
      <c r="R1118" s="156" t="s">
        <v>8935</v>
      </c>
      <c r="S1118" s="156" t="s">
        <v>8936</v>
      </c>
      <c r="T1118" s="156" t="s">
        <v>8937</v>
      </c>
      <c r="U1118" s="164" t="s">
        <v>8938</v>
      </c>
      <c r="V1118" s="156" t="s">
        <v>295</v>
      </c>
      <c r="W1118" s="156"/>
      <c r="X1118" s="156"/>
      <c r="Y1118" s="156" t="s">
        <v>8932</v>
      </c>
      <c r="Z1118" s="156" t="s">
        <v>8933</v>
      </c>
      <c r="AA1118" s="156" t="s">
        <v>8939</v>
      </c>
      <c r="AB1118" s="156" t="s">
        <v>8934</v>
      </c>
      <c r="AC1118" s="156" t="s">
        <v>679</v>
      </c>
      <c r="AD1118" s="156" t="s">
        <v>8159</v>
      </c>
      <c r="AE1118" s="156" t="s">
        <v>8725</v>
      </c>
      <c r="AF1118" s="156" t="s">
        <v>8935</v>
      </c>
      <c r="AG1118" s="156" t="s">
        <v>8940</v>
      </c>
      <c r="AH1118" s="156" t="s">
        <v>8936</v>
      </c>
      <c r="AI1118" s="156" t="s">
        <v>8937</v>
      </c>
      <c r="AJ1118" s="156" t="s">
        <v>197</v>
      </c>
    </row>
    <row r="1119" spans="1:36">
      <c r="A1119" s="154" t="s">
        <v>19942</v>
      </c>
      <c r="B1119" s="156" t="s">
        <v>434</v>
      </c>
      <c r="C1119" s="156" t="s">
        <v>435</v>
      </c>
      <c r="D1119" s="156" t="s">
        <v>436</v>
      </c>
      <c r="E1119" s="156" t="s">
        <v>437</v>
      </c>
      <c r="F1119" s="156" t="s">
        <v>438</v>
      </c>
      <c r="G1119" s="156" t="s">
        <v>439</v>
      </c>
      <c r="H1119" s="156" t="s">
        <v>8922</v>
      </c>
      <c r="I1119" s="156" t="s">
        <v>8923</v>
      </c>
      <c r="J1119" s="156" t="s">
        <v>442</v>
      </c>
      <c r="K1119" s="156" t="s">
        <v>443</v>
      </c>
      <c r="L1119" s="156" t="s">
        <v>421</v>
      </c>
      <c r="M1119" s="156" t="s">
        <v>7201</v>
      </c>
      <c r="N1119" s="156" t="s">
        <v>8932</v>
      </c>
      <c r="O1119" s="156" t="s">
        <v>8933</v>
      </c>
      <c r="P1119" s="156" t="s">
        <v>8934</v>
      </c>
      <c r="Q1119" s="156" t="s">
        <v>8725</v>
      </c>
      <c r="R1119" s="156" t="s">
        <v>8935</v>
      </c>
      <c r="S1119" s="156" t="s">
        <v>8936</v>
      </c>
      <c r="T1119" s="156" t="s">
        <v>8937</v>
      </c>
      <c r="U1119" s="164" t="s">
        <v>8938</v>
      </c>
      <c r="V1119" s="156" t="s">
        <v>298</v>
      </c>
      <c r="W1119" s="156"/>
      <c r="X1119" s="156"/>
      <c r="Y1119" s="156" t="s">
        <v>8932</v>
      </c>
      <c r="Z1119" s="156" t="s">
        <v>8933</v>
      </c>
      <c r="AA1119" s="156" t="s">
        <v>8939</v>
      </c>
      <c r="AB1119" s="156" t="s">
        <v>8934</v>
      </c>
      <c r="AC1119" s="156" t="s">
        <v>679</v>
      </c>
      <c r="AD1119" s="156" t="s">
        <v>8159</v>
      </c>
      <c r="AE1119" s="156" t="s">
        <v>8725</v>
      </c>
      <c r="AF1119" s="156" t="s">
        <v>8935</v>
      </c>
      <c r="AG1119" s="156" t="s">
        <v>8940</v>
      </c>
      <c r="AH1119" s="156" t="s">
        <v>8936</v>
      </c>
      <c r="AI1119" s="156" t="s">
        <v>8937</v>
      </c>
      <c r="AJ1119" s="156" t="s">
        <v>197</v>
      </c>
    </row>
    <row r="1120" spans="1:36">
      <c r="A1120" s="154" t="s">
        <v>19943</v>
      </c>
      <c r="B1120" s="156" t="s">
        <v>434</v>
      </c>
      <c r="C1120" s="156" t="s">
        <v>435</v>
      </c>
      <c r="D1120" s="156" t="s">
        <v>436</v>
      </c>
      <c r="E1120" s="156" t="s">
        <v>437</v>
      </c>
      <c r="F1120" s="156" t="s">
        <v>438</v>
      </c>
      <c r="G1120" s="156" t="s">
        <v>439</v>
      </c>
      <c r="H1120" s="156" t="s">
        <v>8922</v>
      </c>
      <c r="I1120" s="156" t="s">
        <v>8923</v>
      </c>
      <c r="J1120" s="156" t="s">
        <v>442</v>
      </c>
      <c r="K1120" s="156" t="s">
        <v>443</v>
      </c>
      <c r="L1120" s="156" t="s">
        <v>421</v>
      </c>
      <c r="M1120" s="156" t="s">
        <v>7201</v>
      </c>
      <c r="N1120" s="156" t="s">
        <v>8932</v>
      </c>
      <c r="O1120" s="156" t="s">
        <v>8933</v>
      </c>
      <c r="P1120" s="156" t="s">
        <v>8934</v>
      </c>
      <c r="Q1120" s="156" t="s">
        <v>8725</v>
      </c>
      <c r="R1120" s="156" t="s">
        <v>8935</v>
      </c>
      <c r="S1120" s="156" t="s">
        <v>8936</v>
      </c>
      <c r="T1120" s="156" t="s">
        <v>8937</v>
      </c>
      <c r="U1120" s="164" t="s">
        <v>8938</v>
      </c>
      <c r="V1120" s="156" t="s">
        <v>433</v>
      </c>
      <c r="W1120" s="156"/>
      <c r="X1120" s="156"/>
      <c r="Y1120" s="156" t="s">
        <v>8932</v>
      </c>
      <c r="Z1120" s="156" t="s">
        <v>8933</v>
      </c>
      <c r="AA1120" s="156" t="s">
        <v>8939</v>
      </c>
      <c r="AB1120" s="156" t="s">
        <v>8934</v>
      </c>
      <c r="AC1120" s="156" t="s">
        <v>679</v>
      </c>
      <c r="AD1120" s="156" t="s">
        <v>8159</v>
      </c>
      <c r="AE1120" s="156" t="s">
        <v>8725</v>
      </c>
      <c r="AF1120" s="156" t="s">
        <v>8935</v>
      </c>
      <c r="AG1120" s="156" t="s">
        <v>8940</v>
      </c>
      <c r="AH1120" s="156" t="s">
        <v>8936</v>
      </c>
      <c r="AI1120" s="156" t="s">
        <v>8937</v>
      </c>
      <c r="AJ1120" s="156" t="s">
        <v>197</v>
      </c>
    </row>
    <row r="1121" spans="1:36">
      <c r="A1121" s="154" t="s">
        <v>19944</v>
      </c>
      <c r="B1121" s="156" t="s">
        <v>7147</v>
      </c>
      <c r="C1121" s="156" t="s">
        <v>7148</v>
      </c>
      <c r="D1121" s="156" t="s">
        <v>7149</v>
      </c>
      <c r="E1121" s="156" t="s">
        <v>7150</v>
      </c>
      <c r="F1121" s="156" t="s">
        <v>679</v>
      </c>
      <c r="G1121" s="156" t="s">
        <v>7151</v>
      </c>
      <c r="H1121" s="156" t="s">
        <v>7152</v>
      </c>
      <c r="I1121" s="156" t="s">
        <v>7153</v>
      </c>
      <c r="J1121" s="156" t="s">
        <v>7154</v>
      </c>
      <c r="K1121" s="156" t="s">
        <v>7154</v>
      </c>
      <c r="L1121" s="156" t="s">
        <v>287</v>
      </c>
      <c r="M1121" s="156" t="s">
        <v>7155</v>
      </c>
      <c r="N1121" s="156" t="s">
        <v>8941</v>
      </c>
      <c r="O1121" s="156" t="s">
        <v>8942</v>
      </c>
      <c r="P1121" s="156" t="s">
        <v>8724</v>
      </c>
      <c r="Q1121" s="156" t="s">
        <v>8725</v>
      </c>
      <c r="R1121" s="156" t="s">
        <v>8943</v>
      </c>
      <c r="S1121" s="156" t="s">
        <v>8944</v>
      </c>
      <c r="T1121" s="156" t="s">
        <v>8945</v>
      </c>
      <c r="U1121" s="164" t="s">
        <v>8946</v>
      </c>
      <c r="V1121" s="156" t="s">
        <v>295</v>
      </c>
      <c r="W1121" s="156"/>
      <c r="X1121" s="156"/>
      <c r="Y1121" s="156" t="s">
        <v>8941</v>
      </c>
      <c r="Z1121" s="156" t="s">
        <v>8942</v>
      </c>
      <c r="AA1121" s="156" t="s">
        <v>8947</v>
      </c>
      <c r="AB1121" s="156" t="s">
        <v>8724</v>
      </c>
      <c r="AC1121" s="156" t="s">
        <v>679</v>
      </c>
      <c r="AD1121" s="156" t="s">
        <v>1192</v>
      </c>
      <c r="AE1121" s="156" t="s">
        <v>8725</v>
      </c>
      <c r="AF1121" s="156" t="s">
        <v>8943</v>
      </c>
      <c r="AG1121" s="156" t="s">
        <v>8948</v>
      </c>
      <c r="AH1121" s="156" t="s">
        <v>8944</v>
      </c>
      <c r="AI1121" s="156" t="s">
        <v>8945</v>
      </c>
      <c r="AJ1121" s="156" t="s">
        <v>197</v>
      </c>
    </row>
    <row r="1122" spans="1:36">
      <c r="A1122" s="154" t="s">
        <v>19945</v>
      </c>
      <c r="B1122" s="156" t="s">
        <v>7147</v>
      </c>
      <c r="C1122" s="156" t="s">
        <v>7148</v>
      </c>
      <c r="D1122" s="156" t="s">
        <v>7149</v>
      </c>
      <c r="E1122" s="156" t="s">
        <v>7150</v>
      </c>
      <c r="F1122" s="156" t="s">
        <v>679</v>
      </c>
      <c r="G1122" s="156" t="s">
        <v>7151</v>
      </c>
      <c r="H1122" s="156" t="s">
        <v>7152</v>
      </c>
      <c r="I1122" s="156" t="s">
        <v>7153</v>
      </c>
      <c r="J1122" s="156" t="s">
        <v>7154</v>
      </c>
      <c r="K1122" s="156" t="s">
        <v>7154</v>
      </c>
      <c r="L1122" s="156" t="s">
        <v>287</v>
      </c>
      <c r="M1122" s="156" t="s">
        <v>7155</v>
      </c>
      <c r="N1122" s="156" t="s">
        <v>8941</v>
      </c>
      <c r="O1122" s="156" t="s">
        <v>8942</v>
      </c>
      <c r="P1122" s="156" t="s">
        <v>8724</v>
      </c>
      <c r="Q1122" s="156" t="s">
        <v>8725</v>
      </c>
      <c r="R1122" s="156" t="s">
        <v>8943</v>
      </c>
      <c r="S1122" s="156" t="s">
        <v>8944</v>
      </c>
      <c r="T1122" s="156" t="s">
        <v>8945</v>
      </c>
      <c r="U1122" s="164" t="s">
        <v>8946</v>
      </c>
      <c r="V1122" s="156" t="s">
        <v>298</v>
      </c>
      <c r="W1122" s="156"/>
      <c r="X1122" s="156"/>
      <c r="Y1122" s="156" t="s">
        <v>8941</v>
      </c>
      <c r="Z1122" s="156" t="s">
        <v>8942</v>
      </c>
      <c r="AA1122" s="156" t="s">
        <v>8947</v>
      </c>
      <c r="AB1122" s="156" t="s">
        <v>8724</v>
      </c>
      <c r="AC1122" s="156" t="s">
        <v>679</v>
      </c>
      <c r="AD1122" s="156" t="s">
        <v>1192</v>
      </c>
      <c r="AE1122" s="156" t="s">
        <v>8725</v>
      </c>
      <c r="AF1122" s="156" t="s">
        <v>8943</v>
      </c>
      <c r="AG1122" s="156" t="s">
        <v>8948</v>
      </c>
      <c r="AH1122" s="156" t="s">
        <v>8944</v>
      </c>
      <c r="AI1122" s="156" t="s">
        <v>8945</v>
      </c>
      <c r="AJ1122" s="156" t="s">
        <v>197</v>
      </c>
    </row>
    <row r="1123" spans="1:36">
      <c r="A1123" s="154" t="s">
        <v>19946</v>
      </c>
      <c r="B1123" s="156" t="s">
        <v>7147</v>
      </c>
      <c r="C1123" s="156" t="s">
        <v>7148</v>
      </c>
      <c r="D1123" s="156" t="s">
        <v>7149</v>
      </c>
      <c r="E1123" s="156" t="s">
        <v>7150</v>
      </c>
      <c r="F1123" s="156" t="s">
        <v>679</v>
      </c>
      <c r="G1123" s="156" t="s">
        <v>7151</v>
      </c>
      <c r="H1123" s="156" t="s">
        <v>7152</v>
      </c>
      <c r="I1123" s="156" t="s">
        <v>7153</v>
      </c>
      <c r="J1123" s="156" t="s">
        <v>7154</v>
      </c>
      <c r="K1123" s="156" t="s">
        <v>7154</v>
      </c>
      <c r="L1123" s="156" t="s">
        <v>287</v>
      </c>
      <c r="M1123" s="156" t="s">
        <v>7155</v>
      </c>
      <c r="N1123" s="156" t="s">
        <v>8941</v>
      </c>
      <c r="O1123" s="156" t="s">
        <v>8942</v>
      </c>
      <c r="P1123" s="156" t="s">
        <v>8724</v>
      </c>
      <c r="Q1123" s="156" t="s">
        <v>8725</v>
      </c>
      <c r="R1123" s="156" t="s">
        <v>8943</v>
      </c>
      <c r="S1123" s="156" t="s">
        <v>8944</v>
      </c>
      <c r="T1123" s="156" t="s">
        <v>8945</v>
      </c>
      <c r="U1123" s="164" t="s">
        <v>8946</v>
      </c>
      <c r="V1123" s="156" t="s">
        <v>433</v>
      </c>
      <c r="W1123" s="156"/>
      <c r="X1123" s="156"/>
      <c r="Y1123" s="156" t="s">
        <v>8941</v>
      </c>
      <c r="Z1123" s="156" t="s">
        <v>8942</v>
      </c>
      <c r="AA1123" s="156" t="s">
        <v>8947</v>
      </c>
      <c r="AB1123" s="156" t="s">
        <v>8724</v>
      </c>
      <c r="AC1123" s="156" t="s">
        <v>679</v>
      </c>
      <c r="AD1123" s="156" t="s">
        <v>1192</v>
      </c>
      <c r="AE1123" s="156" t="s">
        <v>8725</v>
      </c>
      <c r="AF1123" s="156" t="s">
        <v>8943</v>
      </c>
      <c r="AG1123" s="156" t="s">
        <v>8948</v>
      </c>
      <c r="AH1123" s="156" t="s">
        <v>8944</v>
      </c>
      <c r="AI1123" s="156" t="s">
        <v>8945</v>
      </c>
      <c r="AJ1123" s="156" t="s">
        <v>197</v>
      </c>
    </row>
    <row r="1124" spans="1:36">
      <c r="A1124" s="154" t="s">
        <v>19947</v>
      </c>
      <c r="B1124" s="156" t="s">
        <v>8949</v>
      </c>
      <c r="C1124" s="156" t="s">
        <v>8950</v>
      </c>
      <c r="D1124" s="156" t="s">
        <v>8951</v>
      </c>
      <c r="E1124" s="156" t="s">
        <v>8952</v>
      </c>
      <c r="F1124" s="156" t="s">
        <v>8953</v>
      </c>
      <c r="G1124" s="156" t="s">
        <v>1119</v>
      </c>
      <c r="H1124" s="156" t="s">
        <v>8954</v>
      </c>
      <c r="I1124" s="156" t="s">
        <v>8954</v>
      </c>
      <c r="J1124" s="156" t="s">
        <v>8955</v>
      </c>
      <c r="K1124" s="156" t="s">
        <v>8956</v>
      </c>
      <c r="L1124" s="156" t="s">
        <v>287</v>
      </c>
      <c r="M1124" s="156" t="s">
        <v>8957</v>
      </c>
      <c r="N1124" s="156" t="s">
        <v>8958</v>
      </c>
      <c r="O1124" s="156" t="s">
        <v>8959</v>
      </c>
      <c r="P1124" s="156" t="s">
        <v>8768</v>
      </c>
      <c r="Q1124" s="156" t="s">
        <v>8725</v>
      </c>
      <c r="R1124" s="156" t="s">
        <v>8960</v>
      </c>
      <c r="S1124" s="156" t="s">
        <v>8961</v>
      </c>
      <c r="T1124" s="156" t="s">
        <v>8962</v>
      </c>
      <c r="U1124" s="164" t="s">
        <v>8963</v>
      </c>
      <c r="V1124" s="156" t="s">
        <v>295</v>
      </c>
      <c r="W1124" s="156"/>
      <c r="X1124" s="156"/>
      <c r="Y1124" s="156" t="s">
        <v>8958</v>
      </c>
      <c r="Z1124" s="156" t="s">
        <v>8959</v>
      </c>
      <c r="AA1124" s="156" t="s">
        <v>8964</v>
      </c>
      <c r="AB1124" s="156" t="s">
        <v>8768</v>
      </c>
      <c r="AC1124" s="156" t="s">
        <v>679</v>
      </c>
      <c r="AD1124" s="156" t="s">
        <v>693</v>
      </c>
      <c r="AE1124" s="156" t="s">
        <v>8725</v>
      </c>
      <c r="AF1124" s="156" t="s">
        <v>8960</v>
      </c>
      <c r="AG1124" s="156" t="s">
        <v>8965</v>
      </c>
      <c r="AH1124" s="156" t="s">
        <v>8961</v>
      </c>
      <c r="AI1124" s="156" t="s">
        <v>8962</v>
      </c>
      <c r="AJ1124" s="156" t="s">
        <v>197</v>
      </c>
    </row>
    <row r="1125" spans="1:36">
      <c r="A1125" s="154" t="s">
        <v>19948</v>
      </c>
      <c r="B1125" s="156" t="s">
        <v>8949</v>
      </c>
      <c r="C1125" s="156" t="s">
        <v>8950</v>
      </c>
      <c r="D1125" s="156" t="s">
        <v>8951</v>
      </c>
      <c r="E1125" s="156" t="s">
        <v>8952</v>
      </c>
      <c r="F1125" s="156" t="s">
        <v>8953</v>
      </c>
      <c r="G1125" s="156" t="s">
        <v>1119</v>
      </c>
      <c r="H1125" s="156" t="s">
        <v>8954</v>
      </c>
      <c r="I1125" s="156" t="s">
        <v>8954</v>
      </c>
      <c r="J1125" s="156" t="s">
        <v>8955</v>
      </c>
      <c r="K1125" s="156" t="s">
        <v>8956</v>
      </c>
      <c r="L1125" s="156" t="s">
        <v>287</v>
      </c>
      <c r="M1125" s="156" t="s">
        <v>8957</v>
      </c>
      <c r="N1125" s="156" t="s">
        <v>8958</v>
      </c>
      <c r="O1125" s="156" t="s">
        <v>8959</v>
      </c>
      <c r="P1125" s="156" t="s">
        <v>8768</v>
      </c>
      <c r="Q1125" s="156" t="s">
        <v>8725</v>
      </c>
      <c r="R1125" s="156" t="s">
        <v>8960</v>
      </c>
      <c r="S1125" s="156" t="s">
        <v>8961</v>
      </c>
      <c r="T1125" s="156" t="s">
        <v>8962</v>
      </c>
      <c r="U1125" s="164" t="s">
        <v>8963</v>
      </c>
      <c r="V1125" s="156" t="s">
        <v>298</v>
      </c>
      <c r="W1125" s="156"/>
      <c r="X1125" s="156"/>
      <c r="Y1125" s="156" t="s">
        <v>8958</v>
      </c>
      <c r="Z1125" s="156" t="s">
        <v>8959</v>
      </c>
      <c r="AA1125" s="156" t="s">
        <v>8964</v>
      </c>
      <c r="AB1125" s="156" t="s">
        <v>8768</v>
      </c>
      <c r="AC1125" s="156" t="s">
        <v>679</v>
      </c>
      <c r="AD1125" s="156" t="s">
        <v>693</v>
      </c>
      <c r="AE1125" s="156" t="s">
        <v>8725</v>
      </c>
      <c r="AF1125" s="156" t="s">
        <v>8960</v>
      </c>
      <c r="AG1125" s="156" t="s">
        <v>8965</v>
      </c>
      <c r="AH1125" s="156" t="s">
        <v>8961</v>
      </c>
      <c r="AI1125" s="156" t="s">
        <v>8962</v>
      </c>
      <c r="AJ1125" s="156" t="s">
        <v>197</v>
      </c>
    </row>
    <row r="1126" spans="1:36">
      <c r="A1126" s="154" t="s">
        <v>19949</v>
      </c>
      <c r="B1126" s="156" t="s">
        <v>8949</v>
      </c>
      <c r="C1126" s="156" t="s">
        <v>8950</v>
      </c>
      <c r="D1126" s="156" t="s">
        <v>8951</v>
      </c>
      <c r="E1126" s="156" t="s">
        <v>8952</v>
      </c>
      <c r="F1126" s="156" t="s">
        <v>8953</v>
      </c>
      <c r="G1126" s="156" t="s">
        <v>1119</v>
      </c>
      <c r="H1126" s="156" t="s">
        <v>8954</v>
      </c>
      <c r="I1126" s="156" t="s">
        <v>8954</v>
      </c>
      <c r="J1126" s="156" t="s">
        <v>8955</v>
      </c>
      <c r="K1126" s="156" t="s">
        <v>8956</v>
      </c>
      <c r="L1126" s="156" t="s">
        <v>287</v>
      </c>
      <c r="M1126" s="156" t="s">
        <v>8957</v>
      </c>
      <c r="N1126" s="156" t="s">
        <v>8958</v>
      </c>
      <c r="O1126" s="156" t="s">
        <v>8959</v>
      </c>
      <c r="P1126" s="156" t="s">
        <v>8768</v>
      </c>
      <c r="Q1126" s="156" t="s">
        <v>8725</v>
      </c>
      <c r="R1126" s="156" t="s">
        <v>8960</v>
      </c>
      <c r="S1126" s="156" t="s">
        <v>8961</v>
      </c>
      <c r="T1126" s="156" t="s">
        <v>8962</v>
      </c>
      <c r="U1126" s="164" t="s">
        <v>8963</v>
      </c>
      <c r="V1126" s="156" t="s">
        <v>433</v>
      </c>
      <c r="W1126" s="156"/>
      <c r="X1126" s="156"/>
      <c r="Y1126" s="156" t="s">
        <v>8958</v>
      </c>
      <c r="Z1126" s="156" t="s">
        <v>8959</v>
      </c>
      <c r="AA1126" s="156" t="s">
        <v>8964</v>
      </c>
      <c r="AB1126" s="156" t="s">
        <v>8768</v>
      </c>
      <c r="AC1126" s="156" t="s">
        <v>679</v>
      </c>
      <c r="AD1126" s="156" t="s">
        <v>693</v>
      </c>
      <c r="AE1126" s="156" t="s">
        <v>8725</v>
      </c>
      <c r="AF1126" s="156" t="s">
        <v>8960</v>
      </c>
      <c r="AG1126" s="156" t="s">
        <v>8965</v>
      </c>
      <c r="AH1126" s="156" t="s">
        <v>8961</v>
      </c>
      <c r="AI1126" s="156" t="s">
        <v>8962</v>
      </c>
      <c r="AJ1126" s="156" t="s">
        <v>197</v>
      </c>
    </row>
    <row r="1127" spans="1:36">
      <c r="A1127" s="154" t="s">
        <v>19950</v>
      </c>
      <c r="B1127" s="156" t="s">
        <v>8966</v>
      </c>
      <c r="C1127" s="156" t="s">
        <v>8967</v>
      </c>
      <c r="D1127" s="156" t="s">
        <v>8968</v>
      </c>
      <c r="E1127" s="156" t="s">
        <v>8969</v>
      </c>
      <c r="F1127" s="156" t="s">
        <v>1261</v>
      </c>
      <c r="G1127" s="156" t="s">
        <v>699</v>
      </c>
      <c r="H1127" s="156" t="s">
        <v>8970</v>
      </c>
      <c r="I1127" s="156" t="s">
        <v>8971</v>
      </c>
      <c r="J1127" s="156" t="s">
        <v>8972</v>
      </c>
      <c r="K1127" s="156" t="s">
        <v>8972</v>
      </c>
      <c r="L1127" s="156" t="s">
        <v>721</v>
      </c>
      <c r="M1127" s="156" t="s">
        <v>8973</v>
      </c>
      <c r="N1127" s="156" t="s">
        <v>8974</v>
      </c>
      <c r="O1127" s="156" t="s">
        <v>8975</v>
      </c>
      <c r="P1127" s="156" t="s">
        <v>8976</v>
      </c>
      <c r="Q1127" s="156" t="s">
        <v>8725</v>
      </c>
      <c r="R1127" s="156" t="s">
        <v>8977</v>
      </c>
      <c r="S1127" s="156" t="s">
        <v>8978</v>
      </c>
      <c r="T1127" s="156" t="s">
        <v>8978</v>
      </c>
      <c r="U1127" s="164" t="s">
        <v>8979</v>
      </c>
      <c r="V1127" s="156" t="s">
        <v>201</v>
      </c>
      <c r="W1127" s="156"/>
      <c r="X1127" s="156"/>
      <c r="Y1127" s="156" t="s">
        <v>8974</v>
      </c>
      <c r="Z1127" s="156" t="s">
        <v>8975</v>
      </c>
      <c r="AA1127" s="156" t="s">
        <v>8974</v>
      </c>
      <c r="AB1127" s="156" t="s">
        <v>8976</v>
      </c>
      <c r="AC1127" s="156" t="s">
        <v>679</v>
      </c>
      <c r="AD1127" s="156" t="s">
        <v>523</v>
      </c>
      <c r="AE1127" s="156" t="s">
        <v>8725</v>
      </c>
      <c r="AF1127" s="156" t="s">
        <v>8977</v>
      </c>
      <c r="AG1127" s="156" t="s">
        <v>8980</v>
      </c>
      <c r="AH1127" s="156" t="s">
        <v>8981</v>
      </c>
      <c r="AI1127" s="156" t="s">
        <v>8978</v>
      </c>
      <c r="AJ1127" s="156" t="s">
        <v>197</v>
      </c>
    </row>
    <row r="1128" spans="1:36">
      <c r="A1128" s="154" t="s">
        <v>19951</v>
      </c>
      <c r="B1128" s="156" t="s">
        <v>8982</v>
      </c>
      <c r="C1128" s="156" t="s">
        <v>8983</v>
      </c>
      <c r="D1128" s="156" t="s">
        <v>8984</v>
      </c>
      <c r="E1128" s="156" t="s">
        <v>8985</v>
      </c>
      <c r="F1128" s="156" t="s">
        <v>679</v>
      </c>
      <c r="G1128" s="156" t="s">
        <v>2650</v>
      </c>
      <c r="H1128" s="156" t="s">
        <v>8986</v>
      </c>
      <c r="I1128" s="156" t="s">
        <v>8987</v>
      </c>
      <c r="J1128" s="156" t="s">
        <v>8988</v>
      </c>
      <c r="K1128" s="156" t="s">
        <v>8989</v>
      </c>
      <c r="L1128" s="156" t="s">
        <v>180</v>
      </c>
      <c r="M1128" s="156" t="s">
        <v>8990</v>
      </c>
      <c r="N1128" s="156" t="s">
        <v>8991</v>
      </c>
      <c r="O1128" s="156" t="s">
        <v>8992</v>
      </c>
      <c r="P1128" s="156" t="s">
        <v>8985</v>
      </c>
      <c r="Q1128" s="156" t="s">
        <v>8725</v>
      </c>
      <c r="R1128" s="156" t="s">
        <v>8993</v>
      </c>
      <c r="S1128" s="156" t="s">
        <v>8988</v>
      </c>
      <c r="T1128" s="156" t="s">
        <v>8989</v>
      </c>
      <c r="U1128" s="164" t="s">
        <v>8994</v>
      </c>
      <c r="V1128" s="156" t="s">
        <v>199</v>
      </c>
      <c r="W1128" s="156"/>
      <c r="X1128" s="156"/>
      <c r="Y1128" s="156" t="s">
        <v>8991</v>
      </c>
      <c r="Z1128" s="156" t="s">
        <v>8992</v>
      </c>
      <c r="AA1128" s="156" t="s">
        <v>8995</v>
      </c>
      <c r="AB1128" s="156" t="s">
        <v>8985</v>
      </c>
      <c r="AC1128" s="156" t="s">
        <v>679</v>
      </c>
      <c r="AD1128" s="156" t="s">
        <v>2650</v>
      </c>
      <c r="AE1128" s="156" t="s">
        <v>8725</v>
      </c>
      <c r="AF1128" s="156" t="s">
        <v>8993</v>
      </c>
      <c r="AG1128" s="156" t="s">
        <v>8996</v>
      </c>
      <c r="AH1128" s="156" t="s">
        <v>8988</v>
      </c>
      <c r="AI1128" s="156" t="s">
        <v>8989</v>
      </c>
      <c r="AJ1128" s="156" t="s">
        <v>200</v>
      </c>
    </row>
    <row r="1129" spans="1:36">
      <c r="A1129" s="154" t="s">
        <v>19952</v>
      </c>
      <c r="B1129" s="156" t="s">
        <v>8982</v>
      </c>
      <c r="C1129" s="156" t="s">
        <v>8983</v>
      </c>
      <c r="D1129" s="156" t="s">
        <v>8984</v>
      </c>
      <c r="E1129" s="156" t="s">
        <v>8985</v>
      </c>
      <c r="F1129" s="156" t="s">
        <v>679</v>
      </c>
      <c r="G1129" s="156" t="s">
        <v>2650</v>
      </c>
      <c r="H1129" s="156" t="s">
        <v>8986</v>
      </c>
      <c r="I1129" s="156" t="s">
        <v>8987</v>
      </c>
      <c r="J1129" s="156" t="s">
        <v>8988</v>
      </c>
      <c r="K1129" s="156" t="s">
        <v>8989</v>
      </c>
      <c r="L1129" s="156" t="s">
        <v>180</v>
      </c>
      <c r="M1129" s="156" t="s">
        <v>8990</v>
      </c>
      <c r="N1129" s="156" t="s">
        <v>8991</v>
      </c>
      <c r="O1129" s="156" t="s">
        <v>8992</v>
      </c>
      <c r="P1129" s="156" t="s">
        <v>8985</v>
      </c>
      <c r="Q1129" s="156" t="s">
        <v>8725</v>
      </c>
      <c r="R1129" s="156" t="s">
        <v>8993</v>
      </c>
      <c r="S1129" s="156" t="s">
        <v>8988</v>
      </c>
      <c r="T1129" s="156" t="s">
        <v>8989</v>
      </c>
      <c r="U1129" s="164" t="s">
        <v>8994</v>
      </c>
      <c r="V1129" s="156" t="s">
        <v>201</v>
      </c>
      <c r="W1129" s="156"/>
      <c r="X1129" s="156"/>
      <c r="Y1129" s="156" t="s">
        <v>8991</v>
      </c>
      <c r="Z1129" s="156" t="s">
        <v>8992</v>
      </c>
      <c r="AA1129" s="156" t="s">
        <v>8995</v>
      </c>
      <c r="AB1129" s="156" t="s">
        <v>8985</v>
      </c>
      <c r="AC1129" s="156" t="s">
        <v>679</v>
      </c>
      <c r="AD1129" s="156" t="s">
        <v>2650</v>
      </c>
      <c r="AE1129" s="156" t="s">
        <v>8725</v>
      </c>
      <c r="AF1129" s="156" t="s">
        <v>8993</v>
      </c>
      <c r="AG1129" s="156" t="s">
        <v>8996</v>
      </c>
      <c r="AH1129" s="156" t="s">
        <v>8988</v>
      </c>
      <c r="AI1129" s="156" t="s">
        <v>8989</v>
      </c>
      <c r="AJ1129" s="156" t="s">
        <v>197</v>
      </c>
    </row>
    <row r="1130" spans="1:36">
      <c r="A1130" s="154" t="s">
        <v>19953</v>
      </c>
      <c r="B1130" s="156" t="s">
        <v>8997</v>
      </c>
      <c r="C1130" s="156" t="s">
        <v>8998</v>
      </c>
      <c r="D1130" s="156" t="s">
        <v>8999</v>
      </c>
      <c r="E1130" s="156" t="s">
        <v>7631</v>
      </c>
      <c r="F1130" s="156" t="s">
        <v>679</v>
      </c>
      <c r="G1130" s="156" t="s">
        <v>1224</v>
      </c>
      <c r="H1130" s="156" t="s">
        <v>9000</v>
      </c>
      <c r="I1130" s="156" t="s">
        <v>9001</v>
      </c>
      <c r="J1130" s="156" t="s">
        <v>9002</v>
      </c>
      <c r="K1130" s="156" t="s">
        <v>9003</v>
      </c>
      <c r="L1130" s="156" t="s">
        <v>287</v>
      </c>
      <c r="M1130" s="156" t="s">
        <v>9004</v>
      </c>
      <c r="N1130" s="156" t="s">
        <v>8997</v>
      </c>
      <c r="O1130" s="156" t="s">
        <v>8998</v>
      </c>
      <c r="P1130" s="156" t="s">
        <v>7631</v>
      </c>
      <c r="Q1130" s="156" t="s">
        <v>8725</v>
      </c>
      <c r="R1130" s="156" t="s">
        <v>9000</v>
      </c>
      <c r="S1130" s="156" t="s">
        <v>9002</v>
      </c>
      <c r="T1130" s="156" t="s">
        <v>9003</v>
      </c>
      <c r="U1130" s="164" t="s">
        <v>9005</v>
      </c>
      <c r="V1130" s="156" t="s">
        <v>295</v>
      </c>
      <c r="W1130" s="156"/>
      <c r="X1130" s="156"/>
      <c r="Y1130" s="156" t="s">
        <v>8997</v>
      </c>
      <c r="Z1130" s="156" t="s">
        <v>8998</v>
      </c>
      <c r="AA1130" s="156" t="s">
        <v>8999</v>
      </c>
      <c r="AB1130" s="156" t="s">
        <v>7631</v>
      </c>
      <c r="AC1130" s="156" t="s">
        <v>679</v>
      </c>
      <c r="AD1130" s="156" t="s">
        <v>1224</v>
      </c>
      <c r="AE1130" s="156" t="s">
        <v>8725</v>
      </c>
      <c r="AF1130" s="156" t="s">
        <v>9000</v>
      </c>
      <c r="AG1130" s="156" t="s">
        <v>9001</v>
      </c>
      <c r="AH1130" s="156" t="s">
        <v>9002</v>
      </c>
      <c r="AI1130" s="156" t="s">
        <v>9003</v>
      </c>
      <c r="AJ1130" s="156" t="s">
        <v>197</v>
      </c>
    </row>
    <row r="1131" spans="1:36">
      <c r="A1131" s="154" t="s">
        <v>19954</v>
      </c>
      <c r="B1131" s="156" t="s">
        <v>9006</v>
      </c>
      <c r="C1131" s="156" t="s">
        <v>9007</v>
      </c>
      <c r="D1131" s="156" t="s">
        <v>9008</v>
      </c>
      <c r="E1131" s="156" t="s">
        <v>7936</v>
      </c>
      <c r="F1131" s="156" t="s">
        <v>1261</v>
      </c>
      <c r="G1131" s="156" t="s">
        <v>7937</v>
      </c>
      <c r="H1131" s="156" t="s">
        <v>9009</v>
      </c>
      <c r="I1131" s="156" t="s">
        <v>9010</v>
      </c>
      <c r="J1131" s="156" t="s">
        <v>9011</v>
      </c>
      <c r="K1131" s="156" t="s">
        <v>9012</v>
      </c>
      <c r="L1131" s="156" t="s">
        <v>287</v>
      </c>
      <c r="M1131" s="156" t="s">
        <v>9013</v>
      </c>
      <c r="N1131" s="156" t="s">
        <v>9014</v>
      </c>
      <c r="O1131" s="156" t="s">
        <v>9015</v>
      </c>
      <c r="P1131" s="156" t="s">
        <v>7789</v>
      </c>
      <c r="Q1131" s="156" t="s">
        <v>8725</v>
      </c>
      <c r="R1131" s="156" t="s">
        <v>9016</v>
      </c>
      <c r="S1131" s="156" t="s">
        <v>9017</v>
      </c>
      <c r="T1131" s="156" t="s">
        <v>9012</v>
      </c>
      <c r="U1131" s="164" t="s">
        <v>9018</v>
      </c>
      <c r="V1131" s="156" t="s">
        <v>295</v>
      </c>
      <c r="W1131" s="156"/>
      <c r="X1131" s="156"/>
      <c r="Y1131" s="156" t="s">
        <v>9014</v>
      </c>
      <c r="Z1131" s="156" t="s">
        <v>9015</v>
      </c>
      <c r="AA1131" s="156" t="s">
        <v>9014</v>
      </c>
      <c r="AB1131" s="156" t="s">
        <v>7789</v>
      </c>
      <c r="AC1131" s="156" t="s">
        <v>679</v>
      </c>
      <c r="AD1131" s="156" t="s">
        <v>5853</v>
      </c>
      <c r="AE1131" s="156" t="s">
        <v>8725</v>
      </c>
      <c r="AF1131" s="156" t="s">
        <v>9016</v>
      </c>
      <c r="AG1131" s="156" t="s">
        <v>9019</v>
      </c>
      <c r="AH1131" s="156" t="s">
        <v>9017</v>
      </c>
      <c r="AI1131" s="156" t="s">
        <v>9012</v>
      </c>
      <c r="AJ1131" s="156" t="s">
        <v>197</v>
      </c>
    </row>
    <row r="1132" spans="1:36">
      <c r="A1132" s="154" t="s">
        <v>19955</v>
      </c>
      <c r="B1132" s="156" t="s">
        <v>9006</v>
      </c>
      <c r="C1132" s="156" t="s">
        <v>9007</v>
      </c>
      <c r="D1132" s="156" t="s">
        <v>9008</v>
      </c>
      <c r="E1132" s="156" t="s">
        <v>7936</v>
      </c>
      <c r="F1132" s="156" t="s">
        <v>1261</v>
      </c>
      <c r="G1132" s="156" t="s">
        <v>7937</v>
      </c>
      <c r="H1132" s="156" t="s">
        <v>9009</v>
      </c>
      <c r="I1132" s="156" t="s">
        <v>9010</v>
      </c>
      <c r="J1132" s="156" t="s">
        <v>9011</v>
      </c>
      <c r="K1132" s="156" t="s">
        <v>9012</v>
      </c>
      <c r="L1132" s="156" t="s">
        <v>287</v>
      </c>
      <c r="M1132" s="156" t="s">
        <v>9013</v>
      </c>
      <c r="N1132" s="156" t="s">
        <v>9014</v>
      </c>
      <c r="O1132" s="156" t="s">
        <v>9015</v>
      </c>
      <c r="P1132" s="156" t="s">
        <v>7789</v>
      </c>
      <c r="Q1132" s="156" t="s">
        <v>8725</v>
      </c>
      <c r="R1132" s="156" t="s">
        <v>9016</v>
      </c>
      <c r="S1132" s="156" t="s">
        <v>9017</v>
      </c>
      <c r="T1132" s="156" t="s">
        <v>9012</v>
      </c>
      <c r="U1132" s="164" t="s">
        <v>9018</v>
      </c>
      <c r="V1132" s="156" t="s">
        <v>298</v>
      </c>
      <c r="W1132" s="156"/>
      <c r="X1132" s="156"/>
      <c r="Y1132" s="156" t="s">
        <v>9014</v>
      </c>
      <c r="Z1132" s="156" t="s">
        <v>9015</v>
      </c>
      <c r="AA1132" s="156" t="s">
        <v>9014</v>
      </c>
      <c r="AB1132" s="156" t="s">
        <v>7789</v>
      </c>
      <c r="AC1132" s="156" t="s">
        <v>679</v>
      </c>
      <c r="AD1132" s="156" t="s">
        <v>5853</v>
      </c>
      <c r="AE1132" s="156" t="s">
        <v>8725</v>
      </c>
      <c r="AF1132" s="156" t="s">
        <v>9016</v>
      </c>
      <c r="AG1132" s="156" t="s">
        <v>9019</v>
      </c>
      <c r="AH1132" s="156" t="s">
        <v>9017</v>
      </c>
      <c r="AI1132" s="156" t="s">
        <v>9012</v>
      </c>
      <c r="AJ1132" s="156" t="s">
        <v>197</v>
      </c>
    </row>
    <row r="1133" spans="1:36">
      <c r="A1133" s="154" t="s">
        <v>19956</v>
      </c>
      <c r="B1133" s="156" t="s">
        <v>9020</v>
      </c>
      <c r="C1133" s="156" t="s">
        <v>9021</v>
      </c>
      <c r="D1133" s="156" t="s">
        <v>9022</v>
      </c>
      <c r="E1133" s="156" t="s">
        <v>8736</v>
      </c>
      <c r="F1133" s="156" t="s">
        <v>679</v>
      </c>
      <c r="G1133" s="156" t="s">
        <v>8377</v>
      </c>
      <c r="H1133" s="156" t="s">
        <v>9023</v>
      </c>
      <c r="I1133" s="156" t="s">
        <v>9024</v>
      </c>
      <c r="J1133" s="156" t="s">
        <v>9025</v>
      </c>
      <c r="K1133" s="156" t="s">
        <v>9026</v>
      </c>
      <c r="L1133" s="156" t="s">
        <v>287</v>
      </c>
      <c r="M1133" s="156" t="s">
        <v>9027</v>
      </c>
      <c r="N1133" s="156" t="s">
        <v>9028</v>
      </c>
      <c r="O1133" s="156" t="s">
        <v>9029</v>
      </c>
      <c r="P1133" s="156" t="s">
        <v>8736</v>
      </c>
      <c r="Q1133" s="156" t="s">
        <v>8725</v>
      </c>
      <c r="R1133" s="156" t="s">
        <v>9023</v>
      </c>
      <c r="S1133" s="156" t="s">
        <v>9025</v>
      </c>
      <c r="T1133" s="156" t="s">
        <v>9026</v>
      </c>
      <c r="U1133" s="164" t="s">
        <v>9030</v>
      </c>
      <c r="V1133" s="156" t="s">
        <v>295</v>
      </c>
      <c r="W1133" s="156"/>
      <c r="X1133" s="156"/>
      <c r="Y1133" s="156" t="s">
        <v>9028</v>
      </c>
      <c r="Z1133" s="156" t="s">
        <v>9029</v>
      </c>
      <c r="AA1133" s="156" t="s">
        <v>9031</v>
      </c>
      <c r="AB1133" s="156" t="s">
        <v>8736</v>
      </c>
      <c r="AC1133" s="156" t="s">
        <v>679</v>
      </c>
      <c r="AD1133" s="156" t="s">
        <v>8377</v>
      </c>
      <c r="AE1133" s="156" t="s">
        <v>8725</v>
      </c>
      <c r="AF1133" s="156" t="s">
        <v>9023</v>
      </c>
      <c r="AG1133" s="156" t="s">
        <v>9024</v>
      </c>
      <c r="AH1133" s="156" t="s">
        <v>9025</v>
      </c>
      <c r="AI1133" s="156" t="s">
        <v>9026</v>
      </c>
      <c r="AJ1133" s="156" t="s">
        <v>197</v>
      </c>
    </row>
    <row r="1134" spans="1:36">
      <c r="A1134" s="154" t="s">
        <v>19957</v>
      </c>
      <c r="B1134" s="156" t="s">
        <v>675</v>
      </c>
      <c r="C1134" s="156" t="s">
        <v>9032</v>
      </c>
      <c r="D1134" s="156" t="s">
        <v>9033</v>
      </c>
      <c r="E1134" s="156" t="s">
        <v>678</v>
      </c>
      <c r="F1134" s="156" t="s">
        <v>679</v>
      </c>
      <c r="G1134" s="156" t="s">
        <v>680</v>
      </c>
      <c r="H1134" s="156" t="s">
        <v>9034</v>
      </c>
      <c r="I1134" s="156" t="s">
        <v>9035</v>
      </c>
      <c r="J1134" s="156" t="s">
        <v>683</v>
      </c>
      <c r="K1134" s="156" t="s">
        <v>684</v>
      </c>
      <c r="L1134" s="156" t="s">
        <v>180</v>
      </c>
      <c r="M1134" s="156" t="s">
        <v>9036</v>
      </c>
      <c r="N1134" s="156" t="s">
        <v>9037</v>
      </c>
      <c r="O1134" s="156" t="s">
        <v>9038</v>
      </c>
      <c r="P1134" s="156" t="s">
        <v>678</v>
      </c>
      <c r="Q1134" s="156" t="s">
        <v>8725</v>
      </c>
      <c r="R1134" s="156" t="s">
        <v>9034</v>
      </c>
      <c r="S1134" s="156" t="s">
        <v>683</v>
      </c>
      <c r="T1134" s="156" t="s">
        <v>684</v>
      </c>
      <c r="U1134" s="164" t="s">
        <v>9039</v>
      </c>
      <c r="V1134" s="156" t="s">
        <v>199</v>
      </c>
      <c r="W1134" s="156"/>
      <c r="X1134" s="156"/>
      <c r="Y1134" s="156" t="s">
        <v>9037</v>
      </c>
      <c r="Z1134" s="156" t="s">
        <v>9038</v>
      </c>
      <c r="AA1134" s="156" t="s">
        <v>9037</v>
      </c>
      <c r="AB1134" s="156" t="s">
        <v>678</v>
      </c>
      <c r="AC1134" s="156" t="s">
        <v>679</v>
      </c>
      <c r="AD1134" s="156" t="s">
        <v>680</v>
      </c>
      <c r="AE1134" s="156" t="s">
        <v>8725</v>
      </c>
      <c r="AF1134" s="156" t="s">
        <v>9034</v>
      </c>
      <c r="AG1134" s="156" t="s">
        <v>9035</v>
      </c>
      <c r="AH1134" s="156" t="s">
        <v>683</v>
      </c>
      <c r="AI1134" s="156" t="s">
        <v>684</v>
      </c>
      <c r="AJ1134" s="156" t="s">
        <v>197</v>
      </c>
    </row>
    <row r="1135" spans="1:36">
      <c r="A1135" s="154" t="s">
        <v>19958</v>
      </c>
      <c r="B1135" s="156" t="s">
        <v>675</v>
      </c>
      <c r="C1135" s="156" t="s">
        <v>9032</v>
      </c>
      <c r="D1135" s="156" t="s">
        <v>9033</v>
      </c>
      <c r="E1135" s="156" t="s">
        <v>678</v>
      </c>
      <c r="F1135" s="156" t="s">
        <v>679</v>
      </c>
      <c r="G1135" s="156" t="s">
        <v>680</v>
      </c>
      <c r="H1135" s="156" t="s">
        <v>9034</v>
      </c>
      <c r="I1135" s="156" t="s">
        <v>9035</v>
      </c>
      <c r="J1135" s="156" t="s">
        <v>683</v>
      </c>
      <c r="K1135" s="156" t="s">
        <v>684</v>
      </c>
      <c r="L1135" s="156" t="s">
        <v>180</v>
      </c>
      <c r="M1135" s="156" t="s">
        <v>9036</v>
      </c>
      <c r="N1135" s="156" t="s">
        <v>9037</v>
      </c>
      <c r="O1135" s="156" t="s">
        <v>9038</v>
      </c>
      <c r="P1135" s="156" t="s">
        <v>678</v>
      </c>
      <c r="Q1135" s="156" t="s">
        <v>8725</v>
      </c>
      <c r="R1135" s="156" t="s">
        <v>9034</v>
      </c>
      <c r="S1135" s="156" t="s">
        <v>683</v>
      </c>
      <c r="T1135" s="156" t="s">
        <v>684</v>
      </c>
      <c r="U1135" s="164" t="s">
        <v>9039</v>
      </c>
      <c r="V1135" s="156" t="s">
        <v>582</v>
      </c>
      <c r="W1135" s="156"/>
      <c r="X1135" s="156"/>
      <c r="Y1135" s="156" t="s">
        <v>9040</v>
      </c>
      <c r="Z1135" s="156" t="s">
        <v>9041</v>
      </c>
      <c r="AA1135" s="156" t="s">
        <v>9042</v>
      </c>
      <c r="AB1135" s="156" t="s">
        <v>678</v>
      </c>
      <c r="AC1135" s="156" t="s">
        <v>679</v>
      </c>
      <c r="AD1135" s="156" t="s">
        <v>680</v>
      </c>
      <c r="AE1135" s="156" t="s">
        <v>8725</v>
      </c>
      <c r="AF1135" s="156" t="s">
        <v>681</v>
      </c>
      <c r="AG1135" s="156" t="s">
        <v>682</v>
      </c>
      <c r="AH1135" s="156" t="s">
        <v>683</v>
      </c>
      <c r="AI1135" s="156" t="s">
        <v>684</v>
      </c>
      <c r="AJ1135" s="156" t="s">
        <v>197</v>
      </c>
    </row>
    <row r="1136" spans="1:36">
      <c r="A1136" s="154" t="s">
        <v>19959</v>
      </c>
      <c r="B1136" s="156" t="s">
        <v>9043</v>
      </c>
      <c r="C1136" s="156" t="s">
        <v>9044</v>
      </c>
      <c r="D1136" s="156" t="s">
        <v>9045</v>
      </c>
      <c r="E1136" s="156" t="s">
        <v>7789</v>
      </c>
      <c r="F1136" s="156" t="s">
        <v>679</v>
      </c>
      <c r="G1136" s="156" t="s">
        <v>5853</v>
      </c>
      <c r="H1136" s="156" t="s">
        <v>9046</v>
      </c>
      <c r="I1136" s="156" t="s">
        <v>9047</v>
      </c>
      <c r="J1136" s="156" t="s">
        <v>9048</v>
      </c>
      <c r="K1136" s="156" t="s">
        <v>9049</v>
      </c>
      <c r="L1136" s="156" t="s">
        <v>180</v>
      </c>
      <c r="M1136" s="156" t="s">
        <v>9050</v>
      </c>
      <c r="N1136" s="156" t="s">
        <v>9051</v>
      </c>
      <c r="O1136" s="156" t="s">
        <v>9052</v>
      </c>
      <c r="P1136" s="156" t="s">
        <v>7789</v>
      </c>
      <c r="Q1136" s="156" t="s">
        <v>8725</v>
      </c>
      <c r="R1136" s="156" t="s">
        <v>9053</v>
      </c>
      <c r="S1136" s="156" t="s">
        <v>9048</v>
      </c>
      <c r="T1136" s="156" t="s">
        <v>9048</v>
      </c>
      <c r="U1136" s="164" t="s">
        <v>9054</v>
      </c>
      <c r="V1136" s="156" t="s">
        <v>295</v>
      </c>
      <c r="W1136" s="156"/>
      <c r="X1136" s="156"/>
      <c r="Y1136" s="156" t="s">
        <v>9051</v>
      </c>
      <c r="Z1136" s="156" t="s">
        <v>9052</v>
      </c>
      <c r="AA1136" s="156" t="s">
        <v>9055</v>
      </c>
      <c r="AB1136" s="156" t="s">
        <v>7789</v>
      </c>
      <c r="AC1136" s="156" t="s">
        <v>679</v>
      </c>
      <c r="AD1136" s="156" t="s">
        <v>5853</v>
      </c>
      <c r="AE1136" s="156" t="s">
        <v>8725</v>
      </c>
      <c r="AF1136" s="156" t="s">
        <v>9053</v>
      </c>
      <c r="AG1136" s="156" t="s">
        <v>9056</v>
      </c>
      <c r="AH1136" s="156" t="s">
        <v>9048</v>
      </c>
      <c r="AI1136" s="156" t="s">
        <v>9048</v>
      </c>
      <c r="AJ1136" s="156" t="s">
        <v>197</v>
      </c>
    </row>
    <row r="1137" spans="1:36">
      <c r="A1137" s="154" t="s">
        <v>19960</v>
      </c>
      <c r="B1137" s="156" t="s">
        <v>9043</v>
      </c>
      <c r="C1137" s="156" t="s">
        <v>9044</v>
      </c>
      <c r="D1137" s="156" t="s">
        <v>9045</v>
      </c>
      <c r="E1137" s="156" t="s">
        <v>7789</v>
      </c>
      <c r="F1137" s="156" t="s">
        <v>679</v>
      </c>
      <c r="G1137" s="156" t="s">
        <v>5853</v>
      </c>
      <c r="H1137" s="156" t="s">
        <v>9046</v>
      </c>
      <c r="I1137" s="156" t="s">
        <v>9047</v>
      </c>
      <c r="J1137" s="156" t="s">
        <v>9048</v>
      </c>
      <c r="K1137" s="156" t="s">
        <v>9049</v>
      </c>
      <c r="L1137" s="156" t="s">
        <v>180</v>
      </c>
      <c r="M1137" s="156" t="s">
        <v>9050</v>
      </c>
      <c r="N1137" s="156" t="s">
        <v>9051</v>
      </c>
      <c r="O1137" s="156" t="s">
        <v>9052</v>
      </c>
      <c r="P1137" s="156" t="s">
        <v>7789</v>
      </c>
      <c r="Q1137" s="156" t="s">
        <v>8725</v>
      </c>
      <c r="R1137" s="156" t="s">
        <v>9053</v>
      </c>
      <c r="S1137" s="156" t="s">
        <v>9048</v>
      </c>
      <c r="T1137" s="156" t="s">
        <v>9048</v>
      </c>
      <c r="U1137" s="164" t="s">
        <v>9054</v>
      </c>
      <c r="V1137" s="156" t="s">
        <v>298</v>
      </c>
      <c r="W1137" s="156"/>
      <c r="X1137" s="156"/>
      <c r="Y1137" s="156" t="s">
        <v>9051</v>
      </c>
      <c r="Z1137" s="156" t="s">
        <v>9052</v>
      </c>
      <c r="AA1137" s="156" t="s">
        <v>9055</v>
      </c>
      <c r="AB1137" s="156" t="s">
        <v>7789</v>
      </c>
      <c r="AC1137" s="156" t="s">
        <v>679</v>
      </c>
      <c r="AD1137" s="156" t="s">
        <v>5853</v>
      </c>
      <c r="AE1137" s="156" t="s">
        <v>8725</v>
      </c>
      <c r="AF1137" s="156" t="s">
        <v>9053</v>
      </c>
      <c r="AG1137" s="156" t="s">
        <v>9056</v>
      </c>
      <c r="AH1137" s="156" t="s">
        <v>9048</v>
      </c>
      <c r="AI1137" s="156" t="s">
        <v>9048</v>
      </c>
      <c r="AJ1137" s="156" t="s">
        <v>197</v>
      </c>
    </row>
    <row r="1138" spans="1:36">
      <c r="A1138" s="154" t="s">
        <v>19961</v>
      </c>
      <c r="B1138" s="156" t="s">
        <v>9043</v>
      </c>
      <c r="C1138" s="156" t="s">
        <v>9044</v>
      </c>
      <c r="D1138" s="156" t="s">
        <v>9045</v>
      </c>
      <c r="E1138" s="156" t="s">
        <v>7789</v>
      </c>
      <c r="F1138" s="156" t="s">
        <v>679</v>
      </c>
      <c r="G1138" s="156" t="s">
        <v>5853</v>
      </c>
      <c r="H1138" s="156" t="s">
        <v>9046</v>
      </c>
      <c r="I1138" s="156" t="s">
        <v>9047</v>
      </c>
      <c r="J1138" s="156" t="s">
        <v>9048</v>
      </c>
      <c r="K1138" s="156" t="s">
        <v>9049</v>
      </c>
      <c r="L1138" s="156" t="s">
        <v>180</v>
      </c>
      <c r="M1138" s="156" t="s">
        <v>9050</v>
      </c>
      <c r="N1138" s="156" t="s">
        <v>9051</v>
      </c>
      <c r="O1138" s="156" t="s">
        <v>9052</v>
      </c>
      <c r="P1138" s="156" t="s">
        <v>7789</v>
      </c>
      <c r="Q1138" s="156" t="s">
        <v>8725</v>
      </c>
      <c r="R1138" s="156" t="s">
        <v>9053</v>
      </c>
      <c r="S1138" s="156" t="s">
        <v>9048</v>
      </c>
      <c r="T1138" s="156" t="s">
        <v>9048</v>
      </c>
      <c r="U1138" s="164" t="s">
        <v>9054</v>
      </c>
      <c r="V1138" s="156" t="s">
        <v>359</v>
      </c>
      <c r="W1138" s="156"/>
      <c r="X1138" s="156"/>
      <c r="Y1138" s="156" t="s">
        <v>9051</v>
      </c>
      <c r="Z1138" s="156" t="s">
        <v>9052</v>
      </c>
      <c r="AA1138" s="156" t="s">
        <v>9055</v>
      </c>
      <c r="AB1138" s="156" t="s">
        <v>7789</v>
      </c>
      <c r="AC1138" s="156" t="s">
        <v>679</v>
      </c>
      <c r="AD1138" s="156" t="s">
        <v>5853</v>
      </c>
      <c r="AE1138" s="156" t="s">
        <v>8725</v>
      </c>
      <c r="AF1138" s="156" t="s">
        <v>9053</v>
      </c>
      <c r="AG1138" s="156" t="s">
        <v>9056</v>
      </c>
      <c r="AH1138" s="156" t="s">
        <v>9048</v>
      </c>
      <c r="AI1138" s="156" t="s">
        <v>9048</v>
      </c>
      <c r="AJ1138" s="156" t="s">
        <v>197</v>
      </c>
    </row>
    <row r="1139" spans="1:36">
      <c r="A1139" s="154" t="s">
        <v>19962</v>
      </c>
      <c r="B1139" s="156" t="s">
        <v>9057</v>
      </c>
      <c r="C1139" s="156" t="s">
        <v>9058</v>
      </c>
      <c r="D1139" s="156" t="s">
        <v>9059</v>
      </c>
      <c r="E1139" s="156" t="s">
        <v>9060</v>
      </c>
      <c r="F1139" s="156" t="s">
        <v>496</v>
      </c>
      <c r="G1139" s="156" t="s">
        <v>7356</v>
      </c>
      <c r="H1139" s="156" t="s">
        <v>9061</v>
      </c>
      <c r="I1139" s="156" t="s">
        <v>9061</v>
      </c>
      <c r="J1139" s="156" t="s">
        <v>9062</v>
      </c>
      <c r="K1139" s="156"/>
      <c r="L1139" s="156" t="s">
        <v>421</v>
      </c>
      <c r="M1139" s="156" t="s">
        <v>9063</v>
      </c>
      <c r="N1139" s="156" t="s">
        <v>9064</v>
      </c>
      <c r="O1139" s="156" t="s">
        <v>9065</v>
      </c>
      <c r="P1139" s="156" t="s">
        <v>9066</v>
      </c>
      <c r="Q1139" s="156" t="s">
        <v>8725</v>
      </c>
      <c r="R1139" s="156" t="s">
        <v>9067</v>
      </c>
      <c r="S1139" s="156" t="s">
        <v>9068</v>
      </c>
      <c r="T1139" s="156" t="s">
        <v>9069</v>
      </c>
      <c r="U1139" s="164" t="s">
        <v>9070</v>
      </c>
      <c r="V1139" s="156" t="s">
        <v>295</v>
      </c>
      <c r="W1139" s="156"/>
      <c r="X1139" s="156"/>
      <c r="Y1139" s="156" t="s">
        <v>9064</v>
      </c>
      <c r="Z1139" s="156" t="s">
        <v>9065</v>
      </c>
      <c r="AA1139" s="156" t="s">
        <v>9071</v>
      </c>
      <c r="AB1139" s="156" t="s">
        <v>9066</v>
      </c>
      <c r="AC1139" s="156" t="s">
        <v>679</v>
      </c>
      <c r="AD1139" s="156" t="s">
        <v>9072</v>
      </c>
      <c r="AE1139" s="156" t="s">
        <v>8725</v>
      </c>
      <c r="AF1139" s="156" t="s">
        <v>9067</v>
      </c>
      <c r="AG1139" s="156" t="s">
        <v>9073</v>
      </c>
      <c r="AH1139" s="156" t="s">
        <v>9068</v>
      </c>
      <c r="AI1139" s="156" t="s">
        <v>9069</v>
      </c>
      <c r="AJ1139" s="156" t="s">
        <v>197</v>
      </c>
    </row>
    <row r="1140" spans="1:36">
      <c r="A1140" s="154" t="s">
        <v>19963</v>
      </c>
      <c r="B1140" s="156" t="s">
        <v>9074</v>
      </c>
      <c r="C1140" s="156" t="s">
        <v>9075</v>
      </c>
      <c r="D1140" s="156" t="s">
        <v>9076</v>
      </c>
      <c r="E1140" s="156" t="s">
        <v>9077</v>
      </c>
      <c r="F1140" s="156" t="s">
        <v>679</v>
      </c>
      <c r="G1140" s="156" t="s">
        <v>6405</v>
      </c>
      <c r="H1140" s="156" t="s">
        <v>9078</v>
      </c>
      <c r="I1140" s="156" t="s">
        <v>9079</v>
      </c>
      <c r="J1140" s="156" t="s">
        <v>9080</v>
      </c>
      <c r="K1140" s="156" t="s">
        <v>9081</v>
      </c>
      <c r="L1140" s="156" t="s">
        <v>421</v>
      </c>
      <c r="M1140" s="156" t="s">
        <v>9082</v>
      </c>
      <c r="N1140" s="156" t="s">
        <v>9083</v>
      </c>
      <c r="O1140" s="156" t="s">
        <v>9084</v>
      </c>
      <c r="P1140" s="156" t="s">
        <v>9077</v>
      </c>
      <c r="Q1140" s="156" t="s">
        <v>8725</v>
      </c>
      <c r="R1140" s="156" t="s">
        <v>9078</v>
      </c>
      <c r="S1140" s="156" t="s">
        <v>9085</v>
      </c>
      <c r="T1140" s="156" t="s">
        <v>9086</v>
      </c>
      <c r="U1140" s="164" t="s">
        <v>9087</v>
      </c>
      <c r="V1140" s="156" t="s">
        <v>201</v>
      </c>
      <c r="W1140" s="156"/>
      <c r="X1140" s="156"/>
      <c r="Y1140" s="156" t="s">
        <v>9083</v>
      </c>
      <c r="Z1140" s="156" t="s">
        <v>9084</v>
      </c>
      <c r="AA1140" s="156" t="s">
        <v>9088</v>
      </c>
      <c r="AB1140" s="156" t="s">
        <v>9077</v>
      </c>
      <c r="AC1140" s="156" t="s">
        <v>679</v>
      </c>
      <c r="AD1140" s="156" t="s">
        <v>6405</v>
      </c>
      <c r="AE1140" s="156" t="s">
        <v>8725</v>
      </c>
      <c r="AF1140" s="156" t="s">
        <v>9078</v>
      </c>
      <c r="AG1140" s="156" t="s">
        <v>9079</v>
      </c>
      <c r="AH1140" s="156" t="s">
        <v>9085</v>
      </c>
      <c r="AI1140" s="156" t="s">
        <v>9086</v>
      </c>
      <c r="AJ1140" s="156" t="s">
        <v>197</v>
      </c>
    </row>
    <row r="1141" spans="1:36">
      <c r="A1141" s="154" t="s">
        <v>19964</v>
      </c>
      <c r="B1141" s="156" t="s">
        <v>7112</v>
      </c>
      <c r="C1141" s="156" t="s">
        <v>7113</v>
      </c>
      <c r="D1141" s="156" t="s">
        <v>7114</v>
      </c>
      <c r="E1141" s="156" t="s">
        <v>5200</v>
      </c>
      <c r="F1141" s="156" t="s">
        <v>438</v>
      </c>
      <c r="G1141" s="156" t="s">
        <v>1247</v>
      </c>
      <c r="H1141" s="156" t="s">
        <v>7115</v>
      </c>
      <c r="I1141" s="156" t="s">
        <v>7116</v>
      </c>
      <c r="J1141" s="156" t="s">
        <v>7117</v>
      </c>
      <c r="K1141" s="156" t="s">
        <v>7118</v>
      </c>
      <c r="L1141" s="156" t="s">
        <v>180</v>
      </c>
      <c r="M1141" s="156" t="s">
        <v>7119</v>
      </c>
      <c r="N1141" s="156" t="s">
        <v>9089</v>
      </c>
      <c r="O1141" s="156" t="s">
        <v>9090</v>
      </c>
      <c r="P1141" s="156" t="s">
        <v>5200</v>
      </c>
      <c r="Q1141" s="156" t="s">
        <v>6675</v>
      </c>
      <c r="R1141" s="156" t="s">
        <v>9091</v>
      </c>
      <c r="S1141" s="156" t="s">
        <v>9092</v>
      </c>
      <c r="T1141" s="156" t="s">
        <v>9093</v>
      </c>
      <c r="U1141" s="164" t="s">
        <v>9094</v>
      </c>
      <c r="V1141" s="156" t="s">
        <v>190</v>
      </c>
      <c r="W1141" s="156"/>
      <c r="X1141" s="156"/>
      <c r="Y1141" s="156" t="s">
        <v>9089</v>
      </c>
      <c r="Z1141" s="156" t="s">
        <v>9090</v>
      </c>
      <c r="AA1141" s="156" t="s">
        <v>9095</v>
      </c>
      <c r="AB1141" s="156" t="s">
        <v>5200</v>
      </c>
      <c r="AC1141" s="156" t="s">
        <v>438</v>
      </c>
      <c r="AD1141" s="156" t="s">
        <v>1247</v>
      </c>
      <c r="AE1141" s="156" t="s">
        <v>6675</v>
      </c>
      <c r="AF1141" s="156" t="s">
        <v>9091</v>
      </c>
      <c r="AG1141" s="156" t="s">
        <v>9096</v>
      </c>
      <c r="AH1141" s="156" t="s">
        <v>9092</v>
      </c>
      <c r="AI1141" s="156" t="s">
        <v>9093</v>
      </c>
      <c r="AJ1141" s="156" t="s">
        <v>197</v>
      </c>
    </row>
    <row r="1142" spans="1:36">
      <c r="A1142" s="154" t="s">
        <v>19965</v>
      </c>
      <c r="B1142" s="156" t="s">
        <v>9097</v>
      </c>
      <c r="C1142" s="156" t="s">
        <v>9098</v>
      </c>
      <c r="D1142" s="156" t="s">
        <v>9099</v>
      </c>
      <c r="E1142" s="156" t="s">
        <v>7789</v>
      </c>
      <c r="F1142" s="156" t="s">
        <v>679</v>
      </c>
      <c r="G1142" s="156" t="s">
        <v>5853</v>
      </c>
      <c r="H1142" s="156" t="s">
        <v>9100</v>
      </c>
      <c r="I1142" s="156" t="s">
        <v>9101</v>
      </c>
      <c r="J1142" s="156" t="s">
        <v>9102</v>
      </c>
      <c r="K1142" s="156" t="s">
        <v>9102</v>
      </c>
      <c r="L1142" s="156" t="s">
        <v>721</v>
      </c>
      <c r="M1142" s="156" t="s">
        <v>9103</v>
      </c>
      <c r="N1142" s="156" t="s">
        <v>9104</v>
      </c>
      <c r="O1142" s="156" t="s">
        <v>9105</v>
      </c>
      <c r="P1142" s="156" t="s">
        <v>7789</v>
      </c>
      <c r="Q1142" s="156" t="s">
        <v>8725</v>
      </c>
      <c r="R1142" s="156" t="s">
        <v>9100</v>
      </c>
      <c r="S1142" s="156" t="s">
        <v>9102</v>
      </c>
      <c r="T1142" s="156" t="s">
        <v>9102</v>
      </c>
      <c r="U1142" s="164" t="s">
        <v>9106</v>
      </c>
      <c r="V1142" s="156" t="s">
        <v>295</v>
      </c>
      <c r="W1142" s="156"/>
      <c r="X1142" s="156"/>
      <c r="Y1142" s="156" t="s">
        <v>9104</v>
      </c>
      <c r="Z1142" s="156" t="s">
        <v>9105</v>
      </c>
      <c r="AA1142" s="156" t="s">
        <v>9107</v>
      </c>
      <c r="AB1142" s="156" t="s">
        <v>7789</v>
      </c>
      <c r="AC1142" s="156" t="s">
        <v>679</v>
      </c>
      <c r="AD1142" s="156" t="s">
        <v>5853</v>
      </c>
      <c r="AE1142" s="156" t="s">
        <v>8725</v>
      </c>
      <c r="AF1142" s="156" t="s">
        <v>9100</v>
      </c>
      <c r="AG1142" s="156" t="s">
        <v>9101</v>
      </c>
      <c r="AH1142" s="156" t="s">
        <v>9102</v>
      </c>
      <c r="AI1142" s="156" t="s">
        <v>9102</v>
      </c>
      <c r="AJ1142" s="156" t="s">
        <v>197</v>
      </c>
    </row>
    <row r="1143" spans="1:36">
      <c r="A1143" s="154" t="s">
        <v>19966</v>
      </c>
      <c r="B1143" s="156" t="s">
        <v>9097</v>
      </c>
      <c r="C1143" s="156" t="s">
        <v>9098</v>
      </c>
      <c r="D1143" s="156" t="s">
        <v>9099</v>
      </c>
      <c r="E1143" s="156" t="s">
        <v>7789</v>
      </c>
      <c r="F1143" s="156" t="s">
        <v>679</v>
      </c>
      <c r="G1143" s="156" t="s">
        <v>5853</v>
      </c>
      <c r="H1143" s="156" t="s">
        <v>9100</v>
      </c>
      <c r="I1143" s="156" t="s">
        <v>9101</v>
      </c>
      <c r="J1143" s="156" t="s">
        <v>9102</v>
      </c>
      <c r="K1143" s="156" t="s">
        <v>9102</v>
      </c>
      <c r="L1143" s="156" t="s">
        <v>721</v>
      </c>
      <c r="M1143" s="156" t="s">
        <v>9103</v>
      </c>
      <c r="N1143" s="156" t="s">
        <v>9104</v>
      </c>
      <c r="O1143" s="156" t="s">
        <v>9105</v>
      </c>
      <c r="P1143" s="156" t="s">
        <v>7789</v>
      </c>
      <c r="Q1143" s="156" t="s">
        <v>8725</v>
      </c>
      <c r="R1143" s="156" t="s">
        <v>9100</v>
      </c>
      <c r="S1143" s="156" t="s">
        <v>9102</v>
      </c>
      <c r="T1143" s="156" t="s">
        <v>9102</v>
      </c>
      <c r="U1143" s="164" t="s">
        <v>9106</v>
      </c>
      <c r="V1143" s="156" t="s">
        <v>359</v>
      </c>
      <c r="W1143" s="156"/>
      <c r="X1143" s="156"/>
      <c r="Y1143" s="156" t="s">
        <v>9104</v>
      </c>
      <c r="Z1143" s="156" t="s">
        <v>9105</v>
      </c>
      <c r="AA1143" s="156" t="s">
        <v>9107</v>
      </c>
      <c r="AB1143" s="156" t="s">
        <v>7789</v>
      </c>
      <c r="AC1143" s="156" t="s">
        <v>679</v>
      </c>
      <c r="AD1143" s="156" t="s">
        <v>5853</v>
      </c>
      <c r="AE1143" s="156" t="s">
        <v>8725</v>
      </c>
      <c r="AF1143" s="156" t="s">
        <v>9100</v>
      </c>
      <c r="AG1143" s="156" t="s">
        <v>9101</v>
      </c>
      <c r="AH1143" s="156" t="s">
        <v>9102</v>
      </c>
      <c r="AI1143" s="156"/>
      <c r="AJ1143" s="156" t="s">
        <v>197</v>
      </c>
    </row>
    <row r="1144" spans="1:36">
      <c r="A1144" s="154" t="s">
        <v>19967</v>
      </c>
      <c r="B1144" s="156" t="s">
        <v>9097</v>
      </c>
      <c r="C1144" s="156" t="s">
        <v>9098</v>
      </c>
      <c r="D1144" s="156" t="s">
        <v>9099</v>
      </c>
      <c r="E1144" s="156" t="s">
        <v>7789</v>
      </c>
      <c r="F1144" s="156" t="s">
        <v>679</v>
      </c>
      <c r="G1144" s="156" t="s">
        <v>5853</v>
      </c>
      <c r="H1144" s="156" t="s">
        <v>9100</v>
      </c>
      <c r="I1144" s="156" t="s">
        <v>9101</v>
      </c>
      <c r="J1144" s="156" t="s">
        <v>9102</v>
      </c>
      <c r="K1144" s="156" t="s">
        <v>9102</v>
      </c>
      <c r="L1144" s="156" t="s">
        <v>721</v>
      </c>
      <c r="M1144" s="156" t="s">
        <v>9103</v>
      </c>
      <c r="N1144" s="156" t="s">
        <v>9104</v>
      </c>
      <c r="O1144" s="156" t="s">
        <v>9105</v>
      </c>
      <c r="P1144" s="156" t="s">
        <v>7789</v>
      </c>
      <c r="Q1144" s="156" t="s">
        <v>8725</v>
      </c>
      <c r="R1144" s="156" t="s">
        <v>9100</v>
      </c>
      <c r="S1144" s="156" t="s">
        <v>9102</v>
      </c>
      <c r="T1144" s="156" t="s">
        <v>9102</v>
      </c>
      <c r="U1144" s="164" t="s">
        <v>9106</v>
      </c>
      <c r="V1144" s="156" t="s">
        <v>433</v>
      </c>
      <c r="W1144" s="156"/>
      <c r="X1144" s="156"/>
      <c r="Y1144" s="156" t="s">
        <v>9104</v>
      </c>
      <c r="Z1144" s="156" t="s">
        <v>9105</v>
      </c>
      <c r="AA1144" s="156" t="s">
        <v>9107</v>
      </c>
      <c r="AB1144" s="156" t="s">
        <v>7789</v>
      </c>
      <c r="AC1144" s="156" t="s">
        <v>679</v>
      </c>
      <c r="AD1144" s="156" t="s">
        <v>5853</v>
      </c>
      <c r="AE1144" s="156" t="s">
        <v>8725</v>
      </c>
      <c r="AF1144" s="156" t="s">
        <v>9100</v>
      </c>
      <c r="AG1144" s="156" t="s">
        <v>9101</v>
      </c>
      <c r="AH1144" s="156" t="s">
        <v>9102</v>
      </c>
      <c r="AI1144" s="156" t="s">
        <v>9108</v>
      </c>
      <c r="AJ1144" s="156" t="s">
        <v>197</v>
      </c>
    </row>
    <row r="1145" spans="1:36">
      <c r="A1145" s="154" t="s">
        <v>19968</v>
      </c>
      <c r="B1145" s="156" t="s">
        <v>9109</v>
      </c>
      <c r="C1145" s="156" t="s">
        <v>9110</v>
      </c>
      <c r="D1145" s="156" t="s">
        <v>9111</v>
      </c>
      <c r="E1145" s="156" t="s">
        <v>1126</v>
      </c>
      <c r="F1145" s="156" t="s">
        <v>679</v>
      </c>
      <c r="G1145" s="156" t="s">
        <v>1127</v>
      </c>
      <c r="H1145" s="156" t="s">
        <v>9112</v>
      </c>
      <c r="I1145" s="156" t="s">
        <v>9113</v>
      </c>
      <c r="J1145" s="156" t="s">
        <v>9114</v>
      </c>
      <c r="K1145" s="156" t="s">
        <v>9115</v>
      </c>
      <c r="L1145" s="156" t="s">
        <v>721</v>
      </c>
      <c r="M1145" s="156" t="s">
        <v>9116</v>
      </c>
      <c r="N1145" s="156" t="s">
        <v>9117</v>
      </c>
      <c r="O1145" s="156" t="s">
        <v>9118</v>
      </c>
      <c r="P1145" s="156" t="s">
        <v>8257</v>
      </c>
      <c r="Q1145" s="156" t="s">
        <v>8725</v>
      </c>
      <c r="R1145" s="156" t="s">
        <v>9119</v>
      </c>
      <c r="S1145" s="156" t="s">
        <v>9120</v>
      </c>
      <c r="T1145" s="156" t="s">
        <v>9120</v>
      </c>
      <c r="U1145" s="164" t="s">
        <v>9121</v>
      </c>
      <c r="V1145" s="156" t="s">
        <v>190</v>
      </c>
      <c r="W1145" s="156"/>
      <c r="X1145" s="156"/>
      <c r="Y1145" s="156" t="s">
        <v>9117</v>
      </c>
      <c r="Z1145" s="156" t="s">
        <v>9118</v>
      </c>
      <c r="AA1145" s="156" t="s">
        <v>9122</v>
      </c>
      <c r="AB1145" s="156" t="s">
        <v>8257</v>
      </c>
      <c r="AC1145" s="156" t="s">
        <v>679</v>
      </c>
      <c r="AD1145" s="156" t="s">
        <v>2709</v>
      </c>
      <c r="AE1145" s="156" t="s">
        <v>8725</v>
      </c>
      <c r="AF1145" s="156" t="s">
        <v>9119</v>
      </c>
      <c r="AG1145" s="156" t="s">
        <v>9123</v>
      </c>
      <c r="AH1145" s="156" t="s">
        <v>9120</v>
      </c>
      <c r="AI1145" s="156" t="s">
        <v>9120</v>
      </c>
      <c r="AJ1145" s="156" t="s">
        <v>197</v>
      </c>
    </row>
    <row r="1146" spans="1:36">
      <c r="A1146" s="154" t="s">
        <v>19969</v>
      </c>
      <c r="B1146" s="156" t="s">
        <v>9109</v>
      </c>
      <c r="C1146" s="156" t="s">
        <v>9110</v>
      </c>
      <c r="D1146" s="156" t="s">
        <v>9111</v>
      </c>
      <c r="E1146" s="156" t="s">
        <v>1126</v>
      </c>
      <c r="F1146" s="156" t="s">
        <v>679</v>
      </c>
      <c r="G1146" s="156" t="s">
        <v>1127</v>
      </c>
      <c r="H1146" s="156" t="s">
        <v>9112</v>
      </c>
      <c r="I1146" s="156" t="s">
        <v>9113</v>
      </c>
      <c r="J1146" s="156" t="s">
        <v>9114</v>
      </c>
      <c r="K1146" s="156" t="s">
        <v>9115</v>
      </c>
      <c r="L1146" s="156" t="s">
        <v>721</v>
      </c>
      <c r="M1146" s="156" t="s">
        <v>9116</v>
      </c>
      <c r="N1146" s="156" t="s">
        <v>9117</v>
      </c>
      <c r="O1146" s="156" t="s">
        <v>9118</v>
      </c>
      <c r="P1146" s="156" t="s">
        <v>8257</v>
      </c>
      <c r="Q1146" s="156" t="s">
        <v>8725</v>
      </c>
      <c r="R1146" s="156" t="s">
        <v>9119</v>
      </c>
      <c r="S1146" s="156" t="s">
        <v>9120</v>
      </c>
      <c r="T1146" s="156" t="s">
        <v>9120</v>
      </c>
      <c r="U1146" s="164" t="s">
        <v>9121</v>
      </c>
      <c r="V1146" s="156" t="s">
        <v>201</v>
      </c>
      <c r="W1146" s="156"/>
      <c r="X1146" s="156"/>
      <c r="Y1146" s="156" t="s">
        <v>9117</v>
      </c>
      <c r="Z1146" s="156" t="s">
        <v>9118</v>
      </c>
      <c r="AA1146" s="156" t="s">
        <v>9122</v>
      </c>
      <c r="AB1146" s="156" t="s">
        <v>8257</v>
      </c>
      <c r="AC1146" s="156" t="s">
        <v>679</v>
      </c>
      <c r="AD1146" s="156" t="s">
        <v>2709</v>
      </c>
      <c r="AE1146" s="156" t="s">
        <v>8725</v>
      </c>
      <c r="AF1146" s="156" t="s">
        <v>9119</v>
      </c>
      <c r="AG1146" s="156" t="s">
        <v>9123</v>
      </c>
      <c r="AH1146" s="156" t="s">
        <v>9120</v>
      </c>
      <c r="AI1146" s="156" t="s">
        <v>9120</v>
      </c>
      <c r="AJ1146" s="156" t="s">
        <v>197</v>
      </c>
    </row>
    <row r="1147" spans="1:36">
      <c r="A1147" s="154" t="s">
        <v>19970</v>
      </c>
      <c r="B1147" s="156" t="s">
        <v>8373</v>
      </c>
      <c r="C1147" s="156" t="s">
        <v>8374</v>
      </c>
      <c r="D1147" s="156" t="s">
        <v>8375</v>
      </c>
      <c r="E1147" s="156" t="s">
        <v>8376</v>
      </c>
      <c r="F1147" s="156" t="s">
        <v>1011</v>
      </c>
      <c r="G1147" s="156" t="s">
        <v>8377</v>
      </c>
      <c r="H1147" s="156" t="s">
        <v>8378</v>
      </c>
      <c r="I1147" s="156" t="s">
        <v>8379</v>
      </c>
      <c r="J1147" s="156" t="s">
        <v>8380</v>
      </c>
      <c r="K1147" s="156" t="s">
        <v>8381</v>
      </c>
      <c r="L1147" s="156" t="s">
        <v>180</v>
      </c>
      <c r="M1147" s="156" t="s">
        <v>8382</v>
      </c>
      <c r="N1147" s="156" t="s">
        <v>9124</v>
      </c>
      <c r="O1147" s="156" t="s">
        <v>9125</v>
      </c>
      <c r="P1147" s="156" t="s">
        <v>1126</v>
      </c>
      <c r="Q1147" s="156" t="s">
        <v>8725</v>
      </c>
      <c r="R1147" s="156" t="s">
        <v>9126</v>
      </c>
      <c r="S1147" s="156" t="s">
        <v>9127</v>
      </c>
      <c r="T1147" s="156" t="s">
        <v>9128</v>
      </c>
      <c r="U1147" s="164" t="s">
        <v>9129</v>
      </c>
      <c r="V1147" s="156" t="s">
        <v>190</v>
      </c>
      <c r="W1147" s="156"/>
      <c r="X1147" s="156"/>
      <c r="Y1147" s="156" t="s">
        <v>9124</v>
      </c>
      <c r="Z1147" s="156" t="s">
        <v>9125</v>
      </c>
      <c r="AA1147" s="156" t="s">
        <v>9130</v>
      </c>
      <c r="AB1147" s="156" t="s">
        <v>1126</v>
      </c>
      <c r="AC1147" s="156" t="s">
        <v>679</v>
      </c>
      <c r="AD1147" s="156" t="s">
        <v>1127</v>
      </c>
      <c r="AE1147" s="156" t="s">
        <v>8725</v>
      </c>
      <c r="AF1147" s="156" t="s">
        <v>9126</v>
      </c>
      <c r="AG1147" s="156" t="s">
        <v>9131</v>
      </c>
      <c r="AH1147" s="156" t="s">
        <v>9127</v>
      </c>
      <c r="AI1147" s="156" t="s">
        <v>9128</v>
      </c>
      <c r="AJ1147" s="156" t="s">
        <v>197</v>
      </c>
    </row>
    <row r="1148" spans="1:36">
      <c r="A1148" s="154" t="s">
        <v>19971</v>
      </c>
      <c r="B1148" s="156" t="s">
        <v>8373</v>
      </c>
      <c r="C1148" s="156" t="s">
        <v>8374</v>
      </c>
      <c r="D1148" s="156" t="s">
        <v>8375</v>
      </c>
      <c r="E1148" s="156" t="s">
        <v>8376</v>
      </c>
      <c r="F1148" s="156" t="s">
        <v>1011</v>
      </c>
      <c r="G1148" s="156" t="s">
        <v>8377</v>
      </c>
      <c r="H1148" s="156" t="s">
        <v>8378</v>
      </c>
      <c r="I1148" s="156" t="s">
        <v>8379</v>
      </c>
      <c r="J1148" s="156" t="s">
        <v>8380</v>
      </c>
      <c r="K1148" s="156" t="s">
        <v>8381</v>
      </c>
      <c r="L1148" s="156" t="s">
        <v>180</v>
      </c>
      <c r="M1148" s="156" t="s">
        <v>8382</v>
      </c>
      <c r="N1148" s="156" t="s">
        <v>9132</v>
      </c>
      <c r="O1148" s="156" t="s">
        <v>9133</v>
      </c>
      <c r="P1148" s="156" t="s">
        <v>1126</v>
      </c>
      <c r="Q1148" s="156" t="s">
        <v>8725</v>
      </c>
      <c r="R1148" s="156" t="s">
        <v>9126</v>
      </c>
      <c r="S1148" s="156" t="s">
        <v>9127</v>
      </c>
      <c r="T1148" s="156" t="s">
        <v>9128</v>
      </c>
      <c r="U1148" s="164" t="s">
        <v>9134</v>
      </c>
      <c r="V1148" s="156" t="s">
        <v>190</v>
      </c>
      <c r="W1148" s="156"/>
      <c r="X1148" s="156"/>
      <c r="Y1148" s="156" t="s">
        <v>9132</v>
      </c>
      <c r="Z1148" s="156" t="s">
        <v>9133</v>
      </c>
      <c r="AA1148" s="156" t="s">
        <v>9135</v>
      </c>
      <c r="AB1148" s="156" t="s">
        <v>1126</v>
      </c>
      <c r="AC1148" s="156" t="s">
        <v>679</v>
      </c>
      <c r="AD1148" s="156" t="s">
        <v>1127</v>
      </c>
      <c r="AE1148" s="156" t="s">
        <v>8725</v>
      </c>
      <c r="AF1148" s="156" t="s">
        <v>9126</v>
      </c>
      <c r="AG1148" s="156" t="s">
        <v>9131</v>
      </c>
      <c r="AH1148" s="156" t="s">
        <v>9127</v>
      </c>
      <c r="AI1148" s="156" t="s">
        <v>9128</v>
      </c>
      <c r="AJ1148" s="156" t="s">
        <v>197</v>
      </c>
    </row>
    <row r="1149" spans="1:36">
      <c r="A1149" s="154" t="s">
        <v>19972</v>
      </c>
      <c r="B1149" s="156" t="s">
        <v>9136</v>
      </c>
      <c r="C1149" s="156" t="s">
        <v>9137</v>
      </c>
      <c r="D1149" s="156" t="s">
        <v>9138</v>
      </c>
      <c r="E1149" s="156" t="s">
        <v>8778</v>
      </c>
      <c r="F1149" s="156" t="s">
        <v>679</v>
      </c>
      <c r="G1149" s="156" t="s">
        <v>6444</v>
      </c>
      <c r="H1149" s="156" t="s">
        <v>9139</v>
      </c>
      <c r="I1149" s="156" t="s">
        <v>9140</v>
      </c>
      <c r="J1149" s="156" t="s">
        <v>9141</v>
      </c>
      <c r="K1149" s="156" t="s">
        <v>9142</v>
      </c>
      <c r="L1149" s="156" t="s">
        <v>180</v>
      </c>
      <c r="M1149" s="156" t="s">
        <v>9143</v>
      </c>
      <c r="N1149" s="156" t="s">
        <v>9144</v>
      </c>
      <c r="O1149" s="156" t="s">
        <v>9145</v>
      </c>
      <c r="P1149" s="156" t="s">
        <v>8778</v>
      </c>
      <c r="Q1149" s="156" t="s">
        <v>8725</v>
      </c>
      <c r="R1149" s="156" t="s">
        <v>9139</v>
      </c>
      <c r="S1149" s="156" t="s">
        <v>9141</v>
      </c>
      <c r="T1149" s="156" t="s">
        <v>9142</v>
      </c>
      <c r="U1149" s="164" t="s">
        <v>9146</v>
      </c>
      <c r="V1149" s="156" t="s">
        <v>201</v>
      </c>
      <c r="W1149" s="156"/>
      <c r="X1149" s="156"/>
      <c r="Y1149" s="156" t="s">
        <v>9144</v>
      </c>
      <c r="Z1149" s="156" t="s">
        <v>9145</v>
      </c>
      <c r="AA1149" s="156" t="s">
        <v>9147</v>
      </c>
      <c r="AB1149" s="156" t="s">
        <v>8778</v>
      </c>
      <c r="AC1149" s="156" t="s">
        <v>679</v>
      </c>
      <c r="AD1149" s="156" t="s">
        <v>6444</v>
      </c>
      <c r="AE1149" s="156" t="s">
        <v>8725</v>
      </c>
      <c r="AF1149" s="156" t="s">
        <v>9139</v>
      </c>
      <c r="AG1149" s="156" t="s">
        <v>9140</v>
      </c>
      <c r="AH1149" s="156" t="s">
        <v>9141</v>
      </c>
      <c r="AI1149" s="156" t="s">
        <v>9142</v>
      </c>
      <c r="AJ1149" s="156" t="s">
        <v>197</v>
      </c>
    </row>
    <row r="1150" spans="1:36">
      <c r="A1150" s="154" t="s">
        <v>19973</v>
      </c>
      <c r="B1150" s="156" t="s">
        <v>9148</v>
      </c>
      <c r="C1150" s="156" t="s">
        <v>9149</v>
      </c>
      <c r="D1150" s="156" t="s">
        <v>9150</v>
      </c>
      <c r="E1150" s="156" t="s">
        <v>9151</v>
      </c>
      <c r="F1150" s="156" t="s">
        <v>3013</v>
      </c>
      <c r="G1150" s="156" t="s">
        <v>1163</v>
      </c>
      <c r="H1150" s="156" t="s">
        <v>9152</v>
      </c>
      <c r="I1150" s="156" t="s">
        <v>9152</v>
      </c>
      <c r="J1150" s="156" t="s">
        <v>9153</v>
      </c>
      <c r="K1150" s="156" t="s">
        <v>9154</v>
      </c>
      <c r="L1150" s="156" t="s">
        <v>287</v>
      </c>
      <c r="M1150" s="156" t="s">
        <v>9155</v>
      </c>
      <c r="N1150" s="156" t="s">
        <v>9156</v>
      </c>
      <c r="O1150" s="156" t="s">
        <v>9157</v>
      </c>
      <c r="P1150" s="156" t="s">
        <v>9158</v>
      </c>
      <c r="Q1150" s="156" t="s">
        <v>8725</v>
      </c>
      <c r="R1150" s="156" t="s">
        <v>9159</v>
      </c>
      <c r="S1150" s="156" t="s">
        <v>9160</v>
      </c>
      <c r="T1150" s="156" t="s">
        <v>9161</v>
      </c>
      <c r="U1150" s="164" t="s">
        <v>9162</v>
      </c>
      <c r="V1150" s="156" t="s">
        <v>295</v>
      </c>
      <c r="W1150" s="156"/>
      <c r="X1150" s="156"/>
      <c r="Y1150" s="156" t="s">
        <v>9156</v>
      </c>
      <c r="Z1150" s="156" t="s">
        <v>9157</v>
      </c>
      <c r="AA1150" s="156" t="s">
        <v>9163</v>
      </c>
      <c r="AB1150" s="156" t="s">
        <v>9158</v>
      </c>
      <c r="AC1150" s="156" t="s">
        <v>679</v>
      </c>
      <c r="AD1150" s="156" t="s">
        <v>9164</v>
      </c>
      <c r="AE1150" s="156" t="s">
        <v>8725</v>
      </c>
      <c r="AF1150" s="156" t="s">
        <v>9159</v>
      </c>
      <c r="AG1150" s="156" t="s">
        <v>9165</v>
      </c>
      <c r="AH1150" s="156" t="s">
        <v>9160</v>
      </c>
      <c r="AI1150" s="156" t="s">
        <v>9161</v>
      </c>
      <c r="AJ1150" s="156" t="s">
        <v>197</v>
      </c>
    </row>
    <row r="1151" spans="1:36">
      <c r="A1151" s="154" t="s">
        <v>19974</v>
      </c>
      <c r="B1151" s="156" t="s">
        <v>9148</v>
      </c>
      <c r="C1151" s="156" t="s">
        <v>9149</v>
      </c>
      <c r="D1151" s="156" t="s">
        <v>9150</v>
      </c>
      <c r="E1151" s="156" t="s">
        <v>9151</v>
      </c>
      <c r="F1151" s="156" t="s">
        <v>3013</v>
      </c>
      <c r="G1151" s="156" t="s">
        <v>1163</v>
      </c>
      <c r="H1151" s="156" t="s">
        <v>9152</v>
      </c>
      <c r="I1151" s="156" t="s">
        <v>9152</v>
      </c>
      <c r="J1151" s="156" t="s">
        <v>9153</v>
      </c>
      <c r="K1151" s="156" t="s">
        <v>9154</v>
      </c>
      <c r="L1151" s="156" t="s">
        <v>287</v>
      </c>
      <c r="M1151" s="156" t="s">
        <v>9155</v>
      </c>
      <c r="N1151" s="156" t="s">
        <v>9156</v>
      </c>
      <c r="O1151" s="156" t="s">
        <v>9157</v>
      </c>
      <c r="P1151" s="156" t="s">
        <v>9158</v>
      </c>
      <c r="Q1151" s="156" t="s">
        <v>8725</v>
      </c>
      <c r="R1151" s="156" t="s">
        <v>9159</v>
      </c>
      <c r="S1151" s="156" t="s">
        <v>9160</v>
      </c>
      <c r="T1151" s="156" t="s">
        <v>9161</v>
      </c>
      <c r="U1151" s="164" t="s">
        <v>9162</v>
      </c>
      <c r="V1151" s="156" t="s">
        <v>298</v>
      </c>
      <c r="W1151" s="156"/>
      <c r="X1151" s="156"/>
      <c r="Y1151" s="156" t="s">
        <v>9156</v>
      </c>
      <c r="Z1151" s="156" t="s">
        <v>9157</v>
      </c>
      <c r="AA1151" s="156" t="s">
        <v>9163</v>
      </c>
      <c r="AB1151" s="156" t="s">
        <v>9158</v>
      </c>
      <c r="AC1151" s="156" t="s">
        <v>679</v>
      </c>
      <c r="AD1151" s="156" t="s">
        <v>9164</v>
      </c>
      <c r="AE1151" s="156" t="s">
        <v>8725</v>
      </c>
      <c r="AF1151" s="156" t="s">
        <v>9159</v>
      </c>
      <c r="AG1151" s="156" t="s">
        <v>9165</v>
      </c>
      <c r="AH1151" s="156" t="s">
        <v>9160</v>
      </c>
      <c r="AI1151" s="156" t="s">
        <v>9161</v>
      </c>
      <c r="AJ1151" s="156" t="s">
        <v>197</v>
      </c>
    </row>
    <row r="1152" spans="1:36">
      <c r="A1152" s="154" t="s">
        <v>19975</v>
      </c>
      <c r="B1152" s="156" t="s">
        <v>8756</v>
      </c>
      <c r="C1152" s="156" t="s">
        <v>8757</v>
      </c>
      <c r="D1152" s="156" t="s">
        <v>8758</v>
      </c>
      <c r="E1152" s="156" t="s">
        <v>8759</v>
      </c>
      <c r="F1152" s="156" t="s">
        <v>1261</v>
      </c>
      <c r="G1152" s="156" t="s">
        <v>8760</v>
      </c>
      <c r="H1152" s="156" t="s">
        <v>8761</v>
      </c>
      <c r="I1152" s="156" t="s">
        <v>8762</v>
      </c>
      <c r="J1152" s="156" t="s">
        <v>8763</v>
      </c>
      <c r="K1152" s="156" t="s">
        <v>8764</v>
      </c>
      <c r="L1152" s="156" t="s">
        <v>287</v>
      </c>
      <c r="M1152" s="156" t="s">
        <v>8765</v>
      </c>
      <c r="N1152" s="156" t="s">
        <v>9166</v>
      </c>
      <c r="O1152" s="156" t="s">
        <v>9167</v>
      </c>
      <c r="P1152" s="156" t="s">
        <v>7150</v>
      </c>
      <c r="Q1152" s="156" t="s">
        <v>8725</v>
      </c>
      <c r="R1152" s="156" t="s">
        <v>9168</v>
      </c>
      <c r="S1152" s="156" t="s">
        <v>9169</v>
      </c>
      <c r="T1152" s="156" t="s">
        <v>9170</v>
      </c>
      <c r="U1152" s="164" t="s">
        <v>9171</v>
      </c>
      <c r="V1152" s="156" t="s">
        <v>295</v>
      </c>
      <c r="W1152" s="156"/>
      <c r="X1152" s="156"/>
      <c r="Y1152" s="156" t="s">
        <v>9166</v>
      </c>
      <c r="Z1152" s="156" t="s">
        <v>9167</v>
      </c>
      <c r="AA1152" s="156" t="s">
        <v>9172</v>
      </c>
      <c r="AB1152" s="156" t="s">
        <v>7150</v>
      </c>
      <c r="AC1152" s="156" t="s">
        <v>679</v>
      </c>
      <c r="AD1152" s="156" t="s">
        <v>7151</v>
      </c>
      <c r="AE1152" s="156" t="s">
        <v>8725</v>
      </c>
      <c r="AF1152" s="156" t="s">
        <v>9168</v>
      </c>
      <c r="AG1152" s="156" t="s">
        <v>9173</v>
      </c>
      <c r="AH1152" s="156" t="s">
        <v>9169</v>
      </c>
      <c r="AI1152" s="156" t="s">
        <v>9170</v>
      </c>
      <c r="AJ1152" s="156" t="s">
        <v>197</v>
      </c>
    </row>
    <row r="1153" spans="1:36">
      <c r="A1153" s="154" t="s">
        <v>19976</v>
      </c>
      <c r="B1153" s="156" t="s">
        <v>8756</v>
      </c>
      <c r="C1153" s="156" t="s">
        <v>8757</v>
      </c>
      <c r="D1153" s="156" t="s">
        <v>8758</v>
      </c>
      <c r="E1153" s="156" t="s">
        <v>8759</v>
      </c>
      <c r="F1153" s="156" t="s">
        <v>1261</v>
      </c>
      <c r="G1153" s="156" t="s">
        <v>8760</v>
      </c>
      <c r="H1153" s="156" t="s">
        <v>8761</v>
      </c>
      <c r="I1153" s="156" t="s">
        <v>8762</v>
      </c>
      <c r="J1153" s="156" t="s">
        <v>8763</v>
      </c>
      <c r="K1153" s="156" t="s">
        <v>8764</v>
      </c>
      <c r="L1153" s="156" t="s">
        <v>287</v>
      </c>
      <c r="M1153" s="156" t="s">
        <v>8765</v>
      </c>
      <c r="N1153" s="156" t="s">
        <v>9166</v>
      </c>
      <c r="O1153" s="156" t="s">
        <v>9167</v>
      </c>
      <c r="P1153" s="156" t="s">
        <v>7150</v>
      </c>
      <c r="Q1153" s="156" t="s">
        <v>8725</v>
      </c>
      <c r="R1153" s="156" t="s">
        <v>9168</v>
      </c>
      <c r="S1153" s="156" t="s">
        <v>9169</v>
      </c>
      <c r="T1153" s="156" t="s">
        <v>9170</v>
      </c>
      <c r="U1153" s="164" t="s">
        <v>9171</v>
      </c>
      <c r="V1153" s="156" t="s">
        <v>298</v>
      </c>
      <c r="W1153" s="156"/>
      <c r="X1153" s="156"/>
      <c r="Y1153" s="156" t="s">
        <v>9166</v>
      </c>
      <c r="Z1153" s="156" t="s">
        <v>9167</v>
      </c>
      <c r="AA1153" s="156" t="s">
        <v>9172</v>
      </c>
      <c r="AB1153" s="156" t="s">
        <v>7150</v>
      </c>
      <c r="AC1153" s="156" t="s">
        <v>679</v>
      </c>
      <c r="AD1153" s="156" t="s">
        <v>7151</v>
      </c>
      <c r="AE1153" s="156" t="s">
        <v>8725</v>
      </c>
      <c r="AF1153" s="156" t="s">
        <v>9168</v>
      </c>
      <c r="AG1153" s="156" t="s">
        <v>9173</v>
      </c>
      <c r="AH1153" s="156" t="s">
        <v>9169</v>
      </c>
      <c r="AI1153" s="156" t="s">
        <v>9170</v>
      </c>
      <c r="AJ1153" s="156" t="s">
        <v>197</v>
      </c>
    </row>
    <row r="1154" spans="1:36">
      <c r="A1154" s="154" t="s">
        <v>19977</v>
      </c>
      <c r="B1154" s="156" t="s">
        <v>2773</v>
      </c>
      <c r="C1154" s="156" t="s">
        <v>2774</v>
      </c>
      <c r="D1154" s="156" t="s">
        <v>2775</v>
      </c>
      <c r="E1154" s="156" t="s">
        <v>2776</v>
      </c>
      <c r="F1154" s="156" t="s">
        <v>679</v>
      </c>
      <c r="G1154" s="156" t="s">
        <v>2777</v>
      </c>
      <c r="H1154" s="156" t="s">
        <v>8899</v>
      </c>
      <c r="I1154" s="156" t="s">
        <v>8900</v>
      </c>
      <c r="J1154" s="156" t="s">
        <v>2780</v>
      </c>
      <c r="K1154" s="156" t="s">
        <v>2781</v>
      </c>
      <c r="L1154" s="156" t="s">
        <v>180</v>
      </c>
      <c r="M1154" s="156" t="s">
        <v>2782</v>
      </c>
      <c r="N1154" s="156" t="s">
        <v>9174</v>
      </c>
      <c r="O1154" s="156" t="s">
        <v>9175</v>
      </c>
      <c r="P1154" s="156" t="s">
        <v>2776</v>
      </c>
      <c r="Q1154" s="156" t="s">
        <v>8725</v>
      </c>
      <c r="R1154" s="156" t="s">
        <v>9176</v>
      </c>
      <c r="S1154" s="156" t="s">
        <v>2780</v>
      </c>
      <c r="T1154" s="156" t="s">
        <v>2780</v>
      </c>
      <c r="U1154" s="164" t="s">
        <v>9177</v>
      </c>
      <c r="V1154" s="156" t="s">
        <v>201</v>
      </c>
      <c r="W1154" s="156"/>
      <c r="X1154" s="156"/>
      <c r="Y1154" s="156" t="s">
        <v>9174</v>
      </c>
      <c r="Z1154" s="156" t="s">
        <v>9175</v>
      </c>
      <c r="AA1154" s="156" t="s">
        <v>9178</v>
      </c>
      <c r="AB1154" s="156" t="s">
        <v>2776</v>
      </c>
      <c r="AC1154" s="156" t="s">
        <v>679</v>
      </c>
      <c r="AD1154" s="156" t="s">
        <v>2777</v>
      </c>
      <c r="AE1154" s="156" t="s">
        <v>8725</v>
      </c>
      <c r="AF1154" s="156" t="s">
        <v>9176</v>
      </c>
      <c r="AG1154" s="156" t="s">
        <v>9179</v>
      </c>
      <c r="AH1154" s="156" t="s">
        <v>2780</v>
      </c>
      <c r="AI1154" s="156" t="s">
        <v>2780</v>
      </c>
      <c r="AJ1154" s="156" t="s">
        <v>197</v>
      </c>
    </row>
    <row r="1155" spans="1:36">
      <c r="A1155" s="154" t="s">
        <v>19978</v>
      </c>
      <c r="B1155" s="156" t="s">
        <v>7132</v>
      </c>
      <c r="C1155" s="156" t="s">
        <v>7133</v>
      </c>
      <c r="D1155" s="156" t="s">
        <v>7134</v>
      </c>
      <c r="E1155" s="156" t="s">
        <v>437</v>
      </c>
      <c r="F1155" s="156" t="s">
        <v>438</v>
      </c>
      <c r="G1155" s="156" t="s">
        <v>439</v>
      </c>
      <c r="H1155" s="156" t="s">
        <v>7135</v>
      </c>
      <c r="I1155" s="156" t="s">
        <v>7136</v>
      </c>
      <c r="J1155" s="156" t="s">
        <v>7137</v>
      </c>
      <c r="K1155" s="156" t="s">
        <v>7138</v>
      </c>
      <c r="L1155" s="156" t="s">
        <v>287</v>
      </c>
      <c r="M1155" s="156" t="s">
        <v>4458</v>
      </c>
      <c r="N1155" s="156" t="s">
        <v>9180</v>
      </c>
      <c r="O1155" s="156" t="s">
        <v>9181</v>
      </c>
      <c r="P1155" s="156" t="s">
        <v>678</v>
      </c>
      <c r="Q1155" s="156" t="s">
        <v>8725</v>
      </c>
      <c r="R1155" s="156" t="s">
        <v>9182</v>
      </c>
      <c r="S1155" s="156" t="s">
        <v>9183</v>
      </c>
      <c r="T1155" s="156" t="s">
        <v>9184</v>
      </c>
      <c r="U1155" s="164" t="s">
        <v>9185</v>
      </c>
      <c r="V1155" s="156" t="s">
        <v>199</v>
      </c>
      <c r="W1155" s="156"/>
      <c r="X1155" s="156"/>
      <c r="Y1155" s="156" t="s">
        <v>9180</v>
      </c>
      <c r="Z1155" s="156" t="s">
        <v>9181</v>
      </c>
      <c r="AA1155" s="156" t="s">
        <v>9186</v>
      </c>
      <c r="AB1155" s="156" t="s">
        <v>678</v>
      </c>
      <c r="AC1155" s="156" t="s">
        <v>679</v>
      </c>
      <c r="AD1155" s="156" t="s">
        <v>680</v>
      </c>
      <c r="AE1155" s="156" t="s">
        <v>8725</v>
      </c>
      <c r="AF1155" s="156" t="s">
        <v>9182</v>
      </c>
      <c r="AG1155" s="156" t="s">
        <v>9187</v>
      </c>
      <c r="AH1155" s="156" t="s">
        <v>9183</v>
      </c>
      <c r="AI1155" s="156" t="s">
        <v>9184</v>
      </c>
      <c r="AJ1155" s="156" t="s">
        <v>197</v>
      </c>
    </row>
    <row r="1156" spans="1:36">
      <c r="A1156" s="154" t="s">
        <v>19979</v>
      </c>
      <c r="B1156" s="156" t="s">
        <v>7132</v>
      </c>
      <c r="C1156" s="156" t="s">
        <v>7133</v>
      </c>
      <c r="D1156" s="156" t="s">
        <v>7134</v>
      </c>
      <c r="E1156" s="156" t="s">
        <v>437</v>
      </c>
      <c r="F1156" s="156" t="s">
        <v>438</v>
      </c>
      <c r="G1156" s="156" t="s">
        <v>439</v>
      </c>
      <c r="H1156" s="156" t="s">
        <v>7135</v>
      </c>
      <c r="I1156" s="156" t="s">
        <v>7136</v>
      </c>
      <c r="J1156" s="156" t="s">
        <v>7137</v>
      </c>
      <c r="K1156" s="156" t="s">
        <v>7138</v>
      </c>
      <c r="L1156" s="156" t="s">
        <v>287</v>
      </c>
      <c r="M1156" s="156" t="s">
        <v>4458</v>
      </c>
      <c r="N1156" s="156" t="s">
        <v>9180</v>
      </c>
      <c r="O1156" s="156" t="s">
        <v>9181</v>
      </c>
      <c r="P1156" s="156" t="s">
        <v>678</v>
      </c>
      <c r="Q1156" s="156" t="s">
        <v>8725</v>
      </c>
      <c r="R1156" s="156" t="s">
        <v>9182</v>
      </c>
      <c r="S1156" s="156" t="s">
        <v>9183</v>
      </c>
      <c r="T1156" s="156" t="s">
        <v>9184</v>
      </c>
      <c r="U1156" s="164" t="s">
        <v>9185</v>
      </c>
      <c r="V1156" s="156" t="s">
        <v>582</v>
      </c>
      <c r="W1156" s="156"/>
      <c r="X1156" s="156"/>
      <c r="Y1156" s="156" t="s">
        <v>9180</v>
      </c>
      <c r="Z1156" s="156" t="s">
        <v>9181</v>
      </c>
      <c r="AA1156" s="156" t="s">
        <v>9186</v>
      </c>
      <c r="AB1156" s="156" t="s">
        <v>678</v>
      </c>
      <c r="AC1156" s="156" t="s">
        <v>679</v>
      </c>
      <c r="AD1156" s="156" t="s">
        <v>680</v>
      </c>
      <c r="AE1156" s="156" t="s">
        <v>8725</v>
      </c>
      <c r="AF1156" s="156" t="s">
        <v>9182</v>
      </c>
      <c r="AG1156" s="156" t="s">
        <v>9187</v>
      </c>
      <c r="AH1156" s="156" t="s">
        <v>9183</v>
      </c>
      <c r="AI1156" s="156" t="s">
        <v>9184</v>
      </c>
      <c r="AJ1156" s="156" t="s">
        <v>197</v>
      </c>
    </row>
    <row r="1157" spans="1:36">
      <c r="A1157" s="154" t="s">
        <v>19980</v>
      </c>
      <c r="B1157" s="156" t="s">
        <v>9188</v>
      </c>
      <c r="C1157" s="156" t="s">
        <v>9189</v>
      </c>
      <c r="D1157" s="156" t="s">
        <v>9190</v>
      </c>
      <c r="E1157" s="156" t="s">
        <v>8837</v>
      </c>
      <c r="F1157" s="156" t="s">
        <v>679</v>
      </c>
      <c r="G1157" s="156" t="s">
        <v>1230</v>
      </c>
      <c r="H1157" s="156" t="s">
        <v>9191</v>
      </c>
      <c r="I1157" s="156" t="s">
        <v>9192</v>
      </c>
      <c r="J1157" s="156" t="s">
        <v>9193</v>
      </c>
      <c r="K1157" s="156" t="s">
        <v>9194</v>
      </c>
      <c r="L1157" s="156" t="s">
        <v>287</v>
      </c>
      <c r="M1157" s="156" t="s">
        <v>9195</v>
      </c>
      <c r="N1157" s="156" t="s">
        <v>9196</v>
      </c>
      <c r="O1157" s="156" t="s">
        <v>9197</v>
      </c>
      <c r="P1157" s="156" t="s">
        <v>9198</v>
      </c>
      <c r="Q1157" s="156" t="s">
        <v>8725</v>
      </c>
      <c r="R1157" s="156" t="s">
        <v>9199</v>
      </c>
      <c r="S1157" s="156" t="s">
        <v>9193</v>
      </c>
      <c r="T1157" s="156" t="s">
        <v>9194</v>
      </c>
      <c r="U1157" s="164" t="s">
        <v>9200</v>
      </c>
      <c r="V1157" s="156" t="s">
        <v>295</v>
      </c>
      <c r="W1157" s="156"/>
      <c r="X1157" s="156"/>
      <c r="Y1157" s="156" t="s">
        <v>9196</v>
      </c>
      <c r="Z1157" s="156" t="s">
        <v>9197</v>
      </c>
      <c r="AA1157" s="156" t="s">
        <v>9196</v>
      </c>
      <c r="AB1157" s="156" t="s">
        <v>9198</v>
      </c>
      <c r="AC1157" s="156" t="s">
        <v>679</v>
      </c>
      <c r="AD1157" s="156" t="s">
        <v>6395</v>
      </c>
      <c r="AE1157" s="156" t="s">
        <v>8725</v>
      </c>
      <c r="AF1157" s="156" t="s">
        <v>9199</v>
      </c>
      <c r="AG1157" s="156" t="s">
        <v>9201</v>
      </c>
      <c r="AH1157" s="156" t="s">
        <v>9193</v>
      </c>
      <c r="AI1157" s="156" t="s">
        <v>9194</v>
      </c>
      <c r="AJ1157" s="156" t="s">
        <v>197</v>
      </c>
    </row>
    <row r="1158" spans="1:36">
      <c r="A1158" s="154" t="s">
        <v>19981</v>
      </c>
      <c r="B1158" s="156" t="s">
        <v>9188</v>
      </c>
      <c r="C1158" s="156" t="s">
        <v>9189</v>
      </c>
      <c r="D1158" s="156" t="s">
        <v>9190</v>
      </c>
      <c r="E1158" s="156" t="s">
        <v>8837</v>
      </c>
      <c r="F1158" s="156" t="s">
        <v>679</v>
      </c>
      <c r="G1158" s="156" t="s">
        <v>1230</v>
      </c>
      <c r="H1158" s="156" t="s">
        <v>9191</v>
      </c>
      <c r="I1158" s="156" t="s">
        <v>9192</v>
      </c>
      <c r="J1158" s="156" t="s">
        <v>9193</v>
      </c>
      <c r="K1158" s="156" t="s">
        <v>9194</v>
      </c>
      <c r="L1158" s="156" t="s">
        <v>287</v>
      </c>
      <c r="M1158" s="156" t="s">
        <v>9195</v>
      </c>
      <c r="N1158" s="156" t="s">
        <v>9196</v>
      </c>
      <c r="O1158" s="156" t="s">
        <v>9197</v>
      </c>
      <c r="P1158" s="156" t="s">
        <v>9198</v>
      </c>
      <c r="Q1158" s="156" t="s">
        <v>8725</v>
      </c>
      <c r="R1158" s="156" t="s">
        <v>9199</v>
      </c>
      <c r="S1158" s="156" t="s">
        <v>9193</v>
      </c>
      <c r="T1158" s="156" t="s">
        <v>9194</v>
      </c>
      <c r="U1158" s="164" t="s">
        <v>9200</v>
      </c>
      <c r="V1158" s="156" t="s">
        <v>298</v>
      </c>
      <c r="W1158" s="156"/>
      <c r="X1158" s="156"/>
      <c r="Y1158" s="156" t="s">
        <v>9196</v>
      </c>
      <c r="Z1158" s="156" t="s">
        <v>9197</v>
      </c>
      <c r="AA1158" s="156" t="s">
        <v>9196</v>
      </c>
      <c r="AB1158" s="156" t="s">
        <v>9198</v>
      </c>
      <c r="AC1158" s="156" t="s">
        <v>679</v>
      </c>
      <c r="AD1158" s="156" t="s">
        <v>6395</v>
      </c>
      <c r="AE1158" s="156" t="s">
        <v>8725</v>
      </c>
      <c r="AF1158" s="156" t="s">
        <v>9199</v>
      </c>
      <c r="AG1158" s="156" t="s">
        <v>9201</v>
      </c>
      <c r="AH1158" s="156" t="s">
        <v>9193</v>
      </c>
      <c r="AI1158" s="156" t="s">
        <v>9194</v>
      </c>
      <c r="AJ1158" s="156" t="s">
        <v>197</v>
      </c>
    </row>
    <row r="1159" spans="1:36">
      <c r="A1159" s="154" t="s">
        <v>19982</v>
      </c>
      <c r="B1159" s="156" t="s">
        <v>9188</v>
      </c>
      <c r="C1159" s="156" t="s">
        <v>9189</v>
      </c>
      <c r="D1159" s="156" t="s">
        <v>9190</v>
      </c>
      <c r="E1159" s="156" t="s">
        <v>8837</v>
      </c>
      <c r="F1159" s="156" t="s">
        <v>679</v>
      </c>
      <c r="G1159" s="156" t="s">
        <v>1230</v>
      </c>
      <c r="H1159" s="156" t="s">
        <v>9191</v>
      </c>
      <c r="I1159" s="156" t="s">
        <v>9192</v>
      </c>
      <c r="J1159" s="156" t="s">
        <v>9193</v>
      </c>
      <c r="K1159" s="156" t="s">
        <v>9194</v>
      </c>
      <c r="L1159" s="156" t="s">
        <v>287</v>
      </c>
      <c r="M1159" s="156" t="s">
        <v>9195</v>
      </c>
      <c r="N1159" s="156" t="s">
        <v>9196</v>
      </c>
      <c r="O1159" s="156" t="s">
        <v>9197</v>
      </c>
      <c r="P1159" s="156" t="s">
        <v>9198</v>
      </c>
      <c r="Q1159" s="156" t="s">
        <v>8725</v>
      </c>
      <c r="R1159" s="156" t="s">
        <v>9199</v>
      </c>
      <c r="S1159" s="156" t="s">
        <v>9193</v>
      </c>
      <c r="T1159" s="156" t="s">
        <v>9194</v>
      </c>
      <c r="U1159" s="164" t="s">
        <v>9200</v>
      </c>
      <c r="V1159" s="156" t="s">
        <v>433</v>
      </c>
      <c r="W1159" s="156"/>
      <c r="X1159" s="156"/>
      <c r="Y1159" s="156" t="s">
        <v>9196</v>
      </c>
      <c r="Z1159" s="156" t="s">
        <v>9197</v>
      </c>
      <c r="AA1159" s="156" t="s">
        <v>9196</v>
      </c>
      <c r="AB1159" s="156" t="s">
        <v>9198</v>
      </c>
      <c r="AC1159" s="156" t="s">
        <v>679</v>
      </c>
      <c r="AD1159" s="156" t="s">
        <v>6395</v>
      </c>
      <c r="AE1159" s="156" t="s">
        <v>8725</v>
      </c>
      <c r="AF1159" s="156" t="s">
        <v>9199</v>
      </c>
      <c r="AG1159" s="156" t="s">
        <v>9201</v>
      </c>
      <c r="AH1159" s="156" t="s">
        <v>9193</v>
      </c>
      <c r="AI1159" s="156" t="s">
        <v>9194</v>
      </c>
      <c r="AJ1159" s="156" t="s">
        <v>197</v>
      </c>
    </row>
    <row r="1160" spans="1:36">
      <c r="A1160" s="154" t="s">
        <v>19983</v>
      </c>
      <c r="B1160" s="156" t="s">
        <v>7628</v>
      </c>
      <c r="C1160" s="156" t="s">
        <v>7629</v>
      </c>
      <c r="D1160" s="156" t="s">
        <v>7630</v>
      </c>
      <c r="E1160" s="156" t="s">
        <v>7631</v>
      </c>
      <c r="F1160" s="156" t="s">
        <v>679</v>
      </c>
      <c r="G1160" s="156" t="s">
        <v>1224</v>
      </c>
      <c r="H1160" s="156" t="s">
        <v>7632</v>
      </c>
      <c r="I1160" s="156" t="s">
        <v>7633</v>
      </c>
      <c r="J1160" s="156" t="s">
        <v>7634</v>
      </c>
      <c r="K1160" s="156" t="s">
        <v>7635</v>
      </c>
      <c r="L1160" s="156" t="s">
        <v>180</v>
      </c>
      <c r="M1160" s="156" t="s">
        <v>7636</v>
      </c>
      <c r="N1160" s="156" t="s">
        <v>9202</v>
      </c>
      <c r="O1160" s="156" t="s">
        <v>9203</v>
      </c>
      <c r="P1160" s="156" t="s">
        <v>7631</v>
      </c>
      <c r="Q1160" s="156" t="s">
        <v>8725</v>
      </c>
      <c r="R1160" s="156" t="s">
        <v>7632</v>
      </c>
      <c r="S1160" s="156" t="s">
        <v>7634</v>
      </c>
      <c r="T1160" s="156" t="s">
        <v>7635</v>
      </c>
      <c r="U1160" s="164" t="s">
        <v>9204</v>
      </c>
      <c r="V1160" s="156" t="s">
        <v>201</v>
      </c>
      <c r="W1160" s="156"/>
      <c r="X1160" s="156"/>
      <c r="Y1160" s="156" t="s">
        <v>9202</v>
      </c>
      <c r="Z1160" s="156" t="s">
        <v>9203</v>
      </c>
      <c r="AA1160" s="156" t="s">
        <v>9205</v>
      </c>
      <c r="AB1160" s="156" t="s">
        <v>7631</v>
      </c>
      <c r="AC1160" s="156" t="s">
        <v>679</v>
      </c>
      <c r="AD1160" s="156" t="s">
        <v>1224</v>
      </c>
      <c r="AE1160" s="156" t="s">
        <v>8725</v>
      </c>
      <c r="AF1160" s="156" t="s">
        <v>7632</v>
      </c>
      <c r="AG1160" s="156" t="s">
        <v>7633</v>
      </c>
      <c r="AH1160" s="156" t="s">
        <v>7634</v>
      </c>
      <c r="AI1160" s="156" t="s">
        <v>7635</v>
      </c>
      <c r="AJ1160" s="156" t="s">
        <v>197</v>
      </c>
    </row>
    <row r="1161" spans="1:36">
      <c r="A1161" s="154" t="s">
        <v>19984</v>
      </c>
      <c r="B1161" s="156" t="s">
        <v>492</v>
      </c>
      <c r="C1161" s="156" t="s">
        <v>493</v>
      </c>
      <c r="D1161" s="156" t="s">
        <v>494</v>
      </c>
      <c r="E1161" s="156" t="s">
        <v>495</v>
      </c>
      <c r="F1161" s="156" t="s">
        <v>496</v>
      </c>
      <c r="G1161" s="156" t="s">
        <v>497</v>
      </c>
      <c r="H1161" s="156" t="s">
        <v>6868</v>
      </c>
      <c r="I1161" s="156" t="s">
        <v>6868</v>
      </c>
      <c r="J1161" s="156" t="s">
        <v>499</v>
      </c>
      <c r="K1161" s="156" t="s">
        <v>500</v>
      </c>
      <c r="L1161" s="156" t="s">
        <v>287</v>
      </c>
      <c r="M1161" s="156" t="s">
        <v>501</v>
      </c>
      <c r="N1161" s="156" t="s">
        <v>9206</v>
      </c>
      <c r="O1161" s="156" t="s">
        <v>9207</v>
      </c>
      <c r="P1161" s="156" t="s">
        <v>8837</v>
      </c>
      <c r="Q1161" s="156" t="s">
        <v>8725</v>
      </c>
      <c r="R1161" s="156" t="s">
        <v>9208</v>
      </c>
      <c r="S1161" s="156" t="s">
        <v>9209</v>
      </c>
      <c r="T1161" s="156" t="s">
        <v>9210</v>
      </c>
      <c r="U1161" s="164" t="s">
        <v>9211</v>
      </c>
      <c r="V1161" s="156" t="s">
        <v>295</v>
      </c>
      <c r="W1161" s="156"/>
      <c r="X1161" s="156"/>
      <c r="Y1161" s="156" t="s">
        <v>9206</v>
      </c>
      <c r="Z1161" s="156" t="s">
        <v>9207</v>
      </c>
      <c r="AA1161" s="156" t="s">
        <v>9212</v>
      </c>
      <c r="AB1161" s="156" t="s">
        <v>8837</v>
      </c>
      <c r="AC1161" s="156" t="s">
        <v>679</v>
      </c>
      <c r="AD1161" s="156" t="s">
        <v>1230</v>
      </c>
      <c r="AE1161" s="156" t="s">
        <v>8725</v>
      </c>
      <c r="AF1161" s="156" t="s">
        <v>9208</v>
      </c>
      <c r="AG1161" s="156" t="s">
        <v>9213</v>
      </c>
      <c r="AH1161" s="156" t="s">
        <v>9209</v>
      </c>
      <c r="AI1161" s="156" t="s">
        <v>9210</v>
      </c>
      <c r="AJ1161" s="156" t="s">
        <v>197</v>
      </c>
    </row>
    <row r="1162" spans="1:36">
      <c r="A1162" s="154" t="s">
        <v>19985</v>
      </c>
      <c r="B1162" s="156" t="s">
        <v>492</v>
      </c>
      <c r="C1162" s="156" t="s">
        <v>493</v>
      </c>
      <c r="D1162" s="156" t="s">
        <v>494</v>
      </c>
      <c r="E1162" s="156" t="s">
        <v>495</v>
      </c>
      <c r="F1162" s="156" t="s">
        <v>496</v>
      </c>
      <c r="G1162" s="156" t="s">
        <v>497</v>
      </c>
      <c r="H1162" s="156" t="s">
        <v>6868</v>
      </c>
      <c r="I1162" s="156" t="s">
        <v>6868</v>
      </c>
      <c r="J1162" s="156" t="s">
        <v>499</v>
      </c>
      <c r="K1162" s="156" t="s">
        <v>500</v>
      </c>
      <c r="L1162" s="156" t="s">
        <v>287</v>
      </c>
      <c r="M1162" s="156" t="s">
        <v>501</v>
      </c>
      <c r="N1162" s="156" t="s">
        <v>9206</v>
      </c>
      <c r="O1162" s="156" t="s">
        <v>9207</v>
      </c>
      <c r="P1162" s="156" t="s">
        <v>8837</v>
      </c>
      <c r="Q1162" s="156" t="s">
        <v>8725</v>
      </c>
      <c r="R1162" s="156" t="s">
        <v>9208</v>
      </c>
      <c r="S1162" s="156" t="s">
        <v>9209</v>
      </c>
      <c r="T1162" s="156" t="s">
        <v>9210</v>
      </c>
      <c r="U1162" s="164" t="s">
        <v>9211</v>
      </c>
      <c r="V1162" s="156" t="s">
        <v>298</v>
      </c>
      <c r="W1162" s="156"/>
      <c r="X1162" s="156"/>
      <c r="Y1162" s="156" t="s">
        <v>9206</v>
      </c>
      <c r="Z1162" s="156" t="s">
        <v>9207</v>
      </c>
      <c r="AA1162" s="156" t="s">
        <v>9212</v>
      </c>
      <c r="AB1162" s="156" t="s">
        <v>8837</v>
      </c>
      <c r="AC1162" s="156" t="s">
        <v>679</v>
      </c>
      <c r="AD1162" s="156" t="s">
        <v>1230</v>
      </c>
      <c r="AE1162" s="156" t="s">
        <v>8725</v>
      </c>
      <c r="AF1162" s="156" t="s">
        <v>9208</v>
      </c>
      <c r="AG1162" s="156" t="s">
        <v>9213</v>
      </c>
      <c r="AH1162" s="156" t="s">
        <v>9209</v>
      </c>
      <c r="AI1162" s="156" t="s">
        <v>9210</v>
      </c>
      <c r="AJ1162" s="156" t="s">
        <v>197</v>
      </c>
    </row>
    <row r="1163" spans="1:36">
      <c r="A1163" s="154" t="s">
        <v>19986</v>
      </c>
      <c r="B1163" s="156" t="s">
        <v>9214</v>
      </c>
      <c r="C1163" s="156" t="s">
        <v>9215</v>
      </c>
      <c r="D1163" s="156" t="s">
        <v>9216</v>
      </c>
      <c r="E1163" s="156" t="s">
        <v>8869</v>
      </c>
      <c r="F1163" s="156" t="s">
        <v>679</v>
      </c>
      <c r="G1163" s="156" t="s">
        <v>4826</v>
      </c>
      <c r="H1163" s="156" t="s">
        <v>9217</v>
      </c>
      <c r="I1163" s="156" t="s">
        <v>9218</v>
      </c>
      <c r="J1163" s="156" t="s">
        <v>9219</v>
      </c>
      <c r="K1163" s="156" t="s">
        <v>9220</v>
      </c>
      <c r="L1163" s="156" t="s">
        <v>287</v>
      </c>
      <c r="M1163" s="156" t="s">
        <v>9221</v>
      </c>
      <c r="N1163" s="156" t="s">
        <v>9222</v>
      </c>
      <c r="O1163" s="156" t="s">
        <v>9223</v>
      </c>
      <c r="P1163" s="156" t="s">
        <v>8869</v>
      </c>
      <c r="Q1163" s="156" t="s">
        <v>8725</v>
      </c>
      <c r="R1163" s="156" t="s">
        <v>9224</v>
      </c>
      <c r="S1163" s="156" t="s">
        <v>9219</v>
      </c>
      <c r="T1163" s="156" t="s">
        <v>9220</v>
      </c>
      <c r="U1163" s="164" t="s">
        <v>9225</v>
      </c>
      <c r="V1163" s="156" t="s">
        <v>295</v>
      </c>
      <c r="W1163" s="156"/>
      <c r="X1163" s="156"/>
      <c r="Y1163" s="156" t="s">
        <v>9222</v>
      </c>
      <c r="Z1163" s="156" t="s">
        <v>9223</v>
      </c>
      <c r="AA1163" s="156" t="s">
        <v>9226</v>
      </c>
      <c r="AB1163" s="156" t="s">
        <v>8869</v>
      </c>
      <c r="AC1163" s="156" t="s">
        <v>679</v>
      </c>
      <c r="AD1163" s="156" t="s">
        <v>4826</v>
      </c>
      <c r="AE1163" s="156" t="s">
        <v>8725</v>
      </c>
      <c r="AF1163" s="156" t="s">
        <v>9224</v>
      </c>
      <c r="AG1163" s="156" t="s">
        <v>9227</v>
      </c>
      <c r="AH1163" s="156" t="s">
        <v>9219</v>
      </c>
      <c r="AI1163" s="156" t="s">
        <v>9220</v>
      </c>
      <c r="AJ1163" s="156" t="s">
        <v>197</v>
      </c>
    </row>
    <row r="1164" spans="1:36">
      <c r="A1164" s="154" t="s">
        <v>19987</v>
      </c>
      <c r="B1164" s="156" t="s">
        <v>9214</v>
      </c>
      <c r="C1164" s="156" t="s">
        <v>9215</v>
      </c>
      <c r="D1164" s="156" t="s">
        <v>9216</v>
      </c>
      <c r="E1164" s="156" t="s">
        <v>8869</v>
      </c>
      <c r="F1164" s="156" t="s">
        <v>679</v>
      </c>
      <c r="G1164" s="156" t="s">
        <v>4826</v>
      </c>
      <c r="H1164" s="156" t="s">
        <v>9217</v>
      </c>
      <c r="I1164" s="156" t="s">
        <v>9218</v>
      </c>
      <c r="J1164" s="156" t="s">
        <v>9219</v>
      </c>
      <c r="K1164" s="156" t="s">
        <v>9220</v>
      </c>
      <c r="L1164" s="156" t="s">
        <v>287</v>
      </c>
      <c r="M1164" s="156" t="s">
        <v>9221</v>
      </c>
      <c r="N1164" s="156" t="s">
        <v>9222</v>
      </c>
      <c r="O1164" s="156" t="s">
        <v>9223</v>
      </c>
      <c r="P1164" s="156" t="s">
        <v>8869</v>
      </c>
      <c r="Q1164" s="156" t="s">
        <v>8725</v>
      </c>
      <c r="R1164" s="156" t="s">
        <v>9224</v>
      </c>
      <c r="S1164" s="156" t="s">
        <v>9219</v>
      </c>
      <c r="T1164" s="156" t="s">
        <v>9220</v>
      </c>
      <c r="U1164" s="164" t="s">
        <v>9225</v>
      </c>
      <c r="V1164" s="156" t="s">
        <v>298</v>
      </c>
      <c r="W1164" s="156"/>
      <c r="X1164" s="156"/>
      <c r="Y1164" s="156" t="s">
        <v>9222</v>
      </c>
      <c r="Z1164" s="156" t="s">
        <v>9223</v>
      </c>
      <c r="AA1164" s="156" t="s">
        <v>9226</v>
      </c>
      <c r="AB1164" s="156" t="s">
        <v>8869</v>
      </c>
      <c r="AC1164" s="156" t="s">
        <v>679</v>
      </c>
      <c r="AD1164" s="156" t="s">
        <v>4826</v>
      </c>
      <c r="AE1164" s="156" t="s">
        <v>8725</v>
      </c>
      <c r="AF1164" s="156" t="s">
        <v>9224</v>
      </c>
      <c r="AG1164" s="156" t="s">
        <v>9227</v>
      </c>
      <c r="AH1164" s="156" t="s">
        <v>9219</v>
      </c>
      <c r="AI1164" s="156" t="s">
        <v>9220</v>
      </c>
      <c r="AJ1164" s="156" t="s">
        <v>197</v>
      </c>
    </row>
    <row r="1165" spans="1:36">
      <c r="A1165" s="154" t="s">
        <v>19988</v>
      </c>
      <c r="B1165" s="156" t="s">
        <v>9214</v>
      </c>
      <c r="C1165" s="156" t="s">
        <v>9215</v>
      </c>
      <c r="D1165" s="156" t="s">
        <v>9216</v>
      </c>
      <c r="E1165" s="156" t="s">
        <v>8869</v>
      </c>
      <c r="F1165" s="156" t="s">
        <v>679</v>
      </c>
      <c r="G1165" s="156" t="s">
        <v>4826</v>
      </c>
      <c r="H1165" s="156" t="s">
        <v>9217</v>
      </c>
      <c r="I1165" s="156" t="s">
        <v>9218</v>
      </c>
      <c r="J1165" s="156" t="s">
        <v>9219</v>
      </c>
      <c r="K1165" s="156" t="s">
        <v>9220</v>
      </c>
      <c r="L1165" s="156" t="s">
        <v>287</v>
      </c>
      <c r="M1165" s="156" t="s">
        <v>9221</v>
      </c>
      <c r="N1165" s="156" t="s">
        <v>9222</v>
      </c>
      <c r="O1165" s="156" t="s">
        <v>9223</v>
      </c>
      <c r="P1165" s="156" t="s">
        <v>8869</v>
      </c>
      <c r="Q1165" s="156" t="s">
        <v>8725</v>
      </c>
      <c r="R1165" s="156" t="s">
        <v>9224</v>
      </c>
      <c r="S1165" s="156" t="s">
        <v>9219</v>
      </c>
      <c r="T1165" s="156" t="s">
        <v>9220</v>
      </c>
      <c r="U1165" s="164" t="s">
        <v>9225</v>
      </c>
      <c r="V1165" s="156" t="s">
        <v>433</v>
      </c>
      <c r="W1165" s="156"/>
      <c r="X1165" s="156"/>
      <c r="Y1165" s="156" t="s">
        <v>9222</v>
      </c>
      <c r="Z1165" s="156" t="s">
        <v>9223</v>
      </c>
      <c r="AA1165" s="156" t="s">
        <v>9226</v>
      </c>
      <c r="AB1165" s="156" t="s">
        <v>8869</v>
      </c>
      <c r="AC1165" s="156" t="s">
        <v>679</v>
      </c>
      <c r="AD1165" s="156" t="s">
        <v>4826</v>
      </c>
      <c r="AE1165" s="156" t="s">
        <v>8725</v>
      </c>
      <c r="AF1165" s="156" t="s">
        <v>9224</v>
      </c>
      <c r="AG1165" s="156" t="s">
        <v>9227</v>
      </c>
      <c r="AH1165" s="156" t="s">
        <v>9219</v>
      </c>
      <c r="AI1165" s="156" t="s">
        <v>9220</v>
      </c>
      <c r="AJ1165" s="156" t="s">
        <v>197</v>
      </c>
    </row>
    <row r="1166" spans="1:36">
      <c r="A1166" s="154" t="s">
        <v>19989</v>
      </c>
      <c r="B1166" s="156" t="s">
        <v>9228</v>
      </c>
      <c r="C1166" s="156" t="s">
        <v>9229</v>
      </c>
      <c r="D1166" s="156" t="s">
        <v>9230</v>
      </c>
      <c r="E1166" s="156" t="s">
        <v>9231</v>
      </c>
      <c r="F1166" s="156" t="s">
        <v>679</v>
      </c>
      <c r="G1166" s="156" t="s">
        <v>2508</v>
      </c>
      <c r="H1166" s="156" t="s">
        <v>9232</v>
      </c>
      <c r="I1166" s="156" t="s">
        <v>9233</v>
      </c>
      <c r="J1166" s="156" t="s">
        <v>9234</v>
      </c>
      <c r="K1166" s="156" t="s">
        <v>9235</v>
      </c>
      <c r="L1166" s="156" t="s">
        <v>589</v>
      </c>
      <c r="M1166" s="156" t="s">
        <v>9236</v>
      </c>
      <c r="N1166" s="156" t="s">
        <v>9237</v>
      </c>
      <c r="O1166" s="156" t="s">
        <v>9238</v>
      </c>
      <c r="P1166" s="156" t="s">
        <v>9231</v>
      </c>
      <c r="Q1166" s="156" t="s">
        <v>8725</v>
      </c>
      <c r="R1166" s="156" t="s">
        <v>9232</v>
      </c>
      <c r="S1166" s="156" t="s">
        <v>9234</v>
      </c>
      <c r="T1166" s="156" t="s">
        <v>9235</v>
      </c>
      <c r="U1166" s="164" t="s">
        <v>9239</v>
      </c>
      <c r="V1166" s="156" t="s">
        <v>295</v>
      </c>
      <c r="W1166" s="156"/>
      <c r="X1166" s="156"/>
      <c r="Y1166" s="156" t="s">
        <v>9237</v>
      </c>
      <c r="Z1166" s="156" t="s">
        <v>9238</v>
      </c>
      <c r="AA1166" s="156" t="s">
        <v>9240</v>
      </c>
      <c r="AB1166" s="156" t="s">
        <v>9231</v>
      </c>
      <c r="AC1166" s="156" t="s">
        <v>679</v>
      </c>
      <c r="AD1166" s="156" t="s">
        <v>2508</v>
      </c>
      <c r="AE1166" s="156" t="s">
        <v>8725</v>
      </c>
      <c r="AF1166" s="156" t="s">
        <v>9232</v>
      </c>
      <c r="AG1166" s="156" t="s">
        <v>9233</v>
      </c>
      <c r="AH1166" s="156" t="s">
        <v>9234</v>
      </c>
      <c r="AI1166" s="156" t="s">
        <v>9235</v>
      </c>
      <c r="AJ1166" s="156" t="s">
        <v>197</v>
      </c>
    </row>
    <row r="1167" spans="1:36">
      <c r="A1167" s="154" t="s">
        <v>19990</v>
      </c>
      <c r="B1167" s="156" t="s">
        <v>9241</v>
      </c>
      <c r="C1167" s="156" t="s">
        <v>9242</v>
      </c>
      <c r="D1167" s="156" t="s">
        <v>9243</v>
      </c>
      <c r="E1167" s="156" t="s">
        <v>8257</v>
      </c>
      <c r="F1167" s="156" t="s">
        <v>679</v>
      </c>
      <c r="G1167" s="156" t="s">
        <v>2709</v>
      </c>
      <c r="H1167" s="156" t="s">
        <v>9244</v>
      </c>
      <c r="I1167" s="156" t="s">
        <v>9245</v>
      </c>
      <c r="J1167" s="156" t="s">
        <v>9246</v>
      </c>
      <c r="K1167" s="156" t="s">
        <v>9247</v>
      </c>
      <c r="L1167" s="156" t="s">
        <v>721</v>
      </c>
      <c r="M1167" s="156" t="s">
        <v>9248</v>
      </c>
      <c r="N1167" s="156" t="s">
        <v>9249</v>
      </c>
      <c r="O1167" s="156" t="s">
        <v>9250</v>
      </c>
      <c r="P1167" s="156" t="s">
        <v>8257</v>
      </c>
      <c r="Q1167" s="156" t="s">
        <v>8725</v>
      </c>
      <c r="R1167" s="156" t="s">
        <v>9244</v>
      </c>
      <c r="S1167" s="156" t="s">
        <v>9246</v>
      </c>
      <c r="T1167" s="156" t="s">
        <v>9247</v>
      </c>
      <c r="U1167" s="164" t="s">
        <v>9251</v>
      </c>
      <c r="V1167" s="156" t="s">
        <v>222</v>
      </c>
      <c r="W1167" s="156"/>
      <c r="X1167" s="156"/>
      <c r="Y1167" s="156" t="s">
        <v>9249</v>
      </c>
      <c r="Z1167" s="156" t="s">
        <v>9250</v>
      </c>
      <c r="AA1167" s="156" t="s">
        <v>9252</v>
      </c>
      <c r="AB1167" s="156" t="s">
        <v>8257</v>
      </c>
      <c r="AC1167" s="156" t="s">
        <v>679</v>
      </c>
      <c r="AD1167" s="156" t="s">
        <v>2709</v>
      </c>
      <c r="AE1167" s="156" t="s">
        <v>8725</v>
      </c>
      <c r="AF1167" s="156" t="s">
        <v>9244</v>
      </c>
      <c r="AG1167" s="156" t="s">
        <v>9245</v>
      </c>
      <c r="AH1167" s="156" t="s">
        <v>9246</v>
      </c>
      <c r="AI1167" s="156" t="s">
        <v>9247</v>
      </c>
      <c r="AJ1167" s="156" t="s">
        <v>197</v>
      </c>
    </row>
    <row r="1168" spans="1:36">
      <c r="A1168" s="154" t="s">
        <v>19991</v>
      </c>
      <c r="B1168" s="156" t="s">
        <v>952</v>
      </c>
      <c r="C1168" s="156" t="s">
        <v>7979</v>
      </c>
      <c r="D1168" s="156" t="s">
        <v>7980</v>
      </c>
      <c r="E1168" s="156" t="s">
        <v>678</v>
      </c>
      <c r="F1168" s="156" t="s">
        <v>679</v>
      </c>
      <c r="G1168" s="156" t="s">
        <v>680</v>
      </c>
      <c r="H1168" s="156" t="s">
        <v>7981</v>
      </c>
      <c r="I1168" s="156" t="s">
        <v>7982</v>
      </c>
      <c r="J1168" s="156" t="s">
        <v>7983</v>
      </c>
      <c r="K1168" s="156" t="s">
        <v>7984</v>
      </c>
      <c r="L1168" s="156" t="s">
        <v>287</v>
      </c>
      <c r="M1168" s="156" t="s">
        <v>7985</v>
      </c>
      <c r="N1168" s="156" t="s">
        <v>9253</v>
      </c>
      <c r="O1168" s="156" t="s">
        <v>9254</v>
      </c>
      <c r="P1168" s="156" t="s">
        <v>678</v>
      </c>
      <c r="Q1168" s="156" t="s">
        <v>8725</v>
      </c>
      <c r="R1168" s="156" t="s">
        <v>9255</v>
      </c>
      <c r="S1168" s="156" t="s">
        <v>957</v>
      </c>
      <c r="T1168" s="156" t="s">
        <v>9256</v>
      </c>
      <c r="U1168" s="164" t="s">
        <v>9257</v>
      </c>
      <c r="V1168" s="156" t="s">
        <v>199</v>
      </c>
      <c r="W1168" s="156"/>
      <c r="X1168" s="156"/>
      <c r="Y1168" s="156" t="s">
        <v>9253</v>
      </c>
      <c r="Z1168" s="156" t="s">
        <v>9254</v>
      </c>
      <c r="AA1168" s="156" t="s">
        <v>9258</v>
      </c>
      <c r="AB1168" s="156" t="s">
        <v>678</v>
      </c>
      <c r="AC1168" s="156" t="s">
        <v>679</v>
      </c>
      <c r="AD1168" s="156" t="s">
        <v>680</v>
      </c>
      <c r="AE1168" s="156" t="s">
        <v>8725</v>
      </c>
      <c r="AF1168" s="156" t="s">
        <v>9255</v>
      </c>
      <c r="AG1168" s="156" t="s">
        <v>9259</v>
      </c>
      <c r="AH1168" s="156" t="s">
        <v>957</v>
      </c>
      <c r="AI1168" s="156" t="s">
        <v>9256</v>
      </c>
      <c r="AJ1168" s="156" t="s">
        <v>197</v>
      </c>
    </row>
    <row r="1169" spans="1:36">
      <c r="A1169" s="154" t="s">
        <v>19992</v>
      </c>
      <c r="B1169" s="156" t="s">
        <v>1950</v>
      </c>
      <c r="C1169" s="156" t="s">
        <v>9260</v>
      </c>
      <c r="D1169" s="156" t="s">
        <v>9261</v>
      </c>
      <c r="E1169" s="156" t="s">
        <v>1865</v>
      </c>
      <c r="F1169" s="156" t="s">
        <v>1261</v>
      </c>
      <c r="G1169" s="156" t="s">
        <v>1869</v>
      </c>
      <c r="H1169" s="156" t="s">
        <v>9262</v>
      </c>
      <c r="I1169" s="156" t="s">
        <v>9263</v>
      </c>
      <c r="J1169" s="156" t="s">
        <v>1955</v>
      </c>
      <c r="K1169" s="156" t="s">
        <v>1956</v>
      </c>
      <c r="L1169" s="156" t="s">
        <v>180</v>
      </c>
      <c r="M1169" s="156" t="s">
        <v>9264</v>
      </c>
      <c r="N1169" s="156" t="s">
        <v>9265</v>
      </c>
      <c r="O1169" s="156" t="s">
        <v>9266</v>
      </c>
      <c r="P1169" s="156" t="s">
        <v>9267</v>
      </c>
      <c r="Q1169" s="156" t="s">
        <v>8725</v>
      </c>
      <c r="R1169" s="156" t="s">
        <v>9268</v>
      </c>
      <c r="S1169" s="156" t="s">
        <v>9269</v>
      </c>
      <c r="T1169" s="156" t="s">
        <v>9270</v>
      </c>
      <c r="U1169" s="164" t="s">
        <v>9271</v>
      </c>
      <c r="V1169" s="156" t="s">
        <v>295</v>
      </c>
      <c r="W1169" s="156"/>
      <c r="X1169" s="156"/>
      <c r="Y1169" s="156" t="s">
        <v>9265</v>
      </c>
      <c r="Z1169" s="156" t="s">
        <v>9266</v>
      </c>
      <c r="AA1169" s="156" t="s">
        <v>9272</v>
      </c>
      <c r="AB1169" s="156" t="s">
        <v>9267</v>
      </c>
      <c r="AC1169" s="156" t="s">
        <v>679</v>
      </c>
      <c r="AD1169" s="156" t="s">
        <v>717</v>
      </c>
      <c r="AE1169" s="156" t="s">
        <v>8725</v>
      </c>
      <c r="AF1169" s="156" t="s">
        <v>9268</v>
      </c>
      <c r="AG1169" s="156" t="s">
        <v>9273</v>
      </c>
      <c r="AH1169" s="156" t="s">
        <v>9269</v>
      </c>
      <c r="AI1169" s="156" t="s">
        <v>9270</v>
      </c>
      <c r="AJ1169" s="156" t="s">
        <v>197</v>
      </c>
    </row>
    <row r="1170" spans="1:36">
      <c r="A1170" s="154" t="s">
        <v>19993</v>
      </c>
      <c r="B1170" s="156" t="s">
        <v>1950</v>
      </c>
      <c r="C1170" s="156" t="s">
        <v>9260</v>
      </c>
      <c r="D1170" s="156" t="s">
        <v>9261</v>
      </c>
      <c r="E1170" s="156" t="s">
        <v>1865</v>
      </c>
      <c r="F1170" s="156" t="s">
        <v>1261</v>
      </c>
      <c r="G1170" s="156" t="s">
        <v>1869</v>
      </c>
      <c r="H1170" s="156" t="s">
        <v>9262</v>
      </c>
      <c r="I1170" s="156" t="s">
        <v>9263</v>
      </c>
      <c r="J1170" s="156" t="s">
        <v>1955</v>
      </c>
      <c r="K1170" s="156" t="s">
        <v>1956</v>
      </c>
      <c r="L1170" s="156" t="s">
        <v>180</v>
      </c>
      <c r="M1170" s="156" t="s">
        <v>9264</v>
      </c>
      <c r="N1170" s="156" t="s">
        <v>9265</v>
      </c>
      <c r="O1170" s="156" t="s">
        <v>9266</v>
      </c>
      <c r="P1170" s="156" t="s">
        <v>9267</v>
      </c>
      <c r="Q1170" s="156" t="s">
        <v>8725</v>
      </c>
      <c r="R1170" s="156" t="s">
        <v>9268</v>
      </c>
      <c r="S1170" s="156" t="s">
        <v>9269</v>
      </c>
      <c r="T1170" s="156" t="s">
        <v>9270</v>
      </c>
      <c r="U1170" s="164" t="s">
        <v>9271</v>
      </c>
      <c r="V1170" s="156" t="s">
        <v>298</v>
      </c>
      <c r="W1170" s="156"/>
      <c r="X1170" s="156"/>
      <c r="Y1170" s="156" t="s">
        <v>9265</v>
      </c>
      <c r="Z1170" s="156" t="s">
        <v>9266</v>
      </c>
      <c r="AA1170" s="156" t="s">
        <v>9272</v>
      </c>
      <c r="AB1170" s="156" t="s">
        <v>9267</v>
      </c>
      <c r="AC1170" s="156" t="s">
        <v>679</v>
      </c>
      <c r="AD1170" s="156" t="s">
        <v>717</v>
      </c>
      <c r="AE1170" s="156" t="s">
        <v>8725</v>
      </c>
      <c r="AF1170" s="156" t="s">
        <v>9268</v>
      </c>
      <c r="AG1170" s="156" t="s">
        <v>9273</v>
      </c>
      <c r="AH1170" s="156" t="s">
        <v>9269</v>
      </c>
      <c r="AI1170" s="156" t="s">
        <v>9270</v>
      </c>
      <c r="AJ1170" s="156" t="s">
        <v>197</v>
      </c>
    </row>
    <row r="1171" spans="1:36">
      <c r="A1171" s="154" t="s">
        <v>19994</v>
      </c>
      <c r="B1171" s="156" t="s">
        <v>8858</v>
      </c>
      <c r="C1171" s="156" t="s">
        <v>8859</v>
      </c>
      <c r="D1171" s="156" t="s">
        <v>8860</v>
      </c>
      <c r="E1171" s="156" t="s">
        <v>8861</v>
      </c>
      <c r="F1171" s="156" t="s">
        <v>1261</v>
      </c>
      <c r="G1171" s="156" t="s">
        <v>7345</v>
      </c>
      <c r="H1171" s="156" t="s">
        <v>8862</v>
      </c>
      <c r="I1171" s="156" t="s">
        <v>8863</v>
      </c>
      <c r="J1171" s="156" t="s">
        <v>8864</v>
      </c>
      <c r="K1171" s="156" t="s">
        <v>8865</v>
      </c>
      <c r="L1171" s="156" t="s">
        <v>180</v>
      </c>
      <c r="M1171" s="156" t="s">
        <v>8866</v>
      </c>
      <c r="N1171" s="156" t="s">
        <v>9274</v>
      </c>
      <c r="O1171" s="156" t="s">
        <v>9275</v>
      </c>
      <c r="P1171" s="156" t="s">
        <v>7789</v>
      </c>
      <c r="Q1171" s="156" t="s">
        <v>8725</v>
      </c>
      <c r="R1171" s="156" t="s">
        <v>9276</v>
      </c>
      <c r="S1171" s="156" t="s">
        <v>9277</v>
      </c>
      <c r="T1171" s="156" t="s">
        <v>9278</v>
      </c>
      <c r="U1171" s="164" t="s">
        <v>9279</v>
      </c>
      <c r="V1171" s="156" t="s">
        <v>190</v>
      </c>
      <c r="W1171" s="156"/>
      <c r="X1171" s="156"/>
      <c r="Y1171" s="156" t="s">
        <v>9274</v>
      </c>
      <c r="Z1171" s="156" t="s">
        <v>9275</v>
      </c>
      <c r="AA1171" s="156" t="s">
        <v>9280</v>
      </c>
      <c r="AB1171" s="156" t="s">
        <v>7789</v>
      </c>
      <c r="AC1171" s="156" t="s">
        <v>679</v>
      </c>
      <c r="AD1171" s="156" t="s">
        <v>5853</v>
      </c>
      <c r="AE1171" s="156" t="s">
        <v>8725</v>
      </c>
      <c r="AF1171" s="156" t="s">
        <v>9276</v>
      </c>
      <c r="AG1171" s="156" t="s">
        <v>9281</v>
      </c>
      <c r="AH1171" s="156" t="s">
        <v>9277</v>
      </c>
      <c r="AI1171" s="156" t="s">
        <v>9278</v>
      </c>
      <c r="AJ1171" s="156" t="s">
        <v>197</v>
      </c>
    </row>
    <row r="1172" spans="1:36">
      <c r="A1172" s="154" t="s">
        <v>19995</v>
      </c>
      <c r="B1172" s="156" t="s">
        <v>7351</v>
      </c>
      <c r="C1172" s="156" t="s">
        <v>7352</v>
      </c>
      <c r="D1172" s="156" t="s">
        <v>7353</v>
      </c>
      <c r="E1172" s="156" t="s">
        <v>7354</v>
      </c>
      <c r="F1172" s="156" t="s">
        <v>7355</v>
      </c>
      <c r="G1172" s="156" t="s">
        <v>7356</v>
      </c>
      <c r="H1172" s="156" t="s">
        <v>7357</v>
      </c>
      <c r="I1172" s="156" t="s">
        <v>7357</v>
      </c>
      <c r="J1172" s="156" t="s">
        <v>7358</v>
      </c>
      <c r="K1172" s="156" t="s">
        <v>7359</v>
      </c>
      <c r="L1172" s="156" t="s">
        <v>287</v>
      </c>
      <c r="M1172" s="156" t="s">
        <v>7360</v>
      </c>
      <c r="N1172" s="156" t="s">
        <v>9282</v>
      </c>
      <c r="O1172" s="156" t="s">
        <v>9283</v>
      </c>
      <c r="P1172" s="156" t="s">
        <v>678</v>
      </c>
      <c r="Q1172" s="156" t="s">
        <v>8725</v>
      </c>
      <c r="R1172" s="156" t="s">
        <v>9284</v>
      </c>
      <c r="S1172" s="156" t="s">
        <v>9285</v>
      </c>
      <c r="T1172" s="156" t="s">
        <v>9286</v>
      </c>
      <c r="U1172" s="164" t="s">
        <v>9287</v>
      </c>
      <c r="V1172" s="156" t="s">
        <v>199</v>
      </c>
      <c r="W1172" s="156"/>
      <c r="X1172" s="156"/>
      <c r="Y1172" s="156" t="s">
        <v>9282</v>
      </c>
      <c r="Z1172" s="156" t="s">
        <v>9283</v>
      </c>
      <c r="AA1172" s="156" t="s">
        <v>9288</v>
      </c>
      <c r="AB1172" s="156" t="s">
        <v>678</v>
      </c>
      <c r="AC1172" s="156" t="s">
        <v>679</v>
      </c>
      <c r="AD1172" s="156" t="s">
        <v>680</v>
      </c>
      <c r="AE1172" s="156" t="s">
        <v>8725</v>
      </c>
      <c r="AF1172" s="156" t="s">
        <v>9284</v>
      </c>
      <c r="AG1172" s="156" t="s">
        <v>9289</v>
      </c>
      <c r="AH1172" s="156" t="s">
        <v>9285</v>
      </c>
      <c r="AI1172" s="156" t="s">
        <v>9286</v>
      </c>
      <c r="AJ1172" s="156" t="s">
        <v>197</v>
      </c>
    </row>
    <row r="1173" spans="1:36">
      <c r="A1173" s="154" t="s">
        <v>19996</v>
      </c>
      <c r="B1173" s="156" t="s">
        <v>7351</v>
      </c>
      <c r="C1173" s="156" t="s">
        <v>7352</v>
      </c>
      <c r="D1173" s="156" t="s">
        <v>7353</v>
      </c>
      <c r="E1173" s="156" t="s">
        <v>7354</v>
      </c>
      <c r="F1173" s="156" t="s">
        <v>7355</v>
      </c>
      <c r="G1173" s="156" t="s">
        <v>7356</v>
      </c>
      <c r="H1173" s="156" t="s">
        <v>7357</v>
      </c>
      <c r="I1173" s="156" t="s">
        <v>7357</v>
      </c>
      <c r="J1173" s="156" t="s">
        <v>7358</v>
      </c>
      <c r="K1173" s="156" t="s">
        <v>7359</v>
      </c>
      <c r="L1173" s="156" t="s">
        <v>287</v>
      </c>
      <c r="M1173" s="156" t="s">
        <v>7360</v>
      </c>
      <c r="N1173" s="156" t="s">
        <v>9282</v>
      </c>
      <c r="O1173" s="156" t="s">
        <v>9283</v>
      </c>
      <c r="P1173" s="156" t="s">
        <v>678</v>
      </c>
      <c r="Q1173" s="156" t="s">
        <v>8725</v>
      </c>
      <c r="R1173" s="156" t="s">
        <v>9284</v>
      </c>
      <c r="S1173" s="156" t="s">
        <v>9285</v>
      </c>
      <c r="T1173" s="156" t="s">
        <v>9286</v>
      </c>
      <c r="U1173" s="164" t="s">
        <v>9287</v>
      </c>
      <c r="V1173" s="156" t="s">
        <v>582</v>
      </c>
      <c r="W1173" s="156"/>
      <c r="X1173" s="156"/>
      <c r="Y1173" s="156" t="s">
        <v>9282</v>
      </c>
      <c r="Z1173" s="156" t="s">
        <v>9283</v>
      </c>
      <c r="AA1173" s="156" t="s">
        <v>9288</v>
      </c>
      <c r="AB1173" s="156" t="s">
        <v>678</v>
      </c>
      <c r="AC1173" s="156" t="s">
        <v>679</v>
      </c>
      <c r="AD1173" s="156" t="s">
        <v>680</v>
      </c>
      <c r="AE1173" s="156" t="s">
        <v>8725</v>
      </c>
      <c r="AF1173" s="156" t="s">
        <v>9284</v>
      </c>
      <c r="AG1173" s="156" t="s">
        <v>9289</v>
      </c>
      <c r="AH1173" s="156" t="s">
        <v>9285</v>
      </c>
      <c r="AI1173" s="156" t="s">
        <v>9286</v>
      </c>
      <c r="AJ1173" s="156" t="s">
        <v>197</v>
      </c>
    </row>
    <row r="1174" spans="1:36">
      <c r="A1174" s="154" t="s">
        <v>19997</v>
      </c>
      <c r="B1174" s="156" t="s">
        <v>9290</v>
      </c>
      <c r="C1174" s="156" t="s">
        <v>9291</v>
      </c>
      <c r="D1174" s="156" t="s">
        <v>9292</v>
      </c>
      <c r="E1174" s="156" t="s">
        <v>9293</v>
      </c>
      <c r="F1174" s="156" t="s">
        <v>1261</v>
      </c>
      <c r="G1174" s="156" t="s">
        <v>9294</v>
      </c>
      <c r="H1174" s="156" t="s">
        <v>9295</v>
      </c>
      <c r="I1174" s="156" t="s">
        <v>9296</v>
      </c>
      <c r="J1174" s="156" t="s">
        <v>9297</v>
      </c>
      <c r="K1174" s="156" t="s">
        <v>9298</v>
      </c>
      <c r="L1174" s="156" t="s">
        <v>287</v>
      </c>
      <c r="M1174" s="156" t="s">
        <v>9299</v>
      </c>
      <c r="N1174" s="156" t="s">
        <v>9300</v>
      </c>
      <c r="O1174" s="156" t="s">
        <v>9301</v>
      </c>
      <c r="P1174" s="156" t="s">
        <v>9293</v>
      </c>
      <c r="Q1174" s="156" t="s">
        <v>9302</v>
      </c>
      <c r="R1174" s="156" t="s">
        <v>9303</v>
      </c>
      <c r="S1174" s="156" t="s">
        <v>9297</v>
      </c>
      <c r="T1174" s="156" t="s">
        <v>9298</v>
      </c>
      <c r="U1174" s="164" t="s">
        <v>9304</v>
      </c>
      <c r="V1174" s="156" t="s">
        <v>295</v>
      </c>
      <c r="W1174" s="156"/>
      <c r="X1174" s="156"/>
      <c r="Y1174" s="156" t="s">
        <v>9300</v>
      </c>
      <c r="Z1174" s="156" t="s">
        <v>9301</v>
      </c>
      <c r="AA1174" s="156" t="s">
        <v>9305</v>
      </c>
      <c r="AB1174" s="156" t="s">
        <v>9293</v>
      </c>
      <c r="AC1174" s="156" t="s">
        <v>1261</v>
      </c>
      <c r="AD1174" s="156" t="s">
        <v>9294</v>
      </c>
      <c r="AE1174" s="156" t="s">
        <v>9302</v>
      </c>
      <c r="AF1174" s="156" t="s">
        <v>9306</v>
      </c>
      <c r="AG1174" s="156" t="s">
        <v>9307</v>
      </c>
      <c r="AH1174" s="156" t="s">
        <v>9297</v>
      </c>
      <c r="AI1174" s="156" t="s">
        <v>9298</v>
      </c>
      <c r="AJ1174" s="156" t="s">
        <v>197</v>
      </c>
    </row>
    <row r="1175" spans="1:36">
      <c r="A1175" s="154" t="s">
        <v>19998</v>
      </c>
      <c r="B1175" s="156" t="s">
        <v>9290</v>
      </c>
      <c r="C1175" s="156" t="s">
        <v>9291</v>
      </c>
      <c r="D1175" s="156" t="s">
        <v>9292</v>
      </c>
      <c r="E1175" s="156" t="s">
        <v>9293</v>
      </c>
      <c r="F1175" s="156" t="s">
        <v>1261</v>
      </c>
      <c r="G1175" s="156" t="s">
        <v>9294</v>
      </c>
      <c r="H1175" s="156" t="s">
        <v>9295</v>
      </c>
      <c r="I1175" s="156" t="s">
        <v>9296</v>
      </c>
      <c r="J1175" s="156" t="s">
        <v>9297</v>
      </c>
      <c r="K1175" s="156" t="s">
        <v>9298</v>
      </c>
      <c r="L1175" s="156" t="s">
        <v>287</v>
      </c>
      <c r="M1175" s="156" t="s">
        <v>9299</v>
      </c>
      <c r="N1175" s="156" t="s">
        <v>9300</v>
      </c>
      <c r="O1175" s="156" t="s">
        <v>9301</v>
      </c>
      <c r="P1175" s="156" t="s">
        <v>9293</v>
      </c>
      <c r="Q1175" s="156" t="s">
        <v>9302</v>
      </c>
      <c r="R1175" s="156" t="s">
        <v>9303</v>
      </c>
      <c r="S1175" s="156" t="s">
        <v>9297</v>
      </c>
      <c r="T1175" s="156" t="s">
        <v>9298</v>
      </c>
      <c r="U1175" s="164" t="s">
        <v>9304</v>
      </c>
      <c r="V1175" s="156" t="s">
        <v>298</v>
      </c>
      <c r="W1175" s="156"/>
      <c r="X1175" s="156"/>
      <c r="Y1175" s="156" t="s">
        <v>9300</v>
      </c>
      <c r="Z1175" s="156" t="s">
        <v>9301</v>
      </c>
      <c r="AA1175" s="156" t="s">
        <v>9305</v>
      </c>
      <c r="AB1175" s="156" t="s">
        <v>9293</v>
      </c>
      <c r="AC1175" s="156" t="s">
        <v>1261</v>
      </c>
      <c r="AD1175" s="156" t="s">
        <v>9294</v>
      </c>
      <c r="AE1175" s="156" t="s">
        <v>9302</v>
      </c>
      <c r="AF1175" s="156" t="s">
        <v>9306</v>
      </c>
      <c r="AG1175" s="156" t="s">
        <v>9307</v>
      </c>
      <c r="AH1175" s="156" t="s">
        <v>9297</v>
      </c>
      <c r="AI1175" s="156" t="s">
        <v>9298</v>
      </c>
      <c r="AJ1175" s="156" t="s">
        <v>197</v>
      </c>
    </row>
    <row r="1176" spans="1:36">
      <c r="A1176" s="154" t="s">
        <v>19999</v>
      </c>
      <c r="B1176" s="156" t="s">
        <v>8645</v>
      </c>
      <c r="C1176" s="156" t="s">
        <v>8646</v>
      </c>
      <c r="D1176" s="156" t="s">
        <v>8647</v>
      </c>
      <c r="E1176" s="156" t="s">
        <v>8648</v>
      </c>
      <c r="F1176" s="156" t="s">
        <v>7999</v>
      </c>
      <c r="G1176" s="156" t="s">
        <v>1352</v>
      </c>
      <c r="H1176" s="156" t="s">
        <v>8649</v>
      </c>
      <c r="I1176" s="156" t="s">
        <v>8649</v>
      </c>
      <c r="J1176" s="156" t="s">
        <v>8650</v>
      </c>
      <c r="K1176" s="156" t="s">
        <v>8651</v>
      </c>
      <c r="L1176" s="156" t="s">
        <v>287</v>
      </c>
      <c r="M1176" s="156" t="s">
        <v>8652</v>
      </c>
      <c r="N1176" s="156" t="s">
        <v>9308</v>
      </c>
      <c r="O1176" s="156" t="s">
        <v>9309</v>
      </c>
      <c r="P1176" s="156" t="s">
        <v>678</v>
      </c>
      <c r="Q1176" s="156" t="s">
        <v>8725</v>
      </c>
      <c r="R1176" s="156" t="s">
        <v>9310</v>
      </c>
      <c r="S1176" s="156" t="s">
        <v>9311</v>
      </c>
      <c r="T1176" s="156" t="s">
        <v>9312</v>
      </c>
      <c r="U1176" s="164" t="s">
        <v>9313</v>
      </c>
      <c r="V1176" s="156" t="s">
        <v>199</v>
      </c>
      <c r="W1176" s="156"/>
      <c r="X1176" s="156"/>
      <c r="Y1176" s="156" t="s">
        <v>9308</v>
      </c>
      <c r="Z1176" s="156" t="s">
        <v>9309</v>
      </c>
      <c r="AA1176" s="156" t="s">
        <v>9314</v>
      </c>
      <c r="AB1176" s="156" t="s">
        <v>678</v>
      </c>
      <c r="AC1176" s="156" t="s">
        <v>679</v>
      </c>
      <c r="AD1176" s="156" t="s">
        <v>680</v>
      </c>
      <c r="AE1176" s="156" t="s">
        <v>8725</v>
      </c>
      <c r="AF1176" s="156" t="s">
        <v>9310</v>
      </c>
      <c r="AG1176" s="156" t="s">
        <v>9315</v>
      </c>
      <c r="AH1176" s="156" t="s">
        <v>9311</v>
      </c>
      <c r="AI1176" s="156" t="s">
        <v>9312</v>
      </c>
      <c r="AJ1176" s="156" t="s">
        <v>197</v>
      </c>
    </row>
    <row r="1177" spans="1:36">
      <c r="A1177" s="154" t="s">
        <v>20000</v>
      </c>
      <c r="B1177" s="156" t="s">
        <v>8645</v>
      </c>
      <c r="C1177" s="156" t="s">
        <v>8646</v>
      </c>
      <c r="D1177" s="156" t="s">
        <v>8647</v>
      </c>
      <c r="E1177" s="156" t="s">
        <v>8648</v>
      </c>
      <c r="F1177" s="156" t="s">
        <v>7999</v>
      </c>
      <c r="G1177" s="156" t="s">
        <v>1352</v>
      </c>
      <c r="H1177" s="156" t="s">
        <v>8649</v>
      </c>
      <c r="I1177" s="156" t="s">
        <v>8649</v>
      </c>
      <c r="J1177" s="156" t="s">
        <v>8650</v>
      </c>
      <c r="K1177" s="156" t="s">
        <v>8651</v>
      </c>
      <c r="L1177" s="156" t="s">
        <v>287</v>
      </c>
      <c r="M1177" s="156" t="s">
        <v>8652</v>
      </c>
      <c r="N1177" s="156" t="s">
        <v>9308</v>
      </c>
      <c r="O1177" s="156" t="s">
        <v>9309</v>
      </c>
      <c r="P1177" s="156" t="s">
        <v>678</v>
      </c>
      <c r="Q1177" s="156" t="s">
        <v>8725</v>
      </c>
      <c r="R1177" s="156" t="s">
        <v>9310</v>
      </c>
      <c r="S1177" s="156" t="s">
        <v>9311</v>
      </c>
      <c r="T1177" s="156" t="s">
        <v>9312</v>
      </c>
      <c r="U1177" s="164" t="s">
        <v>9313</v>
      </c>
      <c r="V1177" s="156" t="s">
        <v>582</v>
      </c>
      <c r="W1177" s="156"/>
      <c r="X1177" s="156"/>
      <c r="Y1177" s="156" t="s">
        <v>9316</v>
      </c>
      <c r="Z1177" s="156" t="s">
        <v>9317</v>
      </c>
      <c r="AA1177" s="156" t="s">
        <v>9318</v>
      </c>
      <c r="AB1177" s="156" t="s">
        <v>678</v>
      </c>
      <c r="AC1177" s="156" t="s">
        <v>679</v>
      </c>
      <c r="AD1177" s="156" t="s">
        <v>680</v>
      </c>
      <c r="AE1177" s="156" t="s">
        <v>8725</v>
      </c>
      <c r="AF1177" s="156" t="s">
        <v>9310</v>
      </c>
      <c r="AG1177" s="156" t="s">
        <v>9315</v>
      </c>
      <c r="AH1177" s="156" t="s">
        <v>9311</v>
      </c>
      <c r="AI1177" s="156" t="s">
        <v>9312</v>
      </c>
      <c r="AJ1177" s="156" t="s">
        <v>197</v>
      </c>
    </row>
    <row r="1178" spans="1:36">
      <c r="A1178" s="154" t="s">
        <v>20001</v>
      </c>
      <c r="B1178" s="156" t="s">
        <v>2633</v>
      </c>
      <c r="C1178" s="156" t="s">
        <v>9319</v>
      </c>
      <c r="D1178" s="156" t="s">
        <v>9320</v>
      </c>
      <c r="E1178" s="156" t="s">
        <v>2636</v>
      </c>
      <c r="F1178" s="156" t="s">
        <v>2637</v>
      </c>
      <c r="G1178" s="156" t="s">
        <v>2378</v>
      </c>
      <c r="H1178" s="156" t="s">
        <v>9321</v>
      </c>
      <c r="I1178" s="156" t="s">
        <v>9321</v>
      </c>
      <c r="J1178" s="156" t="s">
        <v>9322</v>
      </c>
      <c r="K1178" s="156" t="s">
        <v>9323</v>
      </c>
      <c r="L1178" s="156" t="s">
        <v>287</v>
      </c>
      <c r="M1178" s="156" t="s">
        <v>2641</v>
      </c>
      <c r="N1178" s="156" t="s">
        <v>9324</v>
      </c>
      <c r="O1178" s="156" t="s">
        <v>9325</v>
      </c>
      <c r="P1178" s="156" t="s">
        <v>9326</v>
      </c>
      <c r="Q1178" s="156" t="s">
        <v>8725</v>
      </c>
      <c r="R1178" s="156" t="s">
        <v>9327</v>
      </c>
      <c r="S1178" s="156" t="s">
        <v>9328</v>
      </c>
      <c r="T1178" s="156" t="s">
        <v>9329</v>
      </c>
      <c r="U1178" s="164" t="s">
        <v>9330</v>
      </c>
      <c r="V1178" s="156" t="s">
        <v>295</v>
      </c>
      <c r="W1178" s="156"/>
      <c r="X1178" s="156"/>
      <c r="Y1178" s="156" t="s">
        <v>9324</v>
      </c>
      <c r="Z1178" s="156" t="s">
        <v>9325</v>
      </c>
      <c r="AA1178" s="156" t="s">
        <v>9331</v>
      </c>
      <c r="AB1178" s="156" t="s">
        <v>9326</v>
      </c>
      <c r="AC1178" s="156" t="s">
        <v>679</v>
      </c>
      <c r="AD1178" s="156" t="s">
        <v>1149</v>
      </c>
      <c r="AE1178" s="156" t="s">
        <v>8725</v>
      </c>
      <c r="AF1178" s="156" t="s">
        <v>9327</v>
      </c>
      <c r="AG1178" s="156" t="s">
        <v>9332</v>
      </c>
      <c r="AH1178" s="156" t="s">
        <v>9328</v>
      </c>
      <c r="AI1178" s="156" t="s">
        <v>9329</v>
      </c>
      <c r="AJ1178" s="156" t="s">
        <v>197</v>
      </c>
    </row>
    <row r="1179" spans="1:36">
      <c r="A1179" s="154" t="s">
        <v>20002</v>
      </c>
      <c r="B1179" s="156" t="s">
        <v>2633</v>
      </c>
      <c r="C1179" s="156" t="s">
        <v>9319</v>
      </c>
      <c r="D1179" s="156" t="s">
        <v>9320</v>
      </c>
      <c r="E1179" s="156" t="s">
        <v>2636</v>
      </c>
      <c r="F1179" s="156" t="s">
        <v>2637</v>
      </c>
      <c r="G1179" s="156" t="s">
        <v>2378</v>
      </c>
      <c r="H1179" s="156" t="s">
        <v>9321</v>
      </c>
      <c r="I1179" s="156" t="s">
        <v>9321</v>
      </c>
      <c r="J1179" s="156" t="s">
        <v>9322</v>
      </c>
      <c r="K1179" s="156" t="s">
        <v>9323</v>
      </c>
      <c r="L1179" s="156" t="s">
        <v>287</v>
      </c>
      <c r="M1179" s="156" t="s">
        <v>2641</v>
      </c>
      <c r="N1179" s="156" t="s">
        <v>9324</v>
      </c>
      <c r="O1179" s="156" t="s">
        <v>9325</v>
      </c>
      <c r="P1179" s="156" t="s">
        <v>9326</v>
      </c>
      <c r="Q1179" s="156" t="s">
        <v>8725</v>
      </c>
      <c r="R1179" s="156" t="s">
        <v>9327</v>
      </c>
      <c r="S1179" s="156" t="s">
        <v>9328</v>
      </c>
      <c r="T1179" s="156" t="s">
        <v>9329</v>
      </c>
      <c r="U1179" s="164" t="s">
        <v>9330</v>
      </c>
      <c r="V1179" s="156" t="s">
        <v>298</v>
      </c>
      <c r="W1179" s="156"/>
      <c r="X1179" s="156"/>
      <c r="Y1179" s="156" t="s">
        <v>9324</v>
      </c>
      <c r="Z1179" s="156" t="s">
        <v>9325</v>
      </c>
      <c r="AA1179" s="156" t="s">
        <v>9331</v>
      </c>
      <c r="AB1179" s="156" t="s">
        <v>9326</v>
      </c>
      <c r="AC1179" s="156" t="s">
        <v>679</v>
      </c>
      <c r="AD1179" s="156" t="s">
        <v>1149</v>
      </c>
      <c r="AE1179" s="156" t="s">
        <v>8725</v>
      </c>
      <c r="AF1179" s="156" t="s">
        <v>9327</v>
      </c>
      <c r="AG1179" s="156" t="s">
        <v>9332</v>
      </c>
      <c r="AH1179" s="156" t="s">
        <v>9328</v>
      </c>
      <c r="AI1179" s="156" t="s">
        <v>9329</v>
      </c>
      <c r="AJ1179" s="156" t="s">
        <v>197</v>
      </c>
    </row>
    <row r="1180" spans="1:36">
      <c r="A1180" s="154" t="s">
        <v>20003</v>
      </c>
      <c r="B1180" s="156" t="s">
        <v>7771</v>
      </c>
      <c r="C1180" s="156" t="s">
        <v>7772</v>
      </c>
      <c r="D1180" s="156" t="s">
        <v>7773</v>
      </c>
      <c r="E1180" s="156" t="s">
        <v>6801</v>
      </c>
      <c r="F1180" s="156" t="s">
        <v>438</v>
      </c>
      <c r="G1180" s="156" t="s">
        <v>1163</v>
      </c>
      <c r="H1180" s="156" t="s">
        <v>7774</v>
      </c>
      <c r="I1180" s="156" t="s">
        <v>7775</v>
      </c>
      <c r="J1180" s="156" t="s">
        <v>7776</v>
      </c>
      <c r="K1180" s="156" t="s">
        <v>7777</v>
      </c>
      <c r="L1180" s="156" t="s">
        <v>287</v>
      </c>
      <c r="M1180" s="156" t="s">
        <v>7778</v>
      </c>
      <c r="N1180" s="156" t="s">
        <v>9333</v>
      </c>
      <c r="O1180" s="156" t="s">
        <v>9334</v>
      </c>
      <c r="P1180" s="156" t="s">
        <v>9335</v>
      </c>
      <c r="Q1180" s="156" t="s">
        <v>8725</v>
      </c>
      <c r="R1180" s="156" t="s">
        <v>9336</v>
      </c>
      <c r="S1180" s="156" t="s">
        <v>9337</v>
      </c>
      <c r="T1180" s="156" t="s">
        <v>9338</v>
      </c>
      <c r="U1180" s="164" t="s">
        <v>9339</v>
      </c>
      <c r="V1180" s="156" t="s">
        <v>190</v>
      </c>
      <c r="W1180" s="156"/>
      <c r="X1180" s="156"/>
      <c r="Y1180" s="156" t="s">
        <v>9333</v>
      </c>
      <c r="Z1180" s="156" t="s">
        <v>9334</v>
      </c>
      <c r="AA1180" s="156" t="s">
        <v>9340</v>
      </c>
      <c r="AB1180" s="156" t="s">
        <v>9335</v>
      </c>
      <c r="AC1180" s="156" t="s">
        <v>679</v>
      </c>
      <c r="AD1180" s="156" t="s">
        <v>235</v>
      </c>
      <c r="AE1180" s="156" t="s">
        <v>8725</v>
      </c>
      <c r="AF1180" s="156" t="s">
        <v>9336</v>
      </c>
      <c r="AG1180" s="156" t="s">
        <v>9341</v>
      </c>
      <c r="AH1180" s="156" t="s">
        <v>9337</v>
      </c>
      <c r="AI1180" s="156" t="s">
        <v>9338</v>
      </c>
      <c r="AJ1180" s="156" t="s">
        <v>197</v>
      </c>
    </row>
    <row r="1181" spans="1:36">
      <c r="A1181" s="154" t="s">
        <v>20004</v>
      </c>
      <c r="B1181" s="156" t="s">
        <v>7771</v>
      </c>
      <c r="C1181" s="156" t="s">
        <v>7772</v>
      </c>
      <c r="D1181" s="156" t="s">
        <v>7773</v>
      </c>
      <c r="E1181" s="156" t="s">
        <v>6801</v>
      </c>
      <c r="F1181" s="156" t="s">
        <v>438</v>
      </c>
      <c r="G1181" s="156" t="s">
        <v>1163</v>
      </c>
      <c r="H1181" s="156" t="s">
        <v>7774</v>
      </c>
      <c r="I1181" s="156" t="s">
        <v>7775</v>
      </c>
      <c r="J1181" s="156" t="s">
        <v>7776</v>
      </c>
      <c r="K1181" s="156" t="s">
        <v>7777</v>
      </c>
      <c r="L1181" s="156" t="s">
        <v>287</v>
      </c>
      <c r="M1181" s="156" t="s">
        <v>7778</v>
      </c>
      <c r="N1181" s="156" t="s">
        <v>9333</v>
      </c>
      <c r="O1181" s="156" t="s">
        <v>9334</v>
      </c>
      <c r="P1181" s="156" t="s">
        <v>9335</v>
      </c>
      <c r="Q1181" s="156" t="s">
        <v>8725</v>
      </c>
      <c r="R1181" s="156" t="s">
        <v>9336</v>
      </c>
      <c r="S1181" s="156" t="s">
        <v>9337</v>
      </c>
      <c r="T1181" s="156" t="s">
        <v>9338</v>
      </c>
      <c r="U1181" s="164" t="s">
        <v>9339</v>
      </c>
      <c r="V1181" s="156" t="s">
        <v>8732</v>
      </c>
      <c r="W1181" s="156"/>
      <c r="X1181" s="156"/>
      <c r="Y1181" s="156" t="s">
        <v>9333</v>
      </c>
      <c r="Z1181" s="156" t="s">
        <v>9334</v>
      </c>
      <c r="AA1181" s="156" t="s">
        <v>9340</v>
      </c>
      <c r="AB1181" s="156" t="s">
        <v>9335</v>
      </c>
      <c r="AC1181" s="156" t="s">
        <v>679</v>
      </c>
      <c r="AD1181" s="156" t="s">
        <v>235</v>
      </c>
      <c r="AE1181" s="156" t="s">
        <v>8725</v>
      </c>
      <c r="AF1181" s="156" t="s">
        <v>9336</v>
      </c>
      <c r="AG1181" s="156" t="s">
        <v>9341</v>
      </c>
      <c r="AH1181" s="156" t="s">
        <v>9337</v>
      </c>
      <c r="AI1181" s="156" t="s">
        <v>9338</v>
      </c>
      <c r="AJ1181" s="156" t="s">
        <v>197</v>
      </c>
    </row>
    <row r="1182" spans="1:36">
      <c r="A1182" s="154" t="s">
        <v>20005</v>
      </c>
      <c r="B1182" s="156" t="s">
        <v>7771</v>
      </c>
      <c r="C1182" s="156" t="s">
        <v>7772</v>
      </c>
      <c r="D1182" s="156" t="s">
        <v>7773</v>
      </c>
      <c r="E1182" s="156" t="s">
        <v>6801</v>
      </c>
      <c r="F1182" s="156" t="s">
        <v>438</v>
      </c>
      <c r="G1182" s="156" t="s">
        <v>1163</v>
      </c>
      <c r="H1182" s="156" t="s">
        <v>7774</v>
      </c>
      <c r="I1182" s="156" t="s">
        <v>7775</v>
      </c>
      <c r="J1182" s="156" t="s">
        <v>7776</v>
      </c>
      <c r="K1182" s="156" t="s">
        <v>7777</v>
      </c>
      <c r="L1182" s="156" t="s">
        <v>287</v>
      </c>
      <c r="M1182" s="156" t="s">
        <v>7778</v>
      </c>
      <c r="N1182" s="156" t="s">
        <v>9333</v>
      </c>
      <c r="O1182" s="156" t="s">
        <v>9334</v>
      </c>
      <c r="P1182" s="156" t="s">
        <v>9335</v>
      </c>
      <c r="Q1182" s="156" t="s">
        <v>8725</v>
      </c>
      <c r="R1182" s="156" t="s">
        <v>9336</v>
      </c>
      <c r="S1182" s="156" t="s">
        <v>9337</v>
      </c>
      <c r="T1182" s="156" t="s">
        <v>9338</v>
      </c>
      <c r="U1182" s="164" t="s">
        <v>9339</v>
      </c>
      <c r="V1182" s="156" t="s">
        <v>198</v>
      </c>
      <c r="W1182" s="156"/>
      <c r="X1182" s="156"/>
      <c r="Y1182" s="156" t="s">
        <v>9333</v>
      </c>
      <c r="Z1182" s="156" t="s">
        <v>9334</v>
      </c>
      <c r="AA1182" s="156" t="s">
        <v>9340</v>
      </c>
      <c r="AB1182" s="156" t="s">
        <v>9335</v>
      </c>
      <c r="AC1182" s="156" t="s">
        <v>679</v>
      </c>
      <c r="AD1182" s="156" t="s">
        <v>235</v>
      </c>
      <c r="AE1182" s="156" t="s">
        <v>8725</v>
      </c>
      <c r="AF1182" s="156" t="s">
        <v>9336</v>
      </c>
      <c r="AG1182" s="156" t="s">
        <v>9341</v>
      </c>
      <c r="AH1182" s="156" t="s">
        <v>9337</v>
      </c>
      <c r="AI1182" s="156" t="s">
        <v>9338</v>
      </c>
      <c r="AJ1182" s="156" t="s">
        <v>197</v>
      </c>
    </row>
    <row r="1183" spans="1:36">
      <c r="A1183" s="154" t="s">
        <v>20006</v>
      </c>
      <c r="B1183" s="156" t="s">
        <v>9342</v>
      </c>
      <c r="C1183" s="156" t="s">
        <v>9343</v>
      </c>
      <c r="D1183" s="156" t="s">
        <v>9344</v>
      </c>
      <c r="E1183" s="156" t="s">
        <v>9345</v>
      </c>
      <c r="F1183" s="156" t="s">
        <v>9346</v>
      </c>
      <c r="G1183" s="156" t="s">
        <v>717</v>
      </c>
      <c r="H1183" s="156" t="s">
        <v>9347</v>
      </c>
      <c r="I1183" s="156" t="s">
        <v>9347</v>
      </c>
      <c r="J1183" s="156" t="s">
        <v>9348</v>
      </c>
      <c r="K1183" s="156" t="s">
        <v>9349</v>
      </c>
      <c r="L1183" s="156" t="s">
        <v>287</v>
      </c>
      <c r="M1183" s="156" t="s">
        <v>9350</v>
      </c>
      <c r="N1183" s="156" t="s">
        <v>9351</v>
      </c>
      <c r="O1183" s="156" t="s">
        <v>9352</v>
      </c>
      <c r="P1183" s="156" t="s">
        <v>8778</v>
      </c>
      <c r="Q1183" s="156" t="s">
        <v>8725</v>
      </c>
      <c r="R1183" s="156" t="s">
        <v>9353</v>
      </c>
      <c r="S1183" s="156" t="s">
        <v>9354</v>
      </c>
      <c r="T1183" s="156" t="s">
        <v>9355</v>
      </c>
      <c r="U1183" s="164" t="s">
        <v>9356</v>
      </c>
      <c r="V1183" s="156" t="s">
        <v>295</v>
      </c>
      <c r="W1183" s="156"/>
      <c r="X1183" s="156"/>
      <c r="Y1183" s="156" t="s">
        <v>9351</v>
      </c>
      <c r="Z1183" s="156" t="s">
        <v>9352</v>
      </c>
      <c r="AA1183" s="156" t="s">
        <v>9357</v>
      </c>
      <c r="AB1183" s="156" t="s">
        <v>8778</v>
      </c>
      <c r="AC1183" s="156" t="s">
        <v>679</v>
      </c>
      <c r="AD1183" s="156" t="s">
        <v>6444</v>
      </c>
      <c r="AE1183" s="156" t="s">
        <v>8725</v>
      </c>
      <c r="AF1183" s="156" t="s">
        <v>9353</v>
      </c>
      <c r="AG1183" s="156" t="s">
        <v>9358</v>
      </c>
      <c r="AH1183" s="156" t="s">
        <v>9354</v>
      </c>
      <c r="AI1183" s="156" t="s">
        <v>9355</v>
      </c>
      <c r="AJ1183" s="156" t="s">
        <v>197</v>
      </c>
    </row>
    <row r="1184" spans="1:36">
      <c r="A1184" s="154" t="s">
        <v>20007</v>
      </c>
      <c r="B1184" s="156" t="s">
        <v>9342</v>
      </c>
      <c r="C1184" s="156" t="s">
        <v>9343</v>
      </c>
      <c r="D1184" s="156" t="s">
        <v>9344</v>
      </c>
      <c r="E1184" s="156" t="s">
        <v>9345</v>
      </c>
      <c r="F1184" s="156" t="s">
        <v>9346</v>
      </c>
      <c r="G1184" s="156" t="s">
        <v>717</v>
      </c>
      <c r="H1184" s="156" t="s">
        <v>9347</v>
      </c>
      <c r="I1184" s="156" t="s">
        <v>9347</v>
      </c>
      <c r="J1184" s="156" t="s">
        <v>9348</v>
      </c>
      <c r="K1184" s="156" t="s">
        <v>9349</v>
      </c>
      <c r="L1184" s="156" t="s">
        <v>287</v>
      </c>
      <c r="M1184" s="156" t="s">
        <v>9350</v>
      </c>
      <c r="N1184" s="156" t="s">
        <v>9351</v>
      </c>
      <c r="O1184" s="156" t="s">
        <v>9352</v>
      </c>
      <c r="P1184" s="156" t="s">
        <v>8778</v>
      </c>
      <c r="Q1184" s="156" t="s">
        <v>8725</v>
      </c>
      <c r="R1184" s="156" t="s">
        <v>9353</v>
      </c>
      <c r="S1184" s="156" t="s">
        <v>9354</v>
      </c>
      <c r="T1184" s="156" t="s">
        <v>9355</v>
      </c>
      <c r="U1184" s="164" t="s">
        <v>9356</v>
      </c>
      <c r="V1184" s="156" t="s">
        <v>298</v>
      </c>
      <c r="W1184" s="156"/>
      <c r="X1184" s="156"/>
      <c r="Y1184" s="156" t="s">
        <v>9351</v>
      </c>
      <c r="Z1184" s="156" t="s">
        <v>9352</v>
      </c>
      <c r="AA1184" s="156" t="s">
        <v>9357</v>
      </c>
      <c r="AB1184" s="156" t="s">
        <v>8778</v>
      </c>
      <c r="AC1184" s="156" t="s">
        <v>679</v>
      </c>
      <c r="AD1184" s="156" t="s">
        <v>6444</v>
      </c>
      <c r="AE1184" s="156" t="s">
        <v>8725</v>
      </c>
      <c r="AF1184" s="156" t="s">
        <v>9353</v>
      </c>
      <c r="AG1184" s="156" t="s">
        <v>9358</v>
      </c>
      <c r="AH1184" s="156" t="s">
        <v>9354</v>
      </c>
      <c r="AI1184" s="156" t="s">
        <v>9355</v>
      </c>
      <c r="AJ1184" s="156" t="s">
        <v>197</v>
      </c>
    </row>
    <row r="1185" spans="1:36">
      <c r="A1185" s="154" t="s">
        <v>20008</v>
      </c>
      <c r="B1185" s="156" t="s">
        <v>9359</v>
      </c>
      <c r="C1185" s="156" t="s">
        <v>9360</v>
      </c>
      <c r="D1185" s="156" t="s">
        <v>9361</v>
      </c>
      <c r="E1185" s="156" t="s">
        <v>9362</v>
      </c>
      <c r="F1185" s="156" t="s">
        <v>679</v>
      </c>
      <c r="G1185" s="156" t="s">
        <v>9363</v>
      </c>
      <c r="H1185" s="156" t="s">
        <v>9364</v>
      </c>
      <c r="I1185" s="156" t="s">
        <v>9365</v>
      </c>
      <c r="J1185" s="156" t="s">
        <v>9366</v>
      </c>
      <c r="K1185" s="156" t="s">
        <v>9367</v>
      </c>
      <c r="L1185" s="156" t="s">
        <v>287</v>
      </c>
      <c r="M1185" s="156" t="s">
        <v>9368</v>
      </c>
      <c r="N1185" s="156" t="s">
        <v>9369</v>
      </c>
      <c r="O1185" s="156" t="s">
        <v>9370</v>
      </c>
      <c r="P1185" s="156" t="s">
        <v>9362</v>
      </c>
      <c r="Q1185" s="156" t="s">
        <v>8725</v>
      </c>
      <c r="R1185" s="156" t="s">
        <v>9364</v>
      </c>
      <c r="S1185" s="156" t="s">
        <v>9366</v>
      </c>
      <c r="T1185" s="156" t="s">
        <v>9367</v>
      </c>
      <c r="U1185" s="164" t="s">
        <v>9371</v>
      </c>
      <c r="V1185" s="156" t="s">
        <v>295</v>
      </c>
      <c r="W1185" s="156"/>
      <c r="X1185" s="156"/>
      <c r="Y1185" s="156" t="s">
        <v>9369</v>
      </c>
      <c r="Z1185" s="156" t="s">
        <v>9370</v>
      </c>
      <c r="AA1185" s="156" t="s">
        <v>9372</v>
      </c>
      <c r="AB1185" s="156" t="s">
        <v>9362</v>
      </c>
      <c r="AC1185" s="156" t="s">
        <v>679</v>
      </c>
      <c r="AD1185" s="156" t="s">
        <v>9363</v>
      </c>
      <c r="AE1185" s="156" t="s">
        <v>8725</v>
      </c>
      <c r="AF1185" s="156" t="s">
        <v>9364</v>
      </c>
      <c r="AG1185" s="156" t="s">
        <v>9365</v>
      </c>
      <c r="AH1185" s="156" t="s">
        <v>9366</v>
      </c>
      <c r="AI1185" s="156" t="s">
        <v>9367</v>
      </c>
      <c r="AJ1185" s="156" t="s">
        <v>197</v>
      </c>
    </row>
    <row r="1186" spans="1:36">
      <c r="A1186" s="154" t="s">
        <v>20009</v>
      </c>
      <c r="B1186" s="156" t="s">
        <v>9359</v>
      </c>
      <c r="C1186" s="156" t="s">
        <v>9360</v>
      </c>
      <c r="D1186" s="156" t="s">
        <v>9361</v>
      </c>
      <c r="E1186" s="156" t="s">
        <v>9362</v>
      </c>
      <c r="F1186" s="156" t="s">
        <v>679</v>
      </c>
      <c r="G1186" s="156" t="s">
        <v>9363</v>
      </c>
      <c r="H1186" s="156" t="s">
        <v>9364</v>
      </c>
      <c r="I1186" s="156" t="s">
        <v>9365</v>
      </c>
      <c r="J1186" s="156" t="s">
        <v>9366</v>
      </c>
      <c r="K1186" s="156" t="s">
        <v>9367</v>
      </c>
      <c r="L1186" s="156" t="s">
        <v>287</v>
      </c>
      <c r="M1186" s="156" t="s">
        <v>9368</v>
      </c>
      <c r="N1186" s="156" t="s">
        <v>9369</v>
      </c>
      <c r="O1186" s="156" t="s">
        <v>9370</v>
      </c>
      <c r="P1186" s="156" t="s">
        <v>9362</v>
      </c>
      <c r="Q1186" s="156" t="s">
        <v>8725</v>
      </c>
      <c r="R1186" s="156" t="s">
        <v>9364</v>
      </c>
      <c r="S1186" s="156" t="s">
        <v>9366</v>
      </c>
      <c r="T1186" s="156" t="s">
        <v>9367</v>
      </c>
      <c r="U1186" s="164" t="s">
        <v>9371</v>
      </c>
      <c r="V1186" s="156" t="s">
        <v>298</v>
      </c>
      <c r="W1186" s="156"/>
      <c r="X1186" s="156"/>
      <c r="Y1186" s="156" t="s">
        <v>9369</v>
      </c>
      <c r="Z1186" s="156" t="s">
        <v>9370</v>
      </c>
      <c r="AA1186" s="156" t="s">
        <v>9372</v>
      </c>
      <c r="AB1186" s="156" t="s">
        <v>9362</v>
      </c>
      <c r="AC1186" s="156" t="s">
        <v>679</v>
      </c>
      <c r="AD1186" s="156" t="s">
        <v>9363</v>
      </c>
      <c r="AE1186" s="156" t="s">
        <v>8725</v>
      </c>
      <c r="AF1186" s="156" t="s">
        <v>9364</v>
      </c>
      <c r="AG1186" s="156" t="s">
        <v>9365</v>
      </c>
      <c r="AH1186" s="156" t="s">
        <v>9366</v>
      </c>
      <c r="AI1186" s="156" t="s">
        <v>9367</v>
      </c>
      <c r="AJ1186" s="156" t="s">
        <v>197</v>
      </c>
    </row>
    <row r="1187" spans="1:36">
      <c r="A1187" s="154" t="s">
        <v>20010</v>
      </c>
      <c r="B1187" s="156" t="s">
        <v>7226</v>
      </c>
      <c r="C1187" s="156" t="s">
        <v>7227</v>
      </c>
      <c r="D1187" s="156" t="s">
        <v>7228</v>
      </c>
      <c r="E1187" s="156" t="s">
        <v>7229</v>
      </c>
      <c r="F1187" s="156" t="s">
        <v>438</v>
      </c>
      <c r="G1187" s="156" t="s">
        <v>799</v>
      </c>
      <c r="H1187" s="156" t="s">
        <v>7230</v>
      </c>
      <c r="I1187" s="156" t="s">
        <v>7231</v>
      </c>
      <c r="J1187" s="156" t="s">
        <v>7232</v>
      </c>
      <c r="K1187" s="156" t="s">
        <v>7232</v>
      </c>
      <c r="L1187" s="156" t="s">
        <v>180</v>
      </c>
      <c r="M1187" s="156" t="s">
        <v>7233</v>
      </c>
      <c r="N1187" s="156" t="s">
        <v>9373</v>
      </c>
      <c r="O1187" s="156" t="s">
        <v>9374</v>
      </c>
      <c r="P1187" s="156" t="s">
        <v>9375</v>
      </c>
      <c r="Q1187" s="156" t="s">
        <v>8725</v>
      </c>
      <c r="R1187" s="156" t="s">
        <v>9376</v>
      </c>
      <c r="S1187" s="156" t="s">
        <v>9377</v>
      </c>
      <c r="T1187" s="156" t="s">
        <v>9378</v>
      </c>
      <c r="U1187" s="164" t="s">
        <v>9379</v>
      </c>
      <c r="V1187" s="156" t="s">
        <v>222</v>
      </c>
      <c r="W1187" s="156"/>
      <c r="X1187" s="156"/>
      <c r="Y1187" s="156" t="s">
        <v>9373</v>
      </c>
      <c r="Z1187" s="156" t="s">
        <v>9374</v>
      </c>
      <c r="AA1187" s="156" t="s">
        <v>9380</v>
      </c>
      <c r="AB1187" s="156" t="s">
        <v>9375</v>
      </c>
      <c r="AC1187" s="156" t="s">
        <v>679</v>
      </c>
      <c r="AD1187" s="156" t="s">
        <v>1186</v>
      </c>
      <c r="AE1187" s="156" t="s">
        <v>8725</v>
      </c>
      <c r="AF1187" s="156" t="s">
        <v>9376</v>
      </c>
      <c r="AG1187" s="156" t="s">
        <v>9381</v>
      </c>
      <c r="AH1187" s="156" t="s">
        <v>9377</v>
      </c>
      <c r="AI1187" s="156" t="s">
        <v>9378</v>
      </c>
      <c r="AJ1187" s="156" t="s">
        <v>197</v>
      </c>
    </row>
    <row r="1188" spans="1:36">
      <c r="A1188" s="154" t="s">
        <v>20011</v>
      </c>
      <c r="B1188" s="156" t="s">
        <v>7074</v>
      </c>
      <c r="C1188" s="156" t="s">
        <v>7075</v>
      </c>
      <c r="D1188" s="156" t="s">
        <v>7076</v>
      </c>
      <c r="E1188" s="156" t="s">
        <v>437</v>
      </c>
      <c r="F1188" s="156" t="s">
        <v>438</v>
      </c>
      <c r="G1188" s="156" t="s">
        <v>439</v>
      </c>
      <c r="H1188" s="156" t="s">
        <v>7077</v>
      </c>
      <c r="I1188" s="156" t="s">
        <v>7078</v>
      </c>
      <c r="J1188" s="156" t="s">
        <v>7079</v>
      </c>
      <c r="K1188" s="156" t="s">
        <v>7080</v>
      </c>
      <c r="L1188" s="156" t="s">
        <v>7081</v>
      </c>
      <c r="M1188" s="156" t="s">
        <v>7082</v>
      </c>
      <c r="N1188" s="156" t="s">
        <v>9382</v>
      </c>
      <c r="O1188" s="156" t="s">
        <v>9383</v>
      </c>
      <c r="P1188" s="156" t="s">
        <v>678</v>
      </c>
      <c r="Q1188" s="156" t="s">
        <v>8725</v>
      </c>
      <c r="R1188" s="156" t="s">
        <v>9384</v>
      </c>
      <c r="S1188" s="156" t="s">
        <v>9385</v>
      </c>
      <c r="T1188" s="156" t="s">
        <v>9386</v>
      </c>
      <c r="U1188" s="164" t="s">
        <v>9387</v>
      </c>
      <c r="V1188" s="156" t="s">
        <v>557</v>
      </c>
      <c r="W1188" s="156"/>
      <c r="X1188" s="156"/>
      <c r="Y1188" s="156" t="s">
        <v>9382</v>
      </c>
      <c r="Z1188" s="156" t="s">
        <v>9383</v>
      </c>
      <c r="AA1188" s="156" t="s">
        <v>9388</v>
      </c>
      <c r="AB1188" s="156" t="s">
        <v>678</v>
      </c>
      <c r="AC1188" s="156" t="s">
        <v>679</v>
      </c>
      <c r="AD1188" s="156" t="s">
        <v>680</v>
      </c>
      <c r="AE1188" s="156" t="s">
        <v>8725</v>
      </c>
      <c r="AF1188" s="156" t="s">
        <v>9384</v>
      </c>
      <c r="AG1188" s="156" t="s">
        <v>9389</v>
      </c>
      <c r="AH1188" s="156" t="s">
        <v>9385</v>
      </c>
      <c r="AI1188" s="156" t="s">
        <v>9386</v>
      </c>
      <c r="AJ1188" s="156" t="s">
        <v>197</v>
      </c>
    </row>
    <row r="1189" spans="1:36">
      <c r="A1189" s="154" t="s">
        <v>20012</v>
      </c>
      <c r="B1189" s="156" t="s">
        <v>7226</v>
      </c>
      <c r="C1189" s="156" t="s">
        <v>7227</v>
      </c>
      <c r="D1189" s="156" t="s">
        <v>7228</v>
      </c>
      <c r="E1189" s="156" t="s">
        <v>7229</v>
      </c>
      <c r="F1189" s="156" t="s">
        <v>438</v>
      </c>
      <c r="G1189" s="156" t="s">
        <v>799</v>
      </c>
      <c r="H1189" s="156" t="s">
        <v>7230</v>
      </c>
      <c r="I1189" s="156" t="s">
        <v>7231</v>
      </c>
      <c r="J1189" s="156" t="s">
        <v>7232</v>
      </c>
      <c r="K1189" s="156" t="s">
        <v>7232</v>
      </c>
      <c r="L1189" s="156" t="s">
        <v>180</v>
      </c>
      <c r="M1189" s="156" t="s">
        <v>7233</v>
      </c>
      <c r="N1189" s="156" t="s">
        <v>9390</v>
      </c>
      <c r="O1189" s="156" t="s">
        <v>9391</v>
      </c>
      <c r="P1189" s="156" t="s">
        <v>9375</v>
      </c>
      <c r="Q1189" s="156" t="s">
        <v>8725</v>
      </c>
      <c r="R1189" s="156" t="s">
        <v>9392</v>
      </c>
      <c r="S1189" s="156" t="s">
        <v>9377</v>
      </c>
      <c r="T1189" s="156" t="s">
        <v>9378</v>
      </c>
      <c r="U1189" s="164" t="s">
        <v>9393</v>
      </c>
      <c r="V1189" s="156" t="s">
        <v>295</v>
      </c>
      <c r="W1189" s="156"/>
      <c r="X1189" s="156"/>
      <c r="Y1189" s="156" t="s">
        <v>9390</v>
      </c>
      <c r="Z1189" s="156" t="s">
        <v>9391</v>
      </c>
      <c r="AA1189" s="156" t="s">
        <v>9394</v>
      </c>
      <c r="AB1189" s="156" t="s">
        <v>9375</v>
      </c>
      <c r="AC1189" s="156" t="s">
        <v>679</v>
      </c>
      <c r="AD1189" s="156" t="s">
        <v>1186</v>
      </c>
      <c r="AE1189" s="156" t="s">
        <v>8725</v>
      </c>
      <c r="AF1189" s="156" t="s">
        <v>9392</v>
      </c>
      <c r="AG1189" s="156" t="s">
        <v>9395</v>
      </c>
      <c r="AH1189" s="156" t="s">
        <v>9377</v>
      </c>
      <c r="AI1189" s="156" t="s">
        <v>9378</v>
      </c>
      <c r="AJ1189" s="156" t="s">
        <v>197</v>
      </c>
    </row>
    <row r="1190" spans="1:36">
      <c r="A1190" s="154" t="s">
        <v>20013</v>
      </c>
      <c r="B1190" s="156" t="s">
        <v>9396</v>
      </c>
      <c r="C1190" s="156" t="s">
        <v>9397</v>
      </c>
      <c r="D1190" s="156" t="s">
        <v>9398</v>
      </c>
      <c r="E1190" s="156" t="s">
        <v>8778</v>
      </c>
      <c r="F1190" s="156" t="s">
        <v>679</v>
      </c>
      <c r="G1190" s="156" t="s">
        <v>6444</v>
      </c>
      <c r="H1190" s="156" t="s">
        <v>9399</v>
      </c>
      <c r="I1190" s="156" t="s">
        <v>9400</v>
      </c>
      <c r="J1190" s="156" t="s">
        <v>9401</v>
      </c>
      <c r="K1190" s="156" t="s">
        <v>9402</v>
      </c>
      <c r="L1190" s="156" t="s">
        <v>287</v>
      </c>
      <c r="M1190" s="156" t="s">
        <v>9403</v>
      </c>
      <c r="N1190" s="156" t="s">
        <v>9404</v>
      </c>
      <c r="O1190" s="156" t="s">
        <v>9405</v>
      </c>
      <c r="P1190" s="156" t="s">
        <v>8778</v>
      </c>
      <c r="Q1190" s="156" t="s">
        <v>8725</v>
      </c>
      <c r="R1190" s="156" t="s">
        <v>9399</v>
      </c>
      <c r="S1190" s="156" t="s">
        <v>9401</v>
      </c>
      <c r="T1190" s="156" t="s">
        <v>9402</v>
      </c>
      <c r="U1190" s="164" t="s">
        <v>9406</v>
      </c>
      <c r="V1190" s="156" t="s">
        <v>295</v>
      </c>
      <c r="W1190" s="156"/>
      <c r="X1190" s="156"/>
      <c r="Y1190" s="156" t="s">
        <v>9404</v>
      </c>
      <c r="Z1190" s="156" t="s">
        <v>9405</v>
      </c>
      <c r="AA1190" s="156" t="s">
        <v>9407</v>
      </c>
      <c r="AB1190" s="156" t="s">
        <v>8778</v>
      </c>
      <c r="AC1190" s="156" t="s">
        <v>679</v>
      </c>
      <c r="AD1190" s="156" t="s">
        <v>6444</v>
      </c>
      <c r="AE1190" s="156" t="s">
        <v>8725</v>
      </c>
      <c r="AF1190" s="156" t="s">
        <v>9399</v>
      </c>
      <c r="AG1190" s="156" t="s">
        <v>9400</v>
      </c>
      <c r="AH1190" s="156" t="s">
        <v>9401</v>
      </c>
      <c r="AI1190" s="156" t="s">
        <v>9402</v>
      </c>
      <c r="AJ1190" s="156" t="s">
        <v>197</v>
      </c>
    </row>
    <row r="1191" spans="1:36">
      <c r="A1191" s="154" t="s">
        <v>20014</v>
      </c>
      <c r="B1191" s="156" t="s">
        <v>9396</v>
      </c>
      <c r="C1191" s="156" t="s">
        <v>9397</v>
      </c>
      <c r="D1191" s="156" t="s">
        <v>9398</v>
      </c>
      <c r="E1191" s="156" t="s">
        <v>8778</v>
      </c>
      <c r="F1191" s="156" t="s">
        <v>679</v>
      </c>
      <c r="G1191" s="156" t="s">
        <v>6444</v>
      </c>
      <c r="H1191" s="156" t="s">
        <v>9399</v>
      </c>
      <c r="I1191" s="156" t="s">
        <v>9400</v>
      </c>
      <c r="J1191" s="156" t="s">
        <v>9401</v>
      </c>
      <c r="K1191" s="156" t="s">
        <v>9402</v>
      </c>
      <c r="L1191" s="156" t="s">
        <v>287</v>
      </c>
      <c r="M1191" s="156" t="s">
        <v>9403</v>
      </c>
      <c r="N1191" s="156" t="s">
        <v>9404</v>
      </c>
      <c r="O1191" s="156" t="s">
        <v>9405</v>
      </c>
      <c r="P1191" s="156" t="s">
        <v>8778</v>
      </c>
      <c r="Q1191" s="156" t="s">
        <v>8725</v>
      </c>
      <c r="R1191" s="156" t="s">
        <v>9399</v>
      </c>
      <c r="S1191" s="156" t="s">
        <v>9401</v>
      </c>
      <c r="T1191" s="156" t="s">
        <v>9402</v>
      </c>
      <c r="U1191" s="164" t="s">
        <v>9406</v>
      </c>
      <c r="V1191" s="156" t="s">
        <v>298</v>
      </c>
      <c r="W1191" s="156"/>
      <c r="X1191" s="156"/>
      <c r="Y1191" s="156" t="s">
        <v>9404</v>
      </c>
      <c r="Z1191" s="156" t="s">
        <v>9405</v>
      </c>
      <c r="AA1191" s="156" t="s">
        <v>9407</v>
      </c>
      <c r="AB1191" s="156" t="s">
        <v>8778</v>
      </c>
      <c r="AC1191" s="156" t="s">
        <v>679</v>
      </c>
      <c r="AD1191" s="156" t="s">
        <v>6444</v>
      </c>
      <c r="AE1191" s="156" t="s">
        <v>8725</v>
      </c>
      <c r="AF1191" s="156" t="s">
        <v>9399</v>
      </c>
      <c r="AG1191" s="156" t="s">
        <v>9400</v>
      </c>
      <c r="AH1191" s="156" t="s">
        <v>9401</v>
      </c>
      <c r="AI1191" s="156" t="s">
        <v>9402</v>
      </c>
      <c r="AJ1191" s="156" t="s">
        <v>197</v>
      </c>
    </row>
    <row r="1192" spans="1:36">
      <c r="A1192" s="154" t="s">
        <v>20015</v>
      </c>
      <c r="B1192" s="156" t="s">
        <v>9396</v>
      </c>
      <c r="C1192" s="156" t="s">
        <v>9397</v>
      </c>
      <c r="D1192" s="156" t="s">
        <v>9398</v>
      </c>
      <c r="E1192" s="156" t="s">
        <v>8778</v>
      </c>
      <c r="F1192" s="156" t="s">
        <v>679</v>
      </c>
      <c r="G1192" s="156" t="s">
        <v>6444</v>
      </c>
      <c r="H1192" s="156" t="s">
        <v>9399</v>
      </c>
      <c r="I1192" s="156" t="s">
        <v>9400</v>
      </c>
      <c r="J1192" s="156" t="s">
        <v>9401</v>
      </c>
      <c r="K1192" s="156" t="s">
        <v>9402</v>
      </c>
      <c r="L1192" s="156" t="s">
        <v>287</v>
      </c>
      <c r="M1192" s="156" t="s">
        <v>9403</v>
      </c>
      <c r="N1192" s="156" t="s">
        <v>9404</v>
      </c>
      <c r="O1192" s="156" t="s">
        <v>9405</v>
      </c>
      <c r="P1192" s="156" t="s">
        <v>8778</v>
      </c>
      <c r="Q1192" s="156" t="s">
        <v>8725</v>
      </c>
      <c r="R1192" s="156" t="s">
        <v>9399</v>
      </c>
      <c r="S1192" s="156" t="s">
        <v>9401</v>
      </c>
      <c r="T1192" s="156" t="s">
        <v>9402</v>
      </c>
      <c r="U1192" s="164" t="s">
        <v>9406</v>
      </c>
      <c r="V1192" s="156" t="s">
        <v>433</v>
      </c>
      <c r="W1192" s="156"/>
      <c r="X1192" s="156"/>
      <c r="Y1192" s="156" t="s">
        <v>9404</v>
      </c>
      <c r="Z1192" s="156" t="s">
        <v>9405</v>
      </c>
      <c r="AA1192" s="156" t="s">
        <v>9407</v>
      </c>
      <c r="AB1192" s="156" t="s">
        <v>8778</v>
      </c>
      <c r="AC1192" s="156" t="s">
        <v>679</v>
      </c>
      <c r="AD1192" s="156" t="s">
        <v>6444</v>
      </c>
      <c r="AE1192" s="156" t="s">
        <v>8725</v>
      </c>
      <c r="AF1192" s="156" t="s">
        <v>9399</v>
      </c>
      <c r="AG1192" s="156" t="s">
        <v>9400</v>
      </c>
      <c r="AH1192" s="156" t="s">
        <v>9401</v>
      </c>
      <c r="AI1192" s="156" t="s">
        <v>9402</v>
      </c>
      <c r="AJ1192" s="156" t="s">
        <v>197</v>
      </c>
    </row>
    <row r="1193" spans="1:36">
      <c r="A1193" s="154" t="s">
        <v>20016</v>
      </c>
      <c r="B1193" s="156" t="s">
        <v>9408</v>
      </c>
      <c r="C1193" s="156" t="s">
        <v>9409</v>
      </c>
      <c r="D1193" s="156" t="s">
        <v>9410</v>
      </c>
      <c r="E1193" s="156" t="s">
        <v>9411</v>
      </c>
      <c r="F1193" s="156" t="s">
        <v>1261</v>
      </c>
      <c r="G1193" s="156" t="s">
        <v>9412</v>
      </c>
      <c r="H1193" s="156" t="s">
        <v>9413</v>
      </c>
      <c r="I1193" s="156" t="s">
        <v>9414</v>
      </c>
      <c r="J1193" s="156" t="s">
        <v>9415</v>
      </c>
      <c r="K1193" s="156"/>
      <c r="L1193" s="156" t="s">
        <v>287</v>
      </c>
      <c r="M1193" s="156" t="s">
        <v>9416</v>
      </c>
      <c r="N1193" s="156" t="s">
        <v>9417</v>
      </c>
      <c r="O1193" s="156" t="s">
        <v>9418</v>
      </c>
      <c r="P1193" s="156" t="s">
        <v>8682</v>
      </c>
      <c r="Q1193" s="156" t="s">
        <v>6675</v>
      </c>
      <c r="R1193" s="156" t="s">
        <v>9419</v>
      </c>
      <c r="S1193" s="156" t="s">
        <v>9420</v>
      </c>
      <c r="T1193" s="156" t="s">
        <v>9421</v>
      </c>
      <c r="U1193" s="164" t="s">
        <v>9422</v>
      </c>
      <c r="V1193" s="156" t="s">
        <v>295</v>
      </c>
      <c r="W1193" s="156"/>
      <c r="X1193" s="156"/>
      <c r="Y1193" s="156" t="s">
        <v>9417</v>
      </c>
      <c r="Z1193" s="156" t="s">
        <v>9418</v>
      </c>
      <c r="AA1193" s="156" t="s">
        <v>9423</v>
      </c>
      <c r="AB1193" s="156" t="s">
        <v>8682</v>
      </c>
      <c r="AC1193" s="156" t="s">
        <v>1261</v>
      </c>
      <c r="AD1193" s="156" t="s">
        <v>8688</v>
      </c>
      <c r="AE1193" s="156" t="s">
        <v>6675</v>
      </c>
      <c r="AF1193" s="156" t="s">
        <v>9419</v>
      </c>
      <c r="AG1193" s="156" t="s">
        <v>9424</v>
      </c>
      <c r="AH1193" s="156" t="s">
        <v>9420</v>
      </c>
      <c r="AI1193" s="156" t="s">
        <v>9421</v>
      </c>
      <c r="AJ1193" s="156" t="s">
        <v>197</v>
      </c>
    </row>
    <row r="1194" spans="1:36">
      <c r="A1194" s="154" t="s">
        <v>20017</v>
      </c>
      <c r="B1194" s="156" t="s">
        <v>9408</v>
      </c>
      <c r="C1194" s="156" t="s">
        <v>9409</v>
      </c>
      <c r="D1194" s="156" t="s">
        <v>9410</v>
      </c>
      <c r="E1194" s="156" t="s">
        <v>9411</v>
      </c>
      <c r="F1194" s="156" t="s">
        <v>1261</v>
      </c>
      <c r="G1194" s="156" t="s">
        <v>9412</v>
      </c>
      <c r="H1194" s="156" t="s">
        <v>9413</v>
      </c>
      <c r="I1194" s="156" t="s">
        <v>9414</v>
      </c>
      <c r="J1194" s="156" t="s">
        <v>9415</v>
      </c>
      <c r="K1194" s="156"/>
      <c r="L1194" s="156" t="s">
        <v>287</v>
      </c>
      <c r="M1194" s="156" t="s">
        <v>9416</v>
      </c>
      <c r="N1194" s="156" t="s">
        <v>9417</v>
      </c>
      <c r="O1194" s="156" t="s">
        <v>9418</v>
      </c>
      <c r="P1194" s="156" t="s">
        <v>8682</v>
      </c>
      <c r="Q1194" s="156" t="s">
        <v>6675</v>
      </c>
      <c r="R1194" s="156" t="s">
        <v>9419</v>
      </c>
      <c r="S1194" s="156" t="s">
        <v>9420</v>
      </c>
      <c r="T1194" s="156" t="s">
        <v>9421</v>
      </c>
      <c r="U1194" s="164" t="s">
        <v>9422</v>
      </c>
      <c r="V1194" s="156" t="s">
        <v>298</v>
      </c>
      <c r="W1194" s="156"/>
      <c r="X1194" s="156"/>
      <c r="Y1194" s="156" t="s">
        <v>9417</v>
      </c>
      <c r="Z1194" s="156" t="s">
        <v>9418</v>
      </c>
      <c r="AA1194" s="156" t="s">
        <v>9423</v>
      </c>
      <c r="AB1194" s="156" t="s">
        <v>8682</v>
      </c>
      <c r="AC1194" s="156" t="s">
        <v>1261</v>
      </c>
      <c r="AD1194" s="156" t="s">
        <v>8688</v>
      </c>
      <c r="AE1194" s="156" t="s">
        <v>6675</v>
      </c>
      <c r="AF1194" s="156" t="s">
        <v>9419</v>
      </c>
      <c r="AG1194" s="156" t="s">
        <v>9424</v>
      </c>
      <c r="AH1194" s="156" t="s">
        <v>9420</v>
      </c>
      <c r="AI1194" s="156" t="s">
        <v>9421</v>
      </c>
      <c r="AJ1194" s="156" t="s">
        <v>197</v>
      </c>
    </row>
    <row r="1195" spans="1:36">
      <c r="A1195" s="154" t="s">
        <v>20018</v>
      </c>
      <c r="B1195" s="156" t="s">
        <v>9425</v>
      </c>
      <c r="C1195" s="156" t="s">
        <v>9426</v>
      </c>
      <c r="D1195" s="156" t="s">
        <v>9427</v>
      </c>
      <c r="E1195" s="156" t="s">
        <v>8820</v>
      </c>
      <c r="F1195" s="156" t="s">
        <v>679</v>
      </c>
      <c r="G1195" s="156" t="s">
        <v>2538</v>
      </c>
      <c r="H1195" s="156" t="s">
        <v>9428</v>
      </c>
      <c r="I1195" s="156" t="s">
        <v>9429</v>
      </c>
      <c r="J1195" s="156" t="s">
        <v>9430</v>
      </c>
      <c r="K1195" s="156" t="s">
        <v>9431</v>
      </c>
      <c r="L1195" s="156" t="s">
        <v>287</v>
      </c>
      <c r="M1195" s="156" t="s">
        <v>9432</v>
      </c>
      <c r="N1195" s="156" t="s">
        <v>9433</v>
      </c>
      <c r="O1195" s="156" t="s">
        <v>9434</v>
      </c>
      <c r="P1195" s="156" t="s">
        <v>8820</v>
      </c>
      <c r="Q1195" s="156" t="s">
        <v>8725</v>
      </c>
      <c r="R1195" s="156" t="s">
        <v>9428</v>
      </c>
      <c r="S1195" s="156" t="s">
        <v>9430</v>
      </c>
      <c r="T1195" s="156" t="s">
        <v>9431</v>
      </c>
      <c r="U1195" s="164" t="s">
        <v>9435</v>
      </c>
      <c r="V1195" s="156" t="s">
        <v>295</v>
      </c>
      <c r="W1195" s="156"/>
      <c r="X1195" s="156"/>
      <c r="Y1195" s="156" t="s">
        <v>9433</v>
      </c>
      <c r="Z1195" s="156" t="s">
        <v>9434</v>
      </c>
      <c r="AA1195" s="156" t="s">
        <v>9433</v>
      </c>
      <c r="AB1195" s="156" t="s">
        <v>8820</v>
      </c>
      <c r="AC1195" s="156" t="s">
        <v>679</v>
      </c>
      <c r="AD1195" s="156" t="s">
        <v>2538</v>
      </c>
      <c r="AE1195" s="156" t="s">
        <v>8725</v>
      </c>
      <c r="AF1195" s="156" t="s">
        <v>9428</v>
      </c>
      <c r="AG1195" s="156" t="s">
        <v>9429</v>
      </c>
      <c r="AH1195" s="156" t="s">
        <v>9430</v>
      </c>
      <c r="AI1195" s="156" t="s">
        <v>9431</v>
      </c>
      <c r="AJ1195" s="156" t="s">
        <v>197</v>
      </c>
    </row>
    <row r="1196" spans="1:36">
      <c r="A1196" s="154" t="s">
        <v>20019</v>
      </c>
      <c r="B1196" s="156" t="s">
        <v>9425</v>
      </c>
      <c r="C1196" s="156" t="s">
        <v>9426</v>
      </c>
      <c r="D1196" s="156" t="s">
        <v>9427</v>
      </c>
      <c r="E1196" s="156" t="s">
        <v>8820</v>
      </c>
      <c r="F1196" s="156" t="s">
        <v>679</v>
      </c>
      <c r="G1196" s="156" t="s">
        <v>2538</v>
      </c>
      <c r="H1196" s="156" t="s">
        <v>9428</v>
      </c>
      <c r="I1196" s="156" t="s">
        <v>9429</v>
      </c>
      <c r="J1196" s="156" t="s">
        <v>9430</v>
      </c>
      <c r="K1196" s="156" t="s">
        <v>9431</v>
      </c>
      <c r="L1196" s="156" t="s">
        <v>287</v>
      </c>
      <c r="M1196" s="156" t="s">
        <v>9432</v>
      </c>
      <c r="N1196" s="156" t="s">
        <v>9433</v>
      </c>
      <c r="O1196" s="156" t="s">
        <v>9434</v>
      </c>
      <c r="P1196" s="156" t="s">
        <v>8820</v>
      </c>
      <c r="Q1196" s="156" t="s">
        <v>8725</v>
      </c>
      <c r="R1196" s="156" t="s">
        <v>9428</v>
      </c>
      <c r="S1196" s="156" t="s">
        <v>9430</v>
      </c>
      <c r="T1196" s="156" t="s">
        <v>9431</v>
      </c>
      <c r="U1196" s="164" t="s">
        <v>9435</v>
      </c>
      <c r="V1196" s="156" t="s">
        <v>298</v>
      </c>
      <c r="W1196" s="156"/>
      <c r="X1196" s="156"/>
      <c r="Y1196" s="156" t="s">
        <v>9433</v>
      </c>
      <c r="Z1196" s="156" t="s">
        <v>9434</v>
      </c>
      <c r="AA1196" s="156" t="s">
        <v>9433</v>
      </c>
      <c r="AB1196" s="156" t="s">
        <v>8820</v>
      </c>
      <c r="AC1196" s="156" t="s">
        <v>679</v>
      </c>
      <c r="AD1196" s="156" t="s">
        <v>2538</v>
      </c>
      <c r="AE1196" s="156" t="s">
        <v>8725</v>
      </c>
      <c r="AF1196" s="156" t="s">
        <v>9428</v>
      </c>
      <c r="AG1196" s="156" t="s">
        <v>9429</v>
      </c>
      <c r="AH1196" s="156" t="s">
        <v>9430</v>
      </c>
      <c r="AI1196" s="156" t="s">
        <v>9431</v>
      </c>
      <c r="AJ1196" s="156" t="s">
        <v>197</v>
      </c>
    </row>
    <row r="1197" spans="1:36">
      <c r="A1197" s="154" t="s">
        <v>20020</v>
      </c>
      <c r="B1197" s="156" t="s">
        <v>9436</v>
      </c>
      <c r="C1197" s="156" t="s">
        <v>9437</v>
      </c>
      <c r="D1197" s="156" t="s">
        <v>9438</v>
      </c>
      <c r="E1197" s="156" t="s">
        <v>678</v>
      </c>
      <c r="F1197" s="156" t="s">
        <v>679</v>
      </c>
      <c r="G1197" s="156" t="s">
        <v>680</v>
      </c>
      <c r="H1197" s="156" t="s">
        <v>9439</v>
      </c>
      <c r="I1197" s="156" t="s">
        <v>9440</v>
      </c>
      <c r="J1197" s="156" t="s">
        <v>9441</v>
      </c>
      <c r="K1197" s="156" t="s">
        <v>9442</v>
      </c>
      <c r="L1197" s="156" t="s">
        <v>180</v>
      </c>
      <c r="M1197" s="156" t="s">
        <v>9443</v>
      </c>
      <c r="N1197" s="156" t="s">
        <v>9444</v>
      </c>
      <c r="O1197" s="156" t="s">
        <v>9445</v>
      </c>
      <c r="P1197" s="156" t="s">
        <v>2776</v>
      </c>
      <c r="Q1197" s="156" t="s">
        <v>8725</v>
      </c>
      <c r="R1197" s="156" t="s">
        <v>9446</v>
      </c>
      <c r="S1197" s="156" t="s">
        <v>9447</v>
      </c>
      <c r="T1197" s="156" t="s">
        <v>9447</v>
      </c>
      <c r="U1197" s="164" t="s">
        <v>9448</v>
      </c>
      <c r="V1197" s="156" t="s">
        <v>201</v>
      </c>
      <c r="W1197" s="156"/>
      <c r="X1197" s="156"/>
      <c r="Y1197" s="156" t="s">
        <v>9444</v>
      </c>
      <c r="Z1197" s="156" t="s">
        <v>9445</v>
      </c>
      <c r="AA1197" s="156" t="s">
        <v>9449</v>
      </c>
      <c r="AB1197" s="156" t="s">
        <v>2776</v>
      </c>
      <c r="AC1197" s="156" t="s">
        <v>679</v>
      </c>
      <c r="AD1197" s="156" t="s">
        <v>2777</v>
      </c>
      <c r="AE1197" s="156" t="s">
        <v>8725</v>
      </c>
      <c r="AF1197" s="156" t="s">
        <v>9446</v>
      </c>
      <c r="AG1197" s="156" t="s">
        <v>9450</v>
      </c>
      <c r="AH1197" s="156" t="s">
        <v>9447</v>
      </c>
      <c r="AI1197" s="156" t="s">
        <v>9447</v>
      </c>
      <c r="AJ1197" s="156" t="s">
        <v>197</v>
      </c>
    </row>
    <row r="1198" spans="1:36">
      <c r="A1198" s="154" t="s">
        <v>20021</v>
      </c>
      <c r="B1198" s="156" t="s">
        <v>9451</v>
      </c>
      <c r="C1198" s="156" t="s">
        <v>9452</v>
      </c>
      <c r="D1198" s="156" t="s">
        <v>9453</v>
      </c>
      <c r="E1198" s="156" t="s">
        <v>9454</v>
      </c>
      <c r="F1198" s="156" t="s">
        <v>9455</v>
      </c>
      <c r="G1198" s="156" t="s">
        <v>431</v>
      </c>
      <c r="H1198" s="156" t="s">
        <v>9456</v>
      </c>
      <c r="I1198" s="156" t="s">
        <v>9456</v>
      </c>
      <c r="J1198" s="156" t="s">
        <v>9457</v>
      </c>
      <c r="K1198" s="156" t="s">
        <v>9458</v>
      </c>
      <c r="L1198" s="156" t="s">
        <v>287</v>
      </c>
      <c r="M1198" s="156" t="s">
        <v>9459</v>
      </c>
      <c r="N1198" s="156" t="s">
        <v>9460</v>
      </c>
      <c r="O1198" s="156" t="s">
        <v>9461</v>
      </c>
      <c r="P1198" s="156" t="s">
        <v>678</v>
      </c>
      <c r="Q1198" s="156" t="s">
        <v>8725</v>
      </c>
      <c r="R1198" s="156" t="s">
        <v>9462</v>
      </c>
      <c r="S1198" s="156" t="s">
        <v>9463</v>
      </c>
      <c r="T1198" s="156" t="s">
        <v>9464</v>
      </c>
      <c r="U1198" s="164" t="s">
        <v>9465</v>
      </c>
      <c r="V1198" s="156" t="s">
        <v>557</v>
      </c>
      <c r="W1198" s="156"/>
      <c r="X1198" s="156"/>
      <c r="Y1198" s="156" t="s">
        <v>9460</v>
      </c>
      <c r="Z1198" s="156" t="s">
        <v>9461</v>
      </c>
      <c r="AA1198" s="156" t="s">
        <v>9460</v>
      </c>
      <c r="AB1198" s="156" t="s">
        <v>678</v>
      </c>
      <c r="AC1198" s="156" t="s">
        <v>679</v>
      </c>
      <c r="AD1198" s="156" t="s">
        <v>680</v>
      </c>
      <c r="AE1198" s="156" t="s">
        <v>8725</v>
      </c>
      <c r="AF1198" s="156" t="s">
        <v>9462</v>
      </c>
      <c r="AG1198" s="156" t="s">
        <v>9466</v>
      </c>
      <c r="AH1198" s="156" t="s">
        <v>9463</v>
      </c>
      <c r="AI1198" s="156" t="s">
        <v>9464</v>
      </c>
      <c r="AJ1198" s="156" t="s">
        <v>197</v>
      </c>
    </row>
    <row r="1199" spans="1:36">
      <c r="A1199" s="154" t="s">
        <v>20022</v>
      </c>
      <c r="B1199" s="156" t="s">
        <v>8357</v>
      </c>
      <c r="C1199" s="156" t="s">
        <v>8358</v>
      </c>
      <c r="D1199" s="156" t="s">
        <v>8359</v>
      </c>
      <c r="E1199" s="156" t="s">
        <v>8360</v>
      </c>
      <c r="F1199" s="156" t="s">
        <v>8307</v>
      </c>
      <c r="G1199" s="156" t="s">
        <v>346</v>
      </c>
      <c r="H1199" s="156" t="s">
        <v>8361</v>
      </c>
      <c r="I1199" s="156" t="s">
        <v>8361</v>
      </c>
      <c r="J1199" s="156" t="s">
        <v>8362</v>
      </c>
      <c r="K1199" s="156" t="s">
        <v>8363</v>
      </c>
      <c r="L1199" s="156" t="s">
        <v>287</v>
      </c>
      <c r="M1199" s="156" t="s">
        <v>8364</v>
      </c>
      <c r="N1199" s="156" t="s">
        <v>9467</v>
      </c>
      <c r="O1199" s="156" t="s">
        <v>9468</v>
      </c>
      <c r="P1199" s="156" t="s">
        <v>8869</v>
      </c>
      <c r="Q1199" s="156" t="s">
        <v>8725</v>
      </c>
      <c r="R1199" s="156" t="s">
        <v>9469</v>
      </c>
      <c r="S1199" s="156" t="s">
        <v>9470</v>
      </c>
      <c r="T1199" s="156" t="s">
        <v>9471</v>
      </c>
      <c r="U1199" s="164" t="s">
        <v>9472</v>
      </c>
      <c r="V1199" s="156" t="s">
        <v>295</v>
      </c>
      <c r="W1199" s="156"/>
      <c r="X1199" s="156"/>
      <c r="Y1199" s="156" t="s">
        <v>9467</v>
      </c>
      <c r="Z1199" s="156" t="s">
        <v>9468</v>
      </c>
      <c r="AA1199" s="156" t="s">
        <v>9473</v>
      </c>
      <c r="AB1199" s="156" t="s">
        <v>8869</v>
      </c>
      <c r="AC1199" s="156" t="s">
        <v>679</v>
      </c>
      <c r="AD1199" s="156" t="s">
        <v>4826</v>
      </c>
      <c r="AE1199" s="156" t="s">
        <v>8725</v>
      </c>
      <c r="AF1199" s="156" t="s">
        <v>9469</v>
      </c>
      <c r="AG1199" s="156" t="s">
        <v>9474</v>
      </c>
      <c r="AH1199" s="156" t="s">
        <v>9470</v>
      </c>
      <c r="AI1199" s="156" t="s">
        <v>9471</v>
      </c>
      <c r="AJ1199" s="156" t="s">
        <v>197</v>
      </c>
    </row>
    <row r="1200" spans="1:36">
      <c r="A1200" s="154" t="s">
        <v>20023</v>
      </c>
      <c r="B1200" s="156" t="s">
        <v>8357</v>
      </c>
      <c r="C1200" s="156" t="s">
        <v>8358</v>
      </c>
      <c r="D1200" s="156" t="s">
        <v>8359</v>
      </c>
      <c r="E1200" s="156" t="s">
        <v>8360</v>
      </c>
      <c r="F1200" s="156" t="s">
        <v>8307</v>
      </c>
      <c r="G1200" s="156" t="s">
        <v>346</v>
      </c>
      <c r="H1200" s="156" t="s">
        <v>8361</v>
      </c>
      <c r="I1200" s="156" t="s">
        <v>8361</v>
      </c>
      <c r="J1200" s="156" t="s">
        <v>8362</v>
      </c>
      <c r="K1200" s="156" t="s">
        <v>8363</v>
      </c>
      <c r="L1200" s="156" t="s">
        <v>287</v>
      </c>
      <c r="M1200" s="156" t="s">
        <v>8364</v>
      </c>
      <c r="N1200" s="156" t="s">
        <v>9467</v>
      </c>
      <c r="O1200" s="156" t="s">
        <v>9468</v>
      </c>
      <c r="P1200" s="156" t="s">
        <v>8869</v>
      </c>
      <c r="Q1200" s="156" t="s">
        <v>8725</v>
      </c>
      <c r="R1200" s="156" t="s">
        <v>9469</v>
      </c>
      <c r="S1200" s="156" t="s">
        <v>9470</v>
      </c>
      <c r="T1200" s="156" t="s">
        <v>9471</v>
      </c>
      <c r="U1200" s="164" t="s">
        <v>9472</v>
      </c>
      <c r="V1200" s="156" t="s">
        <v>298</v>
      </c>
      <c r="W1200" s="156"/>
      <c r="X1200" s="156"/>
      <c r="Y1200" s="156" t="s">
        <v>9467</v>
      </c>
      <c r="Z1200" s="156" t="s">
        <v>9468</v>
      </c>
      <c r="AA1200" s="156" t="s">
        <v>9473</v>
      </c>
      <c r="AB1200" s="156" t="s">
        <v>8869</v>
      </c>
      <c r="AC1200" s="156" t="s">
        <v>679</v>
      </c>
      <c r="AD1200" s="156" t="s">
        <v>4826</v>
      </c>
      <c r="AE1200" s="156" t="s">
        <v>8725</v>
      </c>
      <c r="AF1200" s="156" t="s">
        <v>9469</v>
      </c>
      <c r="AG1200" s="156" t="s">
        <v>9474</v>
      </c>
      <c r="AH1200" s="156" t="s">
        <v>9470</v>
      </c>
      <c r="AI1200" s="156" t="s">
        <v>9471</v>
      </c>
      <c r="AJ1200" s="156" t="s">
        <v>197</v>
      </c>
    </row>
    <row r="1201" spans="1:36">
      <c r="A1201" s="154" t="s">
        <v>20024</v>
      </c>
      <c r="B1201" s="156" t="s">
        <v>7351</v>
      </c>
      <c r="C1201" s="156" t="s">
        <v>7352</v>
      </c>
      <c r="D1201" s="156" t="s">
        <v>7353</v>
      </c>
      <c r="E1201" s="156" t="s">
        <v>7354</v>
      </c>
      <c r="F1201" s="156" t="s">
        <v>7355</v>
      </c>
      <c r="G1201" s="156" t="s">
        <v>7356</v>
      </c>
      <c r="H1201" s="156" t="s">
        <v>7357</v>
      </c>
      <c r="I1201" s="156" t="s">
        <v>7357</v>
      </c>
      <c r="J1201" s="156" t="s">
        <v>7358</v>
      </c>
      <c r="K1201" s="156" t="s">
        <v>7359</v>
      </c>
      <c r="L1201" s="156" t="s">
        <v>287</v>
      </c>
      <c r="M1201" s="156" t="s">
        <v>7360</v>
      </c>
      <c r="N1201" s="156" t="s">
        <v>9475</v>
      </c>
      <c r="O1201" s="156" t="s">
        <v>9476</v>
      </c>
      <c r="P1201" s="156" t="s">
        <v>678</v>
      </c>
      <c r="Q1201" s="156" t="s">
        <v>8725</v>
      </c>
      <c r="R1201" s="156" t="s">
        <v>9477</v>
      </c>
      <c r="S1201" s="156" t="s">
        <v>9478</v>
      </c>
      <c r="T1201" s="156" t="s">
        <v>9479</v>
      </c>
      <c r="U1201" s="164" t="s">
        <v>9480</v>
      </c>
      <c r="V1201" s="156" t="s">
        <v>199</v>
      </c>
      <c r="W1201" s="156"/>
      <c r="X1201" s="156"/>
      <c r="Y1201" s="156" t="s">
        <v>9475</v>
      </c>
      <c r="Z1201" s="156" t="s">
        <v>9481</v>
      </c>
      <c r="AA1201" s="156" t="s">
        <v>9482</v>
      </c>
      <c r="AB1201" s="156" t="s">
        <v>678</v>
      </c>
      <c r="AC1201" s="156" t="s">
        <v>679</v>
      </c>
      <c r="AD1201" s="156" t="s">
        <v>680</v>
      </c>
      <c r="AE1201" s="156" t="s">
        <v>8725</v>
      </c>
      <c r="AF1201" s="156" t="s">
        <v>9483</v>
      </c>
      <c r="AG1201" s="156" t="s">
        <v>9484</v>
      </c>
      <c r="AH1201" s="156" t="s">
        <v>9478</v>
      </c>
      <c r="AI1201" s="156" t="s">
        <v>9479</v>
      </c>
      <c r="AJ1201" s="156" t="s">
        <v>197</v>
      </c>
    </row>
    <row r="1202" spans="1:36">
      <c r="A1202" s="154" t="s">
        <v>20025</v>
      </c>
      <c r="B1202" s="156" t="s">
        <v>7351</v>
      </c>
      <c r="C1202" s="156" t="s">
        <v>7352</v>
      </c>
      <c r="D1202" s="156" t="s">
        <v>7353</v>
      </c>
      <c r="E1202" s="156" t="s">
        <v>7354</v>
      </c>
      <c r="F1202" s="156" t="s">
        <v>7355</v>
      </c>
      <c r="G1202" s="156" t="s">
        <v>7356</v>
      </c>
      <c r="H1202" s="156" t="s">
        <v>7357</v>
      </c>
      <c r="I1202" s="156" t="s">
        <v>7357</v>
      </c>
      <c r="J1202" s="156" t="s">
        <v>7358</v>
      </c>
      <c r="K1202" s="156" t="s">
        <v>7359</v>
      </c>
      <c r="L1202" s="156" t="s">
        <v>287</v>
      </c>
      <c r="M1202" s="156" t="s">
        <v>7360</v>
      </c>
      <c r="N1202" s="156" t="s">
        <v>9475</v>
      </c>
      <c r="O1202" s="156" t="s">
        <v>9476</v>
      </c>
      <c r="P1202" s="156" t="s">
        <v>678</v>
      </c>
      <c r="Q1202" s="156" t="s">
        <v>8725</v>
      </c>
      <c r="R1202" s="156" t="s">
        <v>9477</v>
      </c>
      <c r="S1202" s="156" t="s">
        <v>9478</v>
      </c>
      <c r="T1202" s="156" t="s">
        <v>9479</v>
      </c>
      <c r="U1202" s="164" t="s">
        <v>9480</v>
      </c>
      <c r="V1202" s="156" t="s">
        <v>582</v>
      </c>
      <c r="W1202" s="156"/>
      <c r="X1202" s="156"/>
      <c r="Y1202" s="156" t="s">
        <v>9475</v>
      </c>
      <c r="Z1202" s="156" t="s">
        <v>9476</v>
      </c>
      <c r="AA1202" s="156" t="s">
        <v>9485</v>
      </c>
      <c r="AB1202" s="156" t="s">
        <v>678</v>
      </c>
      <c r="AC1202" s="156" t="s">
        <v>679</v>
      </c>
      <c r="AD1202" s="156" t="s">
        <v>680</v>
      </c>
      <c r="AE1202" s="156" t="s">
        <v>8725</v>
      </c>
      <c r="AF1202" s="156" t="s">
        <v>9477</v>
      </c>
      <c r="AG1202" s="156" t="s">
        <v>9486</v>
      </c>
      <c r="AH1202" s="156" t="s">
        <v>9478</v>
      </c>
      <c r="AI1202" s="156" t="s">
        <v>9479</v>
      </c>
      <c r="AJ1202" s="156" t="s">
        <v>197</v>
      </c>
    </row>
    <row r="1203" spans="1:36">
      <c r="A1203" s="154" t="s">
        <v>20026</v>
      </c>
      <c r="B1203" s="156" t="s">
        <v>9487</v>
      </c>
      <c r="C1203" s="156" t="s">
        <v>9488</v>
      </c>
      <c r="D1203" s="156" t="s">
        <v>9489</v>
      </c>
      <c r="E1203" s="156" t="s">
        <v>9490</v>
      </c>
      <c r="F1203" s="156" t="s">
        <v>9491</v>
      </c>
      <c r="G1203" s="156" t="s">
        <v>1186</v>
      </c>
      <c r="H1203" s="156" t="s">
        <v>9492</v>
      </c>
      <c r="I1203" s="156" t="s">
        <v>9492</v>
      </c>
      <c r="J1203" s="156" t="s">
        <v>9493</v>
      </c>
      <c r="K1203" s="156" t="s">
        <v>9493</v>
      </c>
      <c r="L1203" s="156" t="s">
        <v>287</v>
      </c>
      <c r="M1203" s="156" t="s">
        <v>9494</v>
      </c>
      <c r="N1203" s="156" t="s">
        <v>9495</v>
      </c>
      <c r="O1203" s="156" t="s">
        <v>9496</v>
      </c>
      <c r="P1203" s="156" t="s">
        <v>8257</v>
      </c>
      <c r="Q1203" s="156" t="s">
        <v>8725</v>
      </c>
      <c r="R1203" s="156" t="s">
        <v>9497</v>
      </c>
      <c r="S1203" s="156" t="s">
        <v>9498</v>
      </c>
      <c r="T1203" s="156" t="s">
        <v>9499</v>
      </c>
      <c r="U1203" s="164" t="s">
        <v>9500</v>
      </c>
      <c r="V1203" s="156" t="s">
        <v>201</v>
      </c>
      <c r="W1203" s="156"/>
      <c r="X1203" s="156"/>
      <c r="Y1203" s="156" t="s">
        <v>9495</v>
      </c>
      <c r="Z1203" s="156" t="s">
        <v>9496</v>
      </c>
      <c r="AA1203" s="156" t="s">
        <v>9501</v>
      </c>
      <c r="AB1203" s="156" t="s">
        <v>8257</v>
      </c>
      <c r="AC1203" s="156" t="s">
        <v>679</v>
      </c>
      <c r="AD1203" s="156" t="s">
        <v>2709</v>
      </c>
      <c r="AE1203" s="156" t="s">
        <v>8725</v>
      </c>
      <c r="AF1203" s="156" t="s">
        <v>9497</v>
      </c>
      <c r="AG1203" s="156" t="s">
        <v>9502</v>
      </c>
      <c r="AH1203" s="156" t="s">
        <v>9498</v>
      </c>
      <c r="AI1203" s="156" t="s">
        <v>9499</v>
      </c>
      <c r="AJ1203" s="156" t="s">
        <v>197</v>
      </c>
    </row>
    <row r="1204" spans="1:36">
      <c r="A1204" s="154" t="s">
        <v>20027</v>
      </c>
      <c r="B1204" s="156" t="s">
        <v>2602</v>
      </c>
      <c r="C1204" s="156" t="s">
        <v>2603</v>
      </c>
      <c r="D1204" s="156" t="s">
        <v>2604</v>
      </c>
      <c r="E1204" s="156" t="s">
        <v>5815</v>
      </c>
      <c r="F1204" s="156" t="s">
        <v>631</v>
      </c>
      <c r="G1204" s="156" t="s">
        <v>4826</v>
      </c>
      <c r="H1204" s="156" t="s">
        <v>9503</v>
      </c>
      <c r="I1204" s="156" t="s">
        <v>9504</v>
      </c>
      <c r="J1204" s="156" t="s">
        <v>9505</v>
      </c>
      <c r="K1204" s="156" t="s">
        <v>9505</v>
      </c>
      <c r="L1204" s="156" t="s">
        <v>721</v>
      </c>
      <c r="M1204" s="156" t="s">
        <v>9506</v>
      </c>
      <c r="N1204" s="156" t="s">
        <v>2611</v>
      </c>
      <c r="O1204" s="156" t="s">
        <v>9507</v>
      </c>
      <c r="P1204" s="156" t="s">
        <v>4486</v>
      </c>
      <c r="Q1204" s="156" t="s">
        <v>8725</v>
      </c>
      <c r="R1204" s="156" t="s">
        <v>9508</v>
      </c>
      <c r="S1204" s="156" t="s">
        <v>9509</v>
      </c>
      <c r="T1204" s="156" t="s">
        <v>9509</v>
      </c>
      <c r="U1204" s="164" t="s">
        <v>9510</v>
      </c>
      <c r="V1204" s="156" t="s">
        <v>201</v>
      </c>
      <c r="W1204" s="156"/>
      <c r="X1204" s="156"/>
      <c r="Y1204" s="156" t="s">
        <v>2611</v>
      </c>
      <c r="Z1204" s="156" t="s">
        <v>2616</v>
      </c>
      <c r="AA1204" s="156" t="s">
        <v>2617</v>
      </c>
      <c r="AB1204" s="156" t="s">
        <v>4486</v>
      </c>
      <c r="AC1204" s="156" t="s">
        <v>679</v>
      </c>
      <c r="AD1204" s="156" t="s">
        <v>4487</v>
      </c>
      <c r="AE1204" s="156" t="s">
        <v>8725</v>
      </c>
      <c r="AF1204" s="156" t="s">
        <v>9508</v>
      </c>
      <c r="AG1204" s="156" t="s">
        <v>9511</v>
      </c>
      <c r="AH1204" s="156" t="s">
        <v>9509</v>
      </c>
      <c r="AI1204" s="156" t="s">
        <v>9509</v>
      </c>
      <c r="AJ1204" s="156" t="s">
        <v>197</v>
      </c>
    </row>
    <row r="1205" spans="1:36">
      <c r="A1205" s="154" t="s">
        <v>20028</v>
      </c>
      <c r="B1205" s="156" t="s">
        <v>9512</v>
      </c>
      <c r="C1205" s="156" t="s">
        <v>9513</v>
      </c>
      <c r="D1205" s="156" t="s">
        <v>9514</v>
      </c>
      <c r="E1205" s="156" t="s">
        <v>9515</v>
      </c>
      <c r="F1205" s="156" t="s">
        <v>1261</v>
      </c>
      <c r="G1205" s="156" t="s">
        <v>9516</v>
      </c>
      <c r="H1205" s="156" t="s">
        <v>9517</v>
      </c>
      <c r="I1205" s="156" t="s">
        <v>9518</v>
      </c>
      <c r="J1205" s="156" t="s">
        <v>9519</v>
      </c>
      <c r="K1205" s="156" t="s">
        <v>9520</v>
      </c>
      <c r="L1205" s="156" t="s">
        <v>287</v>
      </c>
      <c r="M1205" s="156" t="s">
        <v>9521</v>
      </c>
      <c r="N1205" s="156" t="s">
        <v>9522</v>
      </c>
      <c r="O1205" s="156" t="s">
        <v>9523</v>
      </c>
      <c r="P1205" s="156" t="s">
        <v>8869</v>
      </c>
      <c r="Q1205" s="156" t="s">
        <v>8725</v>
      </c>
      <c r="R1205" s="156" t="s">
        <v>9524</v>
      </c>
      <c r="S1205" s="156" t="s">
        <v>9525</v>
      </c>
      <c r="T1205" s="156" t="s">
        <v>9526</v>
      </c>
      <c r="U1205" s="164" t="s">
        <v>9527</v>
      </c>
      <c r="V1205" s="156" t="s">
        <v>295</v>
      </c>
      <c r="W1205" s="156"/>
      <c r="X1205" s="156"/>
      <c r="Y1205" s="156" t="s">
        <v>9522</v>
      </c>
      <c r="Z1205" s="156" t="s">
        <v>9523</v>
      </c>
      <c r="AA1205" s="156" t="s">
        <v>9522</v>
      </c>
      <c r="AB1205" s="156" t="s">
        <v>8869</v>
      </c>
      <c r="AC1205" s="156" t="s">
        <v>679</v>
      </c>
      <c r="AD1205" s="156" t="s">
        <v>4826</v>
      </c>
      <c r="AE1205" s="156" t="s">
        <v>8725</v>
      </c>
      <c r="AF1205" s="156" t="s">
        <v>9524</v>
      </c>
      <c r="AG1205" s="156" t="s">
        <v>9528</v>
      </c>
      <c r="AH1205" s="156" t="s">
        <v>9525</v>
      </c>
      <c r="AI1205" s="156" t="s">
        <v>9526</v>
      </c>
      <c r="AJ1205" s="156" t="s">
        <v>197</v>
      </c>
    </row>
    <row r="1206" spans="1:36">
      <c r="A1206" s="154" t="s">
        <v>20029</v>
      </c>
      <c r="B1206" s="156" t="s">
        <v>9512</v>
      </c>
      <c r="C1206" s="156" t="s">
        <v>9513</v>
      </c>
      <c r="D1206" s="156" t="s">
        <v>9514</v>
      </c>
      <c r="E1206" s="156" t="s">
        <v>9515</v>
      </c>
      <c r="F1206" s="156" t="s">
        <v>1261</v>
      </c>
      <c r="G1206" s="156" t="s">
        <v>9516</v>
      </c>
      <c r="H1206" s="156" t="s">
        <v>9517</v>
      </c>
      <c r="I1206" s="156" t="s">
        <v>9518</v>
      </c>
      <c r="J1206" s="156" t="s">
        <v>9519</v>
      </c>
      <c r="K1206" s="156" t="s">
        <v>9520</v>
      </c>
      <c r="L1206" s="156" t="s">
        <v>287</v>
      </c>
      <c r="M1206" s="156" t="s">
        <v>9521</v>
      </c>
      <c r="N1206" s="156" t="s">
        <v>9522</v>
      </c>
      <c r="O1206" s="156" t="s">
        <v>9523</v>
      </c>
      <c r="P1206" s="156" t="s">
        <v>8869</v>
      </c>
      <c r="Q1206" s="156" t="s">
        <v>8725</v>
      </c>
      <c r="R1206" s="156" t="s">
        <v>9524</v>
      </c>
      <c r="S1206" s="156" t="s">
        <v>9525</v>
      </c>
      <c r="T1206" s="156" t="s">
        <v>9526</v>
      </c>
      <c r="U1206" s="164" t="s">
        <v>9527</v>
      </c>
      <c r="V1206" s="156" t="s">
        <v>298</v>
      </c>
      <c r="W1206" s="156"/>
      <c r="X1206" s="156"/>
      <c r="Y1206" s="156" t="s">
        <v>9522</v>
      </c>
      <c r="Z1206" s="156" t="s">
        <v>9523</v>
      </c>
      <c r="AA1206" s="156" t="s">
        <v>9522</v>
      </c>
      <c r="AB1206" s="156" t="s">
        <v>8869</v>
      </c>
      <c r="AC1206" s="156" t="s">
        <v>679</v>
      </c>
      <c r="AD1206" s="156" t="s">
        <v>4826</v>
      </c>
      <c r="AE1206" s="156" t="s">
        <v>8725</v>
      </c>
      <c r="AF1206" s="156" t="s">
        <v>9524</v>
      </c>
      <c r="AG1206" s="156" t="s">
        <v>9528</v>
      </c>
      <c r="AH1206" s="156" t="s">
        <v>9525</v>
      </c>
      <c r="AI1206" s="156" t="s">
        <v>9526</v>
      </c>
      <c r="AJ1206" s="156" t="s">
        <v>197</v>
      </c>
    </row>
    <row r="1207" spans="1:36">
      <c r="A1207" s="154" t="s">
        <v>20030</v>
      </c>
      <c r="B1207" s="156" t="s">
        <v>9529</v>
      </c>
      <c r="C1207" s="156" t="s">
        <v>9530</v>
      </c>
      <c r="D1207" s="156" t="s">
        <v>9531</v>
      </c>
      <c r="E1207" s="156" t="s">
        <v>9532</v>
      </c>
      <c r="F1207" s="156" t="s">
        <v>1011</v>
      </c>
      <c r="G1207" s="156" t="s">
        <v>601</v>
      </c>
      <c r="H1207" s="156" t="s">
        <v>9533</v>
      </c>
      <c r="I1207" s="156" t="s">
        <v>9534</v>
      </c>
      <c r="J1207" s="156" t="s">
        <v>9535</v>
      </c>
      <c r="K1207" s="156" t="s">
        <v>9536</v>
      </c>
      <c r="L1207" s="156" t="s">
        <v>287</v>
      </c>
      <c r="M1207" s="156" t="s">
        <v>9537</v>
      </c>
      <c r="N1207" s="156" t="s">
        <v>9538</v>
      </c>
      <c r="O1207" s="156" t="s">
        <v>9539</v>
      </c>
      <c r="P1207" s="156" t="s">
        <v>9532</v>
      </c>
      <c r="Q1207" s="156" t="s">
        <v>9540</v>
      </c>
      <c r="R1207" s="156" t="s">
        <v>9541</v>
      </c>
      <c r="S1207" s="156" t="s">
        <v>9542</v>
      </c>
      <c r="T1207" s="156" t="s">
        <v>9536</v>
      </c>
      <c r="U1207" s="164" t="s">
        <v>9543</v>
      </c>
      <c r="V1207" s="156" t="s">
        <v>295</v>
      </c>
      <c r="W1207" s="156"/>
      <c r="X1207" s="156"/>
      <c r="Y1207" s="156" t="s">
        <v>9538</v>
      </c>
      <c r="Z1207" s="156" t="s">
        <v>9539</v>
      </c>
      <c r="AA1207" s="156" t="s">
        <v>9544</v>
      </c>
      <c r="AB1207" s="156" t="s">
        <v>9532</v>
      </c>
      <c r="AC1207" s="156" t="s">
        <v>1011</v>
      </c>
      <c r="AD1207" s="156" t="s">
        <v>601</v>
      </c>
      <c r="AE1207" s="156" t="s">
        <v>9540</v>
      </c>
      <c r="AF1207" s="156" t="s">
        <v>9541</v>
      </c>
      <c r="AG1207" s="156" t="s">
        <v>9545</v>
      </c>
      <c r="AH1207" s="156" t="s">
        <v>9542</v>
      </c>
      <c r="AI1207" s="156" t="s">
        <v>9536</v>
      </c>
      <c r="AJ1207" s="156" t="s">
        <v>197</v>
      </c>
    </row>
    <row r="1208" spans="1:36">
      <c r="A1208" s="154" t="s">
        <v>20031</v>
      </c>
      <c r="B1208" s="156" t="s">
        <v>9529</v>
      </c>
      <c r="C1208" s="156" t="s">
        <v>9530</v>
      </c>
      <c r="D1208" s="156" t="s">
        <v>9531</v>
      </c>
      <c r="E1208" s="156" t="s">
        <v>9532</v>
      </c>
      <c r="F1208" s="156" t="s">
        <v>1011</v>
      </c>
      <c r="G1208" s="156" t="s">
        <v>601</v>
      </c>
      <c r="H1208" s="156" t="s">
        <v>9533</v>
      </c>
      <c r="I1208" s="156" t="s">
        <v>9534</v>
      </c>
      <c r="J1208" s="156" t="s">
        <v>9535</v>
      </c>
      <c r="K1208" s="156" t="s">
        <v>9536</v>
      </c>
      <c r="L1208" s="156" t="s">
        <v>287</v>
      </c>
      <c r="M1208" s="156" t="s">
        <v>9537</v>
      </c>
      <c r="N1208" s="156" t="s">
        <v>9538</v>
      </c>
      <c r="O1208" s="156" t="s">
        <v>9539</v>
      </c>
      <c r="P1208" s="156" t="s">
        <v>9532</v>
      </c>
      <c r="Q1208" s="156" t="s">
        <v>9540</v>
      </c>
      <c r="R1208" s="156" t="s">
        <v>9541</v>
      </c>
      <c r="S1208" s="156" t="s">
        <v>9542</v>
      </c>
      <c r="T1208" s="156" t="s">
        <v>9536</v>
      </c>
      <c r="U1208" s="164" t="s">
        <v>9543</v>
      </c>
      <c r="V1208" s="156" t="s">
        <v>298</v>
      </c>
      <c r="W1208" s="156"/>
      <c r="X1208" s="156"/>
      <c r="Y1208" s="156" t="s">
        <v>9538</v>
      </c>
      <c r="Z1208" s="156" t="s">
        <v>9539</v>
      </c>
      <c r="AA1208" s="156" t="s">
        <v>9544</v>
      </c>
      <c r="AB1208" s="156" t="s">
        <v>9532</v>
      </c>
      <c r="AC1208" s="156" t="s">
        <v>1011</v>
      </c>
      <c r="AD1208" s="156" t="s">
        <v>601</v>
      </c>
      <c r="AE1208" s="156" t="s">
        <v>9540</v>
      </c>
      <c r="AF1208" s="156" t="s">
        <v>9541</v>
      </c>
      <c r="AG1208" s="156" t="s">
        <v>9545</v>
      </c>
      <c r="AH1208" s="156" t="s">
        <v>9542</v>
      </c>
      <c r="AI1208" s="156" t="s">
        <v>9536</v>
      </c>
      <c r="AJ1208" s="156" t="s">
        <v>197</v>
      </c>
    </row>
    <row r="1209" spans="1:36">
      <c r="A1209" s="154" t="s">
        <v>20032</v>
      </c>
      <c r="B1209" s="156" t="s">
        <v>9546</v>
      </c>
      <c r="C1209" s="156" t="s">
        <v>9547</v>
      </c>
      <c r="D1209" s="156" t="s">
        <v>9548</v>
      </c>
      <c r="E1209" s="156" t="s">
        <v>9549</v>
      </c>
      <c r="F1209" s="156" t="s">
        <v>679</v>
      </c>
      <c r="G1209" s="156" t="s">
        <v>9550</v>
      </c>
      <c r="H1209" s="156" t="s">
        <v>9551</v>
      </c>
      <c r="I1209" s="156" t="s">
        <v>9552</v>
      </c>
      <c r="J1209" s="156" t="s">
        <v>9553</v>
      </c>
      <c r="K1209" s="156" t="s">
        <v>9554</v>
      </c>
      <c r="L1209" s="156" t="s">
        <v>287</v>
      </c>
      <c r="M1209" s="156" t="s">
        <v>9555</v>
      </c>
      <c r="N1209" s="156" t="s">
        <v>9556</v>
      </c>
      <c r="O1209" s="156" t="s">
        <v>9557</v>
      </c>
      <c r="P1209" s="156" t="s">
        <v>9549</v>
      </c>
      <c r="Q1209" s="156" t="s">
        <v>8725</v>
      </c>
      <c r="R1209" s="156" t="s">
        <v>9558</v>
      </c>
      <c r="S1209" s="156" t="s">
        <v>9553</v>
      </c>
      <c r="T1209" s="156" t="s">
        <v>9554</v>
      </c>
      <c r="U1209" s="164" t="s">
        <v>9559</v>
      </c>
      <c r="V1209" s="156" t="s">
        <v>201</v>
      </c>
      <c r="W1209" s="156"/>
      <c r="X1209" s="156"/>
      <c r="Y1209" s="156" t="s">
        <v>9556</v>
      </c>
      <c r="Z1209" s="156" t="s">
        <v>9557</v>
      </c>
      <c r="AA1209" s="156" t="s">
        <v>9560</v>
      </c>
      <c r="AB1209" s="156" t="s">
        <v>9549</v>
      </c>
      <c r="AC1209" s="156" t="s">
        <v>679</v>
      </c>
      <c r="AD1209" s="156" t="s">
        <v>9550</v>
      </c>
      <c r="AE1209" s="156" t="s">
        <v>8725</v>
      </c>
      <c r="AF1209" s="156" t="s">
        <v>9558</v>
      </c>
      <c r="AG1209" s="156" t="s">
        <v>9561</v>
      </c>
      <c r="AH1209" s="156" t="s">
        <v>9553</v>
      </c>
      <c r="AI1209" s="156" t="s">
        <v>9554</v>
      </c>
      <c r="AJ1209" s="156" t="s">
        <v>197</v>
      </c>
    </row>
    <row r="1210" spans="1:36">
      <c r="A1210" s="154" t="s">
        <v>20033</v>
      </c>
      <c r="B1210" s="156" t="s">
        <v>9562</v>
      </c>
      <c r="C1210" s="156" t="s">
        <v>9563</v>
      </c>
      <c r="D1210" s="156" t="s">
        <v>9564</v>
      </c>
      <c r="E1210" s="156" t="s">
        <v>678</v>
      </c>
      <c r="F1210" s="156" t="s">
        <v>679</v>
      </c>
      <c r="G1210" s="156" t="s">
        <v>680</v>
      </c>
      <c r="H1210" s="156" t="s">
        <v>9565</v>
      </c>
      <c r="I1210" s="156" t="s">
        <v>9566</v>
      </c>
      <c r="J1210" s="156" t="s">
        <v>9567</v>
      </c>
      <c r="K1210" s="156" t="s">
        <v>9568</v>
      </c>
      <c r="L1210" s="156" t="s">
        <v>287</v>
      </c>
      <c r="M1210" s="156" t="s">
        <v>9569</v>
      </c>
      <c r="N1210" s="156" t="s">
        <v>9570</v>
      </c>
      <c r="O1210" s="156" t="s">
        <v>9571</v>
      </c>
      <c r="P1210" s="156" t="s">
        <v>9572</v>
      </c>
      <c r="Q1210" s="156" t="s">
        <v>8725</v>
      </c>
      <c r="R1210" s="156" t="s">
        <v>9573</v>
      </c>
      <c r="S1210" s="156" t="s">
        <v>9574</v>
      </c>
      <c r="T1210" s="156"/>
      <c r="U1210" s="164" t="s">
        <v>9575</v>
      </c>
      <c r="V1210" s="156" t="s">
        <v>199</v>
      </c>
      <c r="W1210" s="156"/>
      <c r="X1210" s="156"/>
      <c r="Y1210" s="156" t="s">
        <v>9570</v>
      </c>
      <c r="Z1210" s="156" t="s">
        <v>9571</v>
      </c>
      <c r="AA1210" s="156" t="s">
        <v>9576</v>
      </c>
      <c r="AB1210" s="156" t="s">
        <v>9572</v>
      </c>
      <c r="AC1210" s="156" t="s">
        <v>679</v>
      </c>
      <c r="AD1210" s="156" t="s">
        <v>1268</v>
      </c>
      <c r="AE1210" s="156" t="s">
        <v>8725</v>
      </c>
      <c r="AF1210" s="156" t="s">
        <v>9573</v>
      </c>
      <c r="AG1210" s="156" t="s">
        <v>9577</v>
      </c>
      <c r="AH1210" s="156" t="s">
        <v>9574</v>
      </c>
      <c r="AI1210" s="156"/>
      <c r="AJ1210" s="156" t="s">
        <v>197</v>
      </c>
    </row>
    <row r="1211" spans="1:36">
      <c r="A1211" s="154" t="s">
        <v>20034</v>
      </c>
      <c r="B1211" s="156" t="s">
        <v>9562</v>
      </c>
      <c r="C1211" s="156" t="s">
        <v>9563</v>
      </c>
      <c r="D1211" s="156" t="s">
        <v>9564</v>
      </c>
      <c r="E1211" s="156" t="s">
        <v>678</v>
      </c>
      <c r="F1211" s="156" t="s">
        <v>679</v>
      </c>
      <c r="G1211" s="156" t="s">
        <v>680</v>
      </c>
      <c r="H1211" s="156" t="s">
        <v>9565</v>
      </c>
      <c r="I1211" s="156" t="s">
        <v>9566</v>
      </c>
      <c r="J1211" s="156" t="s">
        <v>9567</v>
      </c>
      <c r="K1211" s="156" t="s">
        <v>9568</v>
      </c>
      <c r="L1211" s="156" t="s">
        <v>287</v>
      </c>
      <c r="M1211" s="156" t="s">
        <v>9569</v>
      </c>
      <c r="N1211" s="156" t="s">
        <v>9570</v>
      </c>
      <c r="O1211" s="156" t="s">
        <v>9571</v>
      </c>
      <c r="P1211" s="156" t="s">
        <v>9572</v>
      </c>
      <c r="Q1211" s="156" t="s">
        <v>8725</v>
      </c>
      <c r="R1211" s="156" t="s">
        <v>9573</v>
      </c>
      <c r="S1211" s="156" t="s">
        <v>9574</v>
      </c>
      <c r="T1211" s="156"/>
      <c r="U1211" s="164" t="s">
        <v>9575</v>
      </c>
      <c r="V1211" s="156" t="s">
        <v>201</v>
      </c>
      <c r="W1211" s="156"/>
      <c r="X1211" s="156"/>
      <c r="Y1211" s="156" t="s">
        <v>9578</v>
      </c>
      <c r="Z1211" s="156" t="s">
        <v>9579</v>
      </c>
      <c r="AA1211" s="156" t="s">
        <v>9580</v>
      </c>
      <c r="AB1211" s="156" t="s">
        <v>678</v>
      </c>
      <c r="AC1211" s="156" t="s">
        <v>679</v>
      </c>
      <c r="AD1211" s="156" t="s">
        <v>680</v>
      </c>
      <c r="AE1211" s="156" t="s">
        <v>8725</v>
      </c>
      <c r="AF1211" s="156" t="s">
        <v>9565</v>
      </c>
      <c r="AG1211" s="156" t="s">
        <v>9566</v>
      </c>
      <c r="AH1211" s="156" t="s">
        <v>9581</v>
      </c>
      <c r="AI1211" s="156"/>
      <c r="AJ1211" s="156" t="s">
        <v>197</v>
      </c>
    </row>
    <row r="1212" spans="1:36">
      <c r="A1212" s="154" t="s">
        <v>20035</v>
      </c>
      <c r="B1212" s="156" t="s">
        <v>9582</v>
      </c>
      <c r="C1212" s="156" t="s">
        <v>9583</v>
      </c>
      <c r="D1212" s="156" t="s">
        <v>9584</v>
      </c>
      <c r="E1212" s="156" t="s">
        <v>8724</v>
      </c>
      <c r="F1212" s="156" t="s">
        <v>679</v>
      </c>
      <c r="G1212" s="156" t="s">
        <v>1192</v>
      </c>
      <c r="H1212" s="156" t="s">
        <v>9585</v>
      </c>
      <c r="I1212" s="156" t="s">
        <v>9586</v>
      </c>
      <c r="J1212" s="156" t="s">
        <v>9587</v>
      </c>
      <c r="K1212" s="156" t="s">
        <v>9588</v>
      </c>
      <c r="L1212" s="156" t="s">
        <v>287</v>
      </c>
      <c r="M1212" s="156" t="s">
        <v>9589</v>
      </c>
      <c r="N1212" s="156" t="s">
        <v>9590</v>
      </c>
      <c r="O1212" s="156" t="s">
        <v>9591</v>
      </c>
      <c r="P1212" s="156" t="s">
        <v>8724</v>
      </c>
      <c r="Q1212" s="156" t="s">
        <v>8725</v>
      </c>
      <c r="R1212" s="156" t="s">
        <v>9585</v>
      </c>
      <c r="S1212" s="156" t="s">
        <v>9592</v>
      </c>
      <c r="T1212" s="156" t="s">
        <v>9592</v>
      </c>
      <c r="U1212" s="164" t="s">
        <v>9593</v>
      </c>
      <c r="V1212" s="156" t="s">
        <v>295</v>
      </c>
      <c r="W1212" s="156"/>
      <c r="X1212" s="156"/>
      <c r="Y1212" s="156" t="s">
        <v>9590</v>
      </c>
      <c r="Z1212" s="156" t="s">
        <v>9591</v>
      </c>
      <c r="AA1212" s="156" t="s">
        <v>9594</v>
      </c>
      <c r="AB1212" s="156" t="s">
        <v>8724</v>
      </c>
      <c r="AC1212" s="156" t="s">
        <v>679</v>
      </c>
      <c r="AD1212" s="156" t="s">
        <v>1192</v>
      </c>
      <c r="AE1212" s="156" t="s">
        <v>8725</v>
      </c>
      <c r="AF1212" s="156" t="s">
        <v>9585</v>
      </c>
      <c r="AG1212" s="156" t="s">
        <v>9586</v>
      </c>
      <c r="AH1212" s="156" t="s">
        <v>9592</v>
      </c>
      <c r="AI1212" s="156" t="s">
        <v>9592</v>
      </c>
      <c r="AJ1212" s="156" t="s">
        <v>197</v>
      </c>
    </row>
    <row r="1213" spans="1:36">
      <c r="A1213" s="154" t="s">
        <v>20036</v>
      </c>
      <c r="B1213" s="156" t="s">
        <v>9582</v>
      </c>
      <c r="C1213" s="156" t="s">
        <v>9583</v>
      </c>
      <c r="D1213" s="156" t="s">
        <v>9584</v>
      </c>
      <c r="E1213" s="156" t="s">
        <v>8724</v>
      </c>
      <c r="F1213" s="156" t="s">
        <v>679</v>
      </c>
      <c r="G1213" s="156" t="s">
        <v>1192</v>
      </c>
      <c r="H1213" s="156" t="s">
        <v>9585</v>
      </c>
      <c r="I1213" s="156" t="s">
        <v>9586</v>
      </c>
      <c r="J1213" s="156" t="s">
        <v>9587</v>
      </c>
      <c r="K1213" s="156" t="s">
        <v>9588</v>
      </c>
      <c r="L1213" s="156" t="s">
        <v>287</v>
      </c>
      <c r="M1213" s="156" t="s">
        <v>9589</v>
      </c>
      <c r="N1213" s="156" t="s">
        <v>9590</v>
      </c>
      <c r="O1213" s="156" t="s">
        <v>9591</v>
      </c>
      <c r="P1213" s="156" t="s">
        <v>8724</v>
      </c>
      <c r="Q1213" s="156" t="s">
        <v>8725</v>
      </c>
      <c r="R1213" s="156" t="s">
        <v>9585</v>
      </c>
      <c r="S1213" s="156" t="s">
        <v>9592</v>
      </c>
      <c r="T1213" s="156" t="s">
        <v>9592</v>
      </c>
      <c r="U1213" s="164" t="s">
        <v>9593</v>
      </c>
      <c r="V1213" s="156" t="s">
        <v>298</v>
      </c>
      <c r="W1213" s="156"/>
      <c r="X1213" s="156"/>
      <c r="Y1213" s="156" t="s">
        <v>9590</v>
      </c>
      <c r="Z1213" s="156" t="s">
        <v>9591</v>
      </c>
      <c r="AA1213" s="156" t="s">
        <v>9594</v>
      </c>
      <c r="AB1213" s="156" t="s">
        <v>8724</v>
      </c>
      <c r="AC1213" s="156" t="s">
        <v>679</v>
      </c>
      <c r="AD1213" s="156" t="s">
        <v>1192</v>
      </c>
      <c r="AE1213" s="156" t="s">
        <v>8725</v>
      </c>
      <c r="AF1213" s="156" t="s">
        <v>9585</v>
      </c>
      <c r="AG1213" s="156" t="s">
        <v>9586</v>
      </c>
      <c r="AH1213" s="156" t="s">
        <v>9592</v>
      </c>
      <c r="AI1213" s="156" t="s">
        <v>9592</v>
      </c>
      <c r="AJ1213" s="156" t="s">
        <v>197</v>
      </c>
    </row>
    <row r="1214" spans="1:36">
      <c r="A1214" s="154" t="s">
        <v>20037</v>
      </c>
      <c r="B1214" s="156" t="s">
        <v>9582</v>
      </c>
      <c r="C1214" s="156" t="s">
        <v>9583</v>
      </c>
      <c r="D1214" s="156" t="s">
        <v>9584</v>
      </c>
      <c r="E1214" s="156" t="s">
        <v>8724</v>
      </c>
      <c r="F1214" s="156" t="s">
        <v>679</v>
      </c>
      <c r="G1214" s="156" t="s">
        <v>1192</v>
      </c>
      <c r="H1214" s="156" t="s">
        <v>9585</v>
      </c>
      <c r="I1214" s="156" t="s">
        <v>9586</v>
      </c>
      <c r="J1214" s="156" t="s">
        <v>9587</v>
      </c>
      <c r="K1214" s="156" t="s">
        <v>9588</v>
      </c>
      <c r="L1214" s="156" t="s">
        <v>287</v>
      </c>
      <c r="M1214" s="156" t="s">
        <v>9589</v>
      </c>
      <c r="N1214" s="156" t="s">
        <v>9590</v>
      </c>
      <c r="O1214" s="156" t="s">
        <v>9591</v>
      </c>
      <c r="P1214" s="156" t="s">
        <v>8724</v>
      </c>
      <c r="Q1214" s="156" t="s">
        <v>8725</v>
      </c>
      <c r="R1214" s="156" t="s">
        <v>9585</v>
      </c>
      <c r="S1214" s="156" t="s">
        <v>9592</v>
      </c>
      <c r="T1214" s="156" t="s">
        <v>9592</v>
      </c>
      <c r="U1214" s="164" t="s">
        <v>9593</v>
      </c>
      <c r="V1214" s="156" t="s">
        <v>433</v>
      </c>
      <c r="W1214" s="156"/>
      <c r="X1214" s="156"/>
      <c r="Y1214" s="156" t="s">
        <v>9590</v>
      </c>
      <c r="Z1214" s="156" t="s">
        <v>9591</v>
      </c>
      <c r="AA1214" s="156" t="s">
        <v>9594</v>
      </c>
      <c r="AB1214" s="156" t="s">
        <v>8724</v>
      </c>
      <c r="AC1214" s="156" t="s">
        <v>679</v>
      </c>
      <c r="AD1214" s="156" t="s">
        <v>1192</v>
      </c>
      <c r="AE1214" s="156" t="s">
        <v>8725</v>
      </c>
      <c r="AF1214" s="156" t="s">
        <v>9585</v>
      </c>
      <c r="AG1214" s="156" t="s">
        <v>9586</v>
      </c>
      <c r="AH1214" s="156" t="s">
        <v>9592</v>
      </c>
      <c r="AI1214" s="156" t="s">
        <v>9595</v>
      </c>
      <c r="AJ1214" s="156" t="s">
        <v>197</v>
      </c>
    </row>
    <row r="1215" spans="1:36">
      <c r="A1215" s="154" t="s">
        <v>20038</v>
      </c>
      <c r="B1215" s="156" t="s">
        <v>9596</v>
      </c>
      <c r="C1215" s="156" t="s">
        <v>9597</v>
      </c>
      <c r="D1215" s="156" t="s">
        <v>9598</v>
      </c>
      <c r="E1215" s="156" t="s">
        <v>8837</v>
      </c>
      <c r="F1215" s="156" t="s">
        <v>679</v>
      </c>
      <c r="G1215" s="156" t="s">
        <v>1230</v>
      </c>
      <c r="H1215" s="156" t="s">
        <v>9599</v>
      </c>
      <c r="I1215" s="156" t="s">
        <v>9600</v>
      </c>
      <c r="J1215" s="156" t="s">
        <v>9601</v>
      </c>
      <c r="K1215" s="156" t="s">
        <v>9602</v>
      </c>
      <c r="L1215" s="156" t="s">
        <v>287</v>
      </c>
      <c r="M1215" s="156" t="s">
        <v>9603</v>
      </c>
      <c r="N1215" s="156" t="s">
        <v>9604</v>
      </c>
      <c r="O1215" s="156" t="s">
        <v>9605</v>
      </c>
      <c r="P1215" s="156" t="s">
        <v>8837</v>
      </c>
      <c r="Q1215" s="156" t="s">
        <v>8725</v>
      </c>
      <c r="R1215" s="156" t="s">
        <v>9606</v>
      </c>
      <c r="S1215" s="156" t="s">
        <v>9601</v>
      </c>
      <c r="T1215" s="156" t="s">
        <v>9602</v>
      </c>
      <c r="U1215" s="164" t="s">
        <v>9607</v>
      </c>
      <c r="V1215" s="156" t="s">
        <v>201</v>
      </c>
      <c r="W1215" s="156"/>
      <c r="X1215" s="156"/>
      <c r="Y1215" s="156" t="s">
        <v>9604</v>
      </c>
      <c r="Z1215" s="156" t="s">
        <v>9605</v>
      </c>
      <c r="AA1215" s="156" t="s">
        <v>9608</v>
      </c>
      <c r="AB1215" s="156" t="s">
        <v>8837</v>
      </c>
      <c r="AC1215" s="156" t="s">
        <v>679</v>
      </c>
      <c r="AD1215" s="156" t="s">
        <v>1230</v>
      </c>
      <c r="AE1215" s="156" t="s">
        <v>8725</v>
      </c>
      <c r="AF1215" s="156" t="s">
        <v>9606</v>
      </c>
      <c r="AG1215" s="156" t="s">
        <v>9609</v>
      </c>
      <c r="AH1215" s="156" t="s">
        <v>9601</v>
      </c>
      <c r="AI1215" s="156" t="s">
        <v>9602</v>
      </c>
      <c r="AJ1215" s="156" t="s">
        <v>197</v>
      </c>
    </row>
    <row r="1216" spans="1:36">
      <c r="A1216" s="154" t="s">
        <v>20039</v>
      </c>
      <c r="B1216" s="156" t="s">
        <v>8373</v>
      </c>
      <c r="C1216" s="156" t="s">
        <v>8374</v>
      </c>
      <c r="D1216" s="156" t="s">
        <v>8375</v>
      </c>
      <c r="E1216" s="156" t="s">
        <v>8376</v>
      </c>
      <c r="F1216" s="156" t="s">
        <v>1011</v>
      </c>
      <c r="G1216" s="156" t="s">
        <v>8377</v>
      </c>
      <c r="H1216" s="156" t="s">
        <v>8378</v>
      </c>
      <c r="I1216" s="156" t="s">
        <v>8379</v>
      </c>
      <c r="J1216" s="156" t="s">
        <v>8380</v>
      </c>
      <c r="K1216" s="156" t="s">
        <v>8381</v>
      </c>
      <c r="L1216" s="156" t="s">
        <v>180</v>
      </c>
      <c r="M1216" s="156" t="s">
        <v>8382</v>
      </c>
      <c r="N1216" s="156" t="s">
        <v>9610</v>
      </c>
      <c r="O1216" s="156" t="s">
        <v>9611</v>
      </c>
      <c r="P1216" s="156" t="s">
        <v>8376</v>
      </c>
      <c r="Q1216" s="156" t="s">
        <v>9540</v>
      </c>
      <c r="R1216" s="156" t="s">
        <v>9612</v>
      </c>
      <c r="S1216" s="156" t="s">
        <v>9613</v>
      </c>
      <c r="T1216" s="156" t="s">
        <v>9614</v>
      </c>
      <c r="U1216" s="164" t="s">
        <v>9615</v>
      </c>
      <c r="V1216" s="156" t="s">
        <v>190</v>
      </c>
      <c r="W1216" s="156"/>
      <c r="X1216" s="156"/>
      <c r="Y1216" s="156" t="s">
        <v>9610</v>
      </c>
      <c r="Z1216" s="156" t="s">
        <v>9611</v>
      </c>
      <c r="AA1216" s="156" t="s">
        <v>9616</v>
      </c>
      <c r="AB1216" s="156" t="s">
        <v>8376</v>
      </c>
      <c r="AC1216" s="156" t="s">
        <v>1011</v>
      </c>
      <c r="AD1216" s="156" t="s">
        <v>8377</v>
      </c>
      <c r="AE1216" s="156" t="s">
        <v>9540</v>
      </c>
      <c r="AF1216" s="156" t="s">
        <v>9612</v>
      </c>
      <c r="AG1216" s="156" t="s">
        <v>9617</v>
      </c>
      <c r="AH1216" s="156" t="s">
        <v>9613</v>
      </c>
      <c r="AI1216" s="156" t="s">
        <v>9614</v>
      </c>
      <c r="AJ1216" s="156" t="s">
        <v>197</v>
      </c>
    </row>
    <row r="1217" spans="1:36">
      <c r="A1217" s="154" t="s">
        <v>20040</v>
      </c>
      <c r="B1217" s="156" t="s">
        <v>9618</v>
      </c>
      <c r="C1217" s="156" t="s">
        <v>9619</v>
      </c>
      <c r="D1217" s="156" t="s">
        <v>9620</v>
      </c>
      <c r="E1217" s="156" t="s">
        <v>9621</v>
      </c>
      <c r="F1217" s="156" t="s">
        <v>1011</v>
      </c>
      <c r="G1217" s="156" t="s">
        <v>7356</v>
      </c>
      <c r="H1217" s="156" t="s">
        <v>9622</v>
      </c>
      <c r="I1217" s="156" t="s">
        <v>9623</v>
      </c>
      <c r="J1217" s="156" t="s">
        <v>9624</v>
      </c>
      <c r="K1217" s="156" t="s">
        <v>9625</v>
      </c>
      <c r="L1217" s="156" t="s">
        <v>287</v>
      </c>
      <c r="M1217" s="156" t="s">
        <v>9626</v>
      </c>
      <c r="N1217" s="156" t="s">
        <v>9627</v>
      </c>
      <c r="O1217" s="156" t="s">
        <v>9628</v>
      </c>
      <c r="P1217" s="156" t="s">
        <v>9621</v>
      </c>
      <c r="Q1217" s="156" t="s">
        <v>9540</v>
      </c>
      <c r="R1217" s="156" t="s">
        <v>9622</v>
      </c>
      <c r="S1217" s="156" t="s">
        <v>9624</v>
      </c>
      <c r="T1217" s="156" t="s">
        <v>9625</v>
      </c>
      <c r="U1217" s="164" t="s">
        <v>9629</v>
      </c>
      <c r="V1217" s="156" t="s">
        <v>295</v>
      </c>
      <c r="W1217" s="156"/>
      <c r="X1217" s="156"/>
      <c r="Y1217" s="156" t="s">
        <v>9627</v>
      </c>
      <c r="Z1217" s="156" t="s">
        <v>9628</v>
      </c>
      <c r="AA1217" s="156" t="s">
        <v>9630</v>
      </c>
      <c r="AB1217" s="156" t="s">
        <v>9621</v>
      </c>
      <c r="AC1217" s="156" t="s">
        <v>1011</v>
      </c>
      <c r="AD1217" s="156" t="s">
        <v>7356</v>
      </c>
      <c r="AE1217" s="156" t="s">
        <v>9540</v>
      </c>
      <c r="AF1217" s="156" t="s">
        <v>9622</v>
      </c>
      <c r="AG1217" s="156" t="s">
        <v>9623</v>
      </c>
      <c r="AH1217" s="156" t="s">
        <v>9624</v>
      </c>
      <c r="AI1217" s="156" t="s">
        <v>9625</v>
      </c>
      <c r="AJ1217" s="156" t="s">
        <v>197</v>
      </c>
    </row>
    <row r="1218" spans="1:36">
      <c r="A1218" s="154" t="s">
        <v>20041</v>
      </c>
      <c r="B1218" s="156" t="s">
        <v>9618</v>
      </c>
      <c r="C1218" s="156" t="s">
        <v>9619</v>
      </c>
      <c r="D1218" s="156" t="s">
        <v>9620</v>
      </c>
      <c r="E1218" s="156" t="s">
        <v>9621</v>
      </c>
      <c r="F1218" s="156" t="s">
        <v>1011</v>
      </c>
      <c r="G1218" s="156" t="s">
        <v>7356</v>
      </c>
      <c r="H1218" s="156" t="s">
        <v>9622</v>
      </c>
      <c r="I1218" s="156" t="s">
        <v>9623</v>
      </c>
      <c r="J1218" s="156" t="s">
        <v>9624</v>
      </c>
      <c r="K1218" s="156" t="s">
        <v>9625</v>
      </c>
      <c r="L1218" s="156" t="s">
        <v>287</v>
      </c>
      <c r="M1218" s="156" t="s">
        <v>9626</v>
      </c>
      <c r="N1218" s="156" t="s">
        <v>9627</v>
      </c>
      <c r="O1218" s="156" t="s">
        <v>9628</v>
      </c>
      <c r="P1218" s="156" t="s">
        <v>9621</v>
      </c>
      <c r="Q1218" s="156" t="s">
        <v>9540</v>
      </c>
      <c r="R1218" s="156" t="s">
        <v>9622</v>
      </c>
      <c r="S1218" s="156" t="s">
        <v>9624</v>
      </c>
      <c r="T1218" s="156" t="s">
        <v>9625</v>
      </c>
      <c r="U1218" s="164" t="s">
        <v>9629</v>
      </c>
      <c r="V1218" s="156" t="s">
        <v>298</v>
      </c>
      <c r="W1218" s="156"/>
      <c r="X1218" s="156"/>
      <c r="Y1218" s="156" t="s">
        <v>9627</v>
      </c>
      <c r="Z1218" s="156" t="s">
        <v>9628</v>
      </c>
      <c r="AA1218" s="156" t="s">
        <v>9630</v>
      </c>
      <c r="AB1218" s="156" t="s">
        <v>9621</v>
      </c>
      <c r="AC1218" s="156" t="s">
        <v>1011</v>
      </c>
      <c r="AD1218" s="156" t="s">
        <v>7356</v>
      </c>
      <c r="AE1218" s="156" t="s">
        <v>9540</v>
      </c>
      <c r="AF1218" s="156" t="s">
        <v>9622</v>
      </c>
      <c r="AG1218" s="156" t="s">
        <v>9623</v>
      </c>
      <c r="AH1218" s="156" t="s">
        <v>9624</v>
      </c>
      <c r="AI1218" s="156" t="s">
        <v>9625</v>
      </c>
      <c r="AJ1218" s="156" t="s">
        <v>197</v>
      </c>
    </row>
    <row r="1219" spans="1:36">
      <c r="A1219" s="154" t="s">
        <v>20042</v>
      </c>
      <c r="B1219" s="156" t="s">
        <v>6879</v>
      </c>
      <c r="C1219" s="156" t="s">
        <v>6880</v>
      </c>
      <c r="D1219" s="156" t="s">
        <v>6881</v>
      </c>
      <c r="E1219" s="156" t="s">
        <v>6882</v>
      </c>
      <c r="F1219" s="156" t="s">
        <v>438</v>
      </c>
      <c r="G1219" s="156" t="s">
        <v>4826</v>
      </c>
      <c r="H1219" s="156" t="s">
        <v>6883</v>
      </c>
      <c r="I1219" s="156" t="s">
        <v>6884</v>
      </c>
      <c r="J1219" s="156" t="s">
        <v>6885</v>
      </c>
      <c r="K1219" s="156" t="s">
        <v>6886</v>
      </c>
      <c r="L1219" s="156" t="s">
        <v>180</v>
      </c>
      <c r="M1219" s="156" t="s">
        <v>6887</v>
      </c>
      <c r="N1219" s="156" t="s">
        <v>9631</v>
      </c>
      <c r="O1219" s="156" t="s">
        <v>9632</v>
      </c>
      <c r="P1219" s="156" t="s">
        <v>9633</v>
      </c>
      <c r="Q1219" s="156" t="s">
        <v>9540</v>
      </c>
      <c r="R1219" s="156" t="s">
        <v>9634</v>
      </c>
      <c r="S1219" s="156" t="s">
        <v>9635</v>
      </c>
      <c r="T1219" s="156" t="s">
        <v>9636</v>
      </c>
      <c r="U1219" s="164" t="s">
        <v>9637</v>
      </c>
      <c r="V1219" s="156" t="s">
        <v>295</v>
      </c>
      <c r="W1219" s="156"/>
      <c r="X1219" s="156"/>
      <c r="Y1219" s="156" t="s">
        <v>9631</v>
      </c>
      <c r="Z1219" s="156" t="s">
        <v>9632</v>
      </c>
      <c r="AA1219" s="156" t="s">
        <v>9638</v>
      </c>
      <c r="AB1219" s="156" t="s">
        <v>9633</v>
      </c>
      <c r="AC1219" s="156" t="s">
        <v>1011</v>
      </c>
      <c r="AD1219" s="156" t="s">
        <v>9639</v>
      </c>
      <c r="AE1219" s="156" t="s">
        <v>9540</v>
      </c>
      <c r="AF1219" s="156" t="s">
        <v>9634</v>
      </c>
      <c r="AG1219" s="156" t="s">
        <v>9640</v>
      </c>
      <c r="AH1219" s="156" t="s">
        <v>9635</v>
      </c>
      <c r="AI1219" s="156" t="s">
        <v>9636</v>
      </c>
      <c r="AJ1219" s="156" t="s">
        <v>197</v>
      </c>
    </row>
    <row r="1220" spans="1:36">
      <c r="A1220" s="154" t="s">
        <v>20043</v>
      </c>
      <c r="B1220" s="156" t="s">
        <v>6879</v>
      </c>
      <c r="C1220" s="156" t="s">
        <v>6880</v>
      </c>
      <c r="D1220" s="156" t="s">
        <v>6881</v>
      </c>
      <c r="E1220" s="156" t="s">
        <v>6882</v>
      </c>
      <c r="F1220" s="156" t="s">
        <v>438</v>
      </c>
      <c r="G1220" s="156" t="s">
        <v>4826</v>
      </c>
      <c r="H1220" s="156" t="s">
        <v>6883</v>
      </c>
      <c r="I1220" s="156" t="s">
        <v>6884</v>
      </c>
      <c r="J1220" s="156" t="s">
        <v>6885</v>
      </c>
      <c r="K1220" s="156" t="s">
        <v>6886</v>
      </c>
      <c r="L1220" s="156" t="s">
        <v>180</v>
      </c>
      <c r="M1220" s="156" t="s">
        <v>6887</v>
      </c>
      <c r="N1220" s="156" t="s">
        <v>9631</v>
      </c>
      <c r="O1220" s="156" t="s">
        <v>9632</v>
      </c>
      <c r="P1220" s="156" t="s">
        <v>9633</v>
      </c>
      <c r="Q1220" s="156" t="s">
        <v>9540</v>
      </c>
      <c r="R1220" s="156" t="s">
        <v>9634</v>
      </c>
      <c r="S1220" s="156" t="s">
        <v>9635</v>
      </c>
      <c r="T1220" s="156" t="s">
        <v>9636</v>
      </c>
      <c r="U1220" s="164" t="s">
        <v>9637</v>
      </c>
      <c r="V1220" s="156" t="s">
        <v>298</v>
      </c>
      <c r="W1220" s="156"/>
      <c r="X1220" s="156"/>
      <c r="Y1220" s="156" t="s">
        <v>9631</v>
      </c>
      <c r="Z1220" s="156" t="s">
        <v>9632</v>
      </c>
      <c r="AA1220" s="156" t="s">
        <v>9638</v>
      </c>
      <c r="AB1220" s="156" t="s">
        <v>9633</v>
      </c>
      <c r="AC1220" s="156" t="s">
        <v>1011</v>
      </c>
      <c r="AD1220" s="156" t="s">
        <v>9639</v>
      </c>
      <c r="AE1220" s="156" t="s">
        <v>9540</v>
      </c>
      <c r="AF1220" s="156" t="s">
        <v>9634</v>
      </c>
      <c r="AG1220" s="156" t="s">
        <v>9640</v>
      </c>
      <c r="AH1220" s="156" t="s">
        <v>9635</v>
      </c>
      <c r="AI1220" s="156" t="s">
        <v>9636</v>
      </c>
      <c r="AJ1220" s="156" t="s">
        <v>197</v>
      </c>
    </row>
    <row r="1221" spans="1:36">
      <c r="A1221" s="154" t="s">
        <v>20044</v>
      </c>
      <c r="B1221" s="156" t="s">
        <v>6879</v>
      </c>
      <c r="C1221" s="156" t="s">
        <v>6880</v>
      </c>
      <c r="D1221" s="156" t="s">
        <v>6881</v>
      </c>
      <c r="E1221" s="156" t="s">
        <v>6882</v>
      </c>
      <c r="F1221" s="156" t="s">
        <v>438</v>
      </c>
      <c r="G1221" s="156" t="s">
        <v>4826</v>
      </c>
      <c r="H1221" s="156" t="s">
        <v>6883</v>
      </c>
      <c r="I1221" s="156" t="s">
        <v>6884</v>
      </c>
      <c r="J1221" s="156" t="s">
        <v>6885</v>
      </c>
      <c r="K1221" s="156" t="s">
        <v>6886</v>
      </c>
      <c r="L1221" s="156" t="s">
        <v>180</v>
      </c>
      <c r="M1221" s="156" t="s">
        <v>6887</v>
      </c>
      <c r="N1221" s="156" t="s">
        <v>9631</v>
      </c>
      <c r="O1221" s="156" t="s">
        <v>9632</v>
      </c>
      <c r="P1221" s="156" t="s">
        <v>9633</v>
      </c>
      <c r="Q1221" s="156" t="s">
        <v>9540</v>
      </c>
      <c r="R1221" s="156" t="s">
        <v>9634</v>
      </c>
      <c r="S1221" s="156" t="s">
        <v>9635</v>
      </c>
      <c r="T1221" s="156" t="s">
        <v>9636</v>
      </c>
      <c r="U1221" s="164" t="s">
        <v>9637</v>
      </c>
      <c r="V1221" s="156" t="s">
        <v>359</v>
      </c>
      <c r="W1221" s="156"/>
      <c r="X1221" s="156"/>
      <c r="Y1221" s="156" t="s">
        <v>9631</v>
      </c>
      <c r="Z1221" s="156" t="s">
        <v>9632</v>
      </c>
      <c r="AA1221" s="156" t="s">
        <v>9638</v>
      </c>
      <c r="AB1221" s="156" t="s">
        <v>9633</v>
      </c>
      <c r="AC1221" s="156" t="s">
        <v>1011</v>
      </c>
      <c r="AD1221" s="156" t="s">
        <v>9639</v>
      </c>
      <c r="AE1221" s="156" t="s">
        <v>9540</v>
      </c>
      <c r="AF1221" s="156" t="s">
        <v>9634</v>
      </c>
      <c r="AG1221" s="156" t="s">
        <v>9640</v>
      </c>
      <c r="AH1221" s="156" t="s">
        <v>9635</v>
      </c>
      <c r="AI1221" s="156" t="s">
        <v>9636</v>
      </c>
      <c r="AJ1221" s="156" t="s">
        <v>197</v>
      </c>
    </row>
    <row r="1222" spans="1:36">
      <c r="A1222" s="154" t="s">
        <v>20045</v>
      </c>
      <c r="B1222" s="156" t="s">
        <v>6879</v>
      </c>
      <c r="C1222" s="156" t="s">
        <v>6880</v>
      </c>
      <c r="D1222" s="156" t="s">
        <v>6881</v>
      </c>
      <c r="E1222" s="156" t="s">
        <v>6882</v>
      </c>
      <c r="F1222" s="156" t="s">
        <v>438</v>
      </c>
      <c r="G1222" s="156" t="s">
        <v>4826</v>
      </c>
      <c r="H1222" s="156" t="s">
        <v>6883</v>
      </c>
      <c r="I1222" s="156" t="s">
        <v>6884</v>
      </c>
      <c r="J1222" s="156" t="s">
        <v>6885</v>
      </c>
      <c r="K1222" s="156" t="s">
        <v>6886</v>
      </c>
      <c r="L1222" s="156" t="s">
        <v>180</v>
      </c>
      <c r="M1222" s="156" t="s">
        <v>6887</v>
      </c>
      <c r="N1222" s="156" t="s">
        <v>9631</v>
      </c>
      <c r="O1222" s="156" t="s">
        <v>9632</v>
      </c>
      <c r="P1222" s="156" t="s">
        <v>9633</v>
      </c>
      <c r="Q1222" s="156" t="s">
        <v>9540</v>
      </c>
      <c r="R1222" s="156" t="s">
        <v>9634</v>
      </c>
      <c r="S1222" s="156" t="s">
        <v>9635</v>
      </c>
      <c r="T1222" s="156" t="s">
        <v>9636</v>
      </c>
      <c r="U1222" s="164" t="s">
        <v>9637</v>
      </c>
      <c r="V1222" s="156" t="s">
        <v>433</v>
      </c>
      <c r="W1222" s="156"/>
      <c r="X1222" s="156"/>
      <c r="Y1222" s="156" t="s">
        <v>9631</v>
      </c>
      <c r="Z1222" s="156" t="s">
        <v>9632</v>
      </c>
      <c r="AA1222" s="156" t="s">
        <v>9638</v>
      </c>
      <c r="AB1222" s="156" t="s">
        <v>9633</v>
      </c>
      <c r="AC1222" s="156" t="s">
        <v>1011</v>
      </c>
      <c r="AD1222" s="156" t="s">
        <v>9639</v>
      </c>
      <c r="AE1222" s="156" t="s">
        <v>9540</v>
      </c>
      <c r="AF1222" s="156" t="s">
        <v>9634</v>
      </c>
      <c r="AG1222" s="156" t="s">
        <v>9640</v>
      </c>
      <c r="AH1222" s="156" t="s">
        <v>9635</v>
      </c>
      <c r="AI1222" s="156" t="s">
        <v>9636</v>
      </c>
      <c r="AJ1222" s="156" t="s">
        <v>197</v>
      </c>
    </row>
    <row r="1223" spans="1:36">
      <c r="A1223" s="154" t="s">
        <v>20046</v>
      </c>
      <c r="B1223" s="156" t="s">
        <v>7147</v>
      </c>
      <c r="C1223" s="156" t="s">
        <v>7148</v>
      </c>
      <c r="D1223" s="156" t="s">
        <v>7149</v>
      </c>
      <c r="E1223" s="156" t="s">
        <v>7150</v>
      </c>
      <c r="F1223" s="156" t="s">
        <v>679</v>
      </c>
      <c r="G1223" s="156" t="s">
        <v>7151</v>
      </c>
      <c r="H1223" s="156" t="s">
        <v>7152</v>
      </c>
      <c r="I1223" s="156" t="s">
        <v>7153</v>
      </c>
      <c r="J1223" s="156" t="s">
        <v>7154</v>
      </c>
      <c r="K1223" s="156" t="s">
        <v>7154</v>
      </c>
      <c r="L1223" s="156" t="s">
        <v>287</v>
      </c>
      <c r="M1223" s="156" t="s">
        <v>7155</v>
      </c>
      <c r="N1223" s="156" t="s">
        <v>9641</v>
      </c>
      <c r="O1223" s="156" t="s">
        <v>9642</v>
      </c>
      <c r="P1223" s="156" t="s">
        <v>9643</v>
      </c>
      <c r="Q1223" s="156" t="s">
        <v>9540</v>
      </c>
      <c r="R1223" s="156" t="s">
        <v>9644</v>
      </c>
      <c r="S1223" s="156" t="s">
        <v>9645</v>
      </c>
      <c r="T1223" s="156" t="s">
        <v>9646</v>
      </c>
      <c r="U1223" s="164" t="s">
        <v>9647</v>
      </c>
      <c r="V1223" s="156" t="s">
        <v>295</v>
      </c>
      <c r="W1223" s="156"/>
      <c r="X1223" s="156"/>
      <c r="Y1223" s="156" t="s">
        <v>9641</v>
      </c>
      <c r="Z1223" s="156" t="s">
        <v>9642</v>
      </c>
      <c r="AA1223" s="156" t="s">
        <v>9648</v>
      </c>
      <c r="AB1223" s="156" t="s">
        <v>9643</v>
      </c>
      <c r="AC1223" s="156" t="s">
        <v>1011</v>
      </c>
      <c r="AD1223" s="156" t="s">
        <v>693</v>
      </c>
      <c r="AE1223" s="156" t="s">
        <v>9540</v>
      </c>
      <c r="AF1223" s="156" t="s">
        <v>9644</v>
      </c>
      <c r="AG1223" s="156" t="s">
        <v>9649</v>
      </c>
      <c r="AH1223" s="156" t="s">
        <v>9645</v>
      </c>
      <c r="AI1223" s="156" t="s">
        <v>9646</v>
      </c>
      <c r="AJ1223" s="156" t="s">
        <v>197</v>
      </c>
    </row>
    <row r="1224" spans="1:36">
      <c r="A1224" s="154" t="s">
        <v>20047</v>
      </c>
      <c r="B1224" s="156" t="s">
        <v>7147</v>
      </c>
      <c r="C1224" s="156" t="s">
        <v>7148</v>
      </c>
      <c r="D1224" s="156" t="s">
        <v>7149</v>
      </c>
      <c r="E1224" s="156" t="s">
        <v>7150</v>
      </c>
      <c r="F1224" s="156" t="s">
        <v>679</v>
      </c>
      <c r="G1224" s="156" t="s">
        <v>7151</v>
      </c>
      <c r="H1224" s="156" t="s">
        <v>7152</v>
      </c>
      <c r="I1224" s="156" t="s">
        <v>7153</v>
      </c>
      <c r="J1224" s="156" t="s">
        <v>7154</v>
      </c>
      <c r="K1224" s="156" t="s">
        <v>7154</v>
      </c>
      <c r="L1224" s="156" t="s">
        <v>287</v>
      </c>
      <c r="M1224" s="156" t="s">
        <v>7155</v>
      </c>
      <c r="N1224" s="156" t="s">
        <v>9641</v>
      </c>
      <c r="O1224" s="156" t="s">
        <v>9642</v>
      </c>
      <c r="P1224" s="156" t="s">
        <v>9643</v>
      </c>
      <c r="Q1224" s="156" t="s">
        <v>9540</v>
      </c>
      <c r="R1224" s="156" t="s">
        <v>9644</v>
      </c>
      <c r="S1224" s="156" t="s">
        <v>9645</v>
      </c>
      <c r="T1224" s="156" t="s">
        <v>9646</v>
      </c>
      <c r="U1224" s="164" t="s">
        <v>9647</v>
      </c>
      <c r="V1224" s="156" t="s">
        <v>298</v>
      </c>
      <c r="W1224" s="156"/>
      <c r="X1224" s="156"/>
      <c r="Y1224" s="156" t="s">
        <v>9641</v>
      </c>
      <c r="Z1224" s="156" t="s">
        <v>9642</v>
      </c>
      <c r="AA1224" s="156" t="s">
        <v>9648</v>
      </c>
      <c r="AB1224" s="156" t="s">
        <v>9643</v>
      </c>
      <c r="AC1224" s="156" t="s">
        <v>1011</v>
      </c>
      <c r="AD1224" s="156" t="s">
        <v>693</v>
      </c>
      <c r="AE1224" s="156" t="s">
        <v>9540</v>
      </c>
      <c r="AF1224" s="156" t="s">
        <v>9644</v>
      </c>
      <c r="AG1224" s="156" t="s">
        <v>9649</v>
      </c>
      <c r="AH1224" s="156" t="s">
        <v>9645</v>
      </c>
      <c r="AI1224" s="156" t="s">
        <v>9646</v>
      </c>
      <c r="AJ1224" s="156" t="s">
        <v>197</v>
      </c>
    </row>
    <row r="1225" spans="1:36">
      <c r="A1225" s="154" t="s">
        <v>20048</v>
      </c>
      <c r="B1225" s="156" t="s">
        <v>7147</v>
      </c>
      <c r="C1225" s="156" t="s">
        <v>7148</v>
      </c>
      <c r="D1225" s="156" t="s">
        <v>7149</v>
      </c>
      <c r="E1225" s="156" t="s">
        <v>7150</v>
      </c>
      <c r="F1225" s="156" t="s">
        <v>679</v>
      </c>
      <c r="G1225" s="156" t="s">
        <v>7151</v>
      </c>
      <c r="H1225" s="156" t="s">
        <v>7152</v>
      </c>
      <c r="I1225" s="156" t="s">
        <v>7153</v>
      </c>
      <c r="J1225" s="156" t="s">
        <v>7154</v>
      </c>
      <c r="K1225" s="156" t="s">
        <v>7154</v>
      </c>
      <c r="L1225" s="156" t="s">
        <v>287</v>
      </c>
      <c r="M1225" s="156" t="s">
        <v>7155</v>
      </c>
      <c r="N1225" s="156" t="s">
        <v>9641</v>
      </c>
      <c r="O1225" s="156" t="s">
        <v>9642</v>
      </c>
      <c r="P1225" s="156" t="s">
        <v>9643</v>
      </c>
      <c r="Q1225" s="156" t="s">
        <v>9540</v>
      </c>
      <c r="R1225" s="156" t="s">
        <v>9644</v>
      </c>
      <c r="S1225" s="156" t="s">
        <v>9645</v>
      </c>
      <c r="T1225" s="156" t="s">
        <v>9646</v>
      </c>
      <c r="U1225" s="164" t="s">
        <v>9647</v>
      </c>
      <c r="V1225" s="156" t="s">
        <v>433</v>
      </c>
      <c r="W1225" s="156"/>
      <c r="X1225" s="156"/>
      <c r="Y1225" s="156" t="s">
        <v>9641</v>
      </c>
      <c r="Z1225" s="156" t="s">
        <v>9642</v>
      </c>
      <c r="AA1225" s="156" t="s">
        <v>9648</v>
      </c>
      <c r="AB1225" s="156" t="s">
        <v>9643</v>
      </c>
      <c r="AC1225" s="156" t="s">
        <v>1011</v>
      </c>
      <c r="AD1225" s="156" t="s">
        <v>693</v>
      </c>
      <c r="AE1225" s="156" t="s">
        <v>9540</v>
      </c>
      <c r="AF1225" s="156" t="s">
        <v>9644</v>
      </c>
      <c r="AG1225" s="156" t="s">
        <v>9649</v>
      </c>
      <c r="AH1225" s="156" t="s">
        <v>9645</v>
      </c>
      <c r="AI1225" s="156" t="s">
        <v>9646</v>
      </c>
      <c r="AJ1225" s="156" t="s">
        <v>197</v>
      </c>
    </row>
    <row r="1226" spans="1:36">
      <c r="A1226" s="154" t="s">
        <v>20049</v>
      </c>
      <c r="B1226" s="156" t="s">
        <v>412</v>
      </c>
      <c r="C1226" s="156" t="s">
        <v>413</v>
      </c>
      <c r="D1226" s="156" t="s">
        <v>414</v>
      </c>
      <c r="E1226" s="156" t="s">
        <v>415</v>
      </c>
      <c r="F1226" s="156" t="s">
        <v>416</v>
      </c>
      <c r="G1226" s="156" t="s">
        <v>417</v>
      </c>
      <c r="H1226" s="156" t="s">
        <v>6897</v>
      </c>
      <c r="I1226" s="156" t="s">
        <v>6897</v>
      </c>
      <c r="J1226" s="156" t="s">
        <v>419</v>
      </c>
      <c r="K1226" s="156" t="s">
        <v>420</v>
      </c>
      <c r="L1226" s="156" t="s">
        <v>287</v>
      </c>
      <c r="M1226" s="156" t="s">
        <v>6898</v>
      </c>
      <c r="N1226" s="156" t="s">
        <v>9650</v>
      </c>
      <c r="O1226" s="156" t="s">
        <v>9651</v>
      </c>
      <c r="P1226" s="156" t="s">
        <v>9652</v>
      </c>
      <c r="Q1226" s="156" t="s">
        <v>9540</v>
      </c>
      <c r="R1226" s="156" t="s">
        <v>9653</v>
      </c>
      <c r="S1226" s="156" t="s">
        <v>9654</v>
      </c>
      <c r="T1226" s="156" t="s">
        <v>9655</v>
      </c>
      <c r="U1226" s="164" t="s">
        <v>9656</v>
      </c>
      <c r="V1226" s="156" t="s">
        <v>295</v>
      </c>
      <c r="W1226" s="156"/>
      <c r="X1226" s="156"/>
      <c r="Y1226" s="156" t="s">
        <v>9650</v>
      </c>
      <c r="Z1226" s="156" t="s">
        <v>9651</v>
      </c>
      <c r="AA1226" s="156" t="s">
        <v>9657</v>
      </c>
      <c r="AB1226" s="156" t="s">
        <v>9652</v>
      </c>
      <c r="AC1226" s="156" t="s">
        <v>1011</v>
      </c>
      <c r="AD1226" s="156" t="s">
        <v>6444</v>
      </c>
      <c r="AE1226" s="156" t="s">
        <v>9540</v>
      </c>
      <c r="AF1226" s="156" t="s">
        <v>9653</v>
      </c>
      <c r="AG1226" s="156" t="s">
        <v>9658</v>
      </c>
      <c r="AH1226" s="156" t="s">
        <v>9654</v>
      </c>
      <c r="AI1226" s="156" t="s">
        <v>9655</v>
      </c>
      <c r="AJ1226" s="156" t="s">
        <v>197</v>
      </c>
    </row>
    <row r="1227" spans="1:36">
      <c r="A1227" s="154" t="s">
        <v>20050</v>
      </c>
      <c r="B1227" s="156" t="s">
        <v>412</v>
      </c>
      <c r="C1227" s="156" t="s">
        <v>413</v>
      </c>
      <c r="D1227" s="156" t="s">
        <v>414</v>
      </c>
      <c r="E1227" s="156" t="s">
        <v>415</v>
      </c>
      <c r="F1227" s="156" t="s">
        <v>416</v>
      </c>
      <c r="G1227" s="156" t="s">
        <v>417</v>
      </c>
      <c r="H1227" s="156" t="s">
        <v>6897</v>
      </c>
      <c r="I1227" s="156" t="s">
        <v>6897</v>
      </c>
      <c r="J1227" s="156" t="s">
        <v>419</v>
      </c>
      <c r="K1227" s="156" t="s">
        <v>420</v>
      </c>
      <c r="L1227" s="156" t="s">
        <v>287</v>
      </c>
      <c r="M1227" s="156" t="s">
        <v>6898</v>
      </c>
      <c r="N1227" s="156" t="s">
        <v>9650</v>
      </c>
      <c r="O1227" s="156" t="s">
        <v>9651</v>
      </c>
      <c r="P1227" s="156" t="s">
        <v>9652</v>
      </c>
      <c r="Q1227" s="156" t="s">
        <v>9540</v>
      </c>
      <c r="R1227" s="156" t="s">
        <v>9653</v>
      </c>
      <c r="S1227" s="156" t="s">
        <v>9654</v>
      </c>
      <c r="T1227" s="156" t="s">
        <v>9655</v>
      </c>
      <c r="U1227" s="164" t="s">
        <v>9656</v>
      </c>
      <c r="V1227" s="156" t="s">
        <v>298</v>
      </c>
      <c r="W1227" s="156"/>
      <c r="X1227" s="156"/>
      <c r="Y1227" s="156" t="s">
        <v>9650</v>
      </c>
      <c r="Z1227" s="156" t="s">
        <v>9651</v>
      </c>
      <c r="AA1227" s="156" t="s">
        <v>9657</v>
      </c>
      <c r="AB1227" s="156" t="s">
        <v>9652</v>
      </c>
      <c r="AC1227" s="156" t="s">
        <v>1011</v>
      </c>
      <c r="AD1227" s="156" t="s">
        <v>6444</v>
      </c>
      <c r="AE1227" s="156" t="s">
        <v>9540</v>
      </c>
      <c r="AF1227" s="156" t="s">
        <v>9653</v>
      </c>
      <c r="AG1227" s="156" t="s">
        <v>9658</v>
      </c>
      <c r="AH1227" s="156" t="s">
        <v>9654</v>
      </c>
      <c r="AI1227" s="156" t="s">
        <v>9655</v>
      </c>
      <c r="AJ1227" s="156" t="s">
        <v>197</v>
      </c>
    </row>
    <row r="1228" spans="1:36">
      <c r="A1228" s="154" t="s">
        <v>20051</v>
      </c>
      <c r="B1228" s="156" t="s">
        <v>412</v>
      </c>
      <c r="C1228" s="156" t="s">
        <v>413</v>
      </c>
      <c r="D1228" s="156" t="s">
        <v>414</v>
      </c>
      <c r="E1228" s="156" t="s">
        <v>415</v>
      </c>
      <c r="F1228" s="156" t="s">
        <v>416</v>
      </c>
      <c r="G1228" s="156" t="s">
        <v>417</v>
      </c>
      <c r="H1228" s="156" t="s">
        <v>6897</v>
      </c>
      <c r="I1228" s="156" t="s">
        <v>6897</v>
      </c>
      <c r="J1228" s="156" t="s">
        <v>419</v>
      </c>
      <c r="K1228" s="156" t="s">
        <v>420</v>
      </c>
      <c r="L1228" s="156" t="s">
        <v>287</v>
      </c>
      <c r="M1228" s="156" t="s">
        <v>6898</v>
      </c>
      <c r="N1228" s="156" t="s">
        <v>9650</v>
      </c>
      <c r="O1228" s="156" t="s">
        <v>9651</v>
      </c>
      <c r="P1228" s="156" t="s">
        <v>9652</v>
      </c>
      <c r="Q1228" s="156" t="s">
        <v>9540</v>
      </c>
      <c r="R1228" s="156" t="s">
        <v>9653</v>
      </c>
      <c r="S1228" s="156" t="s">
        <v>9654</v>
      </c>
      <c r="T1228" s="156" t="s">
        <v>9655</v>
      </c>
      <c r="U1228" s="164" t="s">
        <v>9656</v>
      </c>
      <c r="V1228" s="156" t="s">
        <v>433</v>
      </c>
      <c r="W1228" s="156"/>
      <c r="X1228" s="156"/>
      <c r="Y1228" s="156" t="s">
        <v>9650</v>
      </c>
      <c r="Z1228" s="156" t="s">
        <v>9651</v>
      </c>
      <c r="AA1228" s="156" t="s">
        <v>9657</v>
      </c>
      <c r="AB1228" s="156" t="s">
        <v>9652</v>
      </c>
      <c r="AC1228" s="156" t="s">
        <v>1011</v>
      </c>
      <c r="AD1228" s="156" t="s">
        <v>6444</v>
      </c>
      <c r="AE1228" s="156" t="s">
        <v>9540</v>
      </c>
      <c r="AF1228" s="156" t="s">
        <v>9653</v>
      </c>
      <c r="AG1228" s="156" t="s">
        <v>9658</v>
      </c>
      <c r="AH1228" s="156" t="s">
        <v>9654</v>
      </c>
      <c r="AI1228" s="156" t="s">
        <v>9655</v>
      </c>
      <c r="AJ1228" s="156" t="s">
        <v>197</v>
      </c>
    </row>
    <row r="1229" spans="1:36">
      <c r="A1229" s="154" t="s">
        <v>20052</v>
      </c>
      <c r="B1229" s="156" t="s">
        <v>2373</v>
      </c>
      <c r="C1229" s="156" t="s">
        <v>8271</v>
      </c>
      <c r="D1229" s="156" t="s">
        <v>8272</v>
      </c>
      <c r="E1229" s="156" t="s">
        <v>2376</v>
      </c>
      <c r="F1229" s="156" t="s">
        <v>2377</v>
      </c>
      <c r="G1229" s="156" t="s">
        <v>2378</v>
      </c>
      <c r="H1229" s="156" t="s">
        <v>8273</v>
      </c>
      <c r="I1229" s="156" t="s">
        <v>8273</v>
      </c>
      <c r="J1229" s="156" t="s">
        <v>2380</v>
      </c>
      <c r="K1229" s="156" t="s">
        <v>2381</v>
      </c>
      <c r="L1229" s="156" t="s">
        <v>287</v>
      </c>
      <c r="M1229" s="156" t="s">
        <v>2382</v>
      </c>
      <c r="N1229" s="156" t="s">
        <v>9659</v>
      </c>
      <c r="O1229" s="156" t="s">
        <v>9660</v>
      </c>
      <c r="P1229" s="156" t="s">
        <v>9661</v>
      </c>
      <c r="Q1229" s="156" t="s">
        <v>9540</v>
      </c>
      <c r="R1229" s="156" t="s">
        <v>9662</v>
      </c>
      <c r="S1229" s="156" t="s">
        <v>9663</v>
      </c>
      <c r="T1229" s="156" t="s">
        <v>9664</v>
      </c>
      <c r="U1229" s="164" t="s">
        <v>9665</v>
      </c>
      <c r="V1229" s="156" t="s">
        <v>295</v>
      </c>
      <c r="W1229" s="156"/>
      <c r="X1229" s="156"/>
      <c r="Y1229" s="156" t="s">
        <v>9659</v>
      </c>
      <c r="Z1229" s="156" t="s">
        <v>9660</v>
      </c>
      <c r="AA1229" s="156" t="s">
        <v>9666</v>
      </c>
      <c r="AB1229" s="156" t="s">
        <v>9661</v>
      </c>
      <c r="AC1229" s="156" t="s">
        <v>1011</v>
      </c>
      <c r="AD1229" s="156" t="s">
        <v>9667</v>
      </c>
      <c r="AE1229" s="156" t="s">
        <v>9540</v>
      </c>
      <c r="AF1229" s="156" t="s">
        <v>9662</v>
      </c>
      <c r="AG1229" s="156" t="s">
        <v>9668</v>
      </c>
      <c r="AH1229" s="156" t="s">
        <v>9663</v>
      </c>
      <c r="AI1229" s="156" t="s">
        <v>9664</v>
      </c>
      <c r="AJ1229" s="156" t="s">
        <v>197</v>
      </c>
    </row>
    <row r="1230" spans="1:36">
      <c r="A1230" s="154" t="s">
        <v>20053</v>
      </c>
      <c r="B1230" s="156" t="s">
        <v>2373</v>
      </c>
      <c r="C1230" s="156" t="s">
        <v>8271</v>
      </c>
      <c r="D1230" s="156" t="s">
        <v>8272</v>
      </c>
      <c r="E1230" s="156" t="s">
        <v>2376</v>
      </c>
      <c r="F1230" s="156" t="s">
        <v>2377</v>
      </c>
      <c r="G1230" s="156" t="s">
        <v>2378</v>
      </c>
      <c r="H1230" s="156" t="s">
        <v>8273</v>
      </c>
      <c r="I1230" s="156" t="s">
        <v>8273</v>
      </c>
      <c r="J1230" s="156" t="s">
        <v>2380</v>
      </c>
      <c r="K1230" s="156" t="s">
        <v>2381</v>
      </c>
      <c r="L1230" s="156" t="s">
        <v>287</v>
      </c>
      <c r="M1230" s="156" t="s">
        <v>2382</v>
      </c>
      <c r="N1230" s="156" t="s">
        <v>9659</v>
      </c>
      <c r="O1230" s="156" t="s">
        <v>9660</v>
      </c>
      <c r="P1230" s="156" t="s">
        <v>9661</v>
      </c>
      <c r="Q1230" s="156" t="s">
        <v>9540</v>
      </c>
      <c r="R1230" s="156" t="s">
        <v>9662</v>
      </c>
      <c r="S1230" s="156" t="s">
        <v>9663</v>
      </c>
      <c r="T1230" s="156" t="s">
        <v>9664</v>
      </c>
      <c r="U1230" s="164" t="s">
        <v>9665</v>
      </c>
      <c r="V1230" s="156" t="s">
        <v>298</v>
      </c>
      <c r="W1230" s="156"/>
      <c r="X1230" s="156"/>
      <c r="Y1230" s="156" t="s">
        <v>9659</v>
      </c>
      <c r="Z1230" s="156" t="s">
        <v>9660</v>
      </c>
      <c r="AA1230" s="156" t="s">
        <v>9666</v>
      </c>
      <c r="AB1230" s="156" t="s">
        <v>9661</v>
      </c>
      <c r="AC1230" s="156" t="s">
        <v>1011</v>
      </c>
      <c r="AD1230" s="156" t="s">
        <v>9667</v>
      </c>
      <c r="AE1230" s="156" t="s">
        <v>9540</v>
      </c>
      <c r="AF1230" s="156" t="s">
        <v>9662</v>
      </c>
      <c r="AG1230" s="156" t="s">
        <v>9668</v>
      </c>
      <c r="AH1230" s="156" t="s">
        <v>9663</v>
      </c>
      <c r="AI1230" s="156" t="s">
        <v>9664</v>
      </c>
      <c r="AJ1230" s="156" t="s">
        <v>197</v>
      </c>
    </row>
    <row r="1231" spans="1:36">
      <c r="A1231" s="154" t="s">
        <v>20054</v>
      </c>
      <c r="B1231" s="156" t="s">
        <v>8373</v>
      </c>
      <c r="C1231" s="156" t="s">
        <v>8374</v>
      </c>
      <c r="D1231" s="156" t="s">
        <v>8375</v>
      </c>
      <c r="E1231" s="156" t="s">
        <v>8376</v>
      </c>
      <c r="F1231" s="156" t="s">
        <v>1011</v>
      </c>
      <c r="G1231" s="156" t="s">
        <v>8377</v>
      </c>
      <c r="H1231" s="156" t="s">
        <v>8378</v>
      </c>
      <c r="I1231" s="156" t="s">
        <v>8379</v>
      </c>
      <c r="J1231" s="156" t="s">
        <v>8380</v>
      </c>
      <c r="K1231" s="156" t="s">
        <v>8381</v>
      </c>
      <c r="L1231" s="156" t="s">
        <v>180</v>
      </c>
      <c r="M1231" s="156" t="s">
        <v>8382</v>
      </c>
      <c r="N1231" s="156" t="s">
        <v>9669</v>
      </c>
      <c r="O1231" s="156" t="s">
        <v>9670</v>
      </c>
      <c r="P1231" s="156" t="s">
        <v>9671</v>
      </c>
      <c r="Q1231" s="156" t="s">
        <v>9540</v>
      </c>
      <c r="R1231" s="156" t="s">
        <v>9672</v>
      </c>
      <c r="S1231" s="156" t="s">
        <v>9673</v>
      </c>
      <c r="T1231" s="156" t="s">
        <v>9674</v>
      </c>
      <c r="U1231" s="164" t="s">
        <v>9675</v>
      </c>
      <c r="V1231" s="156" t="s">
        <v>295</v>
      </c>
      <c r="W1231" s="156"/>
      <c r="X1231" s="156"/>
      <c r="Y1231" s="156" t="s">
        <v>9669</v>
      </c>
      <c r="Z1231" s="156" t="s">
        <v>9670</v>
      </c>
      <c r="AA1231" s="156" t="s">
        <v>9676</v>
      </c>
      <c r="AB1231" s="156" t="s">
        <v>9671</v>
      </c>
      <c r="AC1231" s="156" t="s">
        <v>1011</v>
      </c>
      <c r="AD1231" s="156" t="s">
        <v>5626</v>
      </c>
      <c r="AE1231" s="156" t="s">
        <v>9540</v>
      </c>
      <c r="AF1231" s="156" t="s">
        <v>9672</v>
      </c>
      <c r="AG1231" s="156" t="s">
        <v>9677</v>
      </c>
      <c r="AH1231" s="156" t="s">
        <v>9673</v>
      </c>
      <c r="AI1231" s="156" t="s">
        <v>9674</v>
      </c>
      <c r="AJ1231" s="156" t="s">
        <v>197</v>
      </c>
    </row>
    <row r="1232" spans="1:36">
      <c r="A1232" s="154" t="s">
        <v>20055</v>
      </c>
      <c r="B1232" s="156" t="s">
        <v>8373</v>
      </c>
      <c r="C1232" s="156" t="s">
        <v>8374</v>
      </c>
      <c r="D1232" s="156" t="s">
        <v>8375</v>
      </c>
      <c r="E1232" s="156" t="s">
        <v>8376</v>
      </c>
      <c r="F1232" s="156" t="s">
        <v>1011</v>
      </c>
      <c r="G1232" s="156" t="s">
        <v>8377</v>
      </c>
      <c r="H1232" s="156" t="s">
        <v>8378</v>
      </c>
      <c r="I1232" s="156" t="s">
        <v>8379</v>
      </c>
      <c r="J1232" s="156" t="s">
        <v>8380</v>
      </c>
      <c r="K1232" s="156" t="s">
        <v>8381</v>
      </c>
      <c r="L1232" s="156" t="s">
        <v>180</v>
      </c>
      <c r="M1232" s="156" t="s">
        <v>8382</v>
      </c>
      <c r="N1232" s="156" t="s">
        <v>9669</v>
      </c>
      <c r="O1232" s="156" t="s">
        <v>9670</v>
      </c>
      <c r="P1232" s="156" t="s">
        <v>9671</v>
      </c>
      <c r="Q1232" s="156" t="s">
        <v>9540</v>
      </c>
      <c r="R1232" s="156" t="s">
        <v>9672</v>
      </c>
      <c r="S1232" s="156" t="s">
        <v>9673</v>
      </c>
      <c r="T1232" s="156" t="s">
        <v>9674</v>
      </c>
      <c r="U1232" s="164" t="s">
        <v>9675</v>
      </c>
      <c r="V1232" s="156" t="s">
        <v>298</v>
      </c>
      <c r="W1232" s="156"/>
      <c r="X1232" s="156"/>
      <c r="Y1232" s="156" t="s">
        <v>9669</v>
      </c>
      <c r="Z1232" s="156" t="s">
        <v>9670</v>
      </c>
      <c r="AA1232" s="156" t="s">
        <v>9676</v>
      </c>
      <c r="AB1232" s="156" t="s">
        <v>9671</v>
      </c>
      <c r="AC1232" s="156" t="s">
        <v>1011</v>
      </c>
      <c r="AD1232" s="156" t="s">
        <v>5626</v>
      </c>
      <c r="AE1232" s="156" t="s">
        <v>9540</v>
      </c>
      <c r="AF1232" s="156" t="s">
        <v>9672</v>
      </c>
      <c r="AG1232" s="156" t="s">
        <v>9677</v>
      </c>
      <c r="AH1232" s="156" t="s">
        <v>9673</v>
      </c>
      <c r="AI1232" s="156" t="s">
        <v>9674</v>
      </c>
      <c r="AJ1232" s="156" t="s">
        <v>197</v>
      </c>
    </row>
    <row r="1233" spans="1:36">
      <c r="A1233" s="154" t="s">
        <v>20056</v>
      </c>
      <c r="B1233" s="156" t="s">
        <v>8373</v>
      </c>
      <c r="C1233" s="156" t="s">
        <v>8374</v>
      </c>
      <c r="D1233" s="156" t="s">
        <v>8375</v>
      </c>
      <c r="E1233" s="156" t="s">
        <v>8376</v>
      </c>
      <c r="F1233" s="156" t="s">
        <v>1011</v>
      </c>
      <c r="G1233" s="156" t="s">
        <v>8377</v>
      </c>
      <c r="H1233" s="156" t="s">
        <v>8378</v>
      </c>
      <c r="I1233" s="156" t="s">
        <v>8379</v>
      </c>
      <c r="J1233" s="156" t="s">
        <v>8380</v>
      </c>
      <c r="K1233" s="156" t="s">
        <v>8381</v>
      </c>
      <c r="L1233" s="156" t="s">
        <v>180</v>
      </c>
      <c r="M1233" s="156" t="s">
        <v>8382</v>
      </c>
      <c r="N1233" s="156" t="s">
        <v>9669</v>
      </c>
      <c r="O1233" s="156" t="s">
        <v>9670</v>
      </c>
      <c r="P1233" s="156" t="s">
        <v>9671</v>
      </c>
      <c r="Q1233" s="156" t="s">
        <v>9540</v>
      </c>
      <c r="R1233" s="156" t="s">
        <v>9672</v>
      </c>
      <c r="S1233" s="156" t="s">
        <v>9673</v>
      </c>
      <c r="T1233" s="156" t="s">
        <v>9674</v>
      </c>
      <c r="U1233" s="164" t="s">
        <v>9675</v>
      </c>
      <c r="V1233" s="156" t="s">
        <v>359</v>
      </c>
      <c r="W1233" s="156"/>
      <c r="X1233" s="156"/>
      <c r="Y1233" s="156" t="s">
        <v>9669</v>
      </c>
      <c r="Z1233" s="156" t="s">
        <v>9670</v>
      </c>
      <c r="AA1233" s="156" t="s">
        <v>9676</v>
      </c>
      <c r="AB1233" s="156" t="s">
        <v>9671</v>
      </c>
      <c r="AC1233" s="156" t="s">
        <v>1011</v>
      </c>
      <c r="AD1233" s="156" t="s">
        <v>5626</v>
      </c>
      <c r="AE1233" s="156" t="s">
        <v>9540</v>
      </c>
      <c r="AF1233" s="156" t="s">
        <v>9672</v>
      </c>
      <c r="AG1233" s="156" t="s">
        <v>9677</v>
      </c>
      <c r="AH1233" s="156" t="s">
        <v>9673</v>
      </c>
      <c r="AI1233" s="156" t="s">
        <v>9674</v>
      </c>
      <c r="AJ1233" s="156" t="s">
        <v>197</v>
      </c>
    </row>
    <row r="1234" spans="1:36">
      <c r="A1234" s="154" t="s">
        <v>20057</v>
      </c>
      <c r="B1234" s="156" t="s">
        <v>8373</v>
      </c>
      <c r="C1234" s="156" t="s">
        <v>8374</v>
      </c>
      <c r="D1234" s="156" t="s">
        <v>8375</v>
      </c>
      <c r="E1234" s="156" t="s">
        <v>8376</v>
      </c>
      <c r="F1234" s="156" t="s">
        <v>1011</v>
      </c>
      <c r="G1234" s="156" t="s">
        <v>8377</v>
      </c>
      <c r="H1234" s="156" t="s">
        <v>8378</v>
      </c>
      <c r="I1234" s="156" t="s">
        <v>8379</v>
      </c>
      <c r="J1234" s="156" t="s">
        <v>8380</v>
      </c>
      <c r="K1234" s="156" t="s">
        <v>8381</v>
      </c>
      <c r="L1234" s="156" t="s">
        <v>180</v>
      </c>
      <c r="M1234" s="156" t="s">
        <v>8382</v>
      </c>
      <c r="N1234" s="156" t="s">
        <v>9669</v>
      </c>
      <c r="O1234" s="156" t="s">
        <v>9670</v>
      </c>
      <c r="P1234" s="156" t="s">
        <v>9671</v>
      </c>
      <c r="Q1234" s="156" t="s">
        <v>9540</v>
      </c>
      <c r="R1234" s="156" t="s">
        <v>9672</v>
      </c>
      <c r="S1234" s="156" t="s">
        <v>9673</v>
      </c>
      <c r="T1234" s="156" t="s">
        <v>9674</v>
      </c>
      <c r="U1234" s="164" t="s">
        <v>9675</v>
      </c>
      <c r="V1234" s="156" t="s">
        <v>433</v>
      </c>
      <c r="W1234" s="156"/>
      <c r="X1234" s="156"/>
      <c r="Y1234" s="156" t="s">
        <v>9669</v>
      </c>
      <c r="Z1234" s="156" t="s">
        <v>9670</v>
      </c>
      <c r="AA1234" s="156" t="s">
        <v>9676</v>
      </c>
      <c r="AB1234" s="156" t="s">
        <v>9671</v>
      </c>
      <c r="AC1234" s="156" t="s">
        <v>1011</v>
      </c>
      <c r="AD1234" s="156" t="s">
        <v>5626</v>
      </c>
      <c r="AE1234" s="156" t="s">
        <v>9540</v>
      </c>
      <c r="AF1234" s="156" t="s">
        <v>9672</v>
      </c>
      <c r="AG1234" s="156" t="s">
        <v>9677</v>
      </c>
      <c r="AH1234" s="156" t="s">
        <v>9673</v>
      </c>
      <c r="AI1234" s="156" t="s">
        <v>9674</v>
      </c>
      <c r="AJ1234" s="156" t="s">
        <v>197</v>
      </c>
    </row>
    <row r="1235" spans="1:36">
      <c r="A1235" s="154" t="s">
        <v>20058</v>
      </c>
      <c r="B1235" s="156" t="s">
        <v>6938</v>
      </c>
      <c r="C1235" s="156" t="s">
        <v>6939</v>
      </c>
      <c r="D1235" s="156" t="s">
        <v>6940</v>
      </c>
      <c r="E1235" s="156" t="s">
        <v>6941</v>
      </c>
      <c r="F1235" s="156" t="s">
        <v>438</v>
      </c>
      <c r="G1235" s="156" t="s">
        <v>1142</v>
      </c>
      <c r="H1235" s="156" t="s">
        <v>6942</v>
      </c>
      <c r="I1235" s="156" t="s">
        <v>6943</v>
      </c>
      <c r="J1235" s="156" t="s">
        <v>6944</v>
      </c>
      <c r="K1235" s="156" t="s">
        <v>6945</v>
      </c>
      <c r="L1235" s="156" t="s">
        <v>180</v>
      </c>
      <c r="M1235" s="156" t="s">
        <v>6946</v>
      </c>
      <c r="N1235" s="156" t="s">
        <v>9678</v>
      </c>
      <c r="O1235" s="156" t="s">
        <v>9679</v>
      </c>
      <c r="P1235" s="156" t="s">
        <v>9680</v>
      </c>
      <c r="Q1235" s="156" t="s">
        <v>9540</v>
      </c>
      <c r="R1235" s="156" t="s">
        <v>9681</v>
      </c>
      <c r="S1235" s="156" t="s">
        <v>9682</v>
      </c>
      <c r="T1235" s="156" t="s">
        <v>9683</v>
      </c>
      <c r="U1235" s="164" t="s">
        <v>9684</v>
      </c>
      <c r="V1235" s="156" t="s">
        <v>190</v>
      </c>
      <c r="W1235" s="156"/>
      <c r="X1235" s="156"/>
      <c r="Y1235" s="156" t="s">
        <v>9678</v>
      </c>
      <c r="Z1235" s="156" t="s">
        <v>9679</v>
      </c>
      <c r="AA1235" s="156" t="s">
        <v>9685</v>
      </c>
      <c r="AB1235" s="156" t="s">
        <v>9680</v>
      </c>
      <c r="AC1235" s="156" t="s">
        <v>1011</v>
      </c>
      <c r="AD1235" s="156" t="s">
        <v>1285</v>
      </c>
      <c r="AE1235" s="156" t="s">
        <v>9540</v>
      </c>
      <c r="AF1235" s="156" t="s">
        <v>9681</v>
      </c>
      <c r="AG1235" s="156" t="s">
        <v>9686</v>
      </c>
      <c r="AH1235" s="156" t="s">
        <v>9682</v>
      </c>
      <c r="AI1235" s="156" t="s">
        <v>9683</v>
      </c>
      <c r="AJ1235" s="156" t="s">
        <v>197</v>
      </c>
    </row>
    <row r="1236" spans="1:36">
      <c r="A1236" s="154" t="s">
        <v>20059</v>
      </c>
      <c r="B1236" s="156" t="s">
        <v>6938</v>
      </c>
      <c r="C1236" s="156" t="s">
        <v>6939</v>
      </c>
      <c r="D1236" s="156" t="s">
        <v>6940</v>
      </c>
      <c r="E1236" s="156" t="s">
        <v>6941</v>
      </c>
      <c r="F1236" s="156" t="s">
        <v>438</v>
      </c>
      <c r="G1236" s="156" t="s">
        <v>1142</v>
      </c>
      <c r="H1236" s="156" t="s">
        <v>6942</v>
      </c>
      <c r="I1236" s="156" t="s">
        <v>6943</v>
      </c>
      <c r="J1236" s="156" t="s">
        <v>6944</v>
      </c>
      <c r="K1236" s="156" t="s">
        <v>6945</v>
      </c>
      <c r="L1236" s="156" t="s">
        <v>180</v>
      </c>
      <c r="M1236" s="156" t="s">
        <v>6946</v>
      </c>
      <c r="N1236" s="156" t="s">
        <v>9678</v>
      </c>
      <c r="O1236" s="156" t="s">
        <v>9679</v>
      </c>
      <c r="P1236" s="156" t="s">
        <v>9680</v>
      </c>
      <c r="Q1236" s="156" t="s">
        <v>9540</v>
      </c>
      <c r="R1236" s="156" t="s">
        <v>9681</v>
      </c>
      <c r="S1236" s="156" t="s">
        <v>9682</v>
      </c>
      <c r="T1236" s="156" t="s">
        <v>9683</v>
      </c>
      <c r="U1236" s="164" t="s">
        <v>9684</v>
      </c>
      <c r="V1236" s="156" t="s">
        <v>201</v>
      </c>
      <c r="W1236" s="156"/>
      <c r="X1236" s="156"/>
      <c r="Y1236" s="156" t="s">
        <v>9678</v>
      </c>
      <c r="Z1236" s="156" t="s">
        <v>9679</v>
      </c>
      <c r="AA1236" s="156" t="s">
        <v>9685</v>
      </c>
      <c r="AB1236" s="156" t="s">
        <v>9680</v>
      </c>
      <c r="AC1236" s="156" t="s">
        <v>1011</v>
      </c>
      <c r="AD1236" s="156" t="s">
        <v>1285</v>
      </c>
      <c r="AE1236" s="156" t="s">
        <v>9540</v>
      </c>
      <c r="AF1236" s="156" t="s">
        <v>9681</v>
      </c>
      <c r="AG1236" s="156" t="s">
        <v>9686</v>
      </c>
      <c r="AH1236" s="156" t="s">
        <v>9682</v>
      </c>
      <c r="AI1236" s="156" t="s">
        <v>9683</v>
      </c>
      <c r="AJ1236" s="156" t="s">
        <v>197</v>
      </c>
    </row>
    <row r="1237" spans="1:36">
      <c r="A1237" s="154" t="s">
        <v>20060</v>
      </c>
      <c r="B1237" s="156" t="s">
        <v>6714</v>
      </c>
      <c r="C1237" s="156" t="s">
        <v>6715</v>
      </c>
      <c r="D1237" s="156" t="s">
        <v>6716</v>
      </c>
      <c r="E1237" s="156" t="s">
        <v>6717</v>
      </c>
      <c r="F1237" s="156" t="s">
        <v>174</v>
      </c>
      <c r="G1237" s="156" t="s">
        <v>4794</v>
      </c>
      <c r="H1237" s="156" t="s">
        <v>6718</v>
      </c>
      <c r="I1237" s="156" t="s">
        <v>6719</v>
      </c>
      <c r="J1237" s="156" t="s">
        <v>6720</v>
      </c>
      <c r="K1237" s="156" t="s">
        <v>6721</v>
      </c>
      <c r="L1237" s="156" t="s">
        <v>180</v>
      </c>
      <c r="M1237" s="156" t="s">
        <v>6722</v>
      </c>
      <c r="N1237" s="156" t="s">
        <v>9687</v>
      </c>
      <c r="O1237" s="156" t="s">
        <v>9688</v>
      </c>
      <c r="P1237" s="156" t="s">
        <v>9326</v>
      </c>
      <c r="Q1237" s="156" t="s">
        <v>8725</v>
      </c>
      <c r="R1237" s="156" t="s">
        <v>9689</v>
      </c>
      <c r="S1237" s="156" t="s">
        <v>9690</v>
      </c>
      <c r="T1237" s="156" t="s">
        <v>9691</v>
      </c>
      <c r="U1237" s="164" t="s">
        <v>9692</v>
      </c>
      <c r="V1237" s="156" t="s">
        <v>190</v>
      </c>
      <c r="W1237" s="156"/>
      <c r="X1237" s="156"/>
      <c r="Y1237" s="156" t="s">
        <v>9687</v>
      </c>
      <c r="Z1237" s="156" t="s">
        <v>9688</v>
      </c>
      <c r="AA1237" s="156" t="s">
        <v>9693</v>
      </c>
      <c r="AB1237" s="156" t="s">
        <v>9326</v>
      </c>
      <c r="AC1237" s="156" t="s">
        <v>679</v>
      </c>
      <c r="AD1237" s="156" t="s">
        <v>1149</v>
      </c>
      <c r="AE1237" s="156" t="s">
        <v>8725</v>
      </c>
      <c r="AF1237" s="156" t="s">
        <v>9689</v>
      </c>
      <c r="AG1237" s="156" t="s">
        <v>9694</v>
      </c>
      <c r="AH1237" s="156" t="s">
        <v>9690</v>
      </c>
      <c r="AI1237" s="156" t="s">
        <v>9691</v>
      </c>
      <c r="AJ1237" s="156" t="s">
        <v>197</v>
      </c>
    </row>
    <row r="1238" spans="1:36">
      <c r="A1238" s="154" t="s">
        <v>20061</v>
      </c>
      <c r="B1238" s="156" t="s">
        <v>9695</v>
      </c>
      <c r="C1238" s="156" t="s">
        <v>9696</v>
      </c>
      <c r="D1238" s="156" t="s">
        <v>9697</v>
      </c>
      <c r="E1238" s="156" t="s">
        <v>9532</v>
      </c>
      <c r="F1238" s="156" t="s">
        <v>1011</v>
      </c>
      <c r="G1238" s="156" t="s">
        <v>601</v>
      </c>
      <c r="H1238" s="156" t="s">
        <v>9698</v>
      </c>
      <c r="I1238" s="156" t="s">
        <v>9699</v>
      </c>
      <c r="J1238" s="156" t="s">
        <v>9700</v>
      </c>
      <c r="K1238" s="156" t="s">
        <v>9701</v>
      </c>
      <c r="L1238" s="156" t="s">
        <v>287</v>
      </c>
      <c r="M1238" s="156" t="s">
        <v>9702</v>
      </c>
      <c r="N1238" s="156" t="s">
        <v>9703</v>
      </c>
      <c r="O1238" s="156" t="s">
        <v>9704</v>
      </c>
      <c r="P1238" s="156" t="s">
        <v>9532</v>
      </c>
      <c r="Q1238" s="156" t="s">
        <v>9540</v>
      </c>
      <c r="R1238" s="156" t="s">
        <v>9698</v>
      </c>
      <c r="S1238" s="156" t="s">
        <v>9700</v>
      </c>
      <c r="T1238" s="156" t="s">
        <v>9701</v>
      </c>
      <c r="U1238" s="164" t="s">
        <v>9705</v>
      </c>
      <c r="V1238" s="156" t="s">
        <v>295</v>
      </c>
      <c r="W1238" s="156"/>
      <c r="X1238" s="156"/>
      <c r="Y1238" s="156" t="s">
        <v>9703</v>
      </c>
      <c r="Z1238" s="156" t="s">
        <v>9704</v>
      </c>
      <c r="AA1238" s="156" t="s">
        <v>9706</v>
      </c>
      <c r="AB1238" s="156" t="s">
        <v>9532</v>
      </c>
      <c r="AC1238" s="156" t="s">
        <v>1011</v>
      </c>
      <c r="AD1238" s="156" t="s">
        <v>601</v>
      </c>
      <c r="AE1238" s="156" t="s">
        <v>9540</v>
      </c>
      <c r="AF1238" s="156" t="s">
        <v>9698</v>
      </c>
      <c r="AG1238" s="156" t="s">
        <v>9699</v>
      </c>
      <c r="AH1238" s="156" t="s">
        <v>9700</v>
      </c>
      <c r="AI1238" s="156" t="s">
        <v>9701</v>
      </c>
      <c r="AJ1238" s="156" t="s">
        <v>197</v>
      </c>
    </row>
    <row r="1239" spans="1:36">
      <c r="A1239" s="154" t="s">
        <v>20062</v>
      </c>
      <c r="B1239" s="156" t="s">
        <v>9695</v>
      </c>
      <c r="C1239" s="156" t="s">
        <v>9696</v>
      </c>
      <c r="D1239" s="156" t="s">
        <v>9697</v>
      </c>
      <c r="E1239" s="156" t="s">
        <v>9532</v>
      </c>
      <c r="F1239" s="156" t="s">
        <v>1011</v>
      </c>
      <c r="G1239" s="156" t="s">
        <v>601</v>
      </c>
      <c r="H1239" s="156" t="s">
        <v>9698</v>
      </c>
      <c r="I1239" s="156" t="s">
        <v>9699</v>
      </c>
      <c r="J1239" s="156" t="s">
        <v>9700</v>
      </c>
      <c r="K1239" s="156" t="s">
        <v>9701</v>
      </c>
      <c r="L1239" s="156" t="s">
        <v>287</v>
      </c>
      <c r="M1239" s="156" t="s">
        <v>9702</v>
      </c>
      <c r="N1239" s="156" t="s">
        <v>9703</v>
      </c>
      <c r="O1239" s="156" t="s">
        <v>9704</v>
      </c>
      <c r="P1239" s="156" t="s">
        <v>9532</v>
      </c>
      <c r="Q1239" s="156" t="s">
        <v>9540</v>
      </c>
      <c r="R1239" s="156" t="s">
        <v>9698</v>
      </c>
      <c r="S1239" s="156" t="s">
        <v>9700</v>
      </c>
      <c r="T1239" s="156" t="s">
        <v>9701</v>
      </c>
      <c r="U1239" s="164" t="s">
        <v>9705</v>
      </c>
      <c r="V1239" s="156" t="s">
        <v>298</v>
      </c>
      <c r="W1239" s="156"/>
      <c r="X1239" s="156"/>
      <c r="Y1239" s="156" t="s">
        <v>9703</v>
      </c>
      <c r="Z1239" s="156" t="s">
        <v>9704</v>
      </c>
      <c r="AA1239" s="156" t="s">
        <v>9706</v>
      </c>
      <c r="AB1239" s="156" t="s">
        <v>9532</v>
      </c>
      <c r="AC1239" s="156" t="s">
        <v>1011</v>
      </c>
      <c r="AD1239" s="156" t="s">
        <v>601</v>
      </c>
      <c r="AE1239" s="156" t="s">
        <v>9540</v>
      </c>
      <c r="AF1239" s="156" t="s">
        <v>9698</v>
      </c>
      <c r="AG1239" s="156" t="s">
        <v>9699</v>
      </c>
      <c r="AH1239" s="156" t="s">
        <v>9700</v>
      </c>
      <c r="AI1239" s="156" t="s">
        <v>9701</v>
      </c>
      <c r="AJ1239" s="156" t="s">
        <v>197</v>
      </c>
    </row>
    <row r="1240" spans="1:36">
      <c r="A1240" s="154" t="s">
        <v>20063</v>
      </c>
      <c r="B1240" s="156" t="s">
        <v>9695</v>
      </c>
      <c r="C1240" s="156" t="s">
        <v>9696</v>
      </c>
      <c r="D1240" s="156" t="s">
        <v>9697</v>
      </c>
      <c r="E1240" s="156" t="s">
        <v>9532</v>
      </c>
      <c r="F1240" s="156" t="s">
        <v>1011</v>
      </c>
      <c r="G1240" s="156" t="s">
        <v>601</v>
      </c>
      <c r="H1240" s="156" t="s">
        <v>9698</v>
      </c>
      <c r="I1240" s="156" t="s">
        <v>9699</v>
      </c>
      <c r="J1240" s="156" t="s">
        <v>9700</v>
      </c>
      <c r="K1240" s="156" t="s">
        <v>9701</v>
      </c>
      <c r="L1240" s="156" t="s">
        <v>287</v>
      </c>
      <c r="M1240" s="156" t="s">
        <v>9702</v>
      </c>
      <c r="N1240" s="156" t="s">
        <v>9703</v>
      </c>
      <c r="O1240" s="156" t="s">
        <v>9704</v>
      </c>
      <c r="P1240" s="156" t="s">
        <v>9532</v>
      </c>
      <c r="Q1240" s="156" t="s">
        <v>9540</v>
      </c>
      <c r="R1240" s="156" t="s">
        <v>9698</v>
      </c>
      <c r="S1240" s="156" t="s">
        <v>9700</v>
      </c>
      <c r="T1240" s="156" t="s">
        <v>9701</v>
      </c>
      <c r="U1240" s="164" t="s">
        <v>9705</v>
      </c>
      <c r="V1240" s="156" t="s">
        <v>433</v>
      </c>
      <c r="W1240" s="156"/>
      <c r="X1240" s="156"/>
      <c r="Y1240" s="156" t="s">
        <v>9703</v>
      </c>
      <c r="Z1240" s="156" t="s">
        <v>9704</v>
      </c>
      <c r="AA1240" s="156" t="s">
        <v>9706</v>
      </c>
      <c r="AB1240" s="156" t="s">
        <v>9532</v>
      </c>
      <c r="AC1240" s="156" t="s">
        <v>1011</v>
      </c>
      <c r="AD1240" s="156" t="s">
        <v>601</v>
      </c>
      <c r="AE1240" s="156" t="s">
        <v>9540</v>
      </c>
      <c r="AF1240" s="156" t="s">
        <v>9698</v>
      </c>
      <c r="AG1240" s="156" t="s">
        <v>9699</v>
      </c>
      <c r="AH1240" s="156" t="s">
        <v>9700</v>
      </c>
      <c r="AI1240" s="156" t="s">
        <v>9701</v>
      </c>
      <c r="AJ1240" s="156" t="s">
        <v>197</v>
      </c>
    </row>
    <row r="1241" spans="1:36">
      <c r="A1241" s="154" t="s">
        <v>20064</v>
      </c>
      <c r="B1241" s="156" t="s">
        <v>4547</v>
      </c>
      <c r="C1241" s="156" t="s">
        <v>4548</v>
      </c>
      <c r="D1241" s="156" t="s">
        <v>4549</v>
      </c>
      <c r="E1241" s="156" t="s">
        <v>4550</v>
      </c>
      <c r="F1241" s="156" t="s">
        <v>1261</v>
      </c>
      <c r="G1241" s="156" t="s">
        <v>4551</v>
      </c>
      <c r="H1241" s="156" t="s">
        <v>7335</v>
      </c>
      <c r="I1241" s="156" t="s">
        <v>7336</v>
      </c>
      <c r="J1241" s="156" t="s">
        <v>6180</v>
      </c>
      <c r="K1241" s="156" t="s">
        <v>6181</v>
      </c>
      <c r="L1241" s="156" t="s">
        <v>180</v>
      </c>
      <c r="M1241" s="156" t="s">
        <v>4556</v>
      </c>
      <c r="N1241" s="156" t="s">
        <v>9707</v>
      </c>
      <c r="O1241" s="156" t="s">
        <v>9708</v>
      </c>
      <c r="P1241" s="156" t="s">
        <v>9709</v>
      </c>
      <c r="Q1241" s="156" t="s">
        <v>9540</v>
      </c>
      <c r="R1241" s="156" t="s">
        <v>9710</v>
      </c>
      <c r="S1241" s="156" t="s">
        <v>9711</v>
      </c>
      <c r="T1241" s="156" t="s">
        <v>9711</v>
      </c>
      <c r="U1241" s="164" t="s">
        <v>9712</v>
      </c>
      <c r="V1241" s="156" t="s">
        <v>201</v>
      </c>
      <c r="W1241" s="156"/>
      <c r="X1241" s="156"/>
      <c r="Y1241" s="156" t="s">
        <v>9707</v>
      </c>
      <c r="Z1241" s="156" t="s">
        <v>9708</v>
      </c>
      <c r="AA1241" s="156" t="s">
        <v>9713</v>
      </c>
      <c r="AB1241" s="156" t="s">
        <v>9709</v>
      </c>
      <c r="AC1241" s="156" t="s">
        <v>1011</v>
      </c>
      <c r="AD1241" s="156" t="s">
        <v>4826</v>
      </c>
      <c r="AE1241" s="156" t="s">
        <v>9540</v>
      </c>
      <c r="AF1241" s="156" t="s">
        <v>9710</v>
      </c>
      <c r="AG1241" s="156" t="s">
        <v>9714</v>
      </c>
      <c r="AH1241" s="156" t="s">
        <v>9711</v>
      </c>
      <c r="AI1241" s="156" t="s">
        <v>9711</v>
      </c>
      <c r="AJ1241" s="156" t="s">
        <v>197</v>
      </c>
    </row>
    <row r="1242" spans="1:36">
      <c r="A1242" s="154" t="s">
        <v>20065</v>
      </c>
      <c r="B1242" s="156" t="s">
        <v>9715</v>
      </c>
      <c r="C1242" s="156" t="s">
        <v>9716</v>
      </c>
      <c r="D1242" s="156" t="s">
        <v>9717</v>
      </c>
      <c r="E1242" s="156" t="s">
        <v>9671</v>
      </c>
      <c r="F1242" s="156" t="s">
        <v>1011</v>
      </c>
      <c r="G1242" s="156" t="s">
        <v>5626</v>
      </c>
      <c r="H1242" s="156" t="s">
        <v>9718</v>
      </c>
      <c r="I1242" s="156" t="s">
        <v>9719</v>
      </c>
      <c r="J1242" s="156" t="s">
        <v>9720</v>
      </c>
      <c r="K1242" s="156" t="s">
        <v>9721</v>
      </c>
      <c r="L1242" s="156" t="s">
        <v>180</v>
      </c>
      <c r="M1242" s="156" t="s">
        <v>9722</v>
      </c>
      <c r="N1242" s="156" t="s">
        <v>9723</v>
      </c>
      <c r="O1242" s="156" t="s">
        <v>9724</v>
      </c>
      <c r="P1242" s="156" t="s">
        <v>9671</v>
      </c>
      <c r="Q1242" s="156" t="s">
        <v>9540</v>
      </c>
      <c r="R1242" s="156" t="s">
        <v>9718</v>
      </c>
      <c r="S1242" s="156" t="s">
        <v>9720</v>
      </c>
      <c r="T1242" s="156" t="s">
        <v>9721</v>
      </c>
      <c r="U1242" s="164" t="s">
        <v>9725</v>
      </c>
      <c r="V1242" s="156" t="s">
        <v>222</v>
      </c>
      <c r="W1242" s="156"/>
      <c r="X1242" s="156"/>
      <c r="Y1242" s="156" t="s">
        <v>9723</v>
      </c>
      <c r="Z1242" s="156" t="s">
        <v>9724</v>
      </c>
      <c r="AA1242" s="156" t="s">
        <v>9726</v>
      </c>
      <c r="AB1242" s="156" t="s">
        <v>9671</v>
      </c>
      <c r="AC1242" s="156" t="s">
        <v>1011</v>
      </c>
      <c r="AD1242" s="156" t="s">
        <v>5626</v>
      </c>
      <c r="AE1242" s="156" t="s">
        <v>9540</v>
      </c>
      <c r="AF1242" s="156" t="s">
        <v>9718</v>
      </c>
      <c r="AG1242" s="156" t="s">
        <v>9719</v>
      </c>
      <c r="AH1242" s="156" t="s">
        <v>9720</v>
      </c>
      <c r="AI1242" s="156" t="s">
        <v>9721</v>
      </c>
      <c r="AJ1242" s="156" t="s">
        <v>197</v>
      </c>
    </row>
    <row r="1243" spans="1:36">
      <c r="A1243" s="154" t="s">
        <v>20066</v>
      </c>
      <c r="B1243" s="156" t="s">
        <v>9715</v>
      </c>
      <c r="C1243" s="156" t="s">
        <v>9716</v>
      </c>
      <c r="D1243" s="156" t="s">
        <v>9717</v>
      </c>
      <c r="E1243" s="156" t="s">
        <v>9671</v>
      </c>
      <c r="F1243" s="156" t="s">
        <v>1011</v>
      </c>
      <c r="G1243" s="156" t="s">
        <v>5626</v>
      </c>
      <c r="H1243" s="156" t="s">
        <v>9718</v>
      </c>
      <c r="I1243" s="156" t="s">
        <v>9719</v>
      </c>
      <c r="J1243" s="156" t="s">
        <v>9720</v>
      </c>
      <c r="K1243" s="156" t="s">
        <v>9721</v>
      </c>
      <c r="L1243" s="156" t="s">
        <v>180</v>
      </c>
      <c r="M1243" s="156" t="s">
        <v>9722</v>
      </c>
      <c r="N1243" s="156" t="s">
        <v>9723</v>
      </c>
      <c r="O1243" s="156" t="s">
        <v>9724</v>
      </c>
      <c r="P1243" s="156" t="s">
        <v>9671</v>
      </c>
      <c r="Q1243" s="156" t="s">
        <v>9540</v>
      </c>
      <c r="R1243" s="156" t="s">
        <v>9718</v>
      </c>
      <c r="S1243" s="156" t="s">
        <v>9720</v>
      </c>
      <c r="T1243" s="156" t="s">
        <v>9721</v>
      </c>
      <c r="U1243" s="164" t="s">
        <v>9725</v>
      </c>
      <c r="V1243" s="156" t="s">
        <v>4271</v>
      </c>
      <c r="W1243" s="156"/>
      <c r="X1243" s="156"/>
      <c r="Y1243" s="156" t="s">
        <v>9723</v>
      </c>
      <c r="Z1243" s="156" t="s">
        <v>9724</v>
      </c>
      <c r="AA1243" s="156" t="s">
        <v>9726</v>
      </c>
      <c r="AB1243" s="156" t="s">
        <v>9671</v>
      </c>
      <c r="AC1243" s="156" t="s">
        <v>1011</v>
      </c>
      <c r="AD1243" s="156" t="s">
        <v>5626</v>
      </c>
      <c r="AE1243" s="156" t="s">
        <v>9540</v>
      </c>
      <c r="AF1243" s="156" t="s">
        <v>9727</v>
      </c>
      <c r="AG1243" s="156" t="s">
        <v>9728</v>
      </c>
      <c r="AH1243" s="156" t="s">
        <v>9720</v>
      </c>
      <c r="AI1243" s="156" t="s">
        <v>9721</v>
      </c>
      <c r="AJ1243" s="156" t="s">
        <v>197</v>
      </c>
    </row>
    <row r="1244" spans="1:36">
      <c r="A1244" s="154" t="s">
        <v>20067</v>
      </c>
      <c r="B1244" s="156" t="s">
        <v>9715</v>
      </c>
      <c r="C1244" s="156" t="s">
        <v>9716</v>
      </c>
      <c r="D1244" s="156" t="s">
        <v>9717</v>
      </c>
      <c r="E1244" s="156" t="s">
        <v>9671</v>
      </c>
      <c r="F1244" s="156" t="s">
        <v>1011</v>
      </c>
      <c r="G1244" s="156" t="s">
        <v>5626</v>
      </c>
      <c r="H1244" s="156" t="s">
        <v>9718</v>
      </c>
      <c r="I1244" s="156" t="s">
        <v>9719</v>
      </c>
      <c r="J1244" s="156" t="s">
        <v>9720</v>
      </c>
      <c r="K1244" s="156" t="s">
        <v>9721</v>
      </c>
      <c r="L1244" s="156" t="s">
        <v>180</v>
      </c>
      <c r="M1244" s="156" t="s">
        <v>9722</v>
      </c>
      <c r="N1244" s="156" t="s">
        <v>9723</v>
      </c>
      <c r="O1244" s="156" t="s">
        <v>9724</v>
      </c>
      <c r="P1244" s="156" t="s">
        <v>9671</v>
      </c>
      <c r="Q1244" s="156" t="s">
        <v>9540</v>
      </c>
      <c r="R1244" s="156" t="s">
        <v>9718</v>
      </c>
      <c r="S1244" s="156" t="s">
        <v>9720</v>
      </c>
      <c r="T1244" s="156" t="s">
        <v>9721</v>
      </c>
      <c r="U1244" s="164" t="s">
        <v>9725</v>
      </c>
      <c r="V1244" s="156" t="s">
        <v>198</v>
      </c>
      <c r="W1244" s="156"/>
      <c r="X1244" s="156"/>
      <c r="Y1244" s="156" t="s">
        <v>9723</v>
      </c>
      <c r="Z1244" s="156" t="s">
        <v>9724</v>
      </c>
      <c r="AA1244" s="156" t="s">
        <v>9726</v>
      </c>
      <c r="AB1244" s="156" t="s">
        <v>9671</v>
      </c>
      <c r="AC1244" s="156" t="s">
        <v>1011</v>
      </c>
      <c r="AD1244" s="156" t="s">
        <v>5626</v>
      </c>
      <c r="AE1244" s="156" t="s">
        <v>9540</v>
      </c>
      <c r="AF1244" s="156" t="s">
        <v>9727</v>
      </c>
      <c r="AG1244" s="156" t="s">
        <v>9728</v>
      </c>
      <c r="AH1244" s="156" t="s">
        <v>9720</v>
      </c>
      <c r="AI1244" s="156" t="s">
        <v>9721</v>
      </c>
      <c r="AJ1244" s="156" t="s">
        <v>197</v>
      </c>
    </row>
    <row r="1245" spans="1:36">
      <c r="A1245" s="154" t="s">
        <v>20068</v>
      </c>
      <c r="B1245" s="156" t="s">
        <v>7195</v>
      </c>
      <c r="C1245" s="156" t="s">
        <v>7196</v>
      </c>
      <c r="D1245" s="156" t="s">
        <v>7197</v>
      </c>
      <c r="E1245" s="156" t="s">
        <v>437</v>
      </c>
      <c r="F1245" s="156" t="s">
        <v>438</v>
      </c>
      <c r="G1245" s="156" t="s">
        <v>439</v>
      </c>
      <c r="H1245" s="156" t="s">
        <v>7198</v>
      </c>
      <c r="I1245" s="156" t="s">
        <v>7199</v>
      </c>
      <c r="J1245" s="156" t="s">
        <v>7200</v>
      </c>
      <c r="K1245" s="156" t="s">
        <v>443</v>
      </c>
      <c r="L1245" s="156" t="s">
        <v>421</v>
      </c>
      <c r="M1245" s="156" t="s">
        <v>7201</v>
      </c>
      <c r="N1245" s="156" t="s">
        <v>9729</v>
      </c>
      <c r="O1245" s="156" t="s">
        <v>9730</v>
      </c>
      <c r="P1245" s="156" t="s">
        <v>9643</v>
      </c>
      <c r="Q1245" s="156" t="s">
        <v>9540</v>
      </c>
      <c r="R1245" s="156" t="s">
        <v>9731</v>
      </c>
      <c r="S1245" s="156" t="s">
        <v>9732</v>
      </c>
      <c r="T1245" s="156" t="s">
        <v>9733</v>
      </c>
      <c r="U1245" s="164" t="s">
        <v>9734</v>
      </c>
      <c r="V1245" s="156" t="s">
        <v>295</v>
      </c>
      <c r="W1245" s="156"/>
      <c r="X1245" s="156"/>
      <c r="Y1245" s="156" t="s">
        <v>9729</v>
      </c>
      <c r="Z1245" s="156" t="s">
        <v>9730</v>
      </c>
      <c r="AA1245" s="156" t="s">
        <v>9735</v>
      </c>
      <c r="AB1245" s="156" t="s">
        <v>9643</v>
      </c>
      <c r="AC1245" s="156" t="s">
        <v>1011</v>
      </c>
      <c r="AD1245" s="156" t="s">
        <v>693</v>
      </c>
      <c r="AE1245" s="156" t="s">
        <v>9540</v>
      </c>
      <c r="AF1245" s="156" t="s">
        <v>9736</v>
      </c>
      <c r="AG1245" s="156" t="s">
        <v>9737</v>
      </c>
      <c r="AH1245" s="156" t="s">
        <v>9732</v>
      </c>
      <c r="AI1245" s="156" t="s">
        <v>9733</v>
      </c>
      <c r="AJ1245" s="156" t="s">
        <v>197</v>
      </c>
    </row>
    <row r="1246" spans="1:36">
      <c r="A1246" s="154" t="s">
        <v>20069</v>
      </c>
      <c r="B1246" s="156" t="s">
        <v>7195</v>
      </c>
      <c r="C1246" s="156" t="s">
        <v>7196</v>
      </c>
      <c r="D1246" s="156" t="s">
        <v>7197</v>
      </c>
      <c r="E1246" s="156" t="s">
        <v>437</v>
      </c>
      <c r="F1246" s="156" t="s">
        <v>438</v>
      </c>
      <c r="G1246" s="156" t="s">
        <v>439</v>
      </c>
      <c r="H1246" s="156" t="s">
        <v>7198</v>
      </c>
      <c r="I1246" s="156" t="s">
        <v>7199</v>
      </c>
      <c r="J1246" s="156" t="s">
        <v>7200</v>
      </c>
      <c r="K1246" s="156" t="s">
        <v>443</v>
      </c>
      <c r="L1246" s="156" t="s">
        <v>421</v>
      </c>
      <c r="M1246" s="156" t="s">
        <v>7201</v>
      </c>
      <c r="N1246" s="156" t="s">
        <v>9729</v>
      </c>
      <c r="O1246" s="156" t="s">
        <v>9730</v>
      </c>
      <c r="P1246" s="156" t="s">
        <v>9643</v>
      </c>
      <c r="Q1246" s="156" t="s">
        <v>9540</v>
      </c>
      <c r="R1246" s="156" t="s">
        <v>9731</v>
      </c>
      <c r="S1246" s="156" t="s">
        <v>9732</v>
      </c>
      <c r="T1246" s="156" t="s">
        <v>9733</v>
      </c>
      <c r="U1246" s="164" t="s">
        <v>9734</v>
      </c>
      <c r="V1246" s="156" t="s">
        <v>298</v>
      </c>
      <c r="W1246" s="156"/>
      <c r="X1246" s="156"/>
      <c r="Y1246" s="156" t="s">
        <v>9729</v>
      </c>
      <c r="Z1246" s="156" t="s">
        <v>9730</v>
      </c>
      <c r="AA1246" s="156" t="s">
        <v>9735</v>
      </c>
      <c r="AB1246" s="156" t="s">
        <v>9643</v>
      </c>
      <c r="AC1246" s="156" t="s">
        <v>1011</v>
      </c>
      <c r="AD1246" s="156" t="s">
        <v>693</v>
      </c>
      <c r="AE1246" s="156" t="s">
        <v>9540</v>
      </c>
      <c r="AF1246" s="156" t="s">
        <v>9736</v>
      </c>
      <c r="AG1246" s="156" t="s">
        <v>9737</v>
      </c>
      <c r="AH1246" s="156" t="s">
        <v>9732</v>
      </c>
      <c r="AI1246" s="156" t="s">
        <v>9733</v>
      </c>
      <c r="AJ1246" s="156" t="s">
        <v>197</v>
      </c>
    </row>
    <row r="1247" spans="1:36">
      <c r="A1247" s="154" t="s">
        <v>20070</v>
      </c>
      <c r="B1247" s="156" t="s">
        <v>7195</v>
      </c>
      <c r="C1247" s="156" t="s">
        <v>7196</v>
      </c>
      <c r="D1247" s="156" t="s">
        <v>7197</v>
      </c>
      <c r="E1247" s="156" t="s">
        <v>437</v>
      </c>
      <c r="F1247" s="156" t="s">
        <v>438</v>
      </c>
      <c r="G1247" s="156" t="s">
        <v>439</v>
      </c>
      <c r="H1247" s="156" t="s">
        <v>7198</v>
      </c>
      <c r="I1247" s="156" t="s">
        <v>7199</v>
      </c>
      <c r="J1247" s="156" t="s">
        <v>7200</v>
      </c>
      <c r="K1247" s="156" t="s">
        <v>443</v>
      </c>
      <c r="L1247" s="156" t="s">
        <v>421</v>
      </c>
      <c r="M1247" s="156" t="s">
        <v>7201</v>
      </c>
      <c r="N1247" s="156" t="s">
        <v>9729</v>
      </c>
      <c r="O1247" s="156" t="s">
        <v>9730</v>
      </c>
      <c r="P1247" s="156" t="s">
        <v>9643</v>
      </c>
      <c r="Q1247" s="156" t="s">
        <v>9540</v>
      </c>
      <c r="R1247" s="156" t="s">
        <v>9731</v>
      </c>
      <c r="S1247" s="156" t="s">
        <v>9732</v>
      </c>
      <c r="T1247" s="156" t="s">
        <v>9733</v>
      </c>
      <c r="U1247" s="164" t="s">
        <v>9734</v>
      </c>
      <c r="V1247" s="156" t="s">
        <v>433</v>
      </c>
      <c r="W1247" s="156"/>
      <c r="X1247" s="156"/>
      <c r="Y1247" s="156" t="s">
        <v>9729</v>
      </c>
      <c r="Z1247" s="156" t="s">
        <v>9730</v>
      </c>
      <c r="AA1247" s="156" t="s">
        <v>9735</v>
      </c>
      <c r="AB1247" s="156" t="s">
        <v>9643</v>
      </c>
      <c r="AC1247" s="156" t="s">
        <v>1011</v>
      </c>
      <c r="AD1247" s="156" t="s">
        <v>693</v>
      </c>
      <c r="AE1247" s="156" t="s">
        <v>9540</v>
      </c>
      <c r="AF1247" s="156" t="s">
        <v>9736</v>
      </c>
      <c r="AG1247" s="156" t="s">
        <v>9737</v>
      </c>
      <c r="AH1247" s="156" t="s">
        <v>9732</v>
      </c>
      <c r="AI1247" s="156" t="s">
        <v>9733</v>
      </c>
      <c r="AJ1247" s="156" t="s">
        <v>197</v>
      </c>
    </row>
    <row r="1248" spans="1:36">
      <c r="A1248" s="154" t="s">
        <v>20071</v>
      </c>
      <c r="B1248" s="156" t="s">
        <v>8756</v>
      </c>
      <c r="C1248" s="156" t="s">
        <v>8757</v>
      </c>
      <c r="D1248" s="156" t="s">
        <v>8758</v>
      </c>
      <c r="E1248" s="156" t="s">
        <v>8759</v>
      </c>
      <c r="F1248" s="156" t="s">
        <v>1261</v>
      </c>
      <c r="G1248" s="156" t="s">
        <v>8760</v>
      </c>
      <c r="H1248" s="156" t="s">
        <v>8761</v>
      </c>
      <c r="I1248" s="156" t="s">
        <v>8762</v>
      </c>
      <c r="J1248" s="156" t="s">
        <v>8763</v>
      </c>
      <c r="K1248" s="156" t="s">
        <v>8764</v>
      </c>
      <c r="L1248" s="156" t="s">
        <v>287</v>
      </c>
      <c r="M1248" s="156" t="s">
        <v>8765</v>
      </c>
      <c r="N1248" s="156" t="s">
        <v>9738</v>
      </c>
      <c r="O1248" s="156" t="s">
        <v>9739</v>
      </c>
      <c r="P1248" s="156" t="s">
        <v>4655</v>
      </c>
      <c r="Q1248" s="156" t="s">
        <v>9540</v>
      </c>
      <c r="R1248" s="156" t="s">
        <v>9740</v>
      </c>
      <c r="S1248" s="156" t="s">
        <v>9741</v>
      </c>
      <c r="T1248" s="156" t="s">
        <v>9742</v>
      </c>
      <c r="U1248" s="164" t="s">
        <v>9743</v>
      </c>
      <c r="V1248" s="156" t="s">
        <v>295</v>
      </c>
      <c r="W1248" s="156"/>
      <c r="X1248" s="156"/>
      <c r="Y1248" s="156" t="s">
        <v>9738</v>
      </c>
      <c r="Z1248" s="156" t="s">
        <v>9739</v>
      </c>
      <c r="AA1248" s="156" t="s">
        <v>9744</v>
      </c>
      <c r="AB1248" s="156" t="s">
        <v>4655</v>
      </c>
      <c r="AC1248" s="156" t="s">
        <v>1011</v>
      </c>
      <c r="AD1248" s="156" t="s">
        <v>4656</v>
      </c>
      <c r="AE1248" s="156" t="s">
        <v>9540</v>
      </c>
      <c r="AF1248" s="156" t="s">
        <v>9740</v>
      </c>
      <c r="AG1248" s="156" t="s">
        <v>9745</v>
      </c>
      <c r="AH1248" s="156" t="s">
        <v>9741</v>
      </c>
      <c r="AI1248" s="156" t="s">
        <v>9742</v>
      </c>
      <c r="AJ1248" s="156" t="s">
        <v>197</v>
      </c>
    </row>
    <row r="1249" spans="1:36">
      <c r="A1249" s="154" t="s">
        <v>20072</v>
      </c>
      <c r="B1249" s="156" t="s">
        <v>8756</v>
      </c>
      <c r="C1249" s="156" t="s">
        <v>8757</v>
      </c>
      <c r="D1249" s="156" t="s">
        <v>8758</v>
      </c>
      <c r="E1249" s="156" t="s">
        <v>8759</v>
      </c>
      <c r="F1249" s="156" t="s">
        <v>1261</v>
      </c>
      <c r="G1249" s="156" t="s">
        <v>8760</v>
      </c>
      <c r="H1249" s="156" t="s">
        <v>8761</v>
      </c>
      <c r="I1249" s="156" t="s">
        <v>8762</v>
      </c>
      <c r="J1249" s="156" t="s">
        <v>8763</v>
      </c>
      <c r="K1249" s="156" t="s">
        <v>8764</v>
      </c>
      <c r="L1249" s="156" t="s">
        <v>287</v>
      </c>
      <c r="M1249" s="156" t="s">
        <v>8765</v>
      </c>
      <c r="N1249" s="156" t="s">
        <v>9738</v>
      </c>
      <c r="O1249" s="156" t="s">
        <v>9739</v>
      </c>
      <c r="P1249" s="156" t="s">
        <v>4655</v>
      </c>
      <c r="Q1249" s="156" t="s">
        <v>9540</v>
      </c>
      <c r="R1249" s="156" t="s">
        <v>9740</v>
      </c>
      <c r="S1249" s="156" t="s">
        <v>9741</v>
      </c>
      <c r="T1249" s="156" t="s">
        <v>9742</v>
      </c>
      <c r="U1249" s="164" t="s">
        <v>9743</v>
      </c>
      <c r="V1249" s="156" t="s">
        <v>298</v>
      </c>
      <c r="W1249" s="156"/>
      <c r="X1249" s="156"/>
      <c r="Y1249" s="156" t="s">
        <v>9738</v>
      </c>
      <c r="Z1249" s="156" t="s">
        <v>9739</v>
      </c>
      <c r="AA1249" s="156" t="s">
        <v>9744</v>
      </c>
      <c r="AB1249" s="156" t="s">
        <v>4655</v>
      </c>
      <c r="AC1249" s="156" t="s">
        <v>1011</v>
      </c>
      <c r="AD1249" s="156" t="s">
        <v>4656</v>
      </c>
      <c r="AE1249" s="156" t="s">
        <v>9540</v>
      </c>
      <c r="AF1249" s="156" t="s">
        <v>9740</v>
      </c>
      <c r="AG1249" s="156" t="s">
        <v>9745</v>
      </c>
      <c r="AH1249" s="156" t="s">
        <v>9741</v>
      </c>
      <c r="AI1249" s="156" t="s">
        <v>9742</v>
      </c>
      <c r="AJ1249" s="156" t="s">
        <v>197</v>
      </c>
    </row>
    <row r="1250" spans="1:36">
      <c r="A1250" s="154" t="s">
        <v>20073</v>
      </c>
      <c r="B1250" s="156" t="s">
        <v>9746</v>
      </c>
      <c r="C1250" s="156" t="s">
        <v>9747</v>
      </c>
      <c r="D1250" s="156" t="s">
        <v>9748</v>
      </c>
      <c r="E1250" s="156" t="s">
        <v>9749</v>
      </c>
      <c r="F1250" s="156" t="s">
        <v>1011</v>
      </c>
      <c r="G1250" s="156" t="s">
        <v>2508</v>
      </c>
      <c r="H1250" s="156" t="s">
        <v>9750</v>
      </c>
      <c r="I1250" s="156" t="s">
        <v>9751</v>
      </c>
      <c r="J1250" s="156" t="s">
        <v>9752</v>
      </c>
      <c r="K1250" s="156" t="s">
        <v>9753</v>
      </c>
      <c r="L1250" s="156" t="s">
        <v>589</v>
      </c>
      <c r="M1250" s="156" t="s">
        <v>9754</v>
      </c>
      <c r="N1250" s="156" t="s">
        <v>9755</v>
      </c>
      <c r="O1250" s="156" t="s">
        <v>9756</v>
      </c>
      <c r="P1250" s="156" t="s">
        <v>9749</v>
      </c>
      <c r="Q1250" s="156" t="s">
        <v>9540</v>
      </c>
      <c r="R1250" s="156" t="s">
        <v>9750</v>
      </c>
      <c r="S1250" s="156" t="s">
        <v>9752</v>
      </c>
      <c r="T1250" s="156" t="s">
        <v>9753</v>
      </c>
      <c r="U1250" s="164" t="s">
        <v>9757</v>
      </c>
      <c r="V1250" s="156" t="s">
        <v>295</v>
      </c>
      <c r="W1250" s="156"/>
      <c r="X1250" s="156"/>
      <c r="Y1250" s="156" t="s">
        <v>9755</v>
      </c>
      <c r="Z1250" s="156" t="s">
        <v>9756</v>
      </c>
      <c r="AA1250" s="156" t="s">
        <v>9758</v>
      </c>
      <c r="AB1250" s="156" t="s">
        <v>9749</v>
      </c>
      <c r="AC1250" s="156" t="s">
        <v>1011</v>
      </c>
      <c r="AD1250" s="156" t="s">
        <v>2508</v>
      </c>
      <c r="AE1250" s="156" t="s">
        <v>9540</v>
      </c>
      <c r="AF1250" s="156" t="s">
        <v>9750</v>
      </c>
      <c r="AG1250" s="156" t="s">
        <v>9751</v>
      </c>
      <c r="AH1250" s="156" t="s">
        <v>9752</v>
      </c>
      <c r="AI1250" s="156" t="s">
        <v>9753</v>
      </c>
      <c r="AJ1250" s="156" t="s">
        <v>197</v>
      </c>
    </row>
    <row r="1251" spans="1:36">
      <c r="A1251" s="154" t="s">
        <v>20074</v>
      </c>
      <c r="B1251" s="156" t="s">
        <v>9746</v>
      </c>
      <c r="C1251" s="156" t="s">
        <v>9747</v>
      </c>
      <c r="D1251" s="156" t="s">
        <v>9748</v>
      </c>
      <c r="E1251" s="156" t="s">
        <v>9749</v>
      </c>
      <c r="F1251" s="156" t="s">
        <v>1011</v>
      </c>
      <c r="G1251" s="156" t="s">
        <v>2508</v>
      </c>
      <c r="H1251" s="156" t="s">
        <v>9750</v>
      </c>
      <c r="I1251" s="156" t="s">
        <v>9751</v>
      </c>
      <c r="J1251" s="156" t="s">
        <v>9752</v>
      </c>
      <c r="K1251" s="156" t="s">
        <v>9753</v>
      </c>
      <c r="L1251" s="156" t="s">
        <v>589</v>
      </c>
      <c r="M1251" s="156" t="s">
        <v>9754</v>
      </c>
      <c r="N1251" s="156" t="s">
        <v>9755</v>
      </c>
      <c r="O1251" s="156" t="s">
        <v>9756</v>
      </c>
      <c r="P1251" s="156" t="s">
        <v>9749</v>
      </c>
      <c r="Q1251" s="156" t="s">
        <v>9540</v>
      </c>
      <c r="R1251" s="156" t="s">
        <v>9750</v>
      </c>
      <c r="S1251" s="156" t="s">
        <v>9752</v>
      </c>
      <c r="T1251" s="156" t="s">
        <v>9753</v>
      </c>
      <c r="U1251" s="164" t="s">
        <v>9757</v>
      </c>
      <c r="V1251" s="156" t="s">
        <v>298</v>
      </c>
      <c r="W1251" s="156"/>
      <c r="X1251" s="156"/>
      <c r="Y1251" s="156" t="s">
        <v>9755</v>
      </c>
      <c r="Z1251" s="156" t="s">
        <v>9756</v>
      </c>
      <c r="AA1251" s="156" t="s">
        <v>9758</v>
      </c>
      <c r="AB1251" s="156" t="s">
        <v>9749</v>
      </c>
      <c r="AC1251" s="156" t="s">
        <v>1011</v>
      </c>
      <c r="AD1251" s="156" t="s">
        <v>2508</v>
      </c>
      <c r="AE1251" s="156" t="s">
        <v>9540</v>
      </c>
      <c r="AF1251" s="156" t="s">
        <v>9750</v>
      </c>
      <c r="AG1251" s="156" t="s">
        <v>9751</v>
      </c>
      <c r="AH1251" s="156" t="s">
        <v>9752</v>
      </c>
      <c r="AI1251" s="156" t="s">
        <v>9753</v>
      </c>
      <c r="AJ1251" s="156" t="s">
        <v>197</v>
      </c>
    </row>
    <row r="1252" spans="1:36">
      <c r="A1252" s="154" t="s">
        <v>20075</v>
      </c>
      <c r="B1252" s="156" t="s">
        <v>9746</v>
      </c>
      <c r="C1252" s="156" t="s">
        <v>9747</v>
      </c>
      <c r="D1252" s="156" t="s">
        <v>9748</v>
      </c>
      <c r="E1252" s="156" t="s">
        <v>9749</v>
      </c>
      <c r="F1252" s="156" t="s">
        <v>1011</v>
      </c>
      <c r="G1252" s="156" t="s">
        <v>2508</v>
      </c>
      <c r="H1252" s="156" t="s">
        <v>9750</v>
      </c>
      <c r="I1252" s="156" t="s">
        <v>9751</v>
      </c>
      <c r="J1252" s="156" t="s">
        <v>9752</v>
      </c>
      <c r="K1252" s="156" t="s">
        <v>9753</v>
      </c>
      <c r="L1252" s="156" t="s">
        <v>589</v>
      </c>
      <c r="M1252" s="156" t="s">
        <v>9754</v>
      </c>
      <c r="N1252" s="156" t="s">
        <v>9755</v>
      </c>
      <c r="O1252" s="156" t="s">
        <v>9756</v>
      </c>
      <c r="P1252" s="156" t="s">
        <v>9749</v>
      </c>
      <c r="Q1252" s="156" t="s">
        <v>9540</v>
      </c>
      <c r="R1252" s="156" t="s">
        <v>9750</v>
      </c>
      <c r="S1252" s="156" t="s">
        <v>9752</v>
      </c>
      <c r="T1252" s="156" t="s">
        <v>9753</v>
      </c>
      <c r="U1252" s="164" t="s">
        <v>9757</v>
      </c>
      <c r="V1252" s="156" t="s">
        <v>359</v>
      </c>
      <c r="W1252" s="156"/>
      <c r="X1252" s="156"/>
      <c r="Y1252" s="156" t="s">
        <v>9755</v>
      </c>
      <c r="Z1252" s="156" t="s">
        <v>9756</v>
      </c>
      <c r="AA1252" s="156" t="s">
        <v>9758</v>
      </c>
      <c r="AB1252" s="156" t="s">
        <v>9749</v>
      </c>
      <c r="AC1252" s="156" t="s">
        <v>1011</v>
      </c>
      <c r="AD1252" s="156" t="s">
        <v>2508</v>
      </c>
      <c r="AE1252" s="156" t="s">
        <v>9540</v>
      </c>
      <c r="AF1252" s="156" t="s">
        <v>9750</v>
      </c>
      <c r="AG1252" s="156" t="s">
        <v>9751</v>
      </c>
      <c r="AH1252" s="156" t="s">
        <v>9752</v>
      </c>
      <c r="AI1252" s="156" t="s">
        <v>9753</v>
      </c>
      <c r="AJ1252" s="156" t="s">
        <v>197</v>
      </c>
    </row>
    <row r="1253" spans="1:36">
      <c r="A1253" s="154" t="s">
        <v>20076</v>
      </c>
      <c r="B1253" s="156" t="s">
        <v>6661</v>
      </c>
      <c r="C1253" s="156" t="s">
        <v>6662</v>
      </c>
      <c r="D1253" s="156" t="s">
        <v>6663</v>
      </c>
      <c r="E1253" s="156" t="s">
        <v>6664</v>
      </c>
      <c r="F1253" s="156" t="s">
        <v>438</v>
      </c>
      <c r="G1253" s="156" t="s">
        <v>6665</v>
      </c>
      <c r="H1253" s="156" t="s">
        <v>6666</v>
      </c>
      <c r="I1253" s="156" t="s">
        <v>6667</v>
      </c>
      <c r="J1253" s="156" t="s">
        <v>6668</v>
      </c>
      <c r="K1253" s="156" t="s">
        <v>6669</v>
      </c>
      <c r="L1253" s="156" t="s">
        <v>6670</v>
      </c>
      <c r="M1253" s="156" t="s">
        <v>6671</v>
      </c>
      <c r="N1253" s="156" t="s">
        <v>9759</v>
      </c>
      <c r="O1253" s="156" t="s">
        <v>9760</v>
      </c>
      <c r="P1253" s="156" t="s">
        <v>9761</v>
      </c>
      <c r="Q1253" s="156" t="s">
        <v>9540</v>
      </c>
      <c r="R1253" s="156" t="s">
        <v>9762</v>
      </c>
      <c r="S1253" s="156" t="s">
        <v>9763</v>
      </c>
      <c r="T1253" s="156" t="s">
        <v>9764</v>
      </c>
      <c r="U1253" s="164" t="s">
        <v>9765</v>
      </c>
      <c r="V1253" s="156" t="s">
        <v>190</v>
      </c>
      <c r="W1253" s="156"/>
      <c r="X1253" s="156"/>
      <c r="Y1253" s="156" t="s">
        <v>9759</v>
      </c>
      <c r="Z1253" s="156" t="s">
        <v>9760</v>
      </c>
      <c r="AA1253" s="156" t="s">
        <v>9766</v>
      </c>
      <c r="AB1253" s="156" t="s">
        <v>9761</v>
      </c>
      <c r="AC1253" s="156" t="s">
        <v>1011</v>
      </c>
      <c r="AD1253" s="156" t="s">
        <v>5853</v>
      </c>
      <c r="AE1253" s="156" t="s">
        <v>9540</v>
      </c>
      <c r="AF1253" s="156" t="s">
        <v>9762</v>
      </c>
      <c r="AG1253" s="156" t="s">
        <v>9767</v>
      </c>
      <c r="AH1253" s="156" t="s">
        <v>9763</v>
      </c>
      <c r="AI1253" s="156" t="s">
        <v>9764</v>
      </c>
      <c r="AJ1253" s="156" t="s">
        <v>197</v>
      </c>
    </row>
    <row r="1254" spans="1:36">
      <c r="A1254" s="154" t="s">
        <v>20077</v>
      </c>
      <c r="B1254" s="156" t="s">
        <v>6661</v>
      </c>
      <c r="C1254" s="156" t="s">
        <v>6662</v>
      </c>
      <c r="D1254" s="156" t="s">
        <v>6663</v>
      </c>
      <c r="E1254" s="156" t="s">
        <v>6664</v>
      </c>
      <c r="F1254" s="156" t="s">
        <v>438</v>
      </c>
      <c r="G1254" s="156" t="s">
        <v>6665</v>
      </c>
      <c r="H1254" s="156" t="s">
        <v>6666</v>
      </c>
      <c r="I1254" s="156" t="s">
        <v>6667</v>
      </c>
      <c r="J1254" s="156" t="s">
        <v>6668</v>
      </c>
      <c r="K1254" s="156" t="s">
        <v>6669</v>
      </c>
      <c r="L1254" s="156" t="s">
        <v>6670</v>
      </c>
      <c r="M1254" s="156" t="s">
        <v>6671</v>
      </c>
      <c r="N1254" s="156" t="s">
        <v>9759</v>
      </c>
      <c r="O1254" s="156" t="s">
        <v>9760</v>
      </c>
      <c r="P1254" s="156" t="s">
        <v>9761</v>
      </c>
      <c r="Q1254" s="156" t="s">
        <v>9540</v>
      </c>
      <c r="R1254" s="156" t="s">
        <v>9762</v>
      </c>
      <c r="S1254" s="156" t="s">
        <v>9763</v>
      </c>
      <c r="T1254" s="156" t="s">
        <v>9764</v>
      </c>
      <c r="U1254" s="164" t="s">
        <v>9765</v>
      </c>
      <c r="V1254" s="156" t="s">
        <v>8732</v>
      </c>
      <c r="W1254" s="156"/>
      <c r="X1254" s="156"/>
      <c r="Y1254" s="156" t="s">
        <v>9759</v>
      </c>
      <c r="Z1254" s="156" t="s">
        <v>9760</v>
      </c>
      <c r="AA1254" s="156" t="s">
        <v>9766</v>
      </c>
      <c r="AB1254" s="156" t="s">
        <v>9761</v>
      </c>
      <c r="AC1254" s="156" t="s">
        <v>1011</v>
      </c>
      <c r="AD1254" s="156" t="s">
        <v>5853</v>
      </c>
      <c r="AE1254" s="156" t="s">
        <v>9540</v>
      </c>
      <c r="AF1254" s="156" t="s">
        <v>9762</v>
      </c>
      <c r="AG1254" s="156" t="s">
        <v>9767</v>
      </c>
      <c r="AH1254" s="156" t="s">
        <v>9763</v>
      </c>
      <c r="AI1254" s="156" t="s">
        <v>9764</v>
      </c>
      <c r="AJ1254" s="156" t="s">
        <v>197</v>
      </c>
    </row>
    <row r="1255" spans="1:36">
      <c r="A1255" s="154" t="s">
        <v>20078</v>
      </c>
      <c r="B1255" s="156" t="s">
        <v>6661</v>
      </c>
      <c r="C1255" s="156" t="s">
        <v>6662</v>
      </c>
      <c r="D1255" s="156" t="s">
        <v>6663</v>
      </c>
      <c r="E1255" s="156" t="s">
        <v>6664</v>
      </c>
      <c r="F1255" s="156" t="s">
        <v>438</v>
      </c>
      <c r="G1255" s="156" t="s">
        <v>6665</v>
      </c>
      <c r="H1255" s="156" t="s">
        <v>6666</v>
      </c>
      <c r="I1255" s="156" t="s">
        <v>6667</v>
      </c>
      <c r="J1255" s="156" t="s">
        <v>6668</v>
      </c>
      <c r="K1255" s="156" t="s">
        <v>6669</v>
      </c>
      <c r="L1255" s="156" t="s">
        <v>6670</v>
      </c>
      <c r="M1255" s="156" t="s">
        <v>6671</v>
      </c>
      <c r="N1255" s="156" t="s">
        <v>9759</v>
      </c>
      <c r="O1255" s="156" t="s">
        <v>9760</v>
      </c>
      <c r="P1255" s="156" t="s">
        <v>9761</v>
      </c>
      <c r="Q1255" s="156" t="s">
        <v>9540</v>
      </c>
      <c r="R1255" s="156" t="s">
        <v>9762</v>
      </c>
      <c r="S1255" s="156" t="s">
        <v>9763</v>
      </c>
      <c r="T1255" s="156" t="s">
        <v>9764</v>
      </c>
      <c r="U1255" s="164" t="s">
        <v>9765</v>
      </c>
      <c r="V1255" s="156" t="s">
        <v>198</v>
      </c>
      <c r="W1255" s="156"/>
      <c r="X1255" s="156"/>
      <c r="Y1255" s="156" t="s">
        <v>9759</v>
      </c>
      <c r="Z1255" s="156" t="s">
        <v>9760</v>
      </c>
      <c r="AA1255" s="156" t="s">
        <v>9766</v>
      </c>
      <c r="AB1255" s="156" t="s">
        <v>9761</v>
      </c>
      <c r="AC1255" s="156" t="s">
        <v>1011</v>
      </c>
      <c r="AD1255" s="156" t="s">
        <v>5853</v>
      </c>
      <c r="AE1255" s="156" t="s">
        <v>9540</v>
      </c>
      <c r="AF1255" s="156" t="s">
        <v>9762</v>
      </c>
      <c r="AG1255" s="156" t="s">
        <v>9767</v>
      </c>
      <c r="AH1255" s="156" t="s">
        <v>9763</v>
      </c>
      <c r="AI1255" s="156" t="s">
        <v>9764</v>
      </c>
      <c r="AJ1255" s="156" t="s">
        <v>197</v>
      </c>
    </row>
    <row r="1256" spans="1:36">
      <c r="A1256" s="154" t="s">
        <v>20079</v>
      </c>
      <c r="B1256" s="156" t="s">
        <v>9768</v>
      </c>
      <c r="C1256" s="156" t="s">
        <v>9769</v>
      </c>
      <c r="D1256" s="156" t="s">
        <v>9770</v>
      </c>
      <c r="E1256" s="156" t="s">
        <v>8376</v>
      </c>
      <c r="F1256" s="156" t="s">
        <v>1011</v>
      </c>
      <c r="G1256" s="156" t="s">
        <v>8377</v>
      </c>
      <c r="H1256" s="156" t="s">
        <v>9771</v>
      </c>
      <c r="I1256" s="156" t="s">
        <v>9772</v>
      </c>
      <c r="J1256" s="156" t="s">
        <v>9773</v>
      </c>
      <c r="K1256" s="156" t="s">
        <v>9774</v>
      </c>
      <c r="L1256" s="156" t="s">
        <v>287</v>
      </c>
      <c r="M1256" s="156" t="s">
        <v>9775</v>
      </c>
      <c r="N1256" s="156" t="s">
        <v>9776</v>
      </c>
      <c r="O1256" s="156" t="s">
        <v>9777</v>
      </c>
      <c r="P1256" s="156" t="s">
        <v>8376</v>
      </c>
      <c r="Q1256" s="156" t="s">
        <v>9540</v>
      </c>
      <c r="R1256" s="156" t="s">
        <v>9778</v>
      </c>
      <c r="S1256" s="156" t="s">
        <v>9779</v>
      </c>
      <c r="T1256" s="156" t="s">
        <v>9780</v>
      </c>
      <c r="U1256" s="164" t="s">
        <v>9781</v>
      </c>
      <c r="V1256" s="156" t="s">
        <v>295</v>
      </c>
      <c r="W1256" s="156"/>
      <c r="X1256" s="156"/>
      <c r="Y1256" s="156" t="s">
        <v>9776</v>
      </c>
      <c r="Z1256" s="156" t="s">
        <v>9777</v>
      </c>
      <c r="AA1256" s="156" t="s">
        <v>9782</v>
      </c>
      <c r="AB1256" s="156" t="s">
        <v>8376</v>
      </c>
      <c r="AC1256" s="156" t="s">
        <v>1011</v>
      </c>
      <c r="AD1256" s="156" t="s">
        <v>8377</v>
      </c>
      <c r="AE1256" s="156" t="s">
        <v>9540</v>
      </c>
      <c r="AF1256" s="156" t="s">
        <v>9778</v>
      </c>
      <c r="AG1256" s="156" t="s">
        <v>9783</v>
      </c>
      <c r="AH1256" s="156" t="s">
        <v>9779</v>
      </c>
      <c r="AI1256" s="156" t="s">
        <v>9780</v>
      </c>
      <c r="AJ1256" s="156" t="s">
        <v>197</v>
      </c>
    </row>
    <row r="1257" spans="1:36">
      <c r="A1257" s="154" t="s">
        <v>20080</v>
      </c>
      <c r="B1257" s="156" t="s">
        <v>9768</v>
      </c>
      <c r="C1257" s="156" t="s">
        <v>9769</v>
      </c>
      <c r="D1257" s="156" t="s">
        <v>9770</v>
      </c>
      <c r="E1257" s="156" t="s">
        <v>8376</v>
      </c>
      <c r="F1257" s="156" t="s">
        <v>1011</v>
      </c>
      <c r="G1257" s="156" t="s">
        <v>8377</v>
      </c>
      <c r="H1257" s="156" t="s">
        <v>9771</v>
      </c>
      <c r="I1257" s="156" t="s">
        <v>9772</v>
      </c>
      <c r="J1257" s="156" t="s">
        <v>9773</v>
      </c>
      <c r="K1257" s="156" t="s">
        <v>9774</v>
      </c>
      <c r="L1257" s="156" t="s">
        <v>287</v>
      </c>
      <c r="M1257" s="156" t="s">
        <v>9775</v>
      </c>
      <c r="N1257" s="156" t="s">
        <v>9776</v>
      </c>
      <c r="O1257" s="156" t="s">
        <v>9777</v>
      </c>
      <c r="P1257" s="156" t="s">
        <v>8376</v>
      </c>
      <c r="Q1257" s="156" t="s">
        <v>9540</v>
      </c>
      <c r="R1257" s="156" t="s">
        <v>9778</v>
      </c>
      <c r="S1257" s="156" t="s">
        <v>9779</v>
      </c>
      <c r="T1257" s="156" t="s">
        <v>9780</v>
      </c>
      <c r="U1257" s="164" t="s">
        <v>9781</v>
      </c>
      <c r="V1257" s="156" t="s">
        <v>298</v>
      </c>
      <c r="W1257" s="156"/>
      <c r="X1257" s="156"/>
      <c r="Y1257" s="156" t="s">
        <v>9776</v>
      </c>
      <c r="Z1257" s="156" t="s">
        <v>9777</v>
      </c>
      <c r="AA1257" s="156" t="s">
        <v>9782</v>
      </c>
      <c r="AB1257" s="156" t="s">
        <v>8376</v>
      </c>
      <c r="AC1257" s="156" t="s">
        <v>1011</v>
      </c>
      <c r="AD1257" s="156" t="s">
        <v>8377</v>
      </c>
      <c r="AE1257" s="156" t="s">
        <v>9540</v>
      </c>
      <c r="AF1257" s="156" t="s">
        <v>9778</v>
      </c>
      <c r="AG1257" s="156" t="s">
        <v>9783</v>
      </c>
      <c r="AH1257" s="156" t="s">
        <v>9779</v>
      </c>
      <c r="AI1257" s="156" t="s">
        <v>9780</v>
      </c>
      <c r="AJ1257" s="156" t="s">
        <v>197</v>
      </c>
    </row>
    <row r="1258" spans="1:36">
      <c r="A1258" s="154" t="s">
        <v>20081</v>
      </c>
      <c r="B1258" s="156" t="s">
        <v>9768</v>
      </c>
      <c r="C1258" s="156" t="s">
        <v>9769</v>
      </c>
      <c r="D1258" s="156" t="s">
        <v>9770</v>
      </c>
      <c r="E1258" s="156" t="s">
        <v>8376</v>
      </c>
      <c r="F1258" s="156" t="s">
        <v>1011</v>
      </c>
      <c r="G1258" s="156" t="s">
        <v>8377</v>
      </c>
      <c r="H1258" s="156" t="s">
        <v>9771</v>
      </c>
      <c r="I1258" s="156" t="s">
        <v>9772</v>
      </c>
      <c r="J1258" s="156" t="s">
        <v>9773</v>
      </c>
      <c r="K1258" s="156" t="s">
        <v>9774</v>
      </c>
      <c r="L1258" s="156" t="s">
        <v>287</v>
      </c>
      <c r="M1258" s="156" t="s">
        <v>9775</v>
      </c>
      <c r="N1258" s="156" t="s">
        <v>9776</v>
      </c>
      <c r="O1258" s="156" t="s">
        <v>9777</v>
      </c>
      <c r="P1258" s="156" t="s">
        <v>8376</v>
      </c>
      <c r="Q1258" s="156" t="s">
        <v>9540</v>
      </c>
      <c r="R1258" s="156" t="s">
        <v>9778</v>
      </c>
      <c r="S1258" s="156" t="s">
        <v>9779</v>
      </c>
      <c r="T1258" s="156" t="s">
        <v>9780</v>
      </c>
      <c r="U1258" s="164" t="s">
        <v>9781</v>
      </c>
      <c r="V1258" s="156" t="s">
        <v>433</v>
      </c>
      <c r="W1258" s="156"/>
      <c r="X1258" s="156"/>
      <c r="Y1258" s="156" t="s">
        <v>9776</v>
      </c>
      <c r="Z1258" s="156" t="s">
        <v>9777</v>
      </c>
      <c r="AA1258" s="156" t="s">
        <v>9782</v>
      </c>
      <c r="AB1258" s="156" t="s">
        <v>8376</v>
      </c>
      <c r="AC1258" s="156" t="s">
        <v>1011</v>
      </c>
      <c r="AD1258" s="156" t="s">
        <v>8377</v>
      </c>
      <c r="AE1258" s="156" t="s">
        <v>9540</v>
      </c>
      <c r="AF1258" s="156" t="s">
        <v>9778</v>
      </c>
      <c r="AG1258" s="156" t="s">
        <v>9783</v>
      </c>
      <c r="AH1258" s="156" t="s">
        <v>9779</v>
      </c>
      <c r="AI1258" s="156" t="s">
        <v>9780</v>
      </c>
      <c r="AJ1258" s="156" t="s">
        <v>200</v>
      </c>
    </row>
    <row r="1259" spans="1:36">
      <c r="A1259" s="154" t="s">
        <v>20082</v>
      </c>
      <c r="B1259" s="156" t="s">
        <v>9436</v>
      </c>
      <c r="C1259" s="156" t="s">
        <v>9437</v>
      </c>
      <c r="D1259" s="156" t="s">
        <v>9438</v>
      </c>
      <c r="E1259" s="156" t="s">
        <v>678</v>
      </c>
      <c r="F1259" s="156" t="s">
        <v>679</v>
      </c>
      <c r="G1259" s="156" t="s">
        <v>680</v>
      </c>
      <c r="H1259" s="156" t="s">
        <v>9439</v>
      </c>
      <c r="I1259" s="156" t="s">
        <v>9440</v>
      </c>
      <c r="J1259" s="156" t="s">
        <v>9441</v>
      </c>
      <c r="K1259" s="156" t="s">
        <v>9442</v>
      </c>
      <c r="L1259" s="156" t="s">
        <v>180</v>
      </c>
      <c r="M1259" s="156" t="s">
        <v>9443</v>
      </c>
      <c r="N1259" s="156" t="s">
        <v>9784</v>
      </c>
      <c r="O1259" s="156" t="s">
        <v>9785</v>
      </c>
      <c r="P1259" s="156" t="s">
        <v>9621</v>
      </c>
      <c r="Q1259" s="156" t="s">
        <v>9540</v>
      </c>
      <c r="R1259" s="156" t="s">
        <v>9786</v>
      </c>
      <c r="S1259" s="156" t="s">
        <v>9787</v>
      </c>
      <c r="T1259" s="156" t="s">
        <v>9788</v>
      </c>
      <c r="U1259" s="164" t="s">
        <v>9789</v>
      </c>
      <c r="V1259" s="156" t="s">
        <v>198</v>
      </c>
      <c r="W1259" s="156"/>
      <c r="X1259" s="156"/>
      <c r="Y1259" s="156" t="s">
        <v>9784</v>
      </c>
      <c r="Z1259" s="156" t="s">
        <v>9785</v>
      </c>
      <c r="AA1259" s="156" t="s">
        <v>9790</v>
      </c>
      <c r="AB1259" s="156" t="s">
        <v>9621</v>
      </c>
      <c r="AC1259" s="156" t="s">
        <v>1011</v>
      </c>
      <c r="AD1259" s="156" t="s">
        <v>7356</v>
      </c>
      <c r="AE1259" s="156" t="s">
        <v>9540</v>
      </c>
      <c r="AF1259" s="156" t="s">
        <v>9791</v>
      </c>
      <c r="AG1259" s="156" t="s">
        <v>9792</v>
      </c>
      <c r="AH1259" s="156" t="s">
        <v>9787</v>
      </c>
      <c r="AI1259" s="156" t="s">
        <v>9788</v>
      </c>
      <c r="AJ1259" s="156" t="s">
        <v>197</v>
      </c>
    </row>
    <row r="1260" spans="1:36">
      <c r="A1260" s="154" t="s">
        <v>20083</v>
      </c>
      <c r="B1260" s="156" t="s">
        <v>9436</v>
      </c>
      <c r="C1260" s="156" t="s">
        <v>9437</v>
      </c>
      <c r="D1260" s="156" t="s">
        <v>9438</v>
      </c>
      <c r="E1260" s="156" t="s">
        <v>678</v>
      </c>
      <c r="F1260" s="156" t="s">
        <v>679</v>
      </c>
      <c r="G1260" s="156" t="s">
        <v>680</v>
      </c>
      <c r="H1260" s="156" t="s">
        <v>9439</v>
      </c>
      <c r="I1260" s="156" t="s">
        <v>9440</v>
      </c>
      <c r="J1260" s="156" t="s">
        <v>9441</v>
      </c>
      <c r="K1260" s="156" t="s">
        <v>9442</v>
      </c>
      <c r="L1260" s="156" t="s">
        <v>180</v>
      </c>
      <c r="M1260" s="156" t="s">
        <v>9443</v>
      </c>
      <c r="N1260" s="156" t="s">
        <v>9784</v>
      </c>
      <c r="O1260" s="156" t="s">
        <v>9785</v>
      </c>
      <c r="P1260" s="156" t="s">
        <v>9621</v>
      </c>
      <c r="Q1260" s="156" t="s">
        <v>9540</v>
      </c>
      <c r="R1260" s="156" t="s">
        <v>9786</v>
      </c>
      <c r="S1260" s="156" t="s">
        <v>9787</v>
      </c>
      <c r="T1260" s="156" t="s">
        <v>9788</v>
      </c>
      <c r="U1260" s="164" t="s">
        <v>9789</v>
      </c>
      <c r="V1260" s="156" t="s">
        <v>201</v>
      </c>
      <c r="W1260" s="156"/>
      <c r="X1260" s="156"/>
      <c r="Y1260" s="156" t="s">
        <v>9784</v>
      </c>
      <c r="Z1260" s="156" t="s">
        <v>9785</v>
      </c>
      <c r="AA1260" s="156" t="s">
        <v>9790</v>
      </c>
      <c r="AB1260" s="156" t="s">
        <v>9621</v>
      </c>
      <c r="AC1260" s="156" t="s">
        <v>1011</v>
      </c>
      <c r="AD1260" s="156" t="s">
        <v>7356</v>
      </c>
      <c r="AE1260" s="156" t="s">
        <v>9540</v>
      </c>
      <c r="AF1260" s="156" t="s">
        <v>9786</v>
      </c>
      <c r="AG1260" s="156" t="s">
        <v>9793</v>
      </c>
      <c r="AH1260" s="156" t="s">
        <v>9794</v>
      </c>
      <c r="AI1260" s="156" t="s">
        <v>9794</v>
      </c>
      <c r="AJ1260" s="156" t="s">
        <v>197</v>
      </c>
    </row>
    <row r="1261" spans="1:36">
      <c r="A1261" s="154" t="s">
        <v>20084</v>
      </c>
      <c r="B1261" s="156" t="s">
        <v>8982</v>
      </c>
      <c r="C1261" s="156" t="s">
        <v>8983</v>
      </c>
      <c r="D1261" s="156" t="s">
        <v>8984</v>
      </c>
      <c r="E1261" s="156" t="s">
        <v>8985</v>
      </c>
      <c r="F1261" s="156" t="s">
        <v>679</v>
      </c>
      <c r="G1261" s="156" t="s">
        <v>2650</v>
      </c>
      <c r="H1261" s="156" t="s">
        <v>8986</v>
      </c>
      <c r="I1261" s="156" t="s">
        <v>8987</v>
      </c>
      <c r="J1261" s="156" t="s">
        <v>8988</v>
      </c>
      <c r="K1261" s="156" t="s">
        <v>8989</v>
      </c>
      <c r="L1261" s="156" t="s">
        <v>180</v>
      </c>
      <c r="M1261" s="156" t="s">
        <v>8990</v>
      </c>
      <c r="N1261" s="156" t="s">
        <v>9795</v>
      </c>
      <c r="O1261" s="156" t="s">
        <v>9796</v>
      </c>
      <c r="P1261" s="156" t="s">
        <v>9797</v>
      </c>
      <c r="Q1261" s="156" t="s">
        <v>9540</v>
      </c>
      <c r="R1261" s="156" t="s">
        <v>9798</v>
      </c>
      <c r="S1261" s="156" t="s">
        <v>9799</v>
      </c>
      <c r="T1261" s="156" t="s">
        <v>9800</v>
      </c>
      <c r="U1261" s="164" t="s">
        <v>9801</v>
      </c>
      <c r="V1261" s="156" t="s">
        <v>201</v>
      </c>
      <c r="W1261" s="156"/>
      <c r="X1261" s="156"/>
      <c r="Y1261" s="156" t="s">
        <v>9795</v>
      </c>
      <c r="Z1261" s="156" t="s">
        <v>9796</v>
      </c>
      <c r="AA1261" s="156" t="s">
        <v>9795</v>
      </c>
      <c r="AB1261" s="156" t="s">
        <v>9797</v>
      </c>
      <c r="AC1261" s="156" t="s">
        <v>1011</v>
      </c>
      <c r="AD1261" s="156" t="s">
        <v>9802</v>
      </c>
      <c r="AE1261" s="156" t="s">
        <v>9540</v>
      </c>
      <c r="AF1261" s="156" t="s">
        <v>9798</v>
      </c>
      <c r="AG1261" s="156" t="s">
        <v>9803</v>
      </c>
      <c r="AH1261" s="156" t="s">
        <v>9799</v>
      </c>
      <c r="AI1261" s="156" t="s">
        <v>9800</v>
      </c>
      <c r="AJ1261" s="156" t="s">
        <v>197</v>
      </c>
    </row>
    <row r="1262" spans="1:36">
      <c r="A1262" s="154" t="s">
        <v>20085</v>
      </c>
      <c r="B1262" s="156" t="s">
        <v>9804</v>
      </c>
      <c r="C1262" s="156" t="s">
        <v>9805</v>
      </c>
      <c r="D1262" s="156" t="s">
        <v>9806</v>
      </c>
      <c r="E1262" s="156" t="s">
        <v>9807</v>
      </c>
      <c r="F1262" s="156" t="s">
        <v>1011</v>
      </c>
      <c r="G1262" s="156" t="s">
        <v>9808</v>
      </c>
      <c r="H1262" s="156" t="s">
        <v>9809</v>
      </c>
      <c r="I1262" s="156" t="s">
        <v>9810</v>
      </c>
      <c r="J1262" s="156" t="s">
        <v>9811</v>
      </c>
      <c r="K1262" s="156" t="s">
        <v>9812</v>
      </c>
      <c r="L1262" s="156" t="s">
        <v>287</v>
      </c>
      <c r="M1262" s="156" t="s">
        <v>9813</v>
      </c>
      <c r="N1262" s="156" t="s">
        <v>9814</v>
      </c>
      <c r="O1262" s="156" t="s">
        <v>9815</v>
      </c>
      <c r="P1262" s="156" t="s">
        <v>9807</v>
      </c>
      <c r="Q1262" s="156" t="s">
        <v>9540</v>
      </c>
      <c r="R1262" s="156" t="s">
        <v>9809</v>
      </c>
      <c r="S1262" s="156" t="s">
        <v>9811</v>
      </c>
      <c r="T1262" s="156" t="s">
        <v>9812</v>
      </c>
      <c r="U1262" s="164" t="s">
        <v>9816</v>
      </c>
      <c r="V1262" s="156" t="s">
        <v>295</v>
      </c>
      <c r="W1262" s="156"/>
      <c r="X1262" s="156"/>
      <c r="Y1262" s="156" t="s">
        <v>9814</v>
      </c>
      <c r="Z1262" s="156" t="s">
        <v>9815</v>
      </c>
      <c r="AA1262" s="156" t="s">
        <v>9817</v>
      </c>
      <c r="AB1262" s="156" t="s">
        <v>9807</v>
      </c>
      <c r="AC1262" s="156" t="s">
        <v>1011</v>
      </c>
      <c r="AD1262" s="156" t="s">
        <v>9808</v>
      </c>
      <c r="AE1262" s="156" t="s">
        <v>9540</v>
      </c>
      <c r="AF1262" s="156" t="s">
        <v>9818</v>
      </c>
      <c r="AG1262" s="156" t="s">
        <v>9819</v>
      </c>
      <c r="AH1262" s="156" t="s">
        <v>9811</v>
      </c>
      <c r="AI1262" s="156" t="s">
        <v>9812</v>
      </c>
      <c r="AJ1262" s="156" t="s">
        <v>197</v>
      </c>
    </row>
    <row r="1263" spans="1:36">
      <c r="A1263" s="154" t="s">
        <v>20086</v>
      </c>
      <c r="B1263" s="156" t="s">
        <v>9804</v>
      </c>
      <c r="C1263" s="156" t="s">
        <v>9805</v>
      </c>
      <c r="D1263" s="156" t="s">
        <v>9806</v>
      </c>
      <c r="E1263" s="156" t="s">
        <v>9807</v>
      </c>
      <c r="F1263" s="156" t="s">
        <v>1011</v>
      </c>
      <c r="G1263" s="156" t="s">
        <v>9808</v>
      </c>
      <c r="H1263" s="156" t="s">
        <v>9809</v>
      </c>
      <c r="I1263" s="156" t="s">
        <v>9810</v>
      </c>
      <c r="J1263" s="156" t="s">
        <v>9811</v>
      </c>
      <c r="K1263" s="156" t="s">
        <v>9812</v>
      </c>
      <c r="L1263" s="156" t="s">
        <v>287</v>
      </c>
      <c r="M1263" s="156" t="s">
        <v>9813</v>
      </c>
      <c r="N1263" s="156" t="s">
        <v>9814</v>
      </c>
      <c r="O1263" s="156" t="s">
        <v>9815</v>
      </c>
      <c r="P1263" s="156" t="s">
        <v>9807</v>
      </c>
      <c r="Q1263" s="156" t="s">
        <v>9540</v>
      </c>
      <c r="R1263" s="156" t="s">
        <v>9809</v>
      </c>
      <c r="S1263" s="156" t="s">
        <v>9811</v>
      </c>
      <c r="T1263" s="156" t="s">
        <v>9812</v>
      </c>
      <c r="U1263" s="164" t="s">
        <v>9816</v>
      </c>
      <c r="V1263" s="156" t="s">
        <v>298</v>
      </c>
      <c r="W1263" s="156"/>
      <c r="X1263" s="156"/>
      <c r="Y1263" s="156" t="s">
        <v>9814</v>
      </c>
      <c r="Z1263" s="156" t="s">
        <v>9815</v>
      </c>
      <c r="AA1263" s="156" t="s">
        <v>9817</v>
      </c>
      <c r="AB1263" s="156" t="s">
        <v>9807</v>
      </c>
      <c r="AC1263" s="156" t="s">
        <v>1011</v>
      </c>
      <c r="AD1263" s="156" t="s">
        <v>9808</v>
      </c>
      <c r="AE1263" s="156" t="s">
        <v>9540</v>
      </c>
      <c r="AF1263" s="156" t="s">
        <v>9818</v>
      </c>
      <c r="AG1263" s="156" t="s">
        <v>9819</v>
      </c>
      <c r="AH1263" s="156" t="s">
        <v>9811</v>
      </c>
      <c r="AI1263" s="156" t="s">
        <v>9812</v>
      </c>
      <c r="AJ1263" s="156" t="s">
        <v>197</v>
      </c>
    </row>
    <row r="1264" spans="1:36">
      <c r="A1264" s="154" t="s">
        <v>20087</v>
      </c>
      <c r="B1264" s="156" t="s">
        <v>1007</v>
      </c>
      <c r="C1264" s="156" t="s">
        <v>9820</v>
      </c>
      <c r="D1264" s="156" t="s">
        <v>9821</v>
      </c>
      <c r="E1264" s="156" t="s">
        <v>1010</v>
      </c>
      <c r="F1264" s="156" t="s">
        <v>1011</v>
      </c>
      <c r="G1264" s="156" t="s">
        <v>1012</v>
      </c>
      <c r="H1264" s="156" t="s">
        <v>9822</v>
      </c>
      <c r="I1264" s="156" t="s">
        <v>9823</v>
      </c>
      <c r="J1264" s="156" t="s">
        <v>1015</v>
      </c>
      <c r="K1264" s="156" t="s">
        <v>1016</v>
      </c>
      <c r="L1264" s="156" t="s">
        <v>287</v>
      </c>
      <c r="M1264" s="156" t="s">
        <v>1979</v>
      </c>
      <c r="N1264" s="156" t="s">
        <v>9824</v>
      </c>
      <c r="O1264" s="156" t="s">
        <v>9825</v>
      </c>
      <c r="P1264" s="156" t="s">
        <v>1010</v>
      </c>
      <c r="Q1264" s="156" t="s">
        <v>9540</v>
      </c>
      <c r="R1264" s="156" t="s">
        <v>9822</v>
      </c>
      <c r="S1264" s="156" t="s">
        <v>1015</v>
      </c>
      <c r="T1264" s="156" t="s">
        <v>1016</v>
      </c>
      <c r="U1264" s="164" t="s">
        <v>9826</v>
      </c>
      <c r="V1264" s="156" t="s">
        <v>557</v>
      </c>
      <c r="W1264" s="156"/>
      <c r="X1264" s="156"/>
      <c r="Y1264" s="156" t="s">
        <v>9824</v>
      </c>
      <c r="Z1264" s="156" t="s">
        <v>9825</v>
      </c>
      <c r="AA1264" s="156" t="s">
        <v>9824</v>
      </c>
      <c r="AB1264" s="156" t="s">
        <v>1010</v>
      </c>
      <c r="AC1264" s="156" t="s">
        <v>1011</v>
      </c>
      <c r="AD1264" s="156" t="s">
        <v>1012</v>
      </c>
      <c r="AE1264" s="156" t="s">
        <v>9540</v>
      </c>
      <c r="AF1264" s="156" t="s">
        <v>9822</v>
      </c>
      <c r="AG1264" s="156" t="s">
        <v>9823</v>
      </c>
      <c r="AH1264" s="156" t="s">
        <v>1015</v>
      </c>
      <c r="AI1264" s="156" t="s">
        <v>1016</v>
      </c>
      <c r="AJ1264" s="156" t="s">
        <v>197</v>
      </c>
    </row>
    <row r="1265" spans="1:36">
      <c r="A1265" s="154" t="s">
        <v>20088</v>
      </c>
      <c r="B1265" s="156" t="s">
        <v>1007</v>
      </c>
      <c r="C1265" s="156" t="s">
        <v>9820</v>
      </c>
      <c r="D1265" s="156" t="s">
        <v>9821</v>
      </c>
      <c r="E1265" s="156" t="s">
        <v>1010</v>
      </c>
      <c r="F1265" s="156" t="s">
        <v>1011</v>
      </c>
      <c r="G1265" s="156" t="s">
        <v>1012</v>
      </c>
      <c r="H1265" s="156" t="s">
        <v>9822</v>
      </c>
      <c r="I1265" s="156" t="s">
        <v>9823</v>
      </c>
      <c r="J1265" s="156" t="s">
        <v>1015</v>
      </c>
      <c r="K1265" s="156" t="s">
        <v>1016</v>
      </c>
      <c r="L1265" s="156" t="s">
        <v>287</v>
      </c>
      <c r="M1265" s="156" t="s">
        <v>1979</v>
      </c>
      <c r="N1265" s="156" t="s">
        <v>9824</v>
      </c>
      <c r="O1265" s="156" t="s">
        <v>9825</v>
      </c>
      <c r="P1265" s="156" t="s">
        <v>1010</v>
      </c>
      <c r="Q1265" s="156" t="s">
        <v>9540</v>
      </c>
      <c r="R1265" s="156" t="s">
        <v>9822</v>
      </c>
      <c r="S1265" s="156" t="s">
        <v>1015</v>
      </c>
      <c r="T1265" s="156" t="s">
        <v>1016</v>
      </c>
      <c r="U1265" s="164" t="s">
        <v>9826</v>
      </c>
      <c r="V1265" s="156" t="s">
        <v>201</v>
      </c>
      <c r="W1265" s="156"/>
      <c r="X1265" s="156"/>
      <c r="Y1265" s="156" t="s">
        <v>9824</v>
      </c>
      <c r="Z1265" s="156" t="s">
        <v>9825</v>
      </c>
      <c r="AA1265" s="156" t="s">
        <v>9824</v>
      </c>
      <c r="AB1265" s="156" t="s">
        <v>1010</v>
      </c>
      <c r="AC1265" s="156" t="s">
        <v>1011</v>
      </c>
      <c r="AD1265" s="156" t="s">
        <v>1012</v>
      </c>
      <c r="AE1265" s="156" t="s">
        <v>9540</v>
      </c>
      <c r="AF1265" s="156" t="s">
        <v>9822</v>
      </c>
      <c r="AG1265" s="156" t="s">
        <v>9823</v>
      </c>
      <c r="AH1265" s="156" t="s">
        <v>1015</v>
      </c>
      <c r="AI1265" s="156" t="s">
        <v>1016</v>
      </c>
      <c r="AJ1265" s="156" t="s">
        <v>200</v>
      </c>
    </row>
    <row r="1266" spans="1:36">
      <c r="A1266" s="154" t="s">
        <v>20089</v>
      </c>
      <c r="B1266" s="156" t="s">
        <v>2017</v>
      </c>
      <c r="C1266" s="156" t="s">
        <v>2018</v>
      </c>
      <c r="D1266" s="156" t="s">
        <v>2019</v>
      </c>
      <c r="E1266" s="156" t="s">
        <v>2020</v>
      </c>
      <c r="F1266" s="156" t="s">
        <v>1261</v>
      </c>
      <c r="G1266" s="156" t="s">
        <v>2021</v>
      </c>
      <c r="H1266" s="156" t="s">
        <v>9827</v>
      </c>
      <c r="I1266" s="156" t="s">
        <v>9828</v>
      </c>
      <c r="J1266" s="156" t="s">
        <v>9829</v>
      </c>
      <c r="K1266" s="156" t="s">
        <v>9830</v>
      </c>
      <c r="L1266" s="156" t="s">
        <v>287</v>
      </c>
      <c r="M1266" s="156" t="s">
        <v>9831</v>
      </c>
      <c r="N1266" s="156" t="s">
        <v>9832</v>
      </c>
      <c r="O1266" s="156" t="s">
        <v>9833</v>
      </c>
      <c r="P1266" s="156" t="s">
        <v>9671</v>
      </c>
      <c r="Q1266" s="156" t="s">
        <v>9540</v>
      </c>
      <c r="R1266" s="156" t="s">
        <v>9834</v>
      </c>
      <c r="S1266" s="156" t="s">
        <v>9829</v>
      </c>
      <c r="T1266" s="156" t="s">
        <v>9830</v>
      </c>
      <c r="U1266" s="164" t="s">
        <v>9835</v>
      </c>
      <c r="V1266" s="156" t="s">
        <v>295</v>
      </c>
      <c r="W1266" s="156"/>
      <c r="X1266" s="156"/>
      <c r="Y1266" s="156" t="s">
        <v>9832</v>
      </c>
      <c r="Z1266" s="156" t="s">
        <v>9833</v>
      </c>
      <c r="AA1266" s="156" t="s">
        <v>9836</v>
      </c>
      <c r="AB1266" s="156" t="s">
        <v>9671</v>
      </c>
      <c r="AC1266" s="156" t="s">
        <v>1011</v>
      </c>
      <c r="AD1266" s="156" t="s">
        <v>5626</v>
      </c>
      <c r="AE1266" s="156" t="s">
        <v>9540</v>
      </c>
      <c r="AF1266" s="156" t="s">
        <v>9837</v>
      </c>
      <c r="AG1266" s="156" t="s">
        <v>9838</v>
      </c>
      <c r="AH1266" s="156" t="s">
        <v>9829</v>
      </c>
      <c r="AI1266" s="156" t="s">
        <v>9830</v>
      </c>
      <c r="AJ1266" s="156" t="s">
        <v>197</v>
      </c>
    </row>
    <row r="1267" spans="1:36">
      <c r="A1267" s="154" t="s">
        <v>20090</v>
      </c>
      <c r="B1267" s="156" t="s">
        <v>2017</v>
      </c>
      <c r="C1267" s="156" t="s">
        <v>2018</v>
      </c>
      <c r="D1267" s="156" t="s">
        <v>2019</v>
      </c>
      <c r="E1267" s="156" t="s">
        <v>2020</v>
      </c>
      <c r="F1267" s="156" t="s">
        <v>1261</v>
      </c>
      <c r="G1267" s="156" t="s">
        <v>2021</v>
      </c>
      <c r="H1267" s="156" t="s">
        <v>9827</v>
      </c>
      <c r="I1267" s="156" t="s">
        <v>9828</v>
      </c>
      <c r="J1267" s="156" t="s">
        <v>9829</v>
      </c>
      <c r="K1267" s="156" t="s">
        <v>9830</v>
      </c>
      <c r="L1267" s="156" t="s">
        <v>287</v>
      </c>
      <c r="M1267" s="156" t="s">
        <v>9831</v>
      </c>
      <c r="N1267" s="156" t="s">
        <v>9832</v>
      </c>
      <c r="O1267" s="156" t="s">
        <v>9833</v>
      </c>
      <c r="P1267" s="156" t="s">
        <v>9671</v>
      </c>
      <c r="Q1267" s="156" t="s">
        <v>9540</v>
      </c>
      <c r="R1267" s="156" t="s">
        <v>9834</v>
      </c>
      <c r="S1267" s="156" t="s">
        <v>9829</v>
      </c>
      <c r="T1267" s="156" t="s">
        <v>9830</v>
      </c>
      <c r="U1267" s="164" t="s">
        <v>9835</v>
      </c>
      <c r="V1267" s="156" t="s">
        <v>298</v>
      </c>
      <c r="W1267" s="156"/>
      <c r="X1267" s="156"/>
      <c r="Y1267" s="156" t="s">
        <v>9832</v>
      </c>
      <c r="Z1267" s="156" t="s">
        <v>9833</v>
      </c>
      <c r="AA1267" s="156" t="s">
        <v>9836</v>
      </c>
      <c r="AB1267" s="156" t="s">
        <v>9671</v>
      </c>
      <c r="AC1267" s="156" t="s">
        <v>1011</v>
      </c>
      <c r="AD1267" s="156" t="s">
        <v>5626</v>
      </c>
      <c r="AE1267" s="156" t="s">
        <v>9540</v>
      </c>
      <c r="AF1267" s="156" t="s">
        <v>9837</v>
      </c>
      <c r="AG1267" s="156" t="s">
        <v>9838</v>
      </c>
      <c r="AH1267" s="156" t="s">
        <v>9829</v>
      </c>
      <c r="AI1267" s="156" t="s">
        <v>9830</v>
      </c>
      <c r="AJ1267" s="156" t="s">
        <v>197</v>
      </c>
    </row>
    <row r="1268" spans="1:36">
      <c r="A1268" s="154" t="s">
        <v>20091</v>
      </c>
      <c r="B1268" s="156" t="s">
        <v>9839</v>
      </c>
      <c r="C1268" s="156" t="s">
        <v>9840</v>
      </c>
      <c r="D1268" s="156" t="s">
        <v>9841</v>
      </c>
      <c r="E1268" s="156" t="s">
        <v>8376</v>
      </c>
      <c r="F1268" s="156" t="s">
        <v>1011</v>
      </c>
      <c r="G1268" s="156" t="s">
        <v>8377</v>
      </c>
      <c r="H1268" s="156" t="s">
        <v>9842</v>
      </c>
      <c r="I1268" s="156" t="s">
        <v>9843</v>
      </c>
      <c r="J1268" s="156" t="s">
        <v>9844</v>
      </c>
      <c r="K1268" s="156" t="s">
        <v>9845</v>
      </c>
      <c r="L1268" s="156" t="s">
        <v>589</v>
      </c>
      <c r="M1268" s="156" t="s">
        <v>9846</v>
      </c>
      <c r="N1268" s="156" t="s">
        <v>9847</v>
      </c>
      <c r="O1268" s="156" t="s">
        <v>9848</v>
      </c>
      <c r="P1268" s="156" t="s">
        <v>8376</v>
      </c>
      <c r="Q1268" s="156" t="s">
        <v>9540</v>
      </c>
      <c r="R1268" s="156" t="s">
        <v>9842</v>
      </c>
      <c r="S1268" s="156" t="s">
        <v>9844</v>
      </c>
      <c r="T1268" s="156" t="s">
        <v>9845</v>
      </c>
      <c r="U1268" s="164" t="s">
        <v>9849</v>
      </c>
      <c r="V1268" s="156" t="s">
        <v>295</v>
      </c>
      <c r="W1268" s="156"/>
      <c r="X1268" s="156"/>
      <c r="Y1268" s="156" t="s">
        <v>9847</v>
      </c>
      <c r="Z1268" s="156" t="s">
        <v>9848</v>
      </c>
      <c r="AA1268" s="156" t="s">
        <v>9850</v>
      </c>
      <c r="AB1268" s="156" t="s">
        <v>8376</v>
      </c>
      <c r="AC1268" s="156" t="s">
        <v>1011</v>
      </c>
      <c r="AD1268" s="156" t="s">
        <v>8377</v>
      </c>
      <c r="AE1268" s="156" t="s">
        <v>9540</v>
      </c>
      <c r="AF1268" s="156" t="s">
        <v>9842</v>
      </c>
      <c r="AG1268" s="156" t="s">
        <v>9843</v>
      </c>
      <c r="AH1268" s="156" t="s">
        <v>9844</v>
      </c>
      <c r="AI1268" s="156" t="s">
        <v>9845</v>
      </c>
      <c r="AJ1268" s="156" t="s">
        <v>197</v>
      </c>
    </row>
    <row r="1269" spans="1:36">
      <c r="A1269" s="154" t="s">
        <v>20092</v>
      </c>
      <c r="B1269" s="156" t="s">
        <v>9839</v>
      </c>
      <c r="C1269" s="156" t="s">
        <v>9840</v>
      </c>
      <c r="D1269" s="156" t="s">
        <v>9841</v>
      </c>
      <c r="E1269" s="156" t="s">
        <v>8376</v>
      </c>
      <c r="F1269" s="156" t="s">
        <v>1011</v>
      </c>
      <c r="G1269" s="156" t="s">
        <v>8377</v>
      </c>
      <c r="H1269" s="156" t="s">
        <v>9842</v>
      </c>
      <c r="I1269" s="156" t="s">
        <v>9843</v>
      </c>
      <c r="J1269" s="156" t="s">
        <v>9844</v>
      </c>
      <c r="K1269" s="156" t="s">
        <v>9845</v>
      </c>
      <c r="L1269" s="156" t="s">
        <v>589</v>
      </c>
      <c r="M1269" s="156" t="s">
        <v>9846</v>
      </c>
      <c r="N1269" s="156" t="s">
        <v>9847</v>
      </c>
      <c r="O1269" s="156" t="s">
        <v>9848</v>
      </c>
      <c r="P1269" s="156" t="s">
        <v>8376</v>
      </c>
      <c r="Q1269" s="156" t="s">
        <v>9540</v>
      </c>
      <c r="R1269" s="156" t="s">
        <v>9842</v>
      </c>
      <c r="S1269" s="156" t="s">
        <v>9844</v>
      </c>
      <c r="T1269" s="156" t="s">
        <v>9845</v>
      </c>
      <c r="U1269" s="164" t="s">
        <v>9849</v>
      </c>
      <c r="V1269" s="156" t="s">
        <v>298</v>
      </c>
      <c r="W1269" s="156"/>
      <c r="X1269" s="156"/>
      <c r="Y1269" s="156" t="s">
        <v>9847</v>
      </c>
      <c r="Z1269" s="156" t="s">
        <v>9848</v>
      </c>
      <c r="AA1269" s="156" t="s">
        <v>9850</v>
      </c>
      <c r="AB1269" s="156" t="s">
        <v>8376</v>
      </c>
      <c r="AC1269" s="156" t="s">
        <v>1011</v>
      </c>
      <c r="AD1269" s="156" t="s">
        <v>8377</v>
      </c>
      <c r="AE1269" s="156" t="s">
        <v>9540</v>
      </c>
      <c r="AF1269" s="156" t="s">
        <v>9842</v>
      </c>
      <c r="AG1269" s="156" t="s">
        <v>9843</v>
      </c>
      <c r="AH1269" s="156" t="s">
        <v>9844</v>
      </c>
      <c r="AI1269" s="156" t="s">
        <v>9845</v>
      </c>
      <c r="AJ1269" s="156" t="s">
        <v>197</v>
      </c>
    </row>
    <row r="1270" spans="1:36">
      <c r="A1270" s="154" t="s">
        <v>20093</v>
      </c>
      <c r="B1270" s="156" t="s">
        <v>9715</v>
      </c>
      <c r="C1270" s="156" t="s">
        <v>9716</v>
      </c>
      <c r="D1270" s="156" t="s">
        <v>9717</v>
      </c>
      <c r="E1270" s="156" t="s">
        <v>9671</v>
      </c>
      <c r="F1270" s="156" t="s">
        <v>1011</v>
      </c>
      <c r="G1270" s="156" t="s">
        <v>5626</v>
      </c>
      <c r="H1270" s="156" t="s">
        <v>9718</v>
      </c>
      <c r="I1270" s="156" t="s">
        <v>9719</v>
      </c>
      <c r="J1270" s="156" t="s">
        <v>9720</v>
      </c>
      <c r="K1270" s="156" t="s">
        <v>9721</v>
      </c>
      <c r="L1270" s="156" t="s">
        <v>180</v>
      </c>
      <c r="M1270" s="156" t="s">
        <v>9722</v>
      </c>
      <c r="N1270" s="156" t="s">
        <v>9851</v>
      </c>
      <c r="O1270" s="156" t="s">
        <v>9852</v>
      </c>
      <c r="P1270" s="156" t="s">
        <v>9671</v>
      </c>
      <c r="Q1270" s="156" t="s">
        <v>9540</v>
      </c>
      <c r="R1270" s="156" t="s">
        <v>9853</v>
      </c>
      <c r="S1270" s="156" t="s">
        <v>9720</v>
      </c>
      <c r="T1270" s="156" t="s">
        <v>9721</v>
      </c>
      <c r="U1270" s="164" t="s">
        <v>9854</v>
      </c>
      <c r="V1270" s="156" t="s">
        <v>201</v>
      </c>
      <c r="W1270" s="156"/>
      <c r="X1270" s="156"/>
      <c r="Y1270" s="156" t="s">
        <v>9851</v>
      </c>
      <c r="Z1270" s="156" t="s">
        <v>9852</v>
      </c>
      <c r="AA1270" s="156" t="s">
        <v>9855</v>
      </c>
      <c r="AB1270" s="156" t="s">
        <v>9671</v>
      </c>
      <c r="AC1270" s="156" t="s">
        <v>1011</v>
      </c>
      <c r="AD1270" s="156" t="s">
        <v>5626</v>
      </c>
      <c r="AE1270" s="156" t="s">
        <v>9540</v>
      </c>
      <c r="AF1270" s="156" t="s">
        <v>9853</v>
      </c>
      <c r="AG1270" s="156" t="s">
        <v>9856</v>
      </c>
      <c r="AH1270" s="156" t="s">
        <v>9720</v>
      </c>
      <c r="AI1270" s="156" t="s">
        <v>9721</v>
      </c>
      <c r="AJ1270" s="156" t="s">
        <v>197</v>
      </c>
    </row>
    <row r="1271" spans="1:36">
      <c r="A1271" s="154" t="s">
        <v>20094</v>
      </c>
      <c r="B1271" s="156" t="s">
        <v>8373</v>
      </c>
      <c r="C1271" s="156" t="s">
        <v>8374</v>
      </c>
      <c r="D1271" s="156" t="s">
        <v>8375</v>
      </c>
      <c r="E1271" s="156" t="s">
        <v>8376</v>
      </c>
      <c r="F1271" s="156" t="s">
        <v>1011</v>
      </c>
      <c r="G1271" s="156" t="s">
        <v>8377</v>
      </c>
      <c r="H1271" s="156" t="s">
        <v>8378</v>
      </c>
      <c r="I1271" s="156" t="s">
        <v>8379</v>
      </c>
      <c r="J1271" s="156" t="s">
        <v>8380</v>
      </c>
      <c r="K1271" s="156" t="s">
        <v>8381</v>
      </c>
      <c r="L1271" s="156" t="s">
        <v>180</v>
      </c>
      <c r="M1271" s="156" t="s">
        <v>8382</v>
      </c>
      <c r="N1271" s="156" t="s">
        <v>9857</v>
      </c>
      <c r="O1271" s="156" t="s">
        <v>9858</v>
      </c>
      <c r="P1271" s="156" t="s">
        <v>8376</v>
      </c>
      <c r="Q1271" s="156" t="s">
        <v>9540</v>
      </c>
      <c r="R1271" s="156" t="s">
        <v>9612</v>
      </c>
      <c r="S1271" s="156" t="s">
        <v>8380</v>
      </c>
      <c r="T1271" s="156" t="s">
        <v>8381</v>
      </c>
      <c r="U1271" s="164" t="s">
        <v>9859</v>
      </c>
      <c r="V1271" s="156" t="s">
        <v>190</v>
      </c>
      <c r="W1271" s="156"/>
      <c r="X1271" s="156"/>
      <c r="Y1271" s="156" t="s">
        <v>9857</v>
      </c>
      <c r="Z1271" s="156" t="s">
        <v>9858</v>
      </c>
      <c r="AA1271" s="156" t="s">
        <v>9857</v>
      </c>
      <c r="AB1271" s="156" t="s">
        <v>8376</v>
      </c>
      <c r="AC1271" s="156" t="s">
        <v>1011</v>
      </c>
      <c r="AD1271" s="156" t="s">
        <v>8377</v>
      </c>
      <c r="AE1271" s="156" t="s">
        <v>9540</v>
      </c>
      <c r="AF1271" s="156" t="s">
        <v>9612</v>
      </c>
      <c r="AG1271" s="156" t="s">
        <v>9617</v>
      </c>
      <c r="AH1271" s="156" t="s">
        <v>8380</v>
      </c>
      <c r="AI1271" s="156" t="s">
        <v>8381</v>
      </c>
      <c r="AJ1271" s="156" t="s">
        <v>197</v>
      </c>
    </row>
    <row r="1272" spans="1:36">
      <c r="A1272" s="154" t="s">
        <v>20095</v>
      </c>
      <c r="B1272" s="156" t="s">
        <v>9860</v>
      </c>
      <c r="C1272" s="156" t="s">
        <v>9861</v>
      </c>
      <c r="D1272" s="156" t="s">
        <v>9862</v>
      </c>
      <c r="E1272" s="156" t="s">
        <v>9863</v>
      </c>
      <c r="F1272" s="156" t="s">
        <v>1011</v>
      </c>
      <c r="G1272" s="156" t="s">
        <v>1119</v>
      </c>
      <c r="H1272" s="156" t="s">
        <v>9864</v>
      </c>
      <c r="I1272" s="156" t="s">
        <v>9865</v>
      </c>
      <c r="J1272" s="156" t="s">
        <v>9866</v>
      </c>
      <c r="K1272" s="156" t="s">
        <v>9867</v>
      </c>
      <c r="L1272" s="156" t="s">
        <v>180</v>
      </c>
      <c r="M1272" s="156" t="s">
        <v>9868</v>
      </c>
      <c r="N1272" s="156" t="s">
        <v>9869</v>
      </c>
      <c r="O1272" s="156" t="s">
        <v>9870</v>
      </c>
      <c r="P1272" s="156" t="s">
        <v>9863</v>
      </c>
      <c r="Q1272" s="156" t="s">
        <v>9540</v>
      </c>
      <c r="R1272" s="156" t="s">
        <v>9864</v>
      </c>
      <c r="S1272" s="156" t="s">
        <v>9871</v>
      </c>
      <c r="T1272" s="156" t="s">
        <v>9872</v>
      </c>
      <c r="U1272" s="164" t="s">
        <v>9873</v>
      </c>
      <c r="V1272" s="156" t="s">
        <v>198</v>
      </c>
      <c r="W1272" s="156"/>
      <c r="X1272" s="156"/>
      <c r="Y1272" s="156" t="s">
        <v>9869</v>
      </c>
      <c r="Z1272" s="156" t="s">
        <v>9870</v>
      </c>
      <c r="AA1272" s="156" t="s">
        <v>9874</v>
      </c>
      <c r="AB1272" s="156" t="s">
        <v>9863</v>
      </c>
      <c r="AC1272" s="156" t="s">
        <v>1011</v>
      </c>
      <c r="AD1272" s="156" t="s">
        <v>1119</v>
      </c>
      <c r="AE1272" s="156" t="s">
        <v>9540</v>
      </c>
      <c r="AF1272" s="156" t="s">
        <v>9864</v>
      </c>
      <c r="AG1272" s="156" t="s">
        <v>9865</v>
      </c>
      <c r="AH1272" s="156" t="s">
        <v>9871</v>
      </c>
      <c r="AI1272" s="156" t="s">
        <v>9872</v>
      </c>
      <c r="AJ1272" s="156" t="s">
        <v>200</v>
      </c>
    </row>
    <row r="1273" spans="1:36">
      <c r="A1273" s="154" t="s">
        <v>20096</v>
      </c>
      <c r="B1273" s="156" t="s">
        <v>9860</v>
      </c>
      <c r="C1273" s="156" t="s">
        <v>9861</v>
      </c>
      <c r="D1273" s="156" t="s">
        <v>9862</v>
      </c>
      <c r="E1273" s="156" t="s">
        <v>9863</v>
      </c>
      <c r="F1273" s="156" t="s">
        <v>1011</v>
      </c>
      <c r="G1273" s="156" t="s">
        <v>1119</v>
      </c>
      <c r="H1273" s="156" t="s">
        <v>9864</v>
      </c>
      <c r="I1273" s="156" t="s">
        <v>9865</v>
      </c>
      <c r="J1273" s="156" t="s">
        <v>9866</v>
      </c>
      <c r="K1273" s="156" t="s">
        <v>9867</v>
      </c>
      <c r="L1273" s="156" t="s">
        <v>180</v>
      </c>
      <c r="M1273" s="156" t="s">
        <v>9868</v>
      </c>
      <c r="N1273" s="156" t="s">
        <v>9869</v>
      </c>
      <c r="O1273" s="156" t="s">
        <v>9870</v>
      </c>
      <c r="P1273" s="156" t="s">
        <v>9863</v>
      </c>
      <c r="Q1273" s="156" t="s">
        <v>9540</v>
      </c>
      <c r="R1273" s="156" t="s">
        <v>9864</v>
      </c>
      <c r="S1273" s="156" t="s">
        <v>9871</v>
      </c>
      <c r="T1273" s="156" t="s">
        <v>9872</v>
      </c>
      <c r="U1273" s="164" t="s">
        <v>9873</v>
      </c>
      <c r="V1273" s="156" t="s">
        <v>201</v>
      </c>
      <c r="W1273" s="156"/>
      <c r="X1273" s="156"/>
      <c r="Y1273" s="156" t="s">
        <v>9869</v>
      </c>
      <c r="Z1273" s="156" t="s">
        <v>9870</v>
      </c>
      <c r="AA1273" s="156" t="s">
        <v>9874</v>
      </c>
      <c r="AB1273" s="156" t="s">
        <v>9863</v>
      </c>
      <c r="AC1273" s="156" t="s">
        <v>1011</v>
      </c>
      <c r="AD1273" s="156" t="s">
        <v>1119</v>
      </c>
      <c r="AE1273" s="156" t="s">
        <v>9540</v>
      </c>
      <c r="AF1273" s="156" t="s">
        <v>9864</v>
      </c>
      <c r="AG1273" s="156" t="s">
        <v>9865</v>
      </c>
      <c r="AH1273" s="156" t="s">
        <v>9871</v>
      </c>
      <c r="AI1273" s="156" t="s">
        <v>9872</v>
      </c>
      <c r="AJ1273" s="156" t="s">
        <v>197</v>
      </c>
    </row>
    <row r="1274" spans="1:36">
      <c r="A1274" s="154" t="s">
        <v>20097</v>
      </c>
      <c r="B1274" s="156" t="s">
        <v>9875</v>
      </c>
      <c r="C1274" s="156" t="s">
        <v>9876</v>
      </c>
      <c r="D1274" s="156" t="s">
        <v>9877</v>
      </c>
      <c r="E1274" s="156" t="s">
        <v>9709</v>
      </c>
      <c r="F1274" s="156" t="s">
        <v>1011</v>
      </c>
      <c r="G1274" s="156" t="s">
        <v>4826</v>
      </c>
      <c r="H1274" s="156" t="s">
        <v>9878</v>
      </c>
      <c r="I1274" s="156" t="s">
        <v>9879</v>
      </c>
      <c r="J1274" s="156" t="s">
        <v>9880</v>
      </c>
      <c r="K1274" s="156" t="s">
        <v>9880</v>
      </c>
      <c r="L1274" s="156" t="s">
        <v>180</v>
      </c>
      <c r="M1274" s="156" t="s">
        <v>9881</v>
      </c>
      <c r="N1274" s="156" t="s">
        <v>9882</v>
      </c>
      <c r="O1274" s="156" t="s">
        <v>9883</v>
      </c>
      <c r="P1274" s="156" t="s">
        <v>9709</v>
      </c>
      <c r="Q1274" s="156" t="s">
        <v>9540</v>
      </c>
      <c r="R1274" s="156" t="s">
        <v>9884</v>
      </c>
      <c r="S1274" s="156" t="s">
        <v>9880</v>
      </c>
      <c r="T1274" s="156" t="s">
        <v>9880</v>
      </c>
      <c r="U1274" s="164" t="s">
        <v>9885</v>
      </c>
      <c r="V1274" s="156" t="s">
        <v>201</v>
      </c>
      <c r="W1274" s="156"/>
      <c r="X1274" s="156"/>
      <c r="Y1274" s="156" t="s">
        <v>9882</v>
      </c>
      <c r="Z1274" s="156" t="s">
        <v>9883</v>
      </c>
      <c r="AA1274" s="156" t="s">
        <v>9886</v>
      </c>
      <c r="AB1274" s="156" t="s">
        <v>9709</v>
      </c>
      <c r="AC1274" s="156" t="s">
        <v>1011</v>
      </c>
      <c r="AD1274" s="156" t="s">
        <v>4826</v>
      </c>
      <c r="AE1274" s="156" t="s">
        <v>9540</v>
      </c>
      <c r="AF1274" s="156" t="s">
        <v>9884</v>
      </c>
      <c r="AG1274" s="156" t="s">
        <v>9887</v>
      </c>
      <c r="AH1274" s="156" t="s">
        <v>9880</v>
      </c>
      <c r="AI1274" s="156" t="s">
        <v>9880</v>
      </c>
      <c r="AJ1274" s="156" t="s">
        <v>197</v>
      </c>
    </row>
    <row r="1275" spans="1:36">
      <c r="A1275" s="154" t="s">
        <v>20098</v>
      </c>
      <c r="B1275" s="156" t="s">
        <v>9695</v>
      </c>
      <c r="C1275" s="156" t="s">
        <v>9696</v>
      </c>
      <c r="D1275" s="156" t="s">
        <v>9697</v>
      </c>
      <c r="E1275" s="156" t="s">
        <v>9532</v>
      </c>
      <c r="F1275" s="156" t="s">
        <v>1011</v>
      </c>
      <c r="G1275" s="156" t="s">
        <v>601</v>
      </c>
      <c r="H1275" s="156" t="s">
        <v>9698</v>
      </c>
      <c r="I1275" s="156" t="s">
        <v>9699</v>
      </c>
      <c r="J1275" s="156" t="s">
        <v>9700</v>
      </c>
      <c r="K1275" s="156" t="s">
        <v>9701</v>
      </c>
      <c r="L1275" s="156" t="s">
        <v>287</v>
      </c>
      <c r="M1275" s="156" t="s">
        <v>9702</v>
      </c>
      <c r="N1275" s="156" t="s">
        <v>9888</v>
      </c>
      <c r="O1275" s="156" t="s">
        <v>9889</v>
      </c>
      <c r="P1275" s="156" t="s">
        <v>9532</v>
      </c>
      <c r="Q1275" s="156" t="s">
        <v>9540</v>
      </c>
      <c r="R1275" s="156" t="s">
        <v>9890</v>
      </c>
      <c r="S1275" s="156" t="s">
        <v>9891</v>
      </c>
      <c r="T1275" s="156" t="s">
        <v>9892</v>
      </c>
      <c r="U1275" s="164" t="s">
        <v>9893</v>
      </c>
      <c r="V1275" s="156" t="s">
        <v>295</v>
      </c>
      <c r="W1275" s="156"/>
      <c r="X1275" s="156"/>
      <c r="Y1275" s="156" t="s">
        <v>9888</v>
      </c>
      <c r="Z1275" s="156" t="s">
        <v>9889</v>
      </c>
      <c r="AA1275" s="156" t="s">
        <v>9894</v>
      </c>
      <c r="AB1275" s="156" t="s">
        <v>9532</v>
      </c>
      <c r="AC1275" s="156" t="s">
        <v>1011</v>
      </c>
      <c r="AD1275" s="156" t="s">
        <v>601</v>
      </c>
      <c r="AE1275" s="156" t="s">
        <v>9540</v>
      </c>
      <c r="AF1275" s="156" t="s">
        <v>9890</v>
      </c>
      <c r="AG1275" s="156" t="s">
        <v>9895</v>
      </c>
      <c r="AH1275" s="156" t="s">
        <v>9891</v>
      </c>
      <c r="AI1275" s="156" t="s">
        <v>9892</v>
      </c>
      <c r="AJ1275" s="156" t="s">
        <v>197</v>
      </c>
    </row>
    <row r="1276" spans="1:36">
      <c r="A1276" s="154" t="s">
        <v>20099</v>
      </c>
      <c r="B1276" s="156" t="s">
        <v>9695</v>
      </c>
      <c r="C1276" s="156" t="s">
        <v>9696</v>
      </c>
      <c r="D1276" s="156" t="s">
        <v>9697</v>
      </c>
      <c r="E1276" s="156" t="s">
        <v>9532</v>
      </c>
      <c r="F1276" s="156" t="s">
        <v>1011</v>
      </c>
      <c r="G1276" s="156" t="s">
        <v>601</v>
      </c>
      <c r="H1276" s="156" t="s">
        <v>9698</v>
      </c>
      <c r="I1276" s="156" t="s">
        <v>9699</v>
      </c>
      <c r="J1276" s="156" t="s">
        <v>9700</v>
      </c>
      <c r="K1276" s="156" t="s">
        <v>9701</v>
      </c>
      <c r="L1276" s="156" t="s">
        <v>287</v>
      </c>
      <c r="M1276" s="156" t="s">
        <v>9702</v>
      </c>
      <c r="N1276" s="156" t="s">
        <v>9888</v>
      </c>
      <c r="O1276" s="156" t="s">
        <v>9889</v>
      </c>
      <c r="P1276" s="156" t="s">
        <v>9532</v>
      </c>
      <c r="Q1276" s="156" t="s">
        <v>9540</v>
      </c>
      <c r="R1276" s="156" t="s">
        <v>9890</v>
      </c>
      <c r="S1276" s="156" t="s">
        <v>9891</v>
      </c>
      <c r="T1276" s="156" t="s">
        <v>9892</v>
      </c>
      <c r="U1276" s="164" t="s">
        <v>9893</v>
      </c>
      <c r="V1276" s="156" t="s">
        <v>298</v>
      </c>
      <c r="W1276" s="156"/>
      <c r="X1276" s="156"/>
      <c r="Y1276" s="156" t="s">
        <v>9888</v>
      </c>
      <c r="Z1276" s="156" t="s">
        <v>9889</v>
      </c>
      <c r="AA1276" s="156" t="s">
        <v>9894</v>
      </c>
      <c r="AB1276" s="156" t="s">
        <v>9532</v>
      </c>
      <c r="AC1276" s="156" t="s">
        <v>1011</v>
      </c>
      <c r="AD1276" s="156" t="s">
        <v>601</v>
      </c>
      <c r="AE1276" s="156" t="s">
        <v>9540</v>
      </c>
      <c r="AF1276" s="156" t="s">
        <v>9890</v>
      </c>
      <c r="AG1276" s="156" t="s">
        <v>9895</v>
      </c>
      <c r="AH1276" s="156" t="s">
        <v>9891</v>
      </c>
      <c r="AI1276" s="156" t="s">
        <v>9892</v>
      </c>
      <c r="AJ1276" s="156" t="s">
        <v>197</v>
      </c>
    </row>
    <row r="1277" spans="1:36">
      <c r="A1277" s="154" t="s">
        <v>20100</v>
      </c>
      <c r="B1277" s="156" t="s">
        <v>9695</v>
      </c>
      <c r="C1277" s="156" t="s">
        <v>9696</v>
      </c>
      <c r="D1277" s="156" t="s">
        <v>9697</v>
      </c>
      <c r="E1277" s="156" t="s">
        <v>9532</v>
      </c>
      <c r="F1277" s="156" t="s">
        <v>1011</v>
      </c>
      <c r="G1277" s="156" t="s">
        <v>601</v>
      </c>
      <c r="H1277" s="156" t="s">
        <v>9698</v>
      </c>
      <c r="I1277" s="156" t="s">
        <v>9699</v>
      </c>
      <c r="J1277" s="156" t="s">
        <v>9700</v>
      </c>
      <c r="K1277" s="156" t="s">
        <v>9701</v>
      </c>
      <c r="L1277" s="156" t="s">
        <v>287</v>
      </c>
      <c r="M1277" s="156" t="s">
        <v>9702</v>
      </c>
      <c r="N1277" s="156" t="s">
        <v>9888</v>
      </c>
      <c r="O1277" s="156" t="s">
        <v>9889</v>
      </c>
      <c r="P1277" s="156" t="s">
        <v>9532</v>
      </c>
      <c r="Q1277" s="156" t="s">
        <v>9540</v>
      </c>
      <c r="R1277" s="156" t="s">
        <v>9890</v>
      </c>
      <c r="S1277" s="156" t="s">
        <v>9891</v>
      </c>
      <c r="T1277" s="156" t="s">
        <v>9892</v>
      </c>
      <c r="U1277" s="164" t="s">
        <v>9893</v>
      </c>
      <c r="V1277" s="156" t="s">
        <v>433</v>
      </c>
      <c r="W1277" s="156"/>
      <c r="X1277" s="156"/>
      <c r="Y1277" s="156" t="s">
        <v>9888</v>
      </c>
      <c r="Z1277" s="156" t="s">
        <v>9889</v>
      </c>
      <c r="AA1277" s="156" t="s">
        <v>9894</v>
      </c>
      <c r="AB1277" s="156" t="s">
        <v>9532</v>
      </c>
      <c r="AC1277" s="156" t="s">
        <v>1011</v>
      </c>
      <c r="AD1277" s="156" t="s">
        <v>601</v>
      </c>
      <c r="AE1277" s="156" t="s">
        <v>9540</v>
      </c>
      <c r="AF1277" s="156" t="s">
        <v>9890</v>
      </c>
      <c r="AG1277" s="156" t="s">
        <v>9895</v>
      </c>
      <c r="AH1277" s="156" t="s">
        <v>9891</v>
      </c>
      <c r="AI1277" s="156" t="s">
        <v>9892</v>
      </c>
      <c r="AJ1277" s="156" t="s">
        <v>197</v>
      </c>
    </row>
    <row r="1278" spans="1:36">
      <c r="A1278" s="154" t="s">
        <v>20101</v>
      </c>
      <c r="B1278" s="156" t="s">
        <v>492</v>
      </c>
      <c r="C1278" s="156" t="s">
        <v>493</v>
      </c>
      <c r="D1278" s="156" t="s">
        <v>494</v>
      </c>
      <c r="E1278" s="156" t="s">
        <v>495</v>
      </c>
      <c r="F1278" s="156" t="s">
        <v>496</v>
      </c>
      <c r="G1278" s="156" t="s">
        <v>497</v>
      </c>
      <c r="H1278" s="156" t="s">
        <v>6868</v>
      </c>
      <c r="I1278" s="156" t="s">
        <v>6868</v>
      </c>
      <c r="J1278" s="156" t="s">
        <v>499</v>
      </c>
      <c r="K1278" s="156" t="s">
        <v>500</v>
      </c>
      <c r="L1278" s="156" t="s">
        <v>287</v>
      </c>
      <c r="M1278" s="156" t="s">
        <v>501</v>
      </c>
      <c r="N1278" s="156" t="s">
        <v>9896</v>
      </c>
      <c r="O1278" s="156" t="s">
        <v>9897</v>
      </c>
      <c r="P1278" s="156" t="s">
        <v>9532</v>
      </c>
      <c r="Q1278" s="156" t="s">
        <v>9540</v>
      </c>
      <c r="R1278" s="156" t="s">
        <v>9898</v>
      </c>
      <c r="S1278" s="156" t="s">
        <v>9899</v>
      </c>
      <c r="T1278" s="156" t="s">
        <v>9900</v>
      </c>
      <c r="U1278" s="164" t="s">
        <v>9901</v>
      </c>
      <c r="V1278" s="156" t="s">
        <v>295</v>
      </c>
      <c r="W1278" s="156"/>
      <c r="X1278" s="156"/>
      <c r="Y1278" s="156" t="s">
        <v>9896</v>
      </c>
      <c r="Z1278" s="156" t="s">
        <v>9897</v>
      </c>
      <c r="AA1278" s="156" t="s">
        <v>9902</v>
      </c>
      <c r="AB1278" s="156" t="s">
        <v>9532</v>
      </c>
      <c r="AC1278" s="156" t="s">
        <v>1011</v>
      </c>
      <c r="AD1278" s="156" t="s">
        <v>601</v>
      </c>
      <c r="AE1278" s="156" t="s">
        <v>9540</v>
      </c>
      <c r="AF1278" s="156" t="s">
        <v>9898</v>
      </c>
      <c r="AG1278" s="156" t="s">
        <v>9903</v>
      </c>
      <c r="AH1278" s="156" t="s">
        <v>9899</v>
      </c>
      <c r="AI1278" s="156" t="s">
        <v>9900</v>
      </c>
      <c r="AJ1278" s="156" t="s">
        <v>197</v>
      </c>
    </row>
    <row r="1279" spans="1:36">
      <c r="A1279" s="154" t="s">
        <v>20102</v>
      </c>
      <c r="B1279" s="156" t="s">
        <v>492</v>
      </c>
      <c r="C1279" s="156" t="s">
        <v>493</v>
      </c>
      <c r="D1279" s="156" t="s">
        <v>494</v>
      </c>
      <c r="E1279" s="156" t="s">
        <v>495</v>
      </c>
      <c r="F1279" s="156" t="s">
        <v>496</v>
      </c>
      <c r="G1279" s="156" t="s">
        <v>497</v>
      </c>
      <c r="H1279" s="156" t="s">
        <v>6868</v>
      </c>
      <c r="I1279" s="156" t="s">
        <v>6868</v>
      </c>
      <c r="J1279" s="156" t="s">
        <v>499</v>
      </c>
      <c r="K1279" s="156" t="s">
        <v>500</v>
      </c>
      <c r="L1279" s="156" t="s">
        <v>287</v>
      </c>
      <c r="M1279" s="156" t="s">
        <v>501</v>
      </c>
      <c r="N1279" s="156" t="s">
        <v>9896</v>
      </c>
      <c r="O1279" s="156" t="s">
        <v>9897</v>
      </c>
      <c r="P1279" s="156" t="s">
        <v>9532</v>
      </c>
      <c r="Q1279" s="156" t="s">
        <v>9540</v>
      </c>
      <c r="R1279" s="156" t="s">
        <v>9898</v>
      </c>
      <c r="S1279" s="156" t="s">
        <v>9899</v>
      </c>
      <c r="T1279" s="156" t="s">
        <v>9900</v>
      </c>
      <c r="U1279" s="164" t="s">
        <v>9901</v>
      </c>
      <c r="V1279" s="156" t="s">
        <v>298</v>
      </c>
      <c r="W1279" s="156"/>
      <c r="X1279" s="156"/>
      <c r="Y1279" s="156" t="s">
        <v>9896</v>
      </c>
      <c r="Z1279" s="156" t="s">
        <v>9897</v>
      </c>
      <c r="AA1279" s="156" t="s">
        <v>9902</v>
      </c>
      <c r="AB1279" s="156" t="s">
        <v>9532</v>
      </c>
      <c r="AC1279" s="156" t="s">
        <v>1011</v>
      </c>
      <c r="AD1279" s="156" t="s">
        <v>601</v>
      </c>
      <c r="AE1279" s="156" t="s">
        <v>9540</v>
      </c>
      <c r="AF1279" s="156" t="s">
        <v>9898</v>
      </c>
      <c r="AG1279" s="156" t="s">
        <v>9903</v>
      </c>
      <c r="AH1279" s="156" t="s">
        <v>9899</v>
      </c>
      <c r="AI1279" s="156" t="s">
        <v>9900</v>
      </c>
      <c r="AJ1279" s="156" t="s">
        <v>197</v>
      </c>
    </row>
    <row r="1280" spans="1:36">
      <c r="A1280" s="154" t="s">
        <v>20103</v>
      </c>
      <c r="B1280" s="156" t="s">
        <v>9436</v>
      </c>
      <c r="C1280" s="156" t="s">
        <v>9437</v>
      </c>
      <c r="D1280" s="156" t="s">
        <v>9438</v>
      </c>
      <c r="E1280" s="156" t="s">
        <v>678</v>
      </c>
      <c r="F1280" s="156" t="s">
        <v>679</v>
      </c>
      <c r="G1280" s="156" t="s">
        <v>680</v>
      </c>
      <c r="H1280" s="156" t="s">
        <v>9439</v>
      </c>
      <c r="I1280" s="156" t="s">
        <v>9440</v>
      </c>
      <c r="J1280" s="156" t="s">
        <v>9441</v>
      </c>
      <c r="K1280" s="156" t="s">
        <v>9442</v>
      </c>
      <c r="L1280" s="156" t="s">
        <v>180</v>
      </c>
      <c r="M1280" s="156" t="s">
        <v>9443</v>
      </c>
      <c r="N1280" s="156" t="s">
        <v>9904</v>
      </c>
      <c r="O1280" s="156" t="s">
        <v>9905</v>
      </c>
      <c r="P1280" s="156" t="s">
        <v>678</v>
      </c>
      <c r="Q1280" s="156" t="s">
        <v>8725</v>
      </c>
      <c r="R1280" s="156" t="s">
        <v>9906</v>
      </c>
      <c r="S1280" s="156" t="s">
        <v>9907</v>
      </c>
      <c r="T1280" s="156" t="s">
        <v>9908</v>
      </c>
      <c r="U1280" s="164" t="s">
        <v>9909</v>
      </c>
      <c r="V1280" s="156" t="s">
        <v>199</v>
      </c>
      <c r="W1280" s="156"/>
      <c r="X1280" s="156"/>
      <c r="Y1280" s="156" t="s">
        <v>9910</v>
      </c>
      <c r="Z1280" s="156" t="s">
        <v>9911</v>
      </c>
      <c r="AA1280" s="156" t="s">
        <v>9912</v>
      </c>
      <c r="AB1280" s="156" t="s">
        <v>678</v>
      </c>
      <c r="AC1280" s="156" t="s">
        <v>679</v>
      </c>
      <c r="AD1280" s="156" t="s">
        <v>680</v>
      </c>
      <c r="AE1280" s="156" t="s">
        <v>8725</v>
      </c>
      <c r="AF1280" s="156" t="s">
        <v>9906</v>
      </c>
      <c r="AG1280" s="156" t="s">
        <v>9913</v>
      </c>
      <c r="AH1280" s="156" t="s">
        <v>9907</v>
      </c>
      <c r="AI1280" s="156" t="s">
        <v>9908</v>
      </c>
      <c r="AJ1280" s="156" t="s">
        <v>197</v>
      </c>
    </row>
    <row r="1281" spans="1:36">
      <c r="A1281" s="154" t="s">
        <v>20104</v>
      </c>
      <c r="B1281" s="156" t="s">
        <v>9436</v>
      </c>
      <c r="C1281" s="156" t="s">
        <v>9437</v>
      </c>
      <c r="D1281" s="156" t="s">
        <v>9438</v>
      </c>
      <c r="E1281" s="156" t="s">
        <v>678</v>
      </c>
      <c r="F1281" s="156" t="s">
        <v>679</v>
      </c>
      <c r="G1281" s="156" t="s">
        <v>680</v>
      </c>
      <c r="H1281" s="156" t="s">
        <v>9439</v>
      </c>
      <c r="I1281" s="156" t="s">
        <v>9440</v>
      </c>
      <c r="J1281" s="156" t="s">
        <v>9441</v>
      </c>
      <c r="K1281" s="156" t="s">
        <v>9442</v>
      </c>
      <c r="L1281" s="156" t="s">
        <v>180</v>
      </c>
      <c r="M1281" s="156" t="s">
        <v>9443</v>
      </c>
      <c r="N1281" s="156" t="s">
        <v>9904</v>
      </c>
      <c r="O1281" s="156" t="s">
        <v>9905</v>
      </c>
      <c r="P1281" s="156" t="s">
        <v>678</v>
      </c>
      <c r="Q1281" s="156" t="s">
        <v>8725</v>
      </c>
      <c r="R1281" s="156" t="s">
        <v>9906</v>
      </c>
      <c r="S1281" s="156" t="s">
        <v>9907</v>
      </c>
      <c r="T1281" s="156" t="s">
        <v>9908</v>
      </c>
      <c r="U1281" s="164" t="s">
        <v>9909</v>
      </c>
      <c r="V1281" s="156" t="s">
        <v>201</v>
      </c>
      <c r="W1281" s="156"/>
      <c r="X1281" s="156"/>
      <c r="Y1281" s="156" t="s">
        <v>9914</v>
      </c>
      <c r="Z1281" s="156" t="s">
        <v>9915</v>
      </c>
      <c r="AA1281" s="156" t="s">
        <v>9916</v>
      </c>
      <c r="AB1281" s="156" t="s">
        <v>9375</v>
      </c>
      <c r="AC1281" s="156" t="s">
        <v>679</v>
      </c>
      <c r="AD1281" s="156" t="s">
        <v>1186</v>
      </c>
      <c r="AE1281" s="156" t="s">
        <v>8725</v>
      </c>
      <c r="AF1281" s="156" t="s">
        <v>9917</v>
      </c>
      <c r="AG1281" s="156" t="s">
        <v>9918</v>
      </c>
      <c r="AH1281" s="156" t="s">
        <v>9919</v>
      </c>
      <c r="AI1281" s="156" t="s">
        <v>9920</v>
      </c>
      <c r="AJ1281" s="156" t="s">
        <v>197</v>
      </c>
    </row>
    <row r="1282" spans="1:36">
      <c r="A1282" s="154" t="s">
        <v>20105</v>
      </c>
      <c r="B1282" s="156" t="s">
        <v>9436</v>
      </c>
      <c r="C1282" s="156" t="s">
        <v>9437</v>
      </c>
      <c r="D1282" s="156" t="s">
        <v>9438</v>
      </c>
      <c r="E1282" s="156" t="s">
        <v>678</v>
      </c>
      <c r="F1282" s="156" t="s">
        <v>679</v>
      </c>
      <c r="G1282" s="156" t="s">
        <v>680</v>
      </c>
      <c r="H1282" s="156" t="s">
        <v>9439</v>
      </c>
      <c r="I1282" s="156" t="s">
        <v>9440</v>
      </c>
      <c r="J1282" s="156" t="s">
        <v>9441</v>
      </c>
      <c r="K1282" s="156" t="s">
        <v>9442</v>
      </c>
      <c r="L1282" s="156" t="s">
        <v>180</v>
      </c>
      <c r="M1282" s="156" t="s">
        <v>9443</v>
      </c>
      <c r="N1282" s="156" t="s">
        <v>9904</v>
      </c>
      <c r="O1282" s="156" t="s">
        <v>9905</v>
      </c>
      <c r="P1282" s="156" t="s">
        <v>678</v>
      </c>
      <c r="Q1282" s="156" t="s">
        <v>8725</v>
      </c>
      <c r="R1282" s="156" t="s">
        <v>9906</v>
      </c>
      <c r="S1282" s="156" t="s">
        <v>9907</v>
      </c>
      <c r="T1282" s="156" t="s">
        <v>9908</v>
      </c>
      <c r="U1282" s="164" t="s">
        <v>9909</v>
      </c>
      <c r="V1282" s="156" t="s">
        <v>582</v>
      </c>
      <c r="W1282" s="156"/>
      <c r="X1282" s="156"/>
      <c r="Y1282" s="156" t="s">
        <v>9921</v>
      </c>
      <c r="Z1282" s="156" t="s">
        <v>9922</v>
      </c>
      <c r="AA1282" s="156" t="s">
        <v>9923</v>
      </c>
      <c r="AB1282" s="156" t="s">
        <v>678</v>
      </c>
      <c r="AC1282" s="156" t="s">
        <v>679</v>
      </c>
      <c r="AD1282" s="156" t="s">
        <v>680</v>
      </c>
      <c r="AE1282" s="156" t="s">
        <v>8725</v>
      </c>
      <c r="AF1282" s="156" t="s">
        <v>9906</v>
      </c>
      <c r="AG1282" s="156" t="s">
        <v>9913</v>
      </c>
      <c r="AH1282" s="156" t="s">
        <v>9907</v>
      </c>
      <c r="AI1282" s="156" t="s">
        <v>9908</v>
      </c>
      <c r="AJ1282" s="156" t="s">
        <v>197</v>
      </c>
    </row>
    <row r="1283" spans="1:36">
      <c r="A1283" s="154" t="s">
        <v>20106</v>
      </c>
      <c r="B1283" s="156" t="s">
        <v>9924</v>
      </c>
      <c r="C1283" s="156" t="s">
        <v>9925</v>
      </c>
      <c r="D1283" s="156" t="s">
        <v>9926</v>
      </c>
      <c r="E1283" s="156" t="s">
        <v>2655</v>
      </c>
      <c r="F1283" s="156" t="s">
        <v>2107</v>
      </c>
      <c r="G1283" s="156" t="s">
        <v>2198</v>
      </c>
      <c r="H1283" s="156" t="s">
        <v>9927</v>
      </c>
      <c r="I1283" s="156" t="s">
        <v>9928</v>
      </c>
      <c r="J1283" s="156" t="s">
        <v>9929</v>
      </c>
      <c r="K1283" s="156" t="s">
        <v>9930</v>
      </c>
      <c r="L1283" s="156" t="s">
        <v>287</v>
      </c>
      <c r="M1283" s="156" t="s">
        <v>9931</v>
      </c>
      <c r="N1283" s="156" t="s">
        <v>9932</v>
      </c>
      <c r="O1283" s="156" t="s">
        <v>9933</v>
      </c>
      <c r="P1283" s="156" t="s">
        <v>9749</v>
      </c>
      <c r="Q1283" s="156" t="s">
        <v>9540</v>
      </c>
      <c r="R1283" s="156" t="s">
        <v>9934</v>
      </c>
      <c r="S1283" s="156" t="s">
        <v>9935</v>
      </c>
      <c r="T1283" s="156" t="s">
        <v>9936</v>
      </c>
      <c r="U1283" s="164" t="s">
        <v>9937</v>
      </c>
      <c r="V1283" s="156" t="s">
        <v>295</v>
      </c>
      <c r="W1283" s="156"/>
      <c r="X1283" s="156"/>
      <c r="Y1283" s="156" t="s">
        <v>9932</v>
      </c>
      <c r="Z1283" s="156" t="s">
        <v>9933</v>
      </c>
      <c r="AA1283" s="156" t="s">
        <v>9938</v>
      </c>
      <c r="AB1283" s="156" t="s">
        <v>9749</v>
      </c>
      <c r="AC1283" s="156" t="s">
        <v>1011</v>
      </c>
      <c r="AD1283" s="156" t="s">
        <v>2508</v>
      </c>
      <c r="AE1283" s="156" t="s">
        <v>9540</v>
      </c>
      <c r="AF1283" s="156" t="s">
        <v>9934</v>
      </c>
      <c r="AG1283" s="156" t="s">
        <v>9939</v>
      </c>
      <c r="AH1283" s="156" t="s">
        <v>9935</v>
      </c>
      <c r="AI1283" s="156" t="s">
        <v>9936</v>
      </c>
      <c r="AJ1283" s="156" t="s">
        <v>197</v>
      </c>
    </row>
    <row r="1284" spans="1:36">
      <c r="A1284" s="154" t="s">
        <v>20107</v>
      </c>
      <c r="B1284" s="156" t="s">
        <v>9924</v>
      </c>
      <c r="C1284" s="156" t="s">
        <v>9925</v>
      </c>
      <c r="D1284" s="156" t="s">
        <v>9926</v>
      </c>
      <c r="E1284" s="156" t="s">
        <v>2655</v>
      </c>
      <c r="F1284" s="156" t="s">
        <v>2107</v>
      </c>
      <c r="G1284" s="156" t="s">
        <v>2198</v>
      </c>
      <c r="H1284" s="156" t="s">
        <v>9927</v>
      </c>
      <c r="I1284" s="156" t="s">
        <v>9928</v>
      </c>
      <c r="J1284" s="156" t="s">
        <v>9929</v>
      </c>
      <c r="K1284" s="156" t="s">
        <v>9930</v>
      </c>
      <c r="L1284" s="156" t="s">
        <v>287</v>
      </c>
      <c r="M1284" s="156" t="s">
        <v>9931</v>
      </c>
      <c r="N1284" s="156" t="s">
        <v>9932</v>
      </c>
      <c r="O1284" s="156" t="s">
        <v>9933</v>
      </c>
      <c r="P1284" s="156" t="s">
        <v>9749</v>
      </c>
      <c r="Q1284" s="156" t="s">
        <v>9540</v>
      </c>
      <c r="R1284" s="156" t="s">
        <v>9934</v>
      </c>
      <c r="S1284" s="156" t="s">
        <v>9935</v>
      </c>
      <c r="T1284" s="156" t="s">
        <v>9936</v>
      </c>
      <c r="U1284" s="164" t="s">
        <v>9937</v>
      </c>
      <c r="V1284" s="156" t="s">
        <v>298</v>
      </c>
      <c r="W1284" s="156"/>
      <c r="X1284" s="156"/>
      <c r="Y1284" s="156" t="s">
        <v>9932</v>
      </c>
      <c r="Z1284" s="156" t="s">
        <v>9933</v>
      </c>
      <c r="AA1284" s="156" t="s">
        <v>9938</v>
      </c>
      <c r="AB1284" s="156" t="s">
        <v>9749</v>
      </c>
      <c r="AC1284" s="156" t="s">
        <v>1011</v>
      </c>
      <c r="AD1284" s="156" t="s">
        <v>2508</v>
      </c>
      <c r="AE1284" s="156" t="s">
        <v>9540</v>
      </c>
      <c r="AF1284" s="156" t="s">
        <v>9934</v>
      </c>
      <c r="AG1284" s="156" t="s">
        <v>9939</v>
      </c>
      <c r="AH1284" s="156" t="s">
        <v>9935</v>
      </c>
      <c r="AI1284" s="156" t="s">
        <v>9936</v>
      </c>
      <c r="AJ1284" s="156" t="s">
        <v>197</v>
      </c>
    </row>
    <row r="1285" spans="1:36">
      <c r="A1285" s="154" t="s">
        <v>20108</v>
      </c>
      <c r="B1285" s="156" t="s">
        <v>4652</v>
      </c>
      <c r="C1285" s="156" t="s">
        <v>4653</v>
      </c>
      <c r="D1285" s="156" t="s">
        <v>4654</v>
      </c>
      <c r="E1285" s="156" t="s">
        <v>4655</v>
      </c>
      <c r="F1285" s="156" t="s">
        <v>1011</v>
      </c>
      <c r="G1285" s="156" t="s">
        <v>4656</v>
      </c>
      <c r="H1285" s="156" t="s">
        <v>9940</v>
      </c>
      <c r="I1285" s="156" t="s">
        <v>9941</v>
      </c>
      <c r="J1285" s="156" t="s">
        <v>4659</v>
      </c>
      <c r="K1285" s="156" t="s">
        <v>9942</v>
      </c>
      <c r="L1285" s="156" t="s">
        <v>721</v>
      </c>
      <c r="M1285" s="156" t="s">
        <v>4660</v>
      </c>
      <c r="N1285" s="156" t="s">
        <v>9943</v>
      </c>
      <c r="O1285" s="156" t="s">
        <v>9944</v>
      </c>
      <c r="P1285" s="156" t="s">
        <v>4655</v>
      </c>
      <c r="Q1285" s="156" t="s">
        <v>9540</v>
      </c>
      <c r="R1285" s="156" t="s">
        <v>9940</v>
      </c>
      <c r="S1285" s="156" t="s">
        <v>4659</v>
      </c>
      <c r="T1285" s="156" t="s">
        <v>9942</v>
      </c>
      <c r="U1285" s="164" t="s">
        <v>9945</v>
      </c>
      <c r="V1285" s="156" t="s">
        <v>201</v>
      </c>
      <c r="W1285" s="156"/>
      <c r="X1285" s="156"/>
      <c r="Y1285" s="156" t="s">
        <v>9943</v>
      </c>
      <c r="Z1285" s="156" t="s">
        <v>9944</v>
      </c>
      <c r="AA1285" s="156" t="s">
        <v>9946</v>
      </c>
      <c r="AB1285" s="156" t="s">
        <v>4655</v>
      </c>
      <c r="AC1285" s="156" t="s">
        <v>1011</v>
      </c>
      <c r="AD1285" s="156" t="s">
        <v>4656</v>
      </c>
      <c r="AE1285" s="156" t="s">
        <v>9540</v>
      </c>
      <c r="AF1285" s="156" t="s">
        <v>9940</v>
      </c>
      <c r="AG1285" s="156" t="s">
        <v>9941</v>
      </c>
      <c r="AH1285" s="156" t="s">
        <v>4659</v>
      </c>
      <c r="AI1285" s="156" t="s">
        <v>9942</v>
      </c>
      <c r="AJ1285" s="156" t="s">
        <v>197</v>
      </c>
    </row>
    <row r="1286" spans="1:36">
      <c r="A1286" s="154" t="s">
        <v>20109</v>
      </c>
      <c r="B1286" s="156" t="s">
        <v>4449</v>
      </c>
      <c r="C1286" s="156" t="s">
        <v>4450</v>
      </c>
      <c r="D1286" s="156" t="s">
        <v>4451</v>
      </c>
      <c r="E1286" s="156" t="s">
        <v>4452</v>
      </c>
      <c r="F1286" s="156" t="s">
        <v>1261</v>
      </c>
      <c r="G1286" s="156" t="s">
        <v>4453</v>
      </c>
      <c r="H1286" s="156" t="s">
        <v>9947</v>
      </c>
      <c r="I1286" s="156" t="s">
        <v>9948</v>
      </c>
      <c r="J1286" s="156" t="s">
        <v>9949</v>
      </c>
      <c r="K1286" s="156" t="s">
        <v>7138</v>
      </c>
      <c r="L1286" s="156" t="s">
        <v>180</v>
      </c>
      <c r="M1286" s="156" t="s">
        <v>4458</v>
      </c>
      <c r="N1286" s="156" t="s">
        <v>9950</v>
      </c>
      <c r="O1286" s="156" t="s">
        <v>9951</v>
      </c>
      <c r="P1286" s="156" t="s">
        <v>9952</v>
      </c>
      <c r="Q1286" s="156" t="s">
        <v>9540</v>
      </c>
      <c r="R1286" s="156" t="s">
        <v>9953</v>
      </c>
      <c r="S1286" s="156" t="s">
        <v>4456</v>
      </c>
      <c r="T1286" s="156" t="s">
        <v>4457</v>
      </c>
      <c r="U1286" s="164" t="s">
        <v>9954</v>
      </c>
      <c r="V1286" s="156" t="s">
        <v>190</v>
      </c>
      <c r="W1286" s="156"/>
      <c r="X1286" s="156"/>
      <c r="Y1286" s="156" t="s">
        <v>9950</v>
      </c>
      <c r="Z1286" s="156" t="s">
        <v>9951</v>
      </c>
      <c r="AA1286" s="156" t="s">
        <v>9955</v>
      </c>
      <c r="AB1286" s="156" t="s">
        <v>9952</v>
      </c>
      <c r="AC1286" s="156" t="s">
        <v>1011</v>
      </c>
      <c r="AD1286" s="156" t="s">
        <v>2378</v>
      </c>
      <c r="AE1286" s="156" t="s">
        <v>9540</v>
      </c>
      <c r="AF1286" s="156" t="s">
        <v>9953</v>
      </c>
      <c r="AG1286" s="156" t="s">
        <v>9956</v>
      </c>
      <c r="AH1286" s="156" t="s">
        <v>4456</v>
      </c>
      <c r="AI1286" s="156" t="s">
        <v>4457</v>
      </c>
      <c r="AJ1286" s="156" t="s">
        <v>197</v>
      </c>
    </row>
    <row r="1287" spans="1:36">
      <c r="A1287" s="154" t="s">
        <v>20110</v>
      </c>
      <c r="B1287" s="156" t="s">
        <v>7112</v>
      </c>
      <c r="C1287" s="156" t="s">
        <v>7113</v>
      </c>
      <c r="D1287" s="156" t="s">
        <v>7114</v>
      </c>
      <c r="E1287" s="156" t="s">
        <v>5200</v>
      </c>
      <c r="F1287" s="156" t="s">
        <v>438</v>
      </c>
      <c r="G1287" s="156" t="s">
        <v>1247</v>
      </c>
      <c r="H1287" s="156" t="s">
        <v>7115</v>
      </c>
      <c r="I1287" s="156" t="s">
        <v>7116</v>
      </c>
      <c r="J1287" s="156" t="s">
        <v>7117</v>
      </c>
      <c r="K1287" s="156" t="s">
        <v>7118</v>
      </c>
      <c r="L1287" s="156" t="s">
        <v>180</v>
      </c>
      <c r="M1287" s="156" t="s">
        <v>7119</v>
      </c>
      <c r="N1287" s="156" t="s">
        <v>9957</v>
      </c>
      <c r="O1287" s="156" t="s">
        <v>9958</v>
      </c>
      <c r="P1287" s="156" t="s">
        <v>9959</v>
      </c>
      <c r="Q1287" s="156" t="s">
        <v>9540</v>
      </c>
      <c r="R1287" s="156" t="s">
        <v>9960</v>
      </c>
      <c r="S1287" s="156" t="s">
        <v>9961</v>
      </c>
      <c r="T1287" s="156" t="s">
        <v>7118</v>
      </c>
      <c r="U1287" s="164" t="s">
        <v>9962</v>
      </c>
      <c r="V1287" s="156" t="s">
        <v>557</v>
      </c>
      <c r="W1287" s="156"/>
      <c r="X1287" s="156"/>
      <c r="Y1287" s="156" t="s">
        <v>9957</v>
      </c>
      <c r="Z1287" s="156" t="s">
        <v>9958</v>
      </c>
      <c r="AA1287" s="156" t="s">
        <v>9957</v>
      </c>
      <c r="AB1287" s="156" t="s">
        <v>9959</v>
      </c>
      <c r="AC1287" s="156" t="s">
        <v>1011</v>
      </c>
      <c r="AD1287" s="156" t="s">
        <v>5440</v>
      </c>
      <c r="AE1287" s="156" t="s">
        <v>9540</v>
      </c>
      <c r="AF1287" s="156" t="s">
        <v>9960</v>
      </c>
      <c r="AG1287" s="156" t="s">
        <v>9963</v>
      </c>
      <c r="AH1287" s="156" t="s">
        <v>9961</v>
      </c>
      <c r="AI1287" s="156" t="s">
        <v>7118</v>
      </c>
      <c r="AJ1287" s="156" t="s">
        <v>197</v>
      </c>
    </row>
    <row r="1288" spans="1:36">
      <c r="A1288" s="154" t="s">
        <v>20111</v>
      </c>
      <c r="B1288" s="156" t="s">
        <v>4547</v>
      </c>
      <c r="C1288" s="156" t="s">
        <v>4548</v>
      </c>
      <c r="D1288" s="156" t="s">
        <v>4549</v>
      </c>
      <c r="E1288" s="156" t="s">
        <v>4550</v>
      </c>
      <c r="F1288" s="156" t="s">
        <v>1261</v>
      </c>
      <c r="G1288" s="156" t="s">
        <v>4551</v>
      </c>
      <c r="H1288" s="156" t="s">
        <v>7335</v>
      </c>
      <c r="I1288" s="156" t="s">
        <v>7336</v>
      </c>
      <c r="J1288" s="156" t="s">
        <v>6180</v>
      </c>
      <c r="K1288" s="156" t="s">
        <v>6181</v>
      </c>
      <c r="L1288" s="156" t="s">
        <v>180</v>
      </c>
      <c r="M1288" s="156" t="s">
        <v>4556</v>
      </c>
      <c r="N1288" s="156" t="s">
        <v>9964</v>
      </c>
      <c r="O1288" s="156" t="s">
        <v>9965</v>
      </c>
      <c r="P1288" s="156" t="s">
        <v>9749</v>
      </c>
      <c r="Q1288" s="156" t="s">
        <v>9540</v>
      </c>
      <c r="R1288" s="156" t="s">
        <v>9966</v>
      </c>
      <c r="S1288" s="156" t="s">
        <v>9967</v>
      </c>
      <c r="T1288" s="156" t="s">
        <v>9967</v>
      </c>
      <c r="U1288" s="164" t="s">
        <v>9968</v>
      </c>
      <c r="V1288" s="156" t="s">
        <v>201</v>
      </c>
      <c r="W1288" s="156"/>
      <c r="X1288" s="156"/>
      <c r="Y1288" s="156" t="s">
        <v>9964</v>
      </c>
      <c r="Z1288" s="156" t="s">
        <v>9965</v>
      </c>
      <c r="AA1288" s="156" t="s">
        <v>9969</v>
      </c>
      <c r="AB1288" s="156" t="s">
        <v>9749</v>
      </c>
      <c r="AC1288" s="156" t="s">
        <v>1011</v>
      </c>
      <c r="AD1288" s="156" t="s">
        <v>2508</v>
      </c>
      <c r="AE1288" s="156" t="s">
        <v>9540</v>
      </c>
      <c r="AF1288" s="156" t="s">
        <v>9966</v>
      </c>
      <c r="AG1288" s="156" t="s">
        <v>9970</v>
      </c>
      <c r="AH1288" s="156" t="s">
        <v>9967</v>
      </c>
      <c r="AI1288" s="156" t="s">
        <v>9967</v>
      </c>
      <c r="AJ1288" s="156" t="s">
        <v>197</v>
      </c>
    </row>
    <row r="1289" spans="1:36">
      <c r="A1289" s="154" t="s">
        <v>20112</v>
      </c>
      <c r="B1289" s="156" t="s">
        <v>8040</v>
      </c>
      <c r="C1289" s="156" t="s">
        <v>8041</v>
      </c>
      <c r="D1289" s="156" t="s">
        <v>8042</v>
      </c>
      <c r="E1289" s="156" t="s">
        <v>8043</v>
      </c>
      <c r="F1289" s="156" t="s">
        <v>1011</v>
      </c>
      <c r="G1289" s="156" t="s">
        <v>1142</v>
      </c>
      <c r="H1289" s="156" t="s">
        <v>8044</v>
      </c>
      <c r="I1289" s="156" t="s">
        <v>8045</v>
      </c>
      <c r="J1289" s="156" t="s">
        <v>8046</v>
      </c>
      <c r="K1289" s="156" t="s">
        <v>8047</v>
      </c>
      <c r="L1289" s="156" t="s">
        <v>1251</v>
      </c>
      <c r="M1289" s="156" t="s">
        <v>8048</v>
      </c>
      <c r="N1289" s="156" t="s">
        <v>9971</v>
      </c>
      <c r="O1289" s="156" t="s">
        <v>9972</v>
      </c>
      <c r="P1289" s="156" t="s">
        <v>9621</v>
      </c>
      <c r="Q1289" s="156" t="s">
        <v>9540</v>
      </c>
      <c r="R1289" s="156" t="s">
        <v>9973</v>
      </c>
      <c r="S1289" s="156" t="s">
        <v>8046</v>
      </c>
      <c r="T1289" s="156" t="s">
        <v>8047</v>
      </c>
      <c r="U1289" s="164" t="s">
        <v>9974</v>
      </c>
      <c r="V1289" s="156" t="s">
        <v>201</v>
      </c>
      <c r="W1289" s="156"/>
      <c r="X1289" s="156"/>
      <c r="Y1289" s="156" t="s">
        <v>9971</v>
      </c>
      <c r="Z1289" s="156" t="s">
        <v>9972</v>
      </c>
      <c r="AA1289" s="156" t="s">
        <v>9975</v>
      </c>
      <c r="AB1289" s="156" t="s">
        <v>9621</v>
      </c>
      <c r="AC1289" s="156" t="s">
        <v>1011</v>
      </c>
      <c r="AD1289" s="156" t="s">
        <v>7356</v>
      </c>
      <c r="AE1289" s="156" t="s">
        <v>9540</v>
      </c>
      <c r="AF1289" s="156" t="s">
        <v>9973</v>
      </c>
      <c r="AG1289" s="156" t="s">
        <v>9976</v>
      </c>
      <c r="AH1289" s="156" t="s">
        <v>8046</v>
      </c>
      <c r="AI1289" s="156" t="s">
        <v>8047</v>
      </c>
      <c r="AJ1289" s="156" t="s">
        <v>197</v>
      </c>
    </row>
    <row r="1290" spans="1:36">
      <c r="A1290" s="154" t="s">
        <v>20113</v>
      </c>
      <c r="B1290" s="156" t="s">
        <v>9977</v>
      </c>
      <c r="C1290" s="156" t="s">
        <v>9978</v>
      </c>
      <c r="D1290" s="156" t="s">
        <v>9979</v>
      </c>
      <c r="E1290" s="156" t="s">
        <v>9980</v>
      </c>
      <c r="F1290" s="156" t="s">
        <v>1011</v>
      </c>
      <c r="G1290" s="156" t="s">
        <v>1163</v>
      </c>
      <c r="H1290" s="156" t="s">
        <v>9981</v>
      </c>
      <c r="I1290" s="156" t="s">
        <v>9982</v>
      </c>
      <c r="J1290" s="156" t="s">
        <v>9983</v>
      </c>
      <c r="K1290" s="156" t="s">
        <v>9984</v>
      </c>
      <c r="L1290" s="156" t="s">
        <v>589</v>
      </c>
      <c r="M1290" s="156" t="s">
        <v>9985</v>
      </c>
      <c r="N1290" s="156" t="s">
        <v>9986</v>
      </c>
      <c r="O1290" s="156" t="s">
        <v>9987</v>
      </c>
      <c r="P1290" s="156" t="s">
        <v>9980</v>
      </c>
      <c r="Q1290" s="156" t="s">
        <v>9540</v>
      </c>
      <c r="R1290" s="156" t="s">
        <v>9981</v>
      </c>
      <c r="S1290" s="156" t="s">
        <v>9983</v>
      </c>
      <c r="T1290" s="156" t="s">
        <v>9984</v>
      </c>
      <c r="U1290" s="164" t="s">
        <v>9988</v>
      </c>
      <c r="V1290" s="156" t="s">
        <v>295</v>
      </c>
      <c r="W1290" s="156"/>
      <c r="X1290" s="156"/>
      <c r="Y1290" s="156" t="s">
        <v>9986</v>
      </c>
      <c r="Z1290" s="156" t="s">
        <v>9987</v>
      </c>
      <c r="AA1290" s="156" t="s">
        <v>9989</v>
      </c>
      <c r="AB1290" s="156" t="s">
        <v>9980</v>
      </c>
      <c r="AC1290" s="156" t="s">
        <v>1011</v>
      </c>
      <c r="AD1290" s="156" t="s">
        <v>1163</v>
      </c>
      <c r="AE1290" s="156" t="s">
        <v>9540</v>
      </c>
      <c r="AF1290" s="156" t="s">
        <v>9981</v>
      </c>
      <c r="AG1290" s="156" t="s">
        <v>9982</v>
      </c>
      <c r="AH1290" s="156" t="s">
        <v>9983</v>
      </c>
      <c r="AI1290" s="156" t="s">
        <v>9984</v>
      </c>
      <c r="AJ1290" s="156" t="s">
        <v>197</v>
      </c>
    </row>
    <row r="1291" spans="1:36">
      <c r="A1291" s="154" t="s">
        <v>20114</v>
      </c>
      <c r="B1291" s="156" t="s">
        <v>9977</v>
      </c>
      <c r="C1291" s="156" t="s">
        <v>9978</v>
      </c>
      <c r="D1291" s="156" t="s">
        <v>9979</v>
      </c>
      <c r="E1291" s="156" t="s">
        <v>9980</v>
      </c>
      <c r="F1291" s="156" t="s">
        <v>1011</v>
      </c>
      <c r="G1291" s="156" t="s">
        <v>1163</v>
      </c>
      <c r="H1291" s="156" t="s">
        <v>9981</v>
      </c>
      <c r="I1291" s="156" t="s">
        <v>9982</v>
      </c>
      <c r="J1291" s="156" t="s">
        <v>9983</v>
      </c>
      <c r="K1291" s="156" t="s">
        <v>9984</v>
      </c>
      <c r="L1291" s="156" t="s">
        <v>589</v>
      </c>
      <c r="M1291" s="156" t="s">
        <v>9985</v>
      </c>
      <c r="N1291" s="156" t="s">
        <v>9986</v>
      </c>
      <c r="O1291" s="156" t="s">
        <v>9987</v>
      </c>
      <c r="P1291" s="156" t="s">
        <v>9980</v>
      </c>
      <c r="Q1291" s="156" t="s">
        <v>9540</v>
      </c>
      <c r="R1291" s="156" t="s">
        <v>9981</v>
      </c>
      <c r="S1291" s="156" t="s">
        <v>9983</v>
      </c>
      <c r="T1291" s="156" t="s">
        <v>9984</v>
      </c>
      <c r="U1291" s="164" t="s">
        <v>9988</v>
      </c>
      <c r="V1291" s="156" t="s">
        <v>298</v>
      </c>
      <c r="W1291" s="156"/>
      <c r="X1291" s="156"/>
      <c r="Y1291" s="156" t="s">
        <v>9986</v>
      </c>
      <c r="Z1291" s="156" t="s">
        <v>9987</v>
      </c>
      <c r="AA1291" s="156" t="s">
        <v>9989</v>
      </c>
      <c r="AB1291" s="156" t="s">
        <v>9980</v>
      </c>
      <c r="AC1291" s="156" t="s">
        <v>1011</v>
      </c>
      <c r="AD1291" s="156" t="s">
        <v>1163</v>
      </c>
      <c r="AE1291" s="156" t="s">
        <v>9540</v>
      </c>
      <c r="AF1291" s="156" t="s">
        <v>9981</v>
      </c>
      <c r="AG1291" s="156" t="s">
        <v>9982</v>
      </c>
      <c r="AH1291" s="156" t="s">
        <v>9983</v>
      </c>
      <c r="AI1291" s="156" t="s">
        <v>9984</v>
      </c>
      <c r="AJ1291" s="156" t="s">
        <v>197</v>
      </c>
    </row>
    <row r="1292" spans="1:36">
      <c r="A1292" s="154" t="s">
        <v>20115</v>
      </c>
      <c r="B1292" s="156" t="s">
        <v>9990</v>
      </c>
      <c r="C1292" s="156" t="s">
        <v>9991</v>
      </c>
      <c r="D1292" s="156" t="s">
        <v>9992</v>
      </c>
      <c r="E1292" s="156" t="s">
        <v>8376</v>
      </c>
      <c r="F1292" s="156" t="s">
        <v>1011</v>
      </c>
      <c r="G1292" s="156" t="s">
        <v>8377</v>
      </c>
      <c r="H1292" s="156" t="s">
        <v>9993</v>
      </c>
      <c r="I1292" s="156" t="s">
        <v>9994</v>
      </c>
      <c r="J1292" s="156" t="s">
        <v>9995</v>
      </c>
      <c r="K1292" s="156" t="s">
        <v>9995</v>
      </c>
      <c r="L1292" s="156" t="s">
        <v>287</v>
      </c>
      <c r="M1292" s="156" t="s">
        <v>9996</v>
      </c>
      <c r="N1292" s="156" t="s">
        <v>9997</v>
      </c>
      <c r="O1292" s="156" t="s">
        <v>9998</v>
      </c>
      <c r="P1292" s="156" t="s">
        <v>9661</v>
      </c>
      <c r="Q1292" s="156" t="s">
        <v>9540</v>
      </c>
      <c r="R1292" s="156" t="s">
        <v>9999</v>
      </c>
      <c r="S1292" s="156" t="s">
        <v>10000</v>
      </c>
      <c r="T1292" s="156"/>
      <c r="U1292" s="164" t="s">
        <v>10001</v>
      </c>
      <c r="V1292" s="156" t="s">
        <v>201</v>
      </c>
      <c r="W1292" s="156"/>
      <c r="X1292" s="156"/>
      <c r="Y1292" s="156" t="s">
        <v>9997</v>
      </c>
      <c r="Z1292" s="156" t="s">
        <v>9998</v>
      </c>
      <c r="AA1292" s="156" t="s">
        <v>10002</v>
      </c>
      <c r="AB1292" s="156" t="s">
        <v>9661</v>
      </c>
      <c r="AC1292" s="156" t="s">
        <v>1011</v>
      </c>
      <c r="AD1292" s="156" t="s">
        <v>9667</v>
      </c>
      <c r="AE1292" s="156" t="s">
        <v>9540</v>
      </c>
      <c r="AF1292" s="156" t="s">
        <v>9999</v>
      </c>
      <c r="AG1292" s="156" t="s">
        <v>10003</v>
      </c>
      <c r="AH1292" s="156" t="s">
        <v>10000</v>
      </c>
      <c r="AI1292" s="156"/>
      <c r="AJ1292" s="156" t="s">
        <v>197</v>
      </c>
    </row>
    <row r="1293" spans="1:36">
      <c r="A1293" s="154" t="s">
        <v>20116</v>
      </c>
      <c r="B1293" s="156" t="s">
        <v>10004</v>
      </c>
      <c r="C1293" s="156" t="s">
        <v>10005</v>
      </c>
      <c r="D1293" s="156" t="s">
        <v>10006</v>
      </c>
      <c r="E1293" s="156" t="s">
        <v>9532</v>
      </c>
      <c r="F1293" s="156" t="s">
        <v>1011</v>
      </c>
      <c r="G1293" s="156" t="s">
        <v>601</v>
      </c>
      <c r="H1293" s="156" t="s">
        <v>10007</v>
      </c>
      <c r="I1293" s="156" t="s">
        <v>10008</v>
      </c>
      <c r="J1293" s="156" t="s">
        <v>9700</v>
      </c>
      <c r="K1293" s="156" t="s">
        <v>9701</v>
      </c>
      <c r="L1293" s="156" t="s">
        <v>1944</v>
      </c>
      <c r="M1293" s="156" t="s">
        <v>9702</v>
      </c>
      <c r="N1293" s="156" t="s">
        <v>10009</v>
      </c>
      <c r="O1293" s="156" t="s">
        <v>10010</v>
      </c>
      <c r="P1293" s="156" t="s">
        <v>9532</v>
      </c>
      <c r="Q1293" s="156" t="s">
        <v>9540</v>
      </c>
      <c r="R1293" s="156" t="s">
        <v>10007</v>
      </c>
      <c r="S1293" s="156" t="s">
        <v>9700</v>
      </c>
      <c r="T1293" s="156" t="s">
        <v>9701</v>
      </c>
      <c r="U1293" s="164" t="s">
        <v>10011</v>
      </c>
      <c r="V1293" s="156" t="s">
        <v>557</v>
      </c>
      <c r="W1293" s="156"/>
      <c r="X1293" s="156"/>
      <c r="Y1293" s="156" t="s">
        <v>10009</v>
      </c>
      <c r="Z1293" s="156" t="s">
        <v>10010</v>
      </c>
      <c r="AA1293" s="156" t="s">
        <v>10012</v>
      </c>
      <c r="AB1293" s="156" t="s">
        <v>9532</v>
      </c>
      <c r="AC1293" s="156" t="s">
        <v>1011</v>
      </c>
      <c r="AD1293" s="156" t="s">
        <v>601</v>
      </c>
      <c r="AE1293" s="156" t="s">
        <v>9540</v>
      </c>
      <c r="AF1293" s="156" t="s">
        <v>10007</v>
      </c>
      <c r="AG1293" s="156" t="s">
        <v>10008</v>
      </c>
      <c r="AH1293" s="156" t="s">
        <v>9700</v>
      </c>
      <c r="AI1293" s="156" t="s">
        <v>9701</v>
      </c>
      <c r="AJ1293" s="156" t="s">
        <v>197</v>
      </c>
    </row>
    <row r="1294" spans="1:36">
      <c r="A1294" s="154" t="s">
        <v>20117</v>
      </c>
      <c r="B1294" s="156" t="s">
        <v>10004</v>
      </c>
      <c r="C1294" s="156" t="s">
        <v>10005</v>
      </c>
      <c r="D1294" s="156" t="s">
        <v>10006</v>
      </c>
      <c r="E1294" s="156" t="s">
        <v>9532</v>
      </c>
      <c r="F1294" s="156" t="s">
        <v>1011</v>
      </c>
      <c r="G1294" s="156" t="s">
        <v>601</v>
      </c>
      <c r="H1294" s="156" t="s">
        <v>10007</v>
      </c>
      <c r="I1294" s="156" t="s">
        <v>10008</v>
      </c>
      <c r="J1294" s="156" t="s">
        <v>9700</v>
      </c>
      <c r="K1294" s="156" t="s">
        <v>9701</v>
      </c>
      <c r="L1294" s="156" t="s">
        <v>1944</v>
      </c>
      <c r="M1294" s="156" t="s">
        <v>9702</v>
      </c>
      <c r="N1294" s="156" t="s">
        <v>10009</v>
      </c>
      <c r="O1294" s="156" t="s">
        <v>10010</v>
      </c>
      <c r="P1294" s="156" t="s">
        <v>9532</v>
      </c>
      <c r="Q1294" s="156" t="s">
        <v>9540</v>
      </c>
      <c r="R1294" s="156" t="s">
        <v>10007</v>
      </c>
      <c r="S1294" s="156" t="s">
        <v>9700</v>
      </c>
      <c r="T1294" s="156" t="s">
        <v>9701</v>
      </c>
      <c r="U1294" s="164" t="s">
        <v>10011</v>
      </c>
      <c r="V1294" s="156" t="s">
        <v>201</v>
      </c>
      <c r="W1294" s="156"/>
      <c r="X1294" s="156"/>
      <c r="Y1294" s="156" t="s">
        <v>10009</v>
      </c>
      <c r="Z1294" s="156" t="s">
        <v>10010</v>
      </c>
      <c r="AA1294" s="156" t="s">
        <v>10012</v>
      </c>
      <c r="AB1294" s="156" t="s">
        <v>9532</v>
      </c>
      <c r="AC1294" s="156" t="s">
        <v>1011</v>
      </c>
      <c r="AD1294" s="156" t="s">
        <v>601</v>
      </c>
      <c r="AE1294" s="156" t="s">
        <v>9540</v>
      </c>
      <c r="AF1294" s="156" t="s">
        <v>10007</v>
      </c>
      <c r="AG1294" s="156" t="s">
        <v>10008</v>
      </c>
      <c r="AH1294" s="156" t="s">
        <v>9700</v>
      </c>
      <c r="AI1294" s="156" t="s">
        <v>9701</v>
      </c>
      <c r="AJ1294" s="156" t="s">
        <v>197</v>
      </c>
    </row>
    <row r="1295" spans="1:36">
      <c r="A1295" s="154" t="s">
        <v>20118</v>
      </c>
      <c r="B1295" s="156" t="s">
        <v>10013</v>
      </c>
      <c r="C1295" s="156" t="s">
        <v>10014</v>
      </c>
      <c r="D1295" s="156" t="s">
        <v>10015</v>
      </c>
      <c r="E1295" s="156" t="s">
        <v>5454</v>
      </c>
      <c r="F1295" s="156" t="s">
        <v>174</v>
      </c>
      <c r="G1295" s="156" t="s">
        <v>5455</v>
      </c>
      <c r="H1295" s="156" t="s">
        <v>10016</v>
      </c>
      <c r="I1295" s="156" t="s">
        <v>10017</v>
      </c>
      <c r="J1295" s="156" t="s">
        <v>10018</v>
      </c>
      <c r="K1295" s="156" t="s">
        <v>10018</v>
      </c>
      <c r="L1295" s="156" t="s">
        <v>721</v>
      </c>
      <c r="M1295" s="156" t="s">
        <v>10019</v>
      </c>
      <c r="N1295" s="156" t="s">
        <v>10020</v>
      </c>
      <c r="O1295" s="156" t="s">
        <v>10021</v>
      </c>
      <c r="P1295" s="156" t="s">
        <v>4655</v>
      </c>
      <c r="Q1295" s="156" t="s">
        <v>9540</v>
      </c>
      <c r="R1295" s="156" t="s">
        <v>10022</v>
      </c>
      <c r="S1295" s="156" t="s">
        <v>10018</v>
      </c>
      <c r="T1295" s="156" t="s">
        <v>10018</v>
      </c>
      <c r="U1295" s="164" t="s">
        <v>10023</v>
      </c>
      <c r="V1295" s="156" t="s">
        <v>201</v>
      </c>
      <c r="W1295" s="156"/>
      <c r="X1295" s="156"/>
      <c r="Y1295" s="156" t="s">
        <v>10020</v>
      </c>
      <c r="Z1295" s="156" t="s">
        <v>10021</v>
      </c>
      <c r="AA1295" s="156" t="s">
        <v>10020</v>
      </c>
      <c r="AB1295" s="156" t="s">
        <v>4655</v>
      </c>
      <c r="AC1295" s="156" t="s">
        <v>1011</v>
      </c>
      <c r="AD1295" s="156" t="s">
        <v>4656</v>
      </c>
      <c r="AE1295" s="156" t="s">
        <v>9540</v>
      </c>
      <c r="AF1295" s="156" t="s">
        <v>10022</v>
      </c>
      <c r="AG1295" s="156" t="s">
        <v>10024</v>
      </c>
      <c r="AH1295" s="156" t="s">
        <v>10018</v>
      </c>
      <c r="AI1295" s="156" t="s">
        <v>10018</v>
      </c>
      <c r="AJ1295" s="156" t="s">
        <v>197</v>
      </c>
    </row>
    <row r="1296" spans="1:36">
      <c r="A1296" s="154" t="s">
        <v>20119</v>
      </c>
      <c r="B1296" s="156" t="s">
        <v>10025</v>
      </c>
      <c r="C1296" s="156" t="s">
        <v>10026</v>
      </c>
      <c r="D1296" s="156" t="s">
        <v>10027</v>
      </c>
      <c r="E1296" s="156" t="s">
        <v>10028</v>
      </c>
      <c r="F1296" s="156" t="s">
        <v>1011</v>
      </c>
      <c r="G1296" s="156" t="s">
        <v>1224</v>
      </c>
      <c r="H1296" s="156" t="s">
        <v>10029</v>
      </c>
      <c r="I1296" s="156" t="s">
        <v>10030</v>
      </c>
      <c r="J1296" s="156" t="s">
        <v>10031</v>
      </c>
      <c r="K1296" s="156" t="s">
        <v>10031</v>
      </c>
      <c r="L1296" s="156" t="s">
        <v>589</v>
      </c>
      <c r="M1296" s="156" t="s">
        <v>10032</v>
      </c>
      <c r="N1296" s="156" t="s">
        <v>10033</v>
      </c>
      <c r="O1296" s="156" t="s">
        <v>10034</v>
      </c>
      <c r="P1296" s="156" t="s">
        <v>10035</v>
      </c>
      <c r="Q1296" s="156" t="s">
        <v>9540</v>
      </c>
      <c r="R1296" s="156" t="s">
        <v>10036</v>
      </c>
      <c r="S1296" s="156" t="s">
        <v>10031</v>
      </c>
      <c r="T1296" s="156" t="s">
        <v>10031</v>
      </c>
      <c r="U1296" s="164" t="s">
        <v>10037</v>
      </c>
      <c r="V1296" s="156" t="s">
        <v>222</v>
      </c>
      <c r="W1296" s="156"/>
      <c r="X1296" s="156"/>
      <c r="Y1296" s="156" t="s">
        <v>10033</v>
      </c>
      <c r="Z1296" s="156" t="s">
        <v>10034</v>
      </c>
      <c r="AA1296" s="156" t="s">
        <v>10033</v>
      </c>
      <c r="AB1296" s="156" t="s">
        <v>9671</v>
      </c>
      <c r="AC1296" s="156" t="s">
        <v>1011</v>
      </c>
      <c r="AD1296" s="156" t="s">
        <v>5626</v>
      </c>
      <c r="AE1296" s="156" t="s">
        <v>9540</v>
      </c>
      <c r="AF1296" s="156" t="s">
        <v>10038</v>
      </c>
      <c r="AG1296" s="156" t="s">
        <v>10039</v>
      </c>
      <c r="AH1296" s="156" t="s">
        <v>10031</v>
      </c>
      <c r="AI1296" s="156" t="s">
        <v>10031</v>
      </c>
      <c r="AJ1296" s="156" t="s">
        <v>197</v>
      </c>
    </row>
    <row r="1297" spans="1:36">
      <c r="A1297" s="154" t="s">
        <v>20120</v>
      </c>
      <c r="B1297" s="156" t="s">
        <v>10040</v>
      </c>
      <c r="C1297" s="156" t="s">
        <v>10041</v>
      </c>
      <c r="D1297" s="156" t="s">
        <v>10042</v>
      </c>
      <c r="E1297" s="156" t="s">
        <v>10043</v>
      </c>
      <c r="F1297" s="156" t="s">
        <v>1011</v>
      </c>
      <c r="G1297" s="156" t="s">
        <v>326</v>
      </c>
      <c r="H1297" s="156" t="s">
        <v>10044</v>
      </c>
      <c r="I1297" s="156" t="s">
        <v>10045</v>
      </c>
      <c r="J1297" s="156" t="s">
        <v>10046</v>
      </c>
      <c r="K1297" s="156" t="s">
        <v>10047</v>
      </c>
      <c r="L1297" s="156" t="s">
        <v>287</v>
      </c>
      <c r="M1297" s="156" t="s">
        <v>10048</v>
      </c>
      <c r="N1297" s="156" t="s">
        <v>10049</v>
      </c>
      <c r="O1297" s="156" t="s">
        <v>10050</v>
      </c>
      <c r="P1297" s="156" t="s">
        <v>10043</v>
      </c>
      <c r="Q1297" s="156" t="s">
        <v>9540</v>
      </c>
      <c r="R1297" s="156" t="s">
        <v>10044</v>
      </c>
      <c r="S1297" s="156" t="s">
        <v>10046</v>
      </c>
      <c r="T1297" s="156" t="s">
        <v>10047</v>
      </c>
      <c r="U1297" s="164" t="s">
        <v>10051</v>
      </c>
      <c r="V1297" s="156" t="s">
        <v>557</v>
      </c>
      <c r="W1297" s="156"/>
      <c r="X1297" s="156"/>
      <c r="Y1297" s="156" t="s">
        <v>10049</v>
      </c>
      <c r="Z1297" s="156" t="s">
        <v>10050</v>
      </c>
      <c r="AA1297" s="156" t="s">
        <v>10049</v>
      </c>
      <c r="AB1297" s="156" t="s">
        <v>10043</v>
      </c>
      <c r="AC1297" s="156" t="s">
        <v>1011</v>
      </c>
      <c r="AD1297" s="156" t="s">
        <v>326</v>
      </c>
      <c r="AE1297" s="156" t="s">
        <v>9540</v>
      </c>
      <c r="AF1297" s="156" t="s">
        <v>10044</v>
      </c>
      <c r="AG1297" s="156" t="s">
        <v>10045</v>
      </c>
      <c r="AH1297" s="156" t="s">
        <v>10046</v>
      </c>
      <c r="AI1297" s="156" t="s">
        <v>10047</v>
      </c>
      <c r="AJ1297" s="156" t="s">
        <v>197</v>
      </c>
    </row>
    <row r="1298" spans="1:36">
      <c r="A1298" s="154" t="s">
        <v>20121</v>
      </c>
      <c r="B1298" s="156" t="s">
        <v>9148</v>
      </c>
      <c r="C1298" s="156" t="s">
        <v>9149</v>
      </c>
      <c r="D1298" s="156" t="s">
        <v>9150</v>
      </c>
      <c r="E1298" s="156" t="s">
        <v>9151</v>
      </c>
      <c r="F1298" s="156" t="s">
        <v>3013</v>
      </c>
      <c r="G1298" s="156" t="s">
        <v>1163</v>
      </c>
      <c r="H1298" s="156" t="s">
        <v>9152</v>
      </c>
      <c r="I1298" s="156" t="s">
        <v>9152</v>
      </c>
      <c r="J1298" s="156" t="s">
        <v>9153</v>
      </c>
      <c r="K1298" s="156" t="s">
        <v>9154</v>
      </c>
      <c r="L1298" s="156" t="s">
        <v>287</v>
      </c>
      <c r="M1298" s="156" t="s">
        <v>9155</v>
      </c>
      <c r="N1298" s="156" t="s">
        <v>10052</v>
      </c>
      <c r="O1298" s="156" t="s">
        <v>10053</v>
      </c>
      <c r="P1298" s="156" t="s">
        <v>9671</v>
      </c>
      <c r="Q1298" s="156" t="s">
        <v>9540</v>
      </c>
      <c r="R1298" s="156" t="s">
        <v>10054</v>
      </c>
      <c r="S1298" s="156" t="s">
        <v>10055</v>
      </c>
      <c r="T1298" s="156" t="s">
        <v>10056</v>
      </c>
      <c r="U1298" s="164" t="s">
        <v>10057</v>
      </c>
      <c r="V1298" s="156" t="s">
        <v>295</v>
      </c>
      <c r="W1298" s="156"/>
      <c r="X1298" s="156"/>
      <c r="Y1298" s="156" t="s">
        <v>10052</v>
      </c>
      <c r="Z1298" s="156" t="s">
        <v>10053</v>
      </c>
      <c r="AA1298" s="156" t="s">
        <v>10058</v>
      </c>
      <c r="AB1298" s="156" t="s">
        <v>9671</v>
      </c>
      <c r="AC1298" s="156" t="s">
        <v>1011</v>
      </c>
      <c r="AD1298" s="156" t="s">
        <v>5626</v>
      </c>
      <c r="AE1298" s="156" t="s">
        <v>9540</v>
      </c>
      <c r="AF1298" s="156" t="s">
        <v>10054</v>
      </c>
      <c r="AG1298" s="156" t="s">
        <v>10059</v>
      </c>
      <c r="AH1298" s="156" t="s">
        <v>10055</v>
      </c>
      <c r="AI1298" s="156" t="s">
        <v>10056</v>
      </c>
      <c r="AJ1298" s="156" t="s">
        <v>197</v>
      </c>
    </row>
    <row r="1299" spans="1:36">
      <c r="A1299" s="154" t="s">
        <v>20122</v>
      </c>
      <c r="B1299" s="156" t="s">
        <v>9148</v>
      </c>
      <c r="C1299" s="156" t="s">
        <v>9149</v>
      </c>
      <c r="D1299" s="156" t="s">
        <v>9150</v>
      </c>
      <c r="E1299" s="156" t="s">
        <v>9151</v>
      </c>
      <c r="F1299" s="156" t="s">
        <v>3013</v>
      </c>
      <c r="G1299" s="156" t="s">
        <v>1163</v>
      </c>
      <c r="H1299" s="156" t="s">
        <v>9152</v>
      </c>
      <c r="I1299" s="156" t="s">
        <v>9152</v>
      </c>
      <c r="J1299" s="156" t="s">
        <v>9153</v>
      </c>
      <c r="K1299" s="156" t="s">
        <v>9154</v>
      </c>
      <c r="L1299" s="156" t="s">
        <v>287</v>
      </c>
      <c r="M1299" s="156" t="s">
        <v>9155</v>
      </c>
      <c r="N1299" s="156" t="s">
        <v>10052</v>
      </c>
      <c r="O1299" s="156" t="s">
        <v>10053</v>
      </c>
      <c r="P1299" s="156" t="s">
        <v>9671</v>
      </c>
      <c r="Q1299" s="156" t="s">
        <v>9540</v>
      </c>
      <c r="R1299" s="156" t="s">
        <v>10054</v>
      </c>
      <c r="S1299" s="156" t="s">
        <v>10055</v>
      </c>
      <c r="T1299" s="156" t="s">
        <v>10056</v>
      </c>
      <c r="U1299" s="164" t="s">
        <v>10057</v>
      </c>
      <c r="V1299" s="156" t="s">
        <v>298</v>
      </c>
      <c r="W1299" s="156"/>
      <c r="X1299" s="156"/>
      <c r="Y1299" s="156" t="s">
        <v>10052</v>
      </c>
      <c r="Z1299" s="156" t="s">
        <v>10053</v>
      </c>
      <c r="AA1299" s="156" t="s">
        <v>10058</v>
      </c>
      <c r="AB1299" s="156" t="s">
        <v>9671</v>
      </c>
      <c r="AC1299" s="156" t="s">
        <v>1011</v>
      </c>
      <c r="AD1299" s="156" t="s">
        <v>5626</v>
      </c>
      <c r="AE1299" s="156" t="s">
        <v>9540</v>
      </c>
      <c r="AF1299" s="156" t="s">
        <v>10054</v>
      </c>
      <c r="AG1299" s="156" t="s">
        <v>10059</v>
      </c>
      <c r="AH1299" s="156" t="s">
        <v>10055</v>
      </c>
      <c r="AI1299" s="156" t="s">
        <v>10056</v>
      </c>
      <c r="AJ1299" s="156" t="s">
        <v>197</v>
      </c>
    </row>
    <row r="1300" spans="1:36">
      <c r="A1300" s="154" t="s">
        <v>20123</v>
      </c>
      <c r="B1300" s="156" t="s">
        <v>9990</v>
      </c>
      <c r="C1300" s="156" t="s">
        <v>9991</v>
      </c>
      <c r="D1300" s="156" t="s">
        <v>9992</v>
      </c>
      <c r="E1300" s="156" t="s">
        <v>8376</v>
      </c>
      <c r="F1300" s="156" t="s">
        <v>1011</v>
      </c>
      <c r="G1300" s="156" t="s">
        <v>8377</v>
      </c>
      <c r="H1300" s="156" t="s">
        <v>9993</v>
      </c>
      <c r="I1300" s="156" t="s">
        <v>9994</v>
      </c>
      <c r="J1300" s="156" t="s">
        <v>9995</v>
      </c>
      <c r="K1300" s="156" t="s">
        <v>9995</v>
      </c>
      <c r="L1300" s="156" t="s">
        <v>287</v>
      </c>
      <c r="M1300" s="156" t="s">
        <v>9996</v>
      </c>
      <c r="N1300" s="156" t="s">
        <v>10060</v>
      </c>
      <c r="O1300" s="156" t="s">
        <v>10061</v>
      </c>
      <c r="P1300" s="156" t="s">
        <v>8376</v>
      </c>
      <c r="Q1300" s="156" t="s">
        <v>9540</v>
      </c>
      <c r="R1300" s="156" t="s">
        <v>10062</v>
      </c>
      <c r="S1300" s="156" t="s">
        <v>10063</v>
      </c>
      <c r="T1300" s="156" t="s">
        <v>10000</v>
      </c>
      <c r="U1300" s="164" t="s">
        <v>10064</v>
      </c>
      <c r="V1300" s="156" t="s">
        <v>201</v>
      </c>
      <c r="W1300" s="156"/>
      <c r="X1300" s="156"/>
      <c r="Y1300" s="156" t="s">
        <v>10060</v>
      </c>
      <c r="Z1300" s="156" t="s">
        <v>10061</v>
      </c>
      <c r="AA1300" s="156" t="s">
        <v>10065</v>
      </c>
      <c r="AB1300" s="156" t="s">
        <v>8376</v>
      </c>
      <c r="AC1300" s="156" t="s">
        <v>1011</v>
      </c>
      <c r="AD1300" s="156" t="s">
        <v>8377</v>
      </c>
      <c r="AE1300" s="156" t="s">
        <v>9540</v>
      </c>
      <c r="AF1300" s="156" t="s">
        <v>10062</v>
      </c>
      <c r="AG1300" s="156" t="s">
        <v>10066</v>
      </c>
      <c r="AH1300" s="156" t="s">
        <v>10063</v>
      </c>
      <c r="AI1300" s="156" t="s">
        <v>10000</v>
      </c>
      <c r="AJ1300" s="156" t="s">
        <v>197</v>
      </c>
    </row>
    <row r="1301" spans="1:36">
      <c r="A1301" s="154" t="s">
        <v>20124</v>
      </c>
      <c r="B1301" s="156" t="s">
        <v>10067</v>
      </c>
      <c r="C1301" s="156" t="s">
        <v>10068</v>
      </c>
      <c r="D1301" s="156" t="s">
        <v>10069</v>
      </c>
      <c r="E1301" s="156" t="s">
        <v>10043</v>
      </c>
      <c r="F1301" s="156" t="s">
        <v>1011</v>
      </c>
      <c r="G1301" s="156" t="s">
        <v>326</v>
      </c>
      <c r="H1301" s="156" t="s">
        <v>10070</v>
      </c>
      <c r="I1301" s="156" t="s">
        <v>10071</v>
      </c>
      <c r="J1301" s="156" t="s">
        <v>10072</v>
      </c>
      <c r="K1301" s="156" t="s">
        <v>10073</v>
      </c>
      <c r="L1301" s="156" t="s">
        <v>287</v>
      </c>
      <c r="M1301" s="156" t="s">
        <v>10074</v>
      </c>
      <c r="N1301" s="156" t="s">
        <v>10075</v>
      </c>
      <c r="O1301" s="156" t="s">
        <v>10076</v>
      </c>
      <c r="P1301" s="156" t="s">
        <v>10077</v>
      </c>
      <c r="Q1301" s="156" t="s">
        <v>9540</v>
      </c>
      <c r="R1301" s="156" t="s">
        <v>10078</v>
      </c>
      <c r="S1301" s="156" t="s">
        <v>10079</v>
      </c>
      <c r="T1301" s="156" t="s">
        <v>10080</v>
      </c>
      <c r="U1301" s="164" t="s">
        <v>10081</v>
      </c>
      <c r="V1301" s="156" t="s">
        <v>201</v>
      </c>
      <c r="W1301" s="156"/>
      <c r="X1301" s="156"/>
      <c r="Y1301" s="156" t="s">
        <v>10075</v>
      </c>
      <c r="Z1301" s="156" t="s">
        <v>10076</v>
      </c>
      <c r="AA1301" s="156" t="s">
        <v>10075</v>
      </c>
      <c r="AB1301" s="156" t="s">
        <v>10077</v>
      </c>
      <c r="AC1301" s="156" t="s">
        <v>1011</v>
      </c>
      <c r="AD1301" s="156" t="s">
        <v>620</v>
      </c>
      <c r="AE1301" s="156" t="s">
        <v>9540</v>
      </c>
      <c r="AF1301" s="156" t="s">
        <v>10078</v>
      </c>
      <c r="AG1301" s="156" t="s">
        <v>10082</v>
      </c>
      <c r="AH1301" s="156" t="s">
        <v>10079</v>
      </c>
      <c r="AI1301" s="156" t="s">
        <v>10080</v>
      </c>
      <c r="AJ1301" s="156" t="s">
        <v>197</v>
      </c>
    </row>
    <row r="1302" spans="1:36">
      <c r="A1302" s="154" t="s">
        <v>20125</v>
      </c>
      <c r="B1302" s="156" t="s">
        <v>10083</v>
      </c>
      <c r="C1302" s="156" t="s">
        <v>10084</v>
      </c>
      <c r="D1302" s="156" t="s">
        <v>10085</v>
      </c>
      <c r="E1302" s="156" t="s">
        <v>9549</v>
      </c>
      <c r="F1302" s="156" t="s">
        <v>679</v>
      </c>
      <c r="G1302" s="156" t="s">
        <v>9550</v>
      </c>
      <c r="H1302" s="156" t="s">
        <v>10086</v>
      </c>
      <c r="I1302" s="156" t="s">
        <v>10087</v>
      </c>
      <c r="J1302" s="156" t="s">
        <v>10088</v>
      </c>
      <c r="K1302" s="156" t="s">
        <v>10089</v>
      </c>
      <c r="L1302" s="156" t="s">
        <v>287</v>
      </c>
      <c r="M1302" s="156" t="s">
        <v>10090</v>
      </c>
      <c r="N1302" s="156" t="s">
        <v>10091</v>
      </c>
      <c r="O1302" s="156" t="s">
        <v>10092</v>
      </c>
      <c r="P1302" s="156" t="s">
        <v>9709</v>
      </c>
      <c r="Q1302" s="156" t="s">
        <v>9540</v>
      </c>
      <c r="R1302" s="156" t="s">
        <v>10093</v>
      </c>
      <c r="S1302" s="156" t="s">
        <v>10094</v>
      </c>
      <c r="T1302" s="156" t="s">
        <v>10095</v>
      </c>
      <c r="U1302" s="164" t="s">
        <v>10096</v>
      </c>
      <c r="V1302" s="156" t="s">
        <v>201</v>
      </c>
      <c r="W1302" s="156"/>
      <c r="X1302" s="156"/>
      <c r="Y1302" s="156" t="s">
        <v>10091</v>
      </c>
      <c r="Z1302" s="156" t="s">
        <v>10092</v>
      </c>
      <c r="AA1302" s="156" t="s">
        <v>10097</v>
      </c>
      <c r="AB1302" s="156" t="s">
        <v>9709</v>
      </c>
      <c r="AC1302" s="156" t="s">
        <v>1011</v>
      </c>
      <c r="AD1302" s="156" t="s">
        <v>4826</v>
      </c>
      <c r="AE1302" s="156" t="s">
        <v>9540</v>
      </c>
      <c r="AF1302" s="156" t="s">
        <v>10093</v>
      </c>
      <c r="AG1302" s="156" t="s">
        <v>10098</v>
      </c>
      <c r="AH1302" s="156" t="s">
        <v>10094</v>
      </c>
      <c r="AI1302" s="156" t="s">
        <v>10095</v>
      </c>
      <c r="AJ1302" s="156" t="s">
        <v>197</v>
      </c>
    </row>
    <row r="1303" spans="1:36">
      <c r="A1303" s="154" t="s">
        <v>20126</v>
      </c>
      <c r="B1303" s="156" t="s">
        <v>10099</v>
      </c>
      <c r="C1303" s="156" t="s">
        <v>10100</v>
      </c>
      <c r="D1303" s="156" t="s">
        <v>10101</v>
      </c>
      <c r="E1303" s="156" t="s">
        <v>9621</v>
      </c>
      <c r="F1303" s="156" t="s">
        <v>1011</v>
      </c>
      <c r="G1303" s="156" t="s">
        <v>7356</v>
      </c>
      <c r="H1303" s="156" t="s">
        <v>10102</v>
      </c>
      <c r="I1303" s="156" t="s">
        <v>10103</v>
      </c>
      <c r="J1303" s="156" t="s">
        <v>10104</v>
      </c>
      <c r="K1303" s="156"/>
      <c r="L1303" s="156" t="s">
        <v>721</v>
      </c>
      <c r="M1303" s="156" t="s">
        <v>10105</v>
      </c>
      <c r="N1303" s="156" t="s">
        <v>10106</v>
      </c>
      <c r="O1303" s="156" t="s">
        <v>10107</v>
      </c>
      <c r="P1303" s="156" t="s">
        <v>9621</v>
      </c>
      <c r="Q1303" s="156" t="s">
        <v>9540</v>
      </c>
      <c r="R1303" s="156" t="s">
        <v>10108</v>
      </c>
      <c r="S1303" s="156" t="s">
        <v>10109</v>
      </c>
      <c r="T1303" s="156" t="s">
        <v>10110</v>
      </c>
      <c r="U1303" s="164" t="s">
        <v>10111</v>
      </c>
      <c r="V1303" s="156" t="s">
        <v>1056</v>
      </c>
      <c r="W1303" s="156"/>
      <c r="X1303" s="156"/>
      <c r="Y1303" s="156" t="s">
        <v>10106</v>
      </c>
      <c r="Z1303" s="156" t="s">
        <v>10107</v>
      </c>
      <c r="AA1303" s="156" t="s">
        <v>10112</v>
      </c>
      <c r="AB1303" s="156" t="s">
        <v>9621</v>
      </c>
      <c r="AC1303" s="156" t="s">
        <v>1011</v>
      </c>
      <c r="AD1303" s="156" t="s">
        <v>7356</v>
      </c>
      <c r="AE1303" s="156" t="s">
        <v>9540</v>
      </c>
      <c r="AF1303" s="156" t="s">
        <v>10108</v>
      </c>
      <c r="AG1303" s="156" t="s">
        <v>10113</v>
      </c>
      <c r="AH1303" s="156" t="s">
        <v>10109</v>
      </c>
      <c r="AI1303" s="156" t="s">
        <v>10110</v>
      </c>
      <c r="AJ1303" s="156" t="s">
        <v>197</v>
      </c>
    </row>
    <row r="1304" spans="1:36">
      <c r="A1304" s="154" t="s">
        <v>20127</v>
      </c>
      <c r="B1304" s="156" t="s">
        <v>10114</v>
      </c>
      <c r="C1304" s="156" t="s">
        <v>10115</v>
      </c>
      <c r="D1304" s="156" t="s">
        <v>10116</v>
      </c>
      <c r="E1304" s="156" t="s">
        <v>8376</v>
      </c>
      <c r="F1304" s="156" t="s">
        <v>1011</v>
      </c>
      <c r="G1304" s="156" t="s">
        <v>8377</v>
      </c>
      <c r="H1304" s="156" t="s">
        <v>10117</v>
      </c>
      <c r="I1304" s="156" t="s">
        <v>10118</v>
      </c>
      <c r="J1304" s="156" t="s">
        <v>10119</v>
      </c>
      <c r="K1304" s="156" t="s">
        <v>10120</v>
      </c>
      <c r="L1304" s="156" t="s">
        <v>180</v>
      </c>
      <c r="M1304" s="156" t="s">
        <v>10121</v>
      </c>
      <c r="N1304" s="156" t="s">
        <v>10122</v>
      </c>
      <c r="O1304" s="156" t="s">
        <v>10123</v>
      </c>
      <c r="P1304" s="156" t="s">
        <v>9749</v>
      </c>
      <c r="Q1304" s="156" t="s">
        <v>9540</v>
      </c>
      <c r="R1304" s="156" t="s">
        <v>10124</v>
      </c>
      <c r="S1304" s="156" t="s">
        <v>10125</v>
      </c>
      <c r="T1304" s="156" t="s">
        <v>10120</v>
      </c>
      <c r="U1304" s="164" t="s">
        <v>10126</v>
      </c>
      <c r="V1304" s="156" t="s">
        <v>201</v>
      </c>
      <c r="W1304" s="156"/>
      <c r="X1304" s="156"/>
      <c r="Y1304" s="156" t="s">
        <v>10122</v>
      </c>
      <c r="Z1304" s="156" t="s">
        <v>10123</v>
      </c>
      <c r="AA1304" s="156" t="s">
        <v>10127</v>
      </c>
      <c r="AB1304" s="156" t="s">
        <v>9749</v>
      </c>
      <c r="AC1304" s="156" t="s">
        <v>1011</v>
      </c>
      <c r="AD1304" s="156" t="s">
        <v>2508</v>
      </c>
      <c r="AE1304" s="156" t="s">
        <v>9540</v>
      </c>
      <c r="AF1304" s="156" t="s">
        <v>10124</v>
      </c>
      <c r="AG1304" s="156" t="s">
        <v>10128</v>
      </c>
      <c r="AH1304" s="156" t="s">
        <v>10125</v>
      </c>
      <c r="AI1304" s="156" t="s">
        <v>10120</v>
      </c>
      <c r="AJ1304" s="156" t="s">
        <v>197</v>
      </c>
    </row>
    <row r="1305" spans="1:36">
      <c r="A1305" s="154" t="s">
        <v>20128</v>
      </c>
      <c r="B1305" s="156" t="s">
        <v>10129</v>
      </c>
      <c r="C1305" s="156" t="s">
        <v>10130</v>
      </c>
      <c r="D1305" s="156" t="s">
        <v>10131</v>
      </c>
      <c r="E1305" s="156" t="s">
        <v>1126</v>
      </c>
      <c r="F1305" s="156" t="s">
        <v>679</v>
      </c>
      <c r="G1305" s="156" t="s">
        <v>1127</v>
      </c>
      <c r="H1305" s="156" t="s">
        <v>10132</v>
      </c>
      <c r="I1305" s="156" t="s">
        <v>10133</v>
      </c>
      <c r="J1305" s="156" t="s">
        <v>10134</v>
      </c>
      <c r="K1305" s="156" t="s">
        <v>10135</v>
      </c>
      <c r="L1305" s="156" t="s">
        <v>287</v>
      </c>
      <c r="M1305" s="156" t="s">
        <v>10136</v>
      </c>
      <c r="N1305" s="156" t="s">
        <v>10137</v>
      </c>
      <c r="O1305" s="156" t="s">
        <v>10138</v>
      </c>
      <c r="P1305" s="156" t="s">
        <v>8376</v>
      </c>
      <c r="Q1305" s="156" t="s">
        <v>9540</v>
      </c>
      <c r="R1305" s="156" t="s">
        <v>10139</v>
      </c>
      <c r="S1305" s="156" t="s">
        <v>10140</v>
      </c>
      <c r="T1305" s="156" t="s">
        <v>10141</v>
      </c>
      <c r="U1305" s="164" t="s">
        <v>10142</v>
      </c>
      <c r="V1305" s="156" t="s">
        <v>222</v>
      </c>
      <c r="W1305" s="156"/>
      <c r="X1305" s="156"/>
      <c r="Y1305" s="156" t="s">
        <v>10137</v>
      </c>
      <c r="Z1305" s="156" t="s">
        <v>10138</v>
      </c>
      <c r="AA1305" s="156" t="s">
        <v>10143</v>
      </c>
      <c r="AB1305" s="156" t="s">
        <v>8376</v>
      </c>
      <c r="AC1305" s="156" t="s">
        <v>1011</v>
      </c>
      <c r="AD1305" s="156" t="s">
        <v>8377</v>
      </c>
      <c r="AE1305" s="156" t="s">
        <v>9540</v>
      </c>
      <c r="AF1305" s="156" t="s">
        <v>10139</v>
      </c>
      <c r="AG1305" s="156" t="s">
        <v>10144</v>
      </c>
      <c r="AH1305" s="156" t="s">
        <v>10140</v>
      </c>
      <c r="AI1305" s="156" t="s">
        <v>10141</v>
      </c>
      <c r="AJ1305" s="156" t="s">
        <v>197</v>
      </c>
    </row>
    <row r="1306" spans="1:36">
      <c r="A1306" s="154" t="s">
        <v>20129</v>
      </c>
      <c r="B1306" s="156" t="s">
        <v>9529</v>
      </c>
      <c r="C1306" s="156" t="s">
        <v>9530</v>
      </c>
      <c r="D1306" s="156" t="s">
        <v>9531</v>
      </c>
      <c r="E1306" s="156" t="s">
        <v>9532</v>
      </c>
      <c r="F1306" s="156" t="s">
        <v>1011</v>
      </c>
      <c r="G1306" s="156" t="s">
        <v>601</v>
      </c>
      <c r="H1306" s="156" t="s">
        <v>9533</v>
      </c>
      <c r="I1306" s="156" t="s">
        <v>9534</v>
      </c>
      <c r="J1306" s="156" t="s">
        <v>9535</v>
      </c>
      <c r="K1306" s="156" t="s">
        <v>9536</v>
      </c>
      <c r="L1306" s="156" t="s">
        <v>287</v>
      </c>
      <c r="M1306" s="156" t="s">
        <v>9537</v>
      </c>
      <c r="N1306" s="156" t="s">
        <v>10145</v>
      </c>
      <c r="O1306" s="156" t="s">
        <v>10146</v>
      </c>
      <c r="P1306" s="156" t="s">
        <v>9532</v>
      </c>
      <c r="Q1306" s="156" t="s">
        <v>9540</v>
      </c>
      <c r="R1306" s="156" t="s">
        <v>9533</v>
      </c>
      <c r="S1306" s="156" t="s">
        <v>9535</v>
      </c>
      <c r="T1306" s="156" t="s">
        <v>9536</v>
      </c>
      <c r="U1306" s="164" t="s">
        <v>10147</v>
      </c>
      <c r="V1306" s="156" t="s">
        <v>190</v>
      </c>
      <c r="W1306" s="156"/>
      <c r="X1306" s="156"/>
      <c r="Y1306" s="156" t="s">
        <v>10145</v>
      </c>
      <c r="Z1306" s="156" t="s">
        <v>10146</v>
      </c>
      <c r="AA1306" s="156" t="s">
        <v>10148</v>
      </c>
      <c r="AB1306" s="156" t="s">
        <v>9532</v>
      </c>
      <c r="AC1306" s="156" t="s">
        <v>1011</v>
      </c>
      <c r="AD1306" s="156" t="s">
        <v>601</v>
      </c>
      <c r="AE1306" s="156" t="s">
        <v>9540</v>
      </c>
      <c r="AF1306" s="156" t="s">
        <v>9533</v>
      </c>
      <c r="AG1306" s="156" t="s">
        <v>9534</v>
      </c>
      <c r="AH1306" s="156" t="s">
        <v>9535</v>
      </c>
      <c r="AI1306" s="156" t="s">
        <v>9536</v>
      </c>
      <c r="AJ1306" s="156" t="s">
        <v>200</v>
      </c>
    </row>
    <row r="1307" spans="1:36">
      <c r="A1307" s="154" t="s">
        <v>20130</v>
      </c>
      <c r="B1307" s="156" t="s">
        <v>10149</v>
      </c>
      <c r="C1307" s="156" t="s">
        <v>10150</v>
      </c>
      <c r="D1307" s="156" t="s">
        <v>10151</v>
      </c>
      <c r="E1307" s="156" t="s">
        <v>9863</v>
      </c>
      <c r="F1307" s="156" t="s">
        <v>1011</v>
      </c>
      <c r="G1307" s="156" t="s">
        <v>1119</v>
      </c>
      <c r="H1307" s="156" t="s">
        <v>10152</v>
      </c>
      <c r="I1307" s="156" t="s">
        <v>10153</v>
      </c>
      <c r="J1307" s="156" t="s">
        <v>10154</v>
      </c>
      <c r="K1307" s="156" t="s">
        <v>10155</v>
      </c>
      <c r="L1307" s="156" t="s">
        <v>180</v>
      </c>
      <c r="M1307" s="156" t="s">
        <v>10156</v>
      </c>
      <c r="N1307" s="156" t="s">
        <v>10157</v>
      </c>
      <c r="O1307" s="156" t="s">
        <v>10158</v>
      </c>
      <c r="P1307" s="156" t="s">
        <v>9863</v>
      </c>
      <c r="Q1307" s="156" t="s">
        <v>9540</v>
      </c>
      <c r="R1307" s="156" t="s">
        <v>10159</v>
      </c>
      <c r="S1307" s="156" t="s">
        <v>10160</v>
      </c>
      <c r="T1307" s="156" t="s">
        <v>10161</v>
      </c>
      <c r="U1307" s="164" t="s">
        <v>10162</v>
      </c>
      <c r="V1307" s="156" t="s">
        <v>198</v>
      </c>
      <c r="W1307" s="156"/>
      <c r="X1307" s="156"/>
      <c r="Y1307" s="156" t="s">
        <v>10157</v>
      </c>
      <c r="Z1307" s="156" t="s">
        <v>10158</v>
      </c>
      <c r="AA1307" s="156" t="s">
        <v>10163</v>
      </c>
      <c r="AB1307" s="156" t="s">
        <v>9863</v>
      </c>
      <c r="AC1307" s="156" t="s">
        <v>1011</v>
      </c>
      <c r="AD1307" s="156" t="s">
        <v>1119</v>
      </c>
      <c r="AE1307" s="156" t="s">
        <v>9540</v>
      </c>
      <c r="AF1307" s="156" t="s">
        <v>10159</v>
      </c>
      <c r="AG1307" s="156" t="s">
        <v>10164</v>
      </c>
      <c r="AH1307" s="156" t="s">
        <v>10160</v>
      </c>
      <c r="AI1307" s="156" t="s">
        <v>10161</v>
      </c>
      <c r="AJ1307" s="156" t="s">
        <v>197</v>
      </c>
    </row>
    <row r="1308" spans="1:36">
      <c r="A1308" s="154" t="s">
        <v>20131</v>
      </c>
      <c r="B1308" s="156" t="s">
        <v>8373</v>
      </c>
      <c r="C1308" s="156" t="s">
        <v>8374</v>
      </c>
      <c r="D1308" s="156" t="s">
        <v>8375</v>
      </c>
      <c r="E1308" s="156" t="s">
        <v>8376</v>
      </c>
      <c r="F1308" s="156" t="s">
        <v>1011</v>
      </c>
      <c r="G1308" s="156" t="s">
        <v>8377</v>
      </c>
      <c r="H1308" s="156" t="s">
        <v>8378</v>
      </c>
      <c r="I1308" s="156" t="s">
        <v>8379</v>
      </c>
      <c r="J1308" s="156" t="s">
        <v>8380</v>
      </c>
      <c r="K1308" s="156" t="s">
        <v>8381</v>
      </c>
      <c r="L1308" s="156" t="s">
        <v>180</v>
      </c>
      <c r="M1308" s="156" t="s">
        <v>8382</v>
      </c>
      <c r="N1308" s="156" t="s">
        <v>10165</v>
      </c>
      <c r="O1308" s="156" t="s">
        <v>10166</v>
      </c>
      <c r="P1308" s="156" t="s">
        <v>9671</v>
      </c>
      <c r="Q1308" s="156" t="s">
        <v>9540</v>
      </c>
      <c r="R1308" s="156" t="s">
        <v>10167</v>
      </c>
      <c r="S1308" s="156" t="s">
        <v>9673</v>
      </c>
      <c r="T1308" s="156" t="s">
        <v>9674</v>
      </c>
      <c r="U1308" s="164" t="s">
        <v>10168</v>
      </c>
      <c r="V1308" s="156" t="s">
        <v>222</v>
      </c>
      <c r="W1308" s="156"/>
      <c r="X1308" s="156"/>
      <c r="Y1308" s="156" t="s">
        <v>10165</v>
      </c>
      <c r="Z1308" s="156" t="s">
        <v>10166</v>
      </c>
      <c r="AA1308" s="156" t="s">
        <v>10169</v>
      </c>
      <c r="AB1308" s="156" t="s">
        <v>9671</v>
      </c>
      <c r="AC1308" s="156" t="s">
        <v>1011</v>
      </c>
      <c r="AD1308" s="156" t="s">
        <v>5626</v>
      </c>
      <c r="AE1308" s="156" t="s">
        <v>9540</v>
      </c>
      <c r="AF1308" s="156" t="s">
        <v>10167</v>
      </c>
      <c r="AG1308" s="156" t="s">
        <v>10170</v>
      </c>
      <c r="AH1308" s="156" t="s">
        <v>9673</v>
      </c>
      <c r="AI1308" s="156" t="s">
        <v>9674</v>
      </c>
      <c r="AJ1308" s="156" t="s">
        <v>197</v>
      </c>
    </row>
    <row r="1309" spans="1:36">
      <c r="A1309" s="154" t="s">
        <v>20132</v>
      </c>
      <c r="B1309" s="156" t="s">
        <v>10114</v>
      </c>
      <c r="C1309" s="156" t="s">
        <v>10115</v>
      </c>
      <c r="D1309" s="156" t="s">
        <v>10116</v>
      </c>
      <c r="E1309" s="156" t="s">
        <v>8376</v>
      </c>
      <c r="F1309" s="156" t="s">
        <v>1011</v>
      </c>
      <c r="G1309" s="156" t="s">
        <v>8377</v>
      </c>
      <c r="H1309" s="156" t="s">
        <v>10117</v>
      </c>
      <c r="I1309" s="156" t="s">
        <v>10118</v>
      </c>
      <c r="J1309" s="156" t="s">
        <v>10119</v>
      </c>
      <c r="K1309" s="156" t="s">
        <v>10120</v>
      </c>
      <c r="L1309" s="156" t="s">
        <v>180</v>
      </c>
      <c r="M1309" s="156" t="s">
        <v>10121</v>
      </c>
      <c r="N1309" s="156" t="s">
        <v>10171</v>
      </c>
      <c r="O1309" s="156" t="s">
        <v>10172</v>
      </c>
      <c r="P1309" s="156" t="s">
        <v>8376</v>
      </c>
      <c r="Q1309" s="156" t="s">
        <v>9540</v>
      </c>
      <c r="R1309" s="156" t="s">
        <v>10173</v>
      </c>
      <c r="S1309" s="156" t="s">
        <v>10119</v>
      </c>
      <c r="T1309" s="156" t="s">
        <v>10120</v>
      </c>
      <c r="U1309" s="164" t="s">
        <v>10174</v>
      </c>
      <c r="V1309" s="156" t="s">
        <v>222</v>
      </c>
      <c r="W1309" s="156"/>
      <c r="X1309" s="156"/>
      <c r="Y1309" s="156" t="s">
        <v>10171</v>
      </c>
      <c r="Z1309" s="156" t="s">
        <v>10172</v>
      </c>
      <c r="AA1309" s="156" t="s">
        <v>10175</v>
      </c>
      <c r="AB1309" s="156" t="s">
        <v>8376</v>
      </c>
      <c r="AC1309" s="156" t="s">
        <v>1011</v>
      </c>
      <c r="AD1309" s="156" t="s">
        <v>8377</v>
      </c>
      <c r="AE1309" s="156" t="s">
        <v>9540</v>
      </c>
      <c r="AF1309" s="156" t="s">
        <v>10173</v>
      </c>
      <c r="AG1309" s="156" t="s">
        <v>10176</v>
      </c>
      <c r="AH1309" s="156" t="s">
        <v>10119</v>
      </c>
      <c r="AI1309" s="156" t="s">
        <v>10120</v>
      </c>
      <c r="AJ1309" s="156" t="s">
        <v>197</v>
      </c>
    </row>
    <row r="1310" spans="1:36">
      <c r="A1310" s="154" t="s">
        <v>20133</v>
      </c>
      <c r="B1310" s="156" t="s">
        <v>10177</v>
      </c>
      <c r="C1310" s="156" t="s">
        <v>10178</v>
      </c>
      <c r="D1310" s="156" t="s">
        <v>10179</v>
      </c>
      <c r="E1310" s="156" t="s">
        <v>7745</v>
      </c>
      <c r="F1310" s="156" t="s">
        <v>2107</v>
      </c>
      <c r="G1310" s="156" t="s">
        <v>1034</v>
      </c>
      <c r="H1310" s="156" t="s">
        <v>10180</v>
      </c>
      <c r="I1310" s="156" t="s">
        <v>10181</v>
      </c>
      <c r="J1310" s="156" t="s">
        <v>10182</v>
      </c>
      <c r="K1310" s="156" t="s">
        <v>10183</v>
      </c>
      <c r="L1310" s="156" t="s">
        <v>589</v>
      </c>
      <c r="M1310" s="156" t="s">
        <v>10184</v>
      </c>
      <c r="N1310" s="156" t="s">
        <v>10185</v>
      </c>
      <c r="O1310" s="156" t="s">
        <v>10186</v>
      </c>
      <c r="P1310" s="156" t="s">
        <v>10187</v>
      </c>
      <c r="Q1310" s="156" t="s">
        <v>9540</v>
      </c>
      <c r="R1310" s="156" t="s">
        <v>10188</v>
      </c>
      <c r="S1310" s="156" t="s">
        <v>10189</v>
      </c>
      <c r="T1310" s="156"/>
      <c r="U1310" s="164" t="s">
        <v>10190</v>
      </c>
      <c r="V1310" s="156" t="s">
        <v>201</v>
      </c>
      <c r="W1310" s="156"/>
      <c r="X1310" s="156"/>
      <c r="Y1310" s="156" t="s">
        <v>10185</v>
      </c>
      <c r="Z1310" s="156" t="s">
        <v>10186</v>
      </c>
      <c r="AA1310" s="156" t="s">
        <v>10191</v>
      </c>
      <c r="AB1310" s="156" t="s">
        <v>10187</v>
      </c>
      <c r="AC1310" s="156" t="s">
        <v>1011</v>
      </c>
      <c r="AD1310" s="156" t="s">
        <v>7151</v>
      </c>
      <c r="AE1310" s="156" t="s">
        <v>9540</v>
      </c>
      <c r="AF1310" s="156" t="s">
        <v>10188</v>
      </c>
      <c r="AG1310" s="156" t="s">
        <v>10192</v>
      </c>
      <c r="AH1310" s="156" t="s">
        <v>10189</v>
      </c>
      <c r="AI1310" s="156"/>
      <c r="AJ1310" s="156" t="s">
        <v>197</v>
      </c>
    </row>
    <row r="1311" spans="1:36">
      <c r="A1311" s="154" t="s">
        <v>20134</v>
      </c>
      <c r="B1311" s="156" t="s">
        <v>10067</v>
      </c>
      <c r="C1311" s="156" t="s">
        <v>10068</v>
      </c>
      <c r="D1311" s="156" t="s">
        <v>10069</v>
      </c>
      <c r="E1311" s="156" t="s">
        <v>10043</v>
      </c>
      <c r="F1311" s="156" t="s">
        <v>1011</v>
      </c>
      <c r="G1311" s="156" t="s">
        <v>326</v>
      </c>
      <c r="H1311" s="156" t="s">
        <v>10070</v>
      </c>
      <c r="I1311" s="156" t="s">
        <v>10071</v>
      </c>
      <c r="J1311" s="156" t="s">
        <v>10072</v>
      </c>
      <c r="K1311" s="156" t="s">
        <v>10073</v>
      </c>
      <c r="L1311" s="156" t="s">
        <v>287</v>
      </c>
      <c r="M1311" s="156" t="s">
        <v>10074</v>
      </c>
      <c r="N1311" s="156" t="s">
        <v>10193</v>
      </c>
      <c r="O1311" s="156" t="s">
        <v>10194</v>
      </c>
      <c r="P1311" s="156" t="s">
        <v>10077</v>
      </c>
      <c r="Q1311" s="156" t="s">
        <v>9540</v>
      </c>
      <c r="R1311" s="156" t="s">
        <v>10195</v>
      </c>
      <c r="S1311" s="156" t="s">
        <v>10196</v>
      </c>
      <c r="T1311" s="156" t="s">
        <v>10080</v>
      </c>
      <c r="U1311" s="164" t="s">
        <v>10197</v>
      </c>
      <c r="V1311" s="156" t="s">
        <v>295</v>
      </c>
      <c r="W1311" s="156"/>
      <c r="X1311" s="156"/>
      <c r="Y1311" s="156" t="s">
        <v>10193</v>
      </c>
      <c r="Z1311" s="156" t="s">
        <v>10194</v>
      </c>
      <c r="AA1311" s="156" t="s">
        <v>10198</v>
      </c>
      <c r="AB1311" s="156" t="s">
        <v>10077</v>
      </c>
      <c r="AC1311" s="156" t="s">
        <v>1011</v>
      </c>
      <c r="AD1311" s="156" t="s">
        <v>620</v>
      </c>
      <c r="AE1311" s="156" t="s">
        <v>9540</v>
      </c>
      <c r="AF1311" s="156" t="s">
        <v>10195</v>
      </c>
      <c r="AG1311" s="156" t="s">
        <v>10199</v>
      </c>
      <c r="AH1311" s="156" t="s">
        <v>10196</v>
      </c>
      <c r="AI1311" s="156" t="s">
        <v>10080</v>
      </c>
      <c r="AJ1311" s="156" t="s">
        <v>197</v>
      </c>
    </row>
    <row r="1312" spans="1:36">
      <c r="A1312" s="154" t="s">
        <v>20135</v>
      </c>
      <c r="B1312" s="156" t="s">
        <v>10067</v>
      </c>
      <c r="C1312" s="156" t="s">
        <v>10068</v>
      </c>
      <c r="D1312" s="156" t="s">
        <v>10069</v>
      </c>
      <c r="E1312" s="156" t="s">
        <v>10043</v>
      </c>
      <c r="F1312" s="156" t="s">
        <v>1011</v>
      </c>
      <c r="G1312" s="156" t="s">
        <v>326</v>
      </c>
      <c r="H1312" s="156" t="s">
        <v>10070</v>
      </c>
      <c r="I1312" s="156" t="s">
        <v>10071</v>
      </c>
      <c r="J1312" s="156" t="s">
        <v>10072</v>
      </c>
      <c r="K1312" s="156" t="s">
        <v>10073</v>
      </c>
      <c r="L1312" s="156" t="s">
        <v>287</v>
      </c>
      <c r="M1312" s="156" t="s">
        <v>10074</v>
      </c>
      <c r="N1312" s="156" t="s">
        <v>10193</v>
      </c>
      <c r="O1312" s="156" t="s">
        <v>10194</v>
      </c>
      <c r="P1312" s="156" t="s">
        <v>10077</v>
      </c>
      <c r="Q1312" s="156" t="s">
        <v>9540</v>
      </c>
      <c r="R1312" s="156" t="s">
        <v>10195</v>
      </c>
      <c r="S1312" s="156" t="s">
        <v>10196</v>
      </c>
      <c r="T1312" s="156" t="s">
        <v>10080</v>
      </c>
      <c r="U1312" s="164" t="s">
        <v>10197</v>
      </c>
      <c r="V1312" s="156" t="s">
        <v>298</v>
      </c>
      <c r="W1312" s="156"/>
      <c r="X1312" s="156"/>
      <c r="Y1312" s="156" t="s">
        <v>10193</v>
      </c>
      <c r="Z1312" s="156" t="s">
        <v>10194</v>
      </c>
      <c r="AA1312" s="156" t="s">
        <v>10198</v>
      </c>
      <c r="AB1312" s="156" t="s">
        <v>10077</v>
      </c>
      <c r="AC1312" s="156" t="s">
        <v>1011</v>
      </c>
      <c r="AD1312" s="156" t="s">
        <v>620</v>
      </c>
      <c r="AE1312" s="156" t="s">
        <v>9540</v>
      </c>
      <c r="AF1312" s="156" t="s">
        <v>10195</v>
      </c>
      <c r="AG1312" s="156" t="s">
        <v>10199</v>
      </c>
      <c r="AH1312" s="156" t="s">
        <v>10196</v>
      </c>
      <c r="AI1312" s="156" t="s">
        <v>10080</v>
      </c>
      <c r="AJ1312" s="156" t="s">
        <v>197</v>
      </c>
    </row>
    <row r="1313" spans="1:36">
      <c r="A1313" s="154" t="s">
        <v>20136</v>
      </c>
      <c r="B1313" s="156" t="s">
        <v>10200</v>
      </c>
      <c r="C1313" s="156" t="s">
        <v>10201</v>
      </c>
      <c r="D1313" s="156" t="s">
        <v>10202</v>
      </c>
      <c r="E1313" s="156" t="s">
        <v>9661</v>
      </c>
      <c r="F1313" s="156" t="s">
        <v>1011</v>
      </c>
      <c r="G1313" s="156" t="s">
        <v>9667</v>
      </c>
      <c r="H1313" s="156" t="s">
        <v>10203</v>
      </c>
      <c r="I1313" s="156" t="s">
        <v>10204</v>
      </c>
      <c r="J1313" s="156" t="s">
        <v>10205</v>
      </c>
      <c r="K1313" s="156" t="s">
        <v>10206</v>
      </c>
      <c r="L1313" s="156" t="s">
        <v>721</v>
      </c>
      <c r="M1313" s="156" t="s">
        <v>10207</v>
      </c>
      <c r="N1313" s="156" t="s">
        <v>10208</v>
      </c>
      <c r="O1313" s="156" t="s">
        <v>10209</v>
      </c>
      <c r="P1313" s="156" t="s">
        <v>9661</v>
      </c>
      <c r="Q1313" s="156" t="s">
        <v>9540</v>
      </c>
      <c r="R1313" s="156" t="s">
        <v>10210</v>
      </c>
      <c r="S1313" s="156" t="s">
        <v>10205</v>
      </c>
      <c r="T1313" s="156" t="s">
        <v>10206</v>
      </c>
      <c r="U1313" s="164" t="s">
        <v>10211</v>
      </c>
      <c r="V1313" s="156" t="s">
        <v>201</v>
      </c>
      <c r="W1313" s="156"/>
      <c r="X1313" s="156"/>
      <c r="Y1313" s="156" t="s">
        <v>10208</v>
      </c>
      <c r="Z1313" s="156" t="s">
        <v>10209</v>
      </c>
      <c r="AA1313" s="156" t="s">
        <v>10208</v>
      </c>
      <c r="AB1313" s="156" t="s">
        <v>9661</v>
      </c>
      <c r="AC1313" s="156" t="s">
        <v>1011</v>
      </c>
      <c r="AD1313" s="156" t="s">
        <v>9667</v>
      </c>
      <c r="AE1313" s="156" t="s">
        <v>9540</v>
      </c>
      <c r="AF1313" s="156" t="s">
        <v>10210</v>
      </c>
      <c r="AG1313" s="156" t="s">
        <v>10212</v>
      </c>
      <c r="AH1313" s="156" t="s">
        <v>10205</v>
      </c>
      <c r="AI1313" s="156" t="s">
        <v>10206</v>
      </c>
      <c r="AJ1313" s="156" t="s">
        <v>197</v>
      </c>
    </row>
    <row r="1314" spans="1:36">
      <c r="A1314" s="154" t="s">
        <v>20137</v>
      </c>
      <c r="B1314" s="156" t="s">
        <v>10213</v>
      </c>
      <c r="C1314" s="156" t="s">
        <v>10214</v>
      </c>
      <c r="D1314" s="156" t="s">
        <v>10215</v>
      </c>
      <c r="E1314" s="156" t="s">
        <v>10216</v>
      </c>
      <c r="F1314" s="156" t="s">
        <v>10217</v>
      </c>
      <c r="G1314" s="156" t="s">
        <v>10218</v>
      </c>
      <c r="H1314" s="156" t="s">
        <v>10219</v>
      </c>
      <c r="I1314" s="156" t="s">
        <v>10219</v>
      </c>
      <c r="J1314" s="156" t="s">
        <v>10220</v>
      </c>
      <c r="K1314" s="156" t="s">
        <v>10221</v>
      </c>
      <c r="L1314" s="156" t="s">
        <v>287</v>
      </c>
      <c r="M1314" s="156" t="s">
        <v>10222</v>
      </c>
      <c r="N1314" s="156" t="s">
        <v>10223</v>
      </c>
      <c r="O1314" s="156" t="s">
        <v>10224</v>
      </c>
      <c r="P1314" s="156" t="s">
        <v>9980</v>
      </c>
      <c r="Q1314" s="156" t="s">
        <v>9540</v>
      </c>
      <c r="R1314" s="156" t="s">
        <v>10225</v>
      </c>
      <c r="S1314" s="156" t="s">
        <v>10226</v>
      </c>
      <c r="T1314" s="156" t="s">
        <v>10227</v>
      </c>
      <c r="U1314" s="164" t="s">
        <v>10228</v>
      </c>
      <c r="V1314" s="156" t="s">
        <v>201</v>
      </c>
      <c r="W1314" s="156"/>
      <c r="X1314" s="156"/>
      <c r="Y1314" s="156" t="s">
        <v>10223</v>
      </c>
      <c r="Z1314" s="156" t="s">
        <v>10224</v>
      </c>
      <c r="AA1314" s="156" t="s">
        <v>10229</v>
      </c>
      <c r="AB1314" s="156" t="s">
        <v>9980</v>
      </c>
      <c r="AC1314" s="156" t="s">
        <v>1011</v>
      </c>
      <c r="AD1314" s="156" t="s">
        <v>1163</v>
      </c>
      <c r="AE1314" s="156" t="s">
        <v>9540</v>
      </c>
      <c r="AF1314" s="156" t="s">
        <v>10225</v>
      </c>
      <c r="AG1314" s="156" t="s">
        <v>10230</v>
      </c>
      <c r="AH1314" s="156" t="s">
        <v>10226</v>
      </c>
      <c r="AI1314" s="156" t="s">
        <v>10227</v>
      </c>
      <c r="AJ1314" s="156" t="s">
        <v>197</v>
      </c>
    </row>
    <row r="1315" spans="1:36">
      <c r="A1315" s="154" t="s">
        <v>20138</v>
      </c>
      <c r="B1315" s="156" t="s">
        <v>10231</v>
      </c>
      <c r="C1315" s="156" t="s">
        <v>10232</v>
      </c>
      <c r="D1315" s="156" t="s">
        <v>10233</v>
      </c>
      <c r="E1315" s="156" t="s">
        <v>9643</v>
      </c>
      <c r="F1315" s="156" t="s">
        <v>1011</v>
      </c>
      <c r="G1315" s="156" t="s">
        <v>693</v>
      </c>
      <c r="H1315" s="156" t="s">
        <v>10234</v>
      </c>
      <c r="I1315" s="156" t="s">
        <v>10235</v>
      </c>
      <c r="J1315" s="156" t="s">
        <v>10236</v>
      </c>
      <c r="K1315" s="156" t="s">
        <v>10237</v>
      </c>
      <c r="L1315" s="156" t="s">
        <v>287</v>
      </c>
      <c r="M1315" s="156" t="s">
        <v>10238</v>
      </c>
      <c r="N1315" s="156" t="s">
        <v>10239</v>
      </c>
      <c r="O1315" s="156" t="s">
        <v>10240</v>
      </c>
      <c r="P1315" s="156" t="s">
        <v>9643</v>
      </c>
      <c r="Q1315" s="156" t="s">
        <v>9540</v>
      </c>
      <c r="R1315" s="156" t="s">
        <v>10234</v>
      </c>
      <c r="S1315" s="156" t="s">
        <v>10236</v>
      </c>
      <c r="T1315" s="156" t="s">
        <v>10237</v>
      </c>
      <c r="U1315" s="164" t="s">
        <v>10241</v>
      </c>
      <c r="V1315" s="156" t="s">
        <v>201</v>
      </c>
      <c r="W1315" s="156"/>
      <c r="X1315" s="156"/>
      <c r="Y1315" s="156" t="s">
        <v>10239</v>
      </c>
      <c r="Z1315" s="156" t="s">
        <v>10240</v>
      </c>
      <c r="AA1315" s="156" t="s">
        <v>10242</v>
      </c>
      <c r="AB1315" s="156" t="s">
        <v>9643</v>
      </c>
      <c r="AC1315" s="156" t="s">
        <v>1011</v>
      </c>
      <c r="AD1315" s="156" t="s">
        <v>693</v>
      </c>
      <c r="AE1315" s="156" t="s">
        <v>9540</v>
      </c>
      <c r="AF1315" s="156" t="s">
        <v>10234</v>
      </c>
      <c r="AG1315" s="156" t="s">
        <v>10235</v>
      </c>
      <c r="AH1315" s="156" t="s">
        <v>10236</v>
      </c>
      <c r="AI1315" s="156" t="s">
        <v>10237</v>
      </c>
      <c r="AJ1315" s="156" t="s">
        <v>197</v>
      </c>
    </row>
    <row r="1316" spans="1:36">
      <c r="A1316" s="154" t="s">
        <v>20139</v>
      </c>
      <c r="B1316" s="156" t="s">
        <v>6212</v>
      </c>
      <c r="C1316" s="156" t="s">
        <v>10243</v>
      </c>
      <c r="D1316" s="156" t="s">
        <v>10244</v>
      </c>
      <c r="E1316" s="156" t="s">
        <v>10245</v>
      </c>
      <c r="F1316" s="156" t="s">
        <v>6216</v>
      </c>
      <c r="G1316" s="156" t="s">
        <v>10246</v>
      </c>
      <c r="H1316" s="156" t="s">
        <v>10247</v>
      </c>
      <c r="I1316" s="156" t="s">
        <v>10247</v>
      </c>
      <c r="J1316" s="156" t="s">
        <v>10248</v>
      </c>
      <c r="K1316" s="156" t="s">
        <v>10249</v>
      </c>
      <c r="L1316" s="156" t="s">
        <v>287</v>
      </c>
      <c r="M1316" s="156" t="s">
        <v>10250</v>
      </c>
      <c r="N1316" s="156" t="s">
        <v>10251</v>
      </c>
      <c r="O1316" s="156" t="s">
        <v>10252</v>
      </c>
      <c r="P1316" s="156" t="s">
        <v>10253</v>
      </c>
      <c r="Q1316" s="156" t="s">
        <v>9540</v>
      </c>
      <c r="R1316" s="156" t="s">
        <v>10254</v>
      </c>
      <c r="S1316" s="156" t="s">
        <v>10255</v>
      </c>
      <c r="T1316" s="156" t="s">
        <v>10256</v>
      </c>
      <c r="U1316" s="164" t="s">
        <v>10257</v>
      </c>
      <c r="V1316" s="156" t="s">
        <v>295</v>
      </c>
      <c r="W1316" s="156"/>
      <c r="X1316" s="156"/>
      <c r="Y1316" s="156" t="s">
        <v>10251</v>
      </c>
      <c r="Z1316" s="156" t="s">
        <v>10252</v>
      </c>
      <c r="AA1316" s="156" t="s">
        <v>10258</v>
      </c>
      <c r="AB1316" s="156" t="s">
        <v>10253</v>
      </c>
      <c r="AC1316" s="156" t="s">
        <v>1011</v>
      </c>
      <c r="AD1316" s="156" t="s">
        <v>10259</v>
      </c>
      <c r="AE1316" s="156" t="s">
        <v>9540</v>
      </c>
      <c r="AF1316" s="156" t="s">
        <v>10254</v>
      </c>
      <c r="AG1316" s="156" t="s">
        <v>10260</v>
      </c>
      <c r="AH1316" s="156" t="s">
        <v>10255</v>
      </c>
      <c r="AI1316" s="156" t="s">
        <v>10256</v>
      </c>
      <c r="AJ1316" s="156" t="s">
        <v>197</v>
      </c>
    </row>
    <row r="1317" spans="1:36">
      <c r="A1317" s="154" t="s">
        <v>20140</v>
      </c>
      <c r="B1317" s="156" t="s">
        <v>6212</v>
      </c>
      <c r="C1317" s="156" t="s">
        <v>10243</v>
      </c>
      <c r="D1317" s="156" t="s">
        <v>10244</v>
      </c>
      <c r="E1317" s="156" t="s">
        <v>10245</v>
      </c>
      <c r="F1317" s="156" t="s">
        <v>6216</v>
      </c>
      <c r="G1317" s="156" t="s">
        <v>10246</v>
      </c>
      <c r="H1317" s="156" t="s">
        <v>10247</v>
      </c>
      <c r="I1317" s="156" t="s">
        <v>10247</v>
      </c>
      <c r="J1317" s="156" t="s">
        <v>10248</v>
      </c>
      <c r="K1317" s="156" t="s">
        <v>10249</v>
      </c>
      <c r="L1317" s="156" t="s">
        <v>287</v>
      </c>
      <c r="M1317" s="156" t="s">
        <v>10250</v>
      </c>
      <c r="N1317" s="156" t="s">
        <v>10251</v>
      </c>
      <c r="O1317" s="156" t="s">
        <v>10252</v>
      </c>
      <c r="P1317" s="156" t="s">
        <v>10253</v>
      </c>
      <c r="Q1317" s="156" t="s">
        <v>9540</v>
      </c>
      <c r="R1317" s="156" t="s">
        <v>10254</v>
      </c>
      <c r="S1317" s="156" t="s">
        <v>10255</v>
      </c>
      <c r="T1317" s="156" t="s">
        <v>10256</v>
      </c>
      <c r="U1317" s="164" t="s">
        <v>10257</v>
      </c>
      <c r="V1317" s="156" t="s">
        <v>298</v>
      </c>
      <c r="W1317" s="156"/>
      <c r="X1317" s="156"/>
      <c r="Y1317" s="156" t="s">
        <v>10251</v>
      </c>
      <c r="Z1317" s="156" t="s">
        <v>10252</v>
      </c>
      <c r="AA1317" s="156" t="s">
        <v>10258</v>
      </c>
      <c r="AB1317" s="156" t="s">
        <v>10253</v>
      </c>
      <c r="AC1317" s="156" t="s">
        <v>1011</v>
      </c>
      <c r="AD1317" s="156" t="s">
        <v>10259</v>
      </c>
      <c r="AE1317" s="156" t="s">
        <v>9540</v>
      </c>
      <c r="AF1317" s="156" t="s">
        <v>10254</v>
      </c>
      <c r="AG1317" s="156" t="s">
        <v>10260</v>
      </c>
      <c r="AH1317" s="156" t="s">
        <v>10255</v>
      </c>
      <c r="AI1317" s="156" t="s">
        <v>10256</v>
      </c>
      <c r="AJ1317" s="156" t="s">
        <v>197</v>
      </c>
    </row>
    <row r="1318" spans="1:36">
      <c r="A1318" s="154" t="s">
        <v>20141</v>
      </c>
      <c r="B1318" s="156" t="s">
        <v>10261</v>
      </c>
      <c r="C1318" s="156" t="s">
        <v>10262</v>
      </c>
      <c r="D1318" s="156" t="s">
        <v>10263</v>
      </c>
      <c r="E1318" s="156" t="s">
        <v>10264</v>
      </c>
      <c r="F1318" s="156" t="s">
        <v>2107</v>
      </c>
      <c r="G1318" s="156" t="s">
        <v>10265</v>
      </c>
      <c r="H1318" s="156" t="s">
        <v>10266</v>
      </c>
      <c r="I1318" s="156" t="s">
        <v>10267</v>
      </c>
      <c r="J1318" s="156" t="s">
        <v>10268</v>
      </c>
      <c r="K1318" s="156" t="s">
        <v>10269</v>
      </c>
      <c r="L1318" s="156" t="s">
        <v>10270</v>
      </c>
      <c r="M1318" s="156" t="s">
        <v>10271</v>
      </c>
      <c r="N1318" s="156" t="s">
        <v>10261</v>
      </c>
      <c r="O1318" s="156" t="s">
        <v>10262</v>
      </c>
      <c r="P1318" s="156" t="s">
        <v>10264</v>
      </c>
      <c r="Q1318" s="156" t="s">
        <v>8431</v>
      </c>
      <c r="R1318" s="156" t="s">
        <v>10266</v>
      </c>
      <c r="S1318" s="156" t="s">
        <v>10268</v>
      </c>
      <c r="T1318" s="156" t="s">
        <v>10269</v>
      </c>
      <c r="U1318" s="164" t="s">
        <v>10272</v>
      </c>
      <c r="V1318" s="156" t="s">
        <v>5292</v>
      </c>
      <c r="W1318" s="156"/>
      <c r="X1318" s="156"/>
      <c r="Y1318" s="156" t="s">
        <v>10261</v>
      </c>
      <c r="Z1318" s="156" t="s">
        <v>10262</v>
      </c>
      <c r="AA1318" s="156" t="s">
        <v>10263</v>
      </c>
      <c r="AB1318" s="156" t="s">
        <v>10264</v>
      </c>
      <c r="AC1318" s="156" t="s">
        <v>2107</v>
      </c>
      <c r="AD1318" s="156" t="s">
        <v>10265</v>
      </c>
      <c r="AE1318" s="156" t="s">
        <v>8431</v>
      </c>
      <c r="AF1318" s="156" t="s">
        <v>10266</v>
      </c>
      <c r="AG1318" s="156" t="s">
        <v>10267</v>
      </c>
      <c r="AH1318" s="156" t="s">
        <v>10268</v>
      </c>
      <c r="AI1318" s="156" t="s">
        <v>10269</v>
      </c>
      <c r="AJ1318" s="156" t="s">
        <v>197</v>
      </c>
    </row>
    <row r="1319" spans="1:36">
      <c r="A1319" s="154" t="s">
        <v>20142</v>
      </c>
      <c r="B1319" s="156" t="s">
        <v>10261</v>
      </c>
      <c r="C1319" s="156" t="s">
        <v>10262</v>
      </c>
      <c r="D1319" s="156" t="s">
        <v>10263</v>
      </c>
      <c r="E1319" s="156" t="s">
        <v>10264</v>
      </c>
      <c r="F1319" s="156" t="s">
        <v>2107</v>
      </c>
      <c r="G1319" s="156" t="s">
        <v>10265</v>
      </c>
      <c r="H1319" s="156" t="s">
        <v>10266</v>
      </c>
      <c r="I1319" s="156" t="s">
        <v>10267</v>
      </c>
      <c r="J1319" s="156" t="s">
        <v>10268</v>
      </c>
      <c r="K1319" s="156" t="s">
        <v>10269</v>
      </c>
      <c r="L1319" s="156" t="s">
        <v>10270</v>
      </c>
      <c r="M1319" s="156" t="s">
        <v>10271</v>
      </c>
      <c r="N1319" s="156" t="s">
        <v>10261</v>
      </c>
      <c r="O1319" s="156" t="s">
        <v>10262</v>
      </c>
      <c r="P1319" s="156" t="s">
        <v>10264</v>
      </c>
      <c r="Q1319" s="156" t="s">
        <v>8431</v>
      </c>
      <c r="R1319" s="156" t="s">
        <v>10266</v>
      </c>
      <c r="S1319" s="156" t="s">
        <v>10268</v>
      </c>
      <c r="T1319" s="156" t="s">
        <v>10269</v>
      </c>
      <c r="U1319" s="164" t="s">
        <v>10272</v>
      </c>
      <c r="V1319" s="156" t="s">
        <v>222</v>
      </c>
      <c r="W1319" s="156"/>
      <c r="X1319" s="156"/>
      <c r="Y1319" s="156" t="s">
        <v>10261</v>
      </c>
      <c r="Z1319" s="156" t="s">
        <v>10262</v>
      </c>
      <c r="AA1319" s="156" t="s">
        <v>10263</v>
      </c>
      <c r="AB1319" s="156" t="s">
        <v>10264</v>
      </c>
      <c r="AC1319" s="156" t="s">
        <v>2107</v>
      </c>
      <c r="AD1319" s="156" t="s">
        <v>10265</v>
      </c>
      <c r="AE1319" s="156" t="s">
        <v>8431</v>
      </c>
      <c r="AF1319" s="156" t="s">
        <v>10266</v>
      </c>
      <c r="AG1319" s="156" t="s">
        <v>10267</v>
      </c>
      <c r="AH1319" s="156" t="s">
        <v>10268</v>
      </c>
      <c r="AI1319" s="156" t="s">
        <v>10269</v>
      </c>
      <c r="AJ1319" s="156" t="s">
        <v>197</v>
      </c>
    </row>
    <row r="1320" spans="1:36">
      <c r="A1320" s="154" t="s">
        <v>20143</v>
      </c>
      <c r="B1320" s="156" t="s">
        <v>6661</v>
      </c>
      <c r="C1320" s="156" t="s">
        <v>6662</v>
      </c>
      <c r="D1320" s="156" t="s">
        <v>6663</v>
      </c>
      <c r="E1320" s="156" t="s">
        <v>6664</v>
      </c>
      <c r="F1320" s="156" t="s">
        <v>438</v>
      </c>
      <c r="G1320" s="156" t="s">
        <v>6665</v>
      </c>
      <c r="H1320" s="156" t="s">
        <v>6666</v>
      </c>
      <c r="I1320" s="156" t="s">
        <v>6667</v>
      </c>
      <c r="J1320" s="156" t="s">
        <v>6668</v>
      </c>
      <c r="K1320" s="156" t="s">
        <v>6669</v>
      </c>
      <c r="L1320" s="156" t="s">
        <v>6670</v>
      </c>
      <c r="M1320" s="156" t="s">
        <v>6671</v>
      </c>
      <c r="N1320" s="156" t="s">
        <v>10273</v>
      </c>
      <c r="O1320" s="156" t="s">
        <v>10274</v>
      </c>
      <c r="P1320" s="156" t="s">
        <v>10275</v>
      </c>
      <c r="Q1320" s="156" t="s">
        <v>8431</v>
      </c>
      <c r="R1320" s="156" t="s">
        <v>10276</v>
      </c>
      <c r="S1320" s="156" t="s">
        <v>10277</v>
      </c>
      <c r="T1320" s="156" t="s">
        <v>10278</v>
      </c>
      <c r="U1320" s="164" t="s">
        <v>10279</v>
      </c>
      <c r="V1320" s="156" t="s">
        <v>190</v>
      </c>
      <c r="W1320" s="156"/>
      <c r="X1320" s="156"/>
      <c r="Y1320" s="156" t="s">
        <v>10273</v>
      </c>
      <c r="Z1320" s="156" t="s">
        <v>10274</v>
      </c>
      <c r="AA1320" s="156" t="s">
        <v>10280</v>
      </c>
      <c r="AB1320" s="156" t="s">
        <v>10275</v>
      </c>
      <c r="AC1320" s="156" t="s">
        <v>2107</v>
      </c>
      <c r="AD1320" s="156" t="s">
        <v>7151</v>
      </c>
      <c r="AE1320" s="156" t="s">
        <v>8431</v>
      </c>
      <c r="AF1320" s="156" t="s">
        <v>10276</v>
      </c>
      <c r="AG1320" s="156" t="s">
        <v>10281</v>
      </c>
      <c r="AH1320" s="156" t="s">
        <v>10277</v>
      </c>
      <c r="AI1320" s="156" t="s">
        <v>10278</v>
      </c>
      <c r="AJ1320" s="156" t="s">
        <v>197</v>
      </c>
    </row>
    <row r="1321" spans="1:36">
      <c r="A1321" s="154" t="s">
        <v>20144</v>
      </c>
      <c r="B1321" s="156" t="s">
        <v>6661</v>
      </c>
      <c r="C1321" s="156" t="s">
        <v>6662</v>
      </c>
      <c r="D1321" s="156" t="s">
        <v>6663</v>
      </c>
      <c r="E1321" s="156" t="s">
        <v>6664</v>
      </c>
      <c r="F1321" s="156" t="s">
        <v>438</v>
      </c>
      <c r="G1321" s="156" t="s">
        <v>6665</v>
      </c>
      <c r="H1321" s="156" t="s">
        <v>6666</v>
      </c>
      <c r="I1321" s="156" t="s">
        <v>6667</v>
      </c>
      <c r="J1321" s="156" t="s">
        <v>6668</v>
      </c>
      <c r="K1321" s="156" t="s">
        <v>6669</v>
      </c>
      <c r="L1321" s="156" t="s">
        <v>6670</v>
      </c>
      <c r="M1321" s="156" t="s">
        <v>6671</v>
      </c>
      <c r="N1321" s="156" t="s">
        <v>10273</v>
      </c>
      <c r="O1321" s="156" t="s">
        <v>10274</v>
      </c>
      <c r="P1321" s="156" t="s">
        <v>10275</v>
      </c>
      <c r="Q1321" s="156" t="s">
        <v>8431</v>
      </c>
      <c r="R1321" s="156" t="s">
        <v>10276</v>
      </c>
      <c r="S1321" s="156" t="s">
        <v>10277</v>
      </c>
      <c r="T1321" s="156" t="s">
        <v>10278</v>
      </c>
      <c r="U1321" s="164" t="s">
        <v>10279</v>
      </c>
      <c r="V1321" s="156" t="s">
        <v>8732</v>
      </c>
      <c r="W1321" s="156"/>
      <c r="X1321" s="156"/>
      <c r="Y1321" s="156" t="s">
        <v>10273</v>
      </c>
      <c r="Z1321" s="156" t="s">
        <v>10274</v>
      </c>
      <c r="AA1321" s="156" t="s">
        <v>10280</v>
      </c>
      <c r="AB1321" s="156" t="s">
        <v>10275</v>
      </c>
      <c r="AC1321" s="156" t="s">
        <v>2107</v>
      </c>
      <c r="AD1321" s="156" t="s">
        <v>7151</v>
      </c>
      <c r="AE1321" s="156" t="s">
        <v>8431</v>
      </c>
      <c r="AF1321" s="156" t="s">
        <v>10276</v>
      </c>
      <c r="AG1321" s="156" t="s">
        <v>10281</v>
      </c>
      <c r="AH1321" s="156" t="s">
        <v>10277</v>
      </c>
      <c r="AI1321" s="156" t="s">
        <v>10278</v>
      </c>
      <c r="AJ1321" s="156" t="s">
        <v>197</v>
      </c>
    </row>
    <row r="1322" spans="1:36">
      <c r="A1322" s="154" t="s">
        <v>20145</v>
      </c>
      <c r="B1322" s="156" t="s">
        <v>6661</v>
      </c>
      <c r="C1322" s="156" t="s">
        <v>6662</v>
      </c>
      <c r="D1322" s="156" t="s">
        <v>6663</v>
      </c>
      <c r="E1322" s="156" t="s">
        <v>6664</v>
      </c>
      <c r="F1322" s="156" t="s">
        <v>438</v>
      </c>
      <c r="G1322" s="156" t="s">
        <v>6665</v>
      </c>
      <c r="H1322" s="156" t="s">
        <v>6666</v>
      </c>
      <c r="I1322" s="156" t="s">
        <v>6667</v>
      </c>
      <c r="J1322" s="156" t="s">
        <v>6668</v>
      </c>
      <c r="K1322" s="156" t="s">
        <v>6669</v>
      </c>
      <c r="L1322" s="156" t="s">
        <v>6670</v>
      </c>
      <c r="M1322" s="156" t="s">
        <v>6671</v>
      </c>
      <c r="N1322" s="156" t="s">
        <v>10273</v>
      </c>
      <c r="O1322" s="156" t="s">
        <v>10274</v>
      </c>
      <c r="P1322" s="156" t="s">
        <v>10275</v>
      </c>
      <c r="Q1322" s="156" t="s">
        <v>8431</v>
      </c>
      <c r="R1322" s="156" t="s">
        <v>10276</v>
      </c>
      <c r="S1322" s="156" t="s">
        <v>10277</v>
      </c>
      <c r="T1322" s="156" t="s">
        <v>10278</v>
      </c>
      <c r="U1322" s="164" t="s">
        <v>10279</v>
      </c>
      <c r="V1322" s="156" t="s">
        <v>198</v>
      </c>
      <c r="W1322" s="156"/>
      <c r="X1322" s="156"/>
      <c r="Y1322" s="156" t="s">
        <v>10273</v>
      </c>
      <c r="Z1322" s="156" t="s">
        <v>10274</v>
      </c>
      <c r="AA1322" s="156" t="s">
        <v>10280</v>
      </c>
      <c r="AB1322" s="156" t="s">
        <v>10275</v>
      </c>
      <c r="AC1322" s="156" t="s">
        <v>2107</v>
      </c>
      <c r="AD1322" s="156" t="s">
        <v>7151</v>
      </c>
      <c r="AE1322" s="156" t="s">
        <v>8431</v>
      </c>
      <c r="AF1322" s="156" t="s">
        <v>10276</v>
      </c>
      <c r="AG1322" s="156" t="s">
        <v>10281</v>
      </c>
      <c r="AH1322" s="156" t="s">
        <v>10277</v>
      </c>
      <c r="AI1322" s="156" t="s">
        <v>10278</v>
      </c>
      <c r="AJ1322" s="156" t="s">
        <v>197</v>
      </c>
    </row>
    <row r="1323" spans="1:36">
      <c r="A1323" s="154" t="s">
        <v>20146</v>
      </c>
      <c r="B1323" s="156" t="s">
        <v>10282</v>
      </c>
      <c r="C1323" s="156" t="s">
        <v>10283</v>
      </c>
      <c r="D1323" s="156" t="s">
        <v>10284</v>
      </c>
      <c r="E1323" s="156" t="s">
        <v>8969</v>
      </c>
      <c r="F1323" s="156" t="s">
        <v>1261</v>
      </c>
      <c r="G1323" s="156" t="s">
        <v>699</v>
      </c>
      <c r="H1323" s="156" t="s">
        <v>10285</v>
      </c>
      <c r="I1323" s="156" t="s">
        <v>10286</v>
      </c>
      <c r="J1323" s="156" t="s">
        <v>10287</v>
      </c>
      <c r="K1323" s="156" t="s">
        <v>10288</v>
      </c>
      <c r="L1323" s="156" t="s">
        <v>180</v>
      </c>
      <c r="M1323" s="156" t="s">
        <v>10289</v>
      </c>
      <c r="N1323" s="156" t="s">
        <v>10290</v>
      </c>
      <c r="O1323" s="156" t="s">
        <v>10291</v>
      </c>
      <c r="P1323" s="156" t="s">
        <v>8969</v>
      </c>
      <c r="Q1323" s="156" t="s">
        <v>8431</v>
      </c>
      <c r="R1323" s="156" t="s">
        <v>10292</v>
      </c>
      <c r="S1323" s="156" t="s">
        <v>10287</v>
      </c>
      <c r="T1323" s="156" t="s">
        <v>10288</v>
      </c>
      <c r="U1323" s="164" t="s">
        <v>10293</v>
      </c>
      <c r="V1323" s="156" t="s">
        <v>222</v>
      </c>
      <c r="W1323" s="156"/>
      <c r="X1323" s="156"/>
      <c r="Y1323" s="156" t="s">
        <v>10294</v>
      </c>
      <c r="Z1323" s="156" t="s">
        <v>10295</v>
      </c>
      <c r="AA1323" s="156" t="s">
        <v>10296</v>
      </c>
      <c r="AB1323" s="156" t="s">
        <v>8969</v>
      </c>
      <c r="AC1323" s="156" t="s">
        <v>1261</v>
      </c>
      <c r="AD1323" s="156" t="s">
        <v>699</v>
      </c>
      <c r="AE1323" s="156" t="s">
        <v>8431</v>
      </c>
      <c r="AF1323" s="156" t="s">
        <v>10292</v>
      </c>
      <c r="AG1323" s="156" t="s">
        <v>10297</v>
      </c>
      <c r="AH1323" s="156" t="s">
        <v>10287</v>
      </c>
      <c r="AI1323" s="156" t="s">
        <v>10288</v>
      </c>
      <c r="AJ1323" s="156" t="s">
        <v>197</v>
      </c>
    </row>
    <row r="1324" spans="1:36">
      <c r="A1324" s="154" t="s">
        <v>20147</v>
      </c>
      <c r="B1324" s="156" t="s">
        <v>10298</v>
      </c>
      <c r="C1324" s="156" t="s">
        <v>10299</v>
      </c>
      <c r="D1324" s="156" t="s">
        <v>10300</v>
      </c>
      <c r="E1324" s="156" t="s">
        <v>8116</v>
      </c>
      <c r="F1324" s="156" t="s">
        <v>1261</v>
      </c>
      <c r="G1324" s="156" t="s">
        <v>406</v>
      </c>
      <c r="H1324" s="156" t="s">
        <v>10301</v>
      </c>
      <c r="I1324" s="156" t="s">
        <v>10302</v>
      </c>
      <c r="J1324" s="156" t="s">
        <v>10303</v>
      </c>
      <c r="K1324" s="156" t="s">
        <v>10304</v>
      </c>
      <c r="L1324" s="156" t="s">
        <v>308</v>
      </c>
      <c r="M1324" s="156" t="s">
        <v>10305</v>
      </c>
      <c r="N1324" s="156" t="s">
        <v>10306</v>
      </c>
      <c r="O1324" s="156" t="s">
        <v>10307</v>
      </c>
      <c r="P1324" s="156" t="s">
        <v>10308</v>
      </c>
      <c r="Q1324" s="156" t="s">
        <v>8431</v>
      </c>
      <c r="R1324" s="156" t="s">
        <v>10309</v>
      </c>
      <c r="S1324" s="156" t="s">
        <v>10310</v>
      </c>
      <c r="T1324" s="156" t="s">
        <v>10311</v>
      </c>
      <c r="U1324" s="164" t="s">
        <v>10312</v>
      </c>
      <c r="V1324" s="156" t="s">
        <v>190</v>
      </c>
      <c r="W1324" s="156" t="s">
        <v>156</v>
      </c>
      <c r="X1324" s="156"/>
      <c r="Y1324" s="156" t="s">
        <v>10306</v>
      </c>
      <c r="Z1324" s="156" t="s">
        <v>10307</v>
      </c>
      <c r="AA1324" s="156" t="s">
        <v>10313</v>
      </c>
      <c r="AB1324" s="156" t="s">
        <v>10308</v>
      </c>
      <c r="AC1324" s="156" t="s">
        <v>2107</v>
      </c>
      <c r="AD1324" s="156" t="s">
        <v>5565</v>
      </c>
      <c r="AE1324" s="156" t="s">
        <v>8431</v>
      </c>
      <c r="AF1324" s="156" t="s">
        <v>10314</v>
      </c>
      <c r="AG1324" s="156" t="s">
        <v>10315</v>
      </c>
      <c r="AH1324" s="156" t="s">
        <v>10310</v>
      </c>
      <c r="AI1324" s="156" t="s">
        <v>10311</v>
      </c>
      <c r="AJ1324" s="156" t="s">
        <v>197</v>
      </c>
    </row>
    <row r="1325" spans="1:36">
      <c r="A1325" s="154" t="s">
        <v>20148</v>
      </c>
      <c r="B1325" s="156" t="s">
        <v>10298</v>
      </c>
      <c r="C1325" s="156" t="s">
        <v>10299</v>
      </c>
      <c r="D1325" s="156" t="s">
        <v>10300</v>
      </c>
      <c r="E1325" s="156" t="s">
        <v>8116</v>
      </c>
      <c r="F1325" s="156" t="s">
        <v>1261</v>
      </c>
      <c r="G1325" s="156" t="s">
        <v>406</v>
      </c>
      <c r="H1325" s="156" t="s">
        <v>10301</v>
      </c>
      <c r="I1325" s="156" t="s">
        <v>10302</v>
      </c>
      <c r="J1325" s="156" t="s">
        <v>10303</v>
      </c>
      <c r="K1325" s="156" t="s">
        <v>10304</v>
      </c>
      <c r="L1325" s="156" t="s">
        <v>308</v>
      </c>
      <c r="M1325" s="156" t="s">
        <v>10305</v>
      </c>
      <c r="N1325" s="156" t="s">
        <v>10306</v>
      </c>
      <c r="O1325" s="156" t="s">
        <v>10307</v>
      </c>
      <c r="P1325" s="156" t="s">
        <v>10308</v>
      </c>
      <c r="Q1325" s="156" t="s">
        <v>8431</v>
      </c>
      <c r="R1325" s="156" t="s">
        <v>10309</v>
      </c>
      <c r="S1325" s="156" t="s">
        <v>10310</v>
      </c>
      <c r="T1325" s="156" t="s">
        <v>10311</v>
      </c>
      <c r="U1325" s="164" t="s">
        <v>10312</v>
      </c>
      <c r="V1325" s="156" t="s">
        <v>222</v>
      </c>
      <c r="W1325" s="156"/>
      <c r="X1325" s="156"/>
      <c r="Y1325" s="156" t="s">
        <v>10306</v>
      </c>
      <c r="Z1325" s="156" t="s">
        <v>10307</v>
      </c>
      <c r="AA1325" s="156" t="s">
        <v>10313</v>
      </c>
      <c r="AB1325" s="156" t="s">
        <v>10308</v>
      </c>
      <c r="AC1325" s="156" t="s">
        <v>2107</v>
      </c>
      <c r="AD1325" s="156" t="s">
        <v>5565</v>
      </c>
      <c r="AE1325" s="156" t="s">
        <v>8431</v>
      </c>
      <c r="AF1325" s="156" t="s">
        <v>10309</v>
      </c>
      <c r="AG1325" s="156" t="s">
        <v>10316</v>
      </c>
      <c r="AH1325" s="156" t="s">
        <v>10310</v>
      </c>
      <c r="AI1325" s="156" t="s">
        <v>10311</v>
      </c>
      <c r="AJ1325" s="156" t="s">
        <v>197</v>
      </c>
    </row>
    <row r="1326" spans="1:36">
      <c r="A1326" s="154" t="s">
        <v>20149</v>
      </c>
      <c r="B1326" s="156" t="s">
        <v>10298</v>
      </c>
      <c r="C1326" s="156" t="s">
        <v>10299</v>
      </c>
      <c r="D1326" s="156" t="s">
        <v>10300</v>
      </c>
      <c r="E1326" s="156" t="s">
        <v>8116</v>
      </c>
      <c r="F1326" s="156" t="s">
        <v>1261</v>
      </c>
      <c r="G1326" s="156" t="s">
        <v>406</v>
      </c>
      <c r="H1326" s="156" t="s">
        <v>10301</v>
      </c>
      <c r="I1326" s="156" t="s">
        <v>10302</v>
      </c>
      <c r="J1326" s="156" t="s">
        <v>10303</v>
      </c>
      <c r="K1326" s="156" t="s">
        <v>10304</v>
      </c>
      <c r="L1326" s="156" t="s">
        <v>308</v>
      </c>
      <c r="M1326" s="156" t="s">
        <v>10305</v>
      </c>
      <c r="N1326" s="156" t="s">
        <v>10306</v>
      </c>
      <c r="O1326" s="156" t="s">
        <v>10307</v>
      </c>
      <c r="P1326" s="156" t="s">
        <v>10308</v>
      </c>
      <c r="Q1326" s="156" t="s">
        <v>8431</v>
      </c>
      <c r="R1326" s="156" t="s">
        <v>10309</v>
      </c>
      <c r="S1326" s="156" t="s">
        <v>10310</v>
      </c>
      <c r="T1326" s="156" t="s">
        <v>10311</v>
      </c>
      <c r="U1326" s="164" t="s">
        <v>10312</v>
      </c>
      <c r="V1326" s="156" t="s">
        <v>1144</v>
      </c>
      <c r="W1326" s="156" t="s">
        <v>156</v>
      </c>
      <c r="X1326" s="156"/>
      <c r="Y1326" s="156" t="s">
        <v>10306</v>
      </c>
      <c r="Z1326" s="156" t="s">
        <v>10307</v>
      </c>
      <c r="AA1326" s="156" t="s">
        <v>10313</v>
      </c>
      <c r="AB1326" s="156" t="s">
        <v>10308</v>
      </c>
      <c r="AC1326" s="156" t="s">
        <v>2107</v>
      </c>
      <c r="AD1326" s="156" t="s">
        <v>5565</v>
      </c>
      <c r="AE1326" s="156" t="s">
        <v>8431</v>
      </c>
      <c r="AF1326" s="156" t="s">
        <v>10314</v>
      </c>
      <c r="AG1326" s="156" t="s">
        <v>10315</v>
      </c>
      <c r="AH1326" s="156" t="s">
        <v>10310</v>
      </c>
      <c r="AI1326" s="156" t="s">
        <v>10311</v>
      </c>
      <c r="AJ1326" s="156" t="s">
        <v>197</v>
      </c>
    </row>
    <row r="1327" spans="1:36">
      <c r="A1327" s="154" t="s">
        <v>20150</v>
      </c>
      <c r="B1327" s="156" t="s">
        <v>10298</v>
      </c>
      <c r="C1327" s="156" t="s">
        <v>10299</v>
      </c>
      <c r="D1327" s="156" t="s">
        <v>10300</v>
      </c>
      <c r="E1327" s="156" t="s">
        <v>8116</v>
      </c>
      <c r="F1327" s="156" t="s">
        <v>1261</v>
      </c>
      <c r="G1327" s="156" t="s">
        <v>406</v>
      </c>
      <c r="H1327" s="156" t="s">
        <v>10301</v>
      </c>
      <c r="I1327" s="156" t="s">
        <v>10302</v>
      </c>
      <c r="J1327" s="156" t="s">
        <v>10303</v>
      </c>
      <c r="K1327" s="156" t="s">
        <v>10304</v>
      </c>
      <c r="L1327" s="156" t="s">
        <v>308</v>
      </c>
      <c r="M1327" s="156" t="s">
        <v>10305</v>
      </c>
      <c r="N1327" s="156" t="s">
        <v>10317</v>
      </c>
      <c r="O1327" s="156" t="s">
        <v>10318</v>
      </c>
      <c r="P1327" s="156" t="s">
        <v>10308</v>
      </c>
      <c r="Q1327" s="156" t="s">
        <v>8431</v>
      </c>
      <c r="R1327" s="156" t="s">
        <v>10309</v>
      </c>
      <c r="S1327" s="156" t="s">
        <v>10319</v>
      </c>
      <c r="T1327" s="156" t="s">
        <v>10320</v>
      </c>
      <c r="U1327" s="164" t="s">
        <v>10321</v>
      </c>
      <c r="V1327" s="156" t="s">
        <v>190</v>
      </c>
      <c r="W1327" s="156" t="s">
        <v>156</v>
      </c>
      <c r="X1327" s="156"/>
      <c r="Y1327" s="156" t="s">
        <v>10317</v>
      </c>
      <c r="Z1327" s="156" t="s">
        <v>10318</v>
      </c>
      <c r="AA1327" s="156" t="s">
        <v>10322</v>
      </c>
      <c r="AB1327" s="156" t="s">
        <v>10308</v>
      </c>
      <c r="AC1327" s="156" t="s">
        <v>2107</v>
      </c>
      <c r="AD1327" s="156" t="s">
        <v>5565</v>
      </c>
      <c r="AE1327" s="156" t="s">
        <v>8431</v>
      </c>
      <c r="AF1327" s="156" t="s">
        <v>10314</v>
      </c>
      <c r="AG1327" s="156" t="s">
        <v>10315</v>
      </c>
      <c r="AH1327" s="156" t="s">
        <v>10319</v>
      </c>
      <c r="AI1327" s="156" t="s">
        <v>10320</v>
      </c>
      <c r="AJ1327" s="156" t="s">
        <v>197</v>
      </c>
    </row>
    <row r="1328" spans="1:36">
      <c r="A1328" s="154" t="s">
        <v>20151</v>
      </c>
      <c r="B1328" s="156" t="s">
        <v>10298</v>
      </c>
      <c r="C1328" s="156" t="s">
        <v>10299</v>
      </c>
      <c r="D1328" s="156" t="s">
        <v>10300</v>
      </c>
      <c r="E1328" s="156" t="s">
        <v>8116</v>
      </c>
      <c r="F1328" s="156" t="s">
        <v>1261</v>
      </c>
      <c r="G1328" s="156" t="s">
        <v>406</v>
      </c>
      <c r="H1328" s="156" t="s">
        <v>10301</v>
      </c>
      <c r="I1328" s="156" t="s">
        <v>10302</v>
      </c>
      <c r="J1328" s="156" t="s">
        <v>10303</v>
      </c>
      <c r="K1328" s="156" t="s">
        <v>10304</v>
      </c>
      <c r="L1328" s="156" t="s">
        <v>308</v>
      </c>
      <c r="M1328" s="156" t="s">
        <v>10305</v>
      </c>
      <c r="N1328" s="156" t="s">
        <v>10317</v>
      </c>
      <c r="O1328" s="156" t="s">
        <v>10318</v>
      </c>
      <c r="P1328" s="156" t="s">
        <v>10308</v>
      </c>
      <c r="Q1328" s="156" t="s">
        <v>8431</v>
      </c>
      <c r="R1328" s="156" t="s">
        <v>10309</v>
      </c>
      <c r="S1328" s="156" t="s">
        <v>10319</v>
      </c>
      <c r="T1328" s="156" t="s">
        <v>10320</v>
      </c>
      <c r="U1328" s="164" t="s">
        <v>10321</v>
      </c>
      <c r="V1328" s="156" t="s">
        <v>222</v>
      </c>
      <c r="W1328" s="156"/>
      <c r="X1328" s="156"/>
      <c r="Y1328" s="156" t="s">
        <v>10317</v>
      </c>
      <c r="Z1328" s="156" t="s">
        <v>10318</v>
      </c>
      <c r="AA1328" s="156" t="s">
        <v>10322</v>
      </c>
      <c r="AB1328" s="156" t="s">
        <v>10308</v>
      </c>
      <c r="AC1328" s="156" t="s">
        <v>2107</v>
      </c>
      <c r="AD1328" s="156" t="s">
        <v>5565</v>
      </c>
      <c r="AE1328" s="156" t="s">
        <v>8431</v>
      </c>
      <c r="AF1328" s="156" t="s">
        <v>10309</v>
      </c>
      <c r="AG1328" s="156" t="s">
        <v>10316</v>
      </c>
      <c r="AH1328" s="156" t="s">
        <v>10319</v>
      </c>
      <c r="AI1328" s="156" t="s">
        <v>10320</v>
      </c>
      <c r="AJ1328" s="156" t="s">
        <v>197</v>
      </c>
    </row>
    <row r="1329" spans="1:36">
      <c r="A1329" s="154" t="s">
        <v>20152</v>
      </c>
      <c r="B1329" s="156" t="s">
        <v>10298</v>
      </c>
      <c r="C1329" s="156" t="s">
        <v>10299</v>
      </c>
      <c r="D1329" s="156" t="s">
        <v>10300</v>
      </c>
      <c r="E1329" s="156" t="s">
        <v>8116</v>
      </c>
      <c r="F1329" s="156" t="s">
        <v>1261</v>
      </c>
      <c r="G1329" s="156" t="s">
        <v>406</v>
      </c>
      <c r="H1329" s="156" t="s">
        <v>10301</v>
      </c>
      <c r="I1329" s="156" t="s">
        <v>10302</v>
      </c>
      <c r="J1329" s="156" t="s">
        <v>10303</v>
      </c>
      <c r="K1329" s="156" t="s">
        <v>10304</v>
      </c>
      <c r="L1329" s="156" t="s">
        <v>308</v>
      </c>
      <c r="M1329" s="156" t="s">
        <v>10305</v>
      </c>
      <c r="N1329" s="156" t="s">
        <v>10317</v>
      </c>
      <c r="O1329" s="156" t="s">
        <v>10318</v>
      </c>
      <c r="P1329" s="156" t="s">
        <v>10308</v>
      </c>
      <c r="Q1329" s="156" t="s">
        <v>8431</v>
      </c>
      <c r="R1329" s="156" t="s">
        <v>10309</v>
      </c>
      <c r="S1329" s="156" t="s">
        <v>10319</v>
      </c>
      <c r="T1329" s="156" t="s">
        <v>10320</v>
      </c>
      <c r="U1329" s="164" t="s">
        <v>10321</v>
      </c>
      <c r="V1329" s="156" t="s">
        <v>2368</v>
      </c>
      <c r="W1329" s="156" t="s">
        <v>156</v>
      </c>
      <c r="X1329" s="156"/>
      <c r="Y1329" s="156" t="s">
        <v>10317</v>
      </c>
      <c r="Z1329" s="156" t="s">
        <v>10318</v>
      </c>
      <c r="AA1329" s="156" t="s">
        <v>10322</v>
      </c>
      <c r="AB1329" s="156" t="s">
        <v>10308</v>
      </c>
      <c r="AC1329" s="156" t="s">
        <v>2107</v>
      </c>
      <c r="AD1329" s="156" t="s">
        <v>5565</v>
      </c>
      <c r="AE1329" s="156" t="s">
        <v>8431</v>
      </c>
      <c r="AF1329" s="156" t="s">
        <v>10314</v>
      </c>
      <c r="AG1329" s="156" t="s">
        <v>10315</v>
      </c>
      <c r="AH1329" s="156" t="s">
        <v>10319</v>
      </c>
      <c r="AI1329" s="156" t="s">
        <v>10320</v>
      </c>
      <c r="AJ1329" s="156" t="s">
        <v>197</v>
      </c>
    </row>
    <row r="1330" spans="1:36">
      <c r="A1330" s="154" t="s">
        <v>20153</v>
      </c>
      <c r="B1330" s="156" t="s">
        <v>10298</v>
      </c>
      <c r="C1330" s="156" t="s">
        <v>10299</v>
      </c>
      <c r="D1330" s="156" t="s">
        <v>10300</v>
      </c>
      <c r="E1330" s="156" t="s">
        <v>8116</v>
      </c>
      <c r="F1330" s="156" t="s">
        <v>1261</v>
      </c>
      <c r="G1330" s="156" t="s">
        <v>406</v>
      </c>
      <c r="H1330" s="156" t="s">
        <v>10301</v>
      </c>
      <c r="I1330" s="156" t="s">
        <v>10302</v>
      </c>
      <c r="J1330" s="156" t="s">
        <v>10303</v>
      </c>
      <c r="K1330" s="156" t="s">
        <v>10304</v>
      </c>
      <c r="L1330" s="156" t="s">
        <v>308</v>
      </c>
      <c r="M1330" s="156" t="s">
        <v>10305</v>
      </c>
      <c r="N1330" s="156" t="s">
        <v>10323</v>
      </c>
      <c r="O1330" s="156" t="s">
        <v>10324</v>
      </c>
      <c r="P1330" s="156" t="s">
        <v>8116</v>
      </c>
      <c r="Q1330" s="156" t="s">
        <v>8431</v>
      </c>
      <c r="R1330" s="156" t="s">
        <v>10301</v>
      </c>
      <c r="S1330" s="156" t="s">
        <v>10325</v>
      </c>
      <c r="T1330" s="156" t="s">
        <v>10304</v>
      </c>
      <c r="U1330" s="164" t="s">
        <v>10326</v>
      </c>
      <c r="V1330" s="156" t="s">
        <v>190</v>
      </c>
      <c r="W1330" s="156" t="s">
        <v>156</v>
      </c>
      <c r="X1330" s="156"/>
      <c r="Y1330" s="156" t="s">
        <v>10323</v>
      </c>
      <c r="Z1330" s="156" t="s">
        <v>10324</v>
      </c>
      <c r="AA1330" s="156" t="s">
        <v>10327</v>
      </c>
      <c r="AB1330" s="156" t="s">
        <v>8116</v>
      </c>
      <c r="AC1330" s="156" t="s">
        <v>1261</v>
      </c>
      <c r="AD1330" s="156" t="s">
        <v>406</v>
      </c>
      <c r="AE1330" s="156" t="s">
        <v>8431</v>
      </c>
      <c r="AF1330" s="156" t="s">
        <v>10301</v>
      </c>
      <c r="AG1330" s="156" t="s">
        <v>10302</v>
      </c>
      <c r="AH1330" s="156" t="s">
        <v>10325</v>
      </c>
      <c r="AI1330" s="156" t="s">
        <v>10304</v>
      </c>
      <c r="AJ1330" s="156" t="s">
        <v>197</v>
      </c>
    </row>
    <row r="1331" spans="1:36">
      <c r="A1331" s="154" t="s">
        <v>20154</v>
      </c>
      <c r="B1331" s="156" t="s">
        <v>10298</v>
      </c>
      <c r="C1331" s="156" t="s">
        <v>10299</v>
      </c>
      <c r="D1331" s="156" t="s">
        <v>10300</v>
      </c>
      <c r="E1331" s="156" t="s">
        <v>8116</v>
      </c>
      <c r="F1331" s="156" t="s">
        <v>1261</v>
      </c>
      <c r="G1331" s="156" t="s">
        <v>406</v>
      </c>
      <c r="H1331" s="156" t="s">
        <v>10301</v>
      </c>
      <c r="I1331" s="156" t="s">
        <v>10302</v>
      </c>
      <c r="J1331" s="156" t="s">
        <v>10303</v>
      </c>
      <c r="K1331" s="156" t="s">
        <v>10304</v>
      </c>
      <c r="L1331" s="156" t="s">
        <v>308</v>
      </c>
      <c r="M1331" s="156" t="s">
        <v>10305</v>
      </c>
      <c r="N1331" s="156" t="s">
        <v>10323</v>
      </c>
      <c r="O1331" s="156" t="s">
        <v>10324</v>
      </c>
      <c r="P1331" s="156" t="s">
        <v>8116</v>
      </c>
      <c r="Q1331" s="156" t="s">
        <v>8431</v>
      </c>
      <c r="R1331" s="156" t="s">
        <v>10301</v>
      </c>
      <c r="S1331" s="156" t="s">
        <v>10325</v>
      </c>
      <c r="T1331" s="156" t="s">
        <v>10304</v>
      </c>
      <c r="U1331" s="164" t="s">
        <v>10326</v>
      </c>
      <c r="V1331" s="156" t="s">
        <v>222</v>
      </c>
      <c r="W1331" s="156"/>
      <c r="X1331" s="156"/>
      <c r="Y1331" s="156" t="s">
        <v>10323</v>
      </c>
      <c r="Z1331" s="156" t="s">
        <v>10324</v>
      </c>
      <c r="AA1331" s="156" t="s">
        <v>10327</v>
      </c>
      <c r="AB1331" s="156" t="s">
        <v>8116</v>
      </c>
      <c r="AC1331" s="156" t="s">
        <v>1261</v>
      </c>
      <c r="AD1331" s="156" t="s">
        <v>406</v>
      </c>
      <c r="AE1331" s="156" t="s">
        <v>8431</v>
      </c>
      <c r="AF1331" s="156" t="s">
        <v>10301</v>
      </c>
      <c r="AG1331" s="156" t="s">
        <v>10302</v>
      </c>
      <c r="AH1331" s="156" t="s">
        <v>10325</v>
      </c>
      <c r="AI1331" s="156" t="s">
        <v>10304</v>
      </c>
      <c r="AJ1331" s="156" t="s">
        <v>197</v>
      </c>
    </row>
    <row r="1332" spans="1:36">
      <c r="A1332" s="154" t="s">
        <v>20155</v>
      </c>
      <c r="B1332" s="156" t="s">
        <v>10298</v>
      </c>
      <c r="C1332" s="156" t="s">
        <v>10299</v>
      </c>
      <c r="D1332" s="156" t="s">
        <v>10300</v>
      </c>
      <c r="E1332" s="156" t="s">
        <v>8116</v>
      </c>
      <c r="F1332" s="156" t="s">
        <v>1261</v>
      </c>
      <c r="G1332" s="156" t="s">
        <v>406</v>
      </c>
      <c r="H1332" s="156" t="s">
        <v>10301</v>
      </c>
      <c r="I1332" s="156" t="s">
        <v>10302</v>
      </c>
      <c r="J1332" s="156" t="s">
        <v>10303</v>
      </c>
      <c r="K1332" s="156" t="s">
        <v>10304</v>
      </c>
      <c r="L1332" s="156" t="s">
        <v>308</v>
      </c>
      <c r="M1332" s="156" t="s">
        <v>10305</v>
      </c>
      <c r="N1332" s="156" t="s">
        <v>10323</v>
      </c>
      <c r="O1332" s="156" t="s">
        <v>10324</v>
      </c>
      <c r="P1332" s="156" t="s">
        <v>8116</v>
      </c>
      <c r="Q1332" s="156" t="s">
        <v>8431</v>
      </c>
      <c r="R1332" s="156" t="s">
        <v>10301</v>
      </c>
      <c r="S1332" s="156" t="s">
        <v>10325</v>
      </c>
      <c r="T1332" s="156" t="s">
        <v>10304</v>
      </c>
      <c r="U1332" s="164" t="s">
        <v>10326</v>
      </c>
      <c r="V1332" s="156" t="s">
        <v>226</v>
      </c>
      <c r="W1332" s="156" t="s">
        <v>156</v>
      </c>
      <c r="X1332" s="156"/>
      <c r="Y1332" s="156" t="s">
        <v>10323</v>
      </c>
      <c r="Z1332" s="156" t="s">
        <v>10324</v>
      </c>
      <c r="AA1332" s="156" t="s">
        <v>10327</v>
      </c>
      <c r="AB1332" s="156" t="s">
        <v>8116</v>
      </c>
      <c r="AC1332" s="156" t="s">
        <v>1261</v>
      </c>
      <c r="AD1332" s="156" t="s">
        <v>406</v>
      </c>
      <c r="AE1332" s="156" t="s">
        <v>8431</v>
      </c>
      <c r="AF1332" s="156" t="s">
        <v>10301</v>
      </c>
      <c r="AG1332" s="156" t="s">
        <v>10302</v>
      </c>
      <c r="AH1332" s="156" t="s">
        <v>10325</v>
      </c>
      <c r="AI1332" s="156" t="s">
        <v>10304</v>
      </c>
      <c r="AJ1332" s="156" t="s">
        <v>197</v>
      </c>
    </row>
    <row r="1333" spans="1:36">
      <c r="A1333" s="154" t="s">
        <v>20156</v>
      </c>
      <c r="B1333" s="156" t="s">
        <v>10298</v>
      </c>
      <c r="C1333" s="156" t="s">
        <v>10299</v>
      </c>
      <c r="D1333" s="156" t="s">
        <v>10300</v>
      </c>
      <c r="E1333" s="156" t="s">
        <v>8116</v>
      </c>
      <c r="F1333" s="156" t="s">
        <v>1261</v>
      </c>
      <c r="G1333" s="156" t="s">
        <v>406</v>
      </c>
      <c r="H1333" s="156" t="s">
        <v>10301</v>
      </c>
      <c r="I1333" s="156" t="s">
        <v>10302</v>
      </c>
      <c r="J1333" s="156" t="s">
        <v>10303</v>
      </c>
      <c r="K1333" s="156" t="s">
        <v>10304</v>
      </c>
      <c r="L1333" s="156" t="s">
        <v>308</v>
      </c>
      <c r="M1333" s="156" t="s">
        <v>10305</v>
      </c>
      <c r="N1333" s="156" t="s">
        <v>10323</v>
      </c>
      <c r="O1333" s="156" t="s">
        <v>10324</v>
      </c>
      <c r="P1333" s="156" t="s">
        <v>8116</v>
      </c>
      <c r="Q1333" s="156" t="s">
        <v>8431</v>
      </c>
      <c r="R1333" s="156" t="s">
        <v>10301</v>
      </c>
      <c r="S1333" s="156" t="s">
        <v>10325</v>
      </c>
      <c r="T1333" s="156" t="s">
        <v>10304</v>
      </c>
      <c r="U1333" s="164" t="s">
        <v>10326</v>
      </c>
      <c r="V1333" s="156" t="s">
        <v>201</v>
      </c>
      <c r="W1333" s="156" t="s">
        <v>156</v>
      </c>
      <c r="X1333" s="156"/>
      <c r="Y1333" s="156" t="s">
        <v>10323</v>
      </c>
      <c r="Z1333" s="156" t="s">
        <v>10324</v>
      </c>
      <c r="AA1333" s="156" t="s">
        <v>10327</v>
      </c>
      <c r="AB1333" s="156" t="s">
        <v>8116</v>
      </c>
      <c r="AC1333" s="156" t="s">
        <v>1261</v>
      </c>
      <c r="AD1333" s="156" t="s">
        <v>406</v>
      </c>
      <c r="AE1333" s="156" t="s">
        <v>8431</v>
      </c>
      <c r="AF1333" s="156" t="s">
        <v>10301</v>
      </c>
      <c r="AG1333" s="156" t="s">
        <v>10302</v>
      </c>
      <c r="AH1333" s="156" t="s">
        <v>10325</v>
      </c>
      <c r="AI1333" s="156" t="s">
        <v>10304</v>
      </c>
      <c r="AJ1333" s="156" t="s">
        <v>197</v>
      </c>
    </row>
    <row r="1334" spans="1:36">
      <c r="A1334" s="154" t="s">
        <v>20157</v>
      </c>
      <c r="B1334" s="156" t="s">
        <v>10328</v>
      </c>
      <c r="C1334" s="156" t="s">
        <v>10329</v>
      </c>
      <c r="D1334" s="156" t="s">
        <v>10330</v>
      </c>
      <c r="E1334" s="156" t="s">
        <v>10331</v>
      </c>
      <c r="F1334" s="156" t="s">
        <v>2107</v>
      </c>
      <c r="G1334" s="156" t="s">
        <v>10332</v>
      </c>
      <c r="H1334" s="156" t="s">
        <v>10333</v>
      </c>
      <c r="I1334" s="156" t="s">
        <v>10334</v>
      </c>
      <c r="J1334" s="156" t="s">
        <v>10335</v>
      </c>
      <c r="K1334" s="156" t="s">
        <v>10336</v>
      </c>
      <c r="L1334" s="156" t="s">
        <v>180</v>
      </c>
      <c r="M1334" s="156" t="s">
        <v>10337</v>
      </c>
      <c r="N1334" s="156" t="s">
        <v>10338</v>
      </c>
      <c r="O1334" s="156" t="s">
        <v>10339</v>
      </c>
      <c r="P1334" s="156" t="s">
        <v>10331</v>
      </c>
      <c r="Q1334" s="156" t="s">
        <v>8431</v>
      </c>
      <c r="R1334" s="156" t="s">
        <v>10333</v>
      </c>
      <c r="S1334" s="156" t="s">
        <v>10335</v>
      </c>
      <c r="T1334" s="156" t="s">
        <v>10336</v>
      </c>
      <c r="U1334" s="164" t="s">
        <v>10340</v>
      </c>
      <c r="V1334" s="156" t="s">
        <v>295</v>
      </c>
      <c r="W1334" s="156"/>
      <c r="X1334" s="156"/>
      <c r="Y1334" s="156" t="s">
        <v>10338</v>
      </c>
      <c r="Z1334" s="156" t="s">
        <v>10339</v>
      </c>
      <c r="AA1334" s="156" t="s">
        <v>10341</v>
      </c>
      <c r="AB1334" s="156" t="s">
        <v>10331</v>
      </c>
      <c r="AC1334" s="156" t="s">
        <v>2107</v>
      </c>
      <c r="AD1334" s="156" t="s">
        <v>10332</v>
      </c>
      <c r="AE1334" s="156" t="s">
        <v>8431</v>
      </c>
      <c r="AF1334" s="156" t="s">
        <v>10333</v>
      </c>
      <c r="AG1334" s="156" t="s">
        <v>10334</v>
      </c>
      <c r="AH1334" s="156" t="s">
        <v>10335</v>
      </c>
      <c r="AI1334" s="156" t="s">
        <v>10336</v>
      </c>
      <c r="AJ1334" s="156" t="s">
        <v>197</v>
      </c>
    </row>
    <row r="1335" spans="1:36">
      <c r="A1335" s="154" t="s">
        <v>20158</v>
      </c>
      <c r="B1335" s="156" t="s">
        <v>10328</v>
      </c>
      <c r="C1335" s="156" t="s">
        <v>10329</v>
      </c>
      <c r="D1335" s="156" t="s">
        <v>10330</v>
      </c>
      <c r="E1335" s="156" t="s">
        <v>10331</v>
      </c>
      <c r="F1335" s="156" t="s">
        <v>2107</v>
      </c>
      <c r="G1335" s="156" t="s">
        <v>10332</v>
      </c>
      <c r="H1335" s="156" t="s">
        <v>10333</v>
      </c>
      <c r="I1335" s="156" t="s">
        <v>10334</v>
      </c>
      <c r="J1335" s="156" t="s">
        <v>10335</v>
      </c>
      <c r="K1335" s="156" t="s">
        <v>10336</v>
      </c>
      <c r="L1335" s="156" t="s">
        <v>180</v>
      </c>
      <c r="M1335" s="156" t="s">
        <v>10337</v>
      </c>
      <c r="N1335" s="156" t="s">
        <v>10338</v>
      </c>
      <c r="O1335" s="156" t="s">
        <v>10339</v>
      </c>
      <c r="P1335" s="156" t="s">
        <v>10331</v>
      </c>
      <c r="Q1335" s="156" t="s">
        <v>8431</v>
      </c>
      <c r="R1335" s="156" t="s">
        <v>10333</v>
      </c>
      <c r="S1335" s="156" t="s">
        <v>10335</v>
      </c>
      <c r="T1335" s="156" t="s">
        <v>10336</v>
      </c>
      <c r="U1335" s="164" t="s">
        <v>10340</v>
      </c>
      <c r="V1335" s="156" t="s">
        <v>298</v>
      </c>
      <c r="W1335" s="156"/>
      <c r="X1335" s="156"/>
      <c r="Y1335" s="156" t="s">
        <v>10338</v>
      </c>
      <c r="Z1335" s="156" t="s">
        <v>10339</v>
      </c>
      <c r="AA1335" s="156" t="s">
        <v>10341</v>
      </c>
      <c r="AB1335" s="156" t="s">
        <v>10331</v>
      </c>
      <c r="AC1335" s="156" t="s">
        <v>2107</v>
      </c>
      <c r="AD1335" s="156" t="s">
        <v>10332</v>
      </c>
      <c r="AE1335" s="156" t="s">
        <v>8431</v>
      </c>
      <c r="AF1335" s="156" t="s">
        <v>10333</v>
      </c>
      <c r="AG1335" s="156" t="s">
        <v>10334</v>
      </c>
      <c r="AH1335" s="156" t="s">
        <v>10342</v>
      </c>
      <c r="AI1335" s="156" t="s">
        <v>10336</v>
      </c>
      <c r="AJ1335" s="156" t="s">
        <v>197</v>
      </c>
    </row>
    <row r="1336" spans="1:36">
      <c r="A1336" s="154" t="s">
        <v>20159</v>
      </c>
      <c r="B1336" s="156" t="s">
        <v>10343</v>
      </c>
      <c r="C1336" s="156" t="s">
        <v>10344</v>
      </c>
      <c r="D1336" s="156" t="s">
        <v>10345</v>
      </c>
      <c r="E1336" s="156" t="s">
        <v>10275</v>
      </c>
      <c r="F1336" s="156" t="s">
        <v>2107</v>
      </c>
      <c r="G1336" s="156" t="s">
        <v>7151</v>
      </c>
      <c r="H1336" s="156" t="s">
        <v>10346</v>
      </c>
      <c r="I1336" s="156" t="s">
        <v>10347</v>
      </c>
      <c r="J1336" s="156" t="s">
        <v>10348</v>
      </c>
      <c r="K1336" s="156" t="s">
        <v>10349</v>
      </c>
      <c r="L1336" s="156" t="s">
        <v>287</v>
      </c>
      <c r="M1336" s="156" t="s">
        <v>10350</v>
      </c>
      <c r="N1336" s="156" t="s">
        <v>10351</v>
      </c>
      <c r="O1336" s="156" t="s">
        <v>10352</v>
      </c>
      <c r="P1336" s="156" t="s">
        <v>10275</v>
      </c>
      <c r="Q1336" s="156" t="s">
        <v>8431</v>
      </c>
      <c r="R1336" s="156" t="s">
        <v>10346</v>
      </c>
      <c r="S1336" s="156" t="s">
        <v>10348</v>
      </c>
      <c r="T1336" s="156" t="s">
        <v>10349</v>
      </c>
      <c r="U1336" s="164" t="s">
        <v>10353</v>
      </c>
      <c r="V1336" s="156" t="s">
        <v>295</v>
      </c>
      <c r="W1336" s="156"/>
      <c r="X1336" s="156"/>
      <c r="Y1336" s="156" t="s">
        <v>10351</v>
      </c>
      <c r="Z1336" s="156" t="s">
        <v>10352</v>
      </c>
      <c r="AA1336" s="156" t="s">
        <v>10354</v>
      </c>
      <c r="AB1336" s="156" t="s">
        <v>10275</v>
      </c>
      <c r="AC1336" s="156" t="s">
        <v>2107</v>
      </c>
      <c r="AD1336" s="156" t="s">
        <v>7151</v>
      </c>
      <c r="AE1336" s="156" t="s">
        <v>8431</v>
      </c>
      <c r="AF1336" s="156" t="s">
        <v>10346</v>
      </c>
      <c r="AG1336" s="156" t="s">
        <v>10347</v>
      </c>
      <c r="AH1336" s="156" t="s">
        <v>10348</v>
      </c>
      <c r="AI1336" s="156" t="s">
        <v>10349</v>
      </c>
      <c r="AJ1336" s="156" t="s">
        <v>197</v>
      </c>
    </row>
    <row r="1337" spans="1:36">
      <c r="A1337" s="154" t="s">
        <v>20160</v>
      </c>
      <c r="B1337" s="156" t="s">
        <v>10343</v>
      </c>
      <c r="C1337" s="156" t="s">
        <v>10344</v>
      </c>
      <c r="D1337" s="156" t="s">
        <v>10345</v>
      </c>
      <c r="E1337" s="156" t="s">
        <v>10275</v>
      </c>
      <c r="F1337" s="156" t="s">
        <v>2107</v>
      </c>
      <c r="G1337" s="156" t="s">
        <v>7151</v>
      </c>
      <c r="H1337" s="156" t="s">
        <v>10346</v>
      </c>
      <c r="I1337" s="156" t="s">
        <v>10347</v>
      </c>
      <c r="J1337" s="156" t="s">
        <v>10348</v>
      </c>
      <c r="K1337" s="156" t="s">
        <v>10349</v>
      </c>
      <c r="L1337" s="156" t="s">
        <v>287</v>
      </c>
      <c r="M1337" s="156" t="s">
        <v>10350</v>
      </c>
      <c r="N1337" s="156" t="s">
        <v>10351</v>
      </c>
      <c r="O1337" s="156" t="s">
        <v>10352</v>
      </c>
      <c r="P1337" s="156" t="s">
        <v>10275</v>
      </c>
      <c r="Q1337" s="156" t="s">
        <v>8431</v>
      </c>
      <c r="R1337" s="156" t="s">
        <v>10346</v>
      </c>
      <c r="S1337" s="156" t="s">
        <v>10348</v>
      </c>
      <c r="T1337" s="156" t="s">
        <v>10349</v>
      </c>
      <c r="U1337" s="164" t="s">
        <v>10353</v>
      </c>
      <c r="V1337" s="156" t="s">
        <v>298</v>
      </c>
      <c r="W1337" s="156"/>
      <c r="X1337" s="156"/>
      <c r="Y1337" s="156" t="s">
        <v>10351</v>
      </c>
      <c r="Z1337" s="156" t="s">
        <v>10352</v>
      </c>
      <c r="AA1337" s="156" t="s">
        <v>10354</v>
      </c>
      <c r="AB1337" s="156" t="s">
        <v>10275</v>
      </c>
      <c r="AC1337" s="156" t="s">
        <v>2107</v>
      </c>
      <c r="AD1337" s="156" t="s">
        <v>7151</v>
      </c>
      <c r="AE1337" s="156" t="s">
        <v>8431</v>
      </c>
      <c r="AF1337" s="156" t="s">
        <v>10346</v>
      </c>
      <c r="AG1337" s="156" t="s">
        <v>10347</v>
      </c>
      <c r="AH1337" s="156" t="s">
        <v>10348</v>
      </c>
      <c r="AI1337" s="156" t="s">
        <v>10349</v>
      </c>
      <c r="AJ1337" s="156" t="s">
        <v>197</v>
      </c>
    </row>
    <row r="1338" spans="1:36">
      <c r="A1338" s="154" t="s">
        <v>20161</v>
      </c>
      <c r="B1338" s="156" t="s">
        <v>10343</v>
      </c>
      <c r="C1338" s="156" t="s">
        <v>10344</v>
      </c>
      <c r="D1338" s="156" t="s">
        <v>10345</v>
      </c>
      <c r="E1338" s="156" t="s">
        <v>10275</v>
      </c>
      <c r="F1338" s="156" t="s">
        <v>2107</v>
      </c>
      <c r="G1338" s="156" t="s">
        <v>7151</v>
      </c>
      <c r="H1338" s="156" t="s">
        <v>10346</v>
      </c>
      <c r="I1338" s="156" t="s">
        <v>10347</v>
      </c>
      <c r="J1338" s="156" t="s">
        <v>10348</v>
      </c>
      <c r="K1338" s="156" t="s">
        <v>10349</v>
      </c>
      <c r="L1338" s="156" t="s">
        <v>287</v>
      </c>
      <c r="M1338" s="156" t="s">
        <v>10350</v>
      </c>
      <c r="N1338" s="156" t="s">
        <v>10351</v>
      </c>
      <c r="O1338" s="156" t="s">
        <v>10352</v>
      </c>
      <c r="P1338" s="156" t="s">
        <v>10275</v>
      </c>
      <c r="Q1338" s="156" t="s">
        <v>8431</v>
      </c>
      <c r="R1338" s="156" t="s">
        <v>10346</v>
      </c>
      <c r="S1338" s="156" t="s">
        <v>10348</v>
      </c>
      <c r="T1338" s="156" t="s">
        <v>10349</v>
      </c>
      <c r="U1338" s="164" t="s">
        <v>10353</v>
      </c>
      <c r="V1338" s="156" t="s">
        <v>359</v>
      </c>
      <c r="W1338" s="156"/>
      <c r="X1338" s="156"/>
      <c r="Y1338" s="156" t="s">
        <v>10351</v>
      </c>
      <c r="Z1338" s="156" t="s">
        <v>10352</v>
      </c>
      <c r="AA1338" s="156" t="s">
        <v>10354</v>
      </c>
      <c r="AB1338" s="156" t="s">
        <v>10275</v>
      </c>
      <c r="AC1338" s="156" t="s">
        <v>2107</v>
      </c>
      <c r="AD1338" s="156" t="s">
        <v>7151</v>
      </c>
      <c r="AE1338" s="156" t="s">
        <v>8431</v>
      </c>
      <c r="AF1338" s="156" t="s">
        <v>10346</v>
      </c>
      <c r="AG1338" s="156" t="s">
        <v>10347</v>
      </c>
      <c r="AH1338" s="156" t="s">
        <v>10348</v>
      </c>
      <c r="AI1338" s="156" t="s">
        <v>10349</v>
      </c>
      <c r="AJ1338" s="156" t="s">
        <v>197</v>
      </c>
    </row>
    <row r="1339" spans="1:36">
      <c r="A1339" s="154" t="s">
        <v>20162</v>
      </c>
      <c r="B1339" s="156" t="s">
        <v>10343</v>
      </c>
      <c r="C1339" s="156" t="s">
        <v>10344</v>
      </c>
      <c r="D1339" s="156" t="s">
        <v>10345</v>
      </c>
      <c r="E1339" s="156" t="s">
        <v>10275</v>
      </c>
      <c r="F1339" s="156" t="s">
        <v>2107</v>
      </c>
      <c r="G1339" s="156" t="s">
        <v>7151</v>
      </c>
      <c r="H1339" s="156" t="s">
        <v>10346</v>
      </c>
      <c r="I1339" s="156" t="s">
        <v>10347</v>
      </c>
      <c r="J1339" s="156" t="s">
        <v>10348</v>
      </c>
      <c r="K1339" s="156" t="s">
        <v>10349</v>
      </c>
      <c r="L1339" s="156" t="s">
        <v>287</v>
      </c>
      <c r="M1339" s="156" t="s">
        <v>10350</v>
      </c>
      <c r="N1339" s="156" t="s">
        <v>10351</v>
      </c>
      <c r="O1339" s="156" t="s">
        <v>10352</v>
      </c>
      <c r="P1339" s="156" t="s">
        <v>10275</v>
      </c>
      <c r="Q1339" s="156" t="s">
        <v>8431</v>
      </c>
      <c r="R1339" s="156" t="s">
        <v>10346</v>
      </c>
      <c r="S1339" s="156" t="s">
        <v>10348</v>
      </c>
      <c r="T1339" s="156" t="s">
        <v>10349</v>
      </c>
      <c r="U1339" s="164" t="s">
        <v>10353</v>
      </c>
      <c r="V1339" s="156" t="s">
        <v>433</v>
      </c>
      <c r="W1339" s="156"/>
      <c r="X1339" s="156"/>
      <c r="Y1339" s="156" t="s">
        <v>10351</v>
      </c>
      <c r="Z1339" s="156" t="s">
        <v>10352</v>
      </c>
      <c r="AA1339" s="156" t="s">
        <v>10354</v>
      </c>
      <c r="AB1339" s="156" t="s">
        <v>10275</v>
      </c>
      <c r="AC1339" s="156" t="s">
        <v>2107</v>
      </c>
      <c r="AD1339" s="156" t="s">
        <v>7151</v>
      </c>
      <c r="AE1339" s="156" t="s">
        <v>8431</v>
      </c>
      <c r="AF1339" s="156" t="s">
        <v>10346</v>
      </c>
      <c r="AG1339" s="156" t="s">
        <v>10347</v>
      </c>
      <c r="AH1339" s="156" t="s">
        <v>10348</v>
      </c>
      <c r="AI1339" s="156" t="s">
        <v>10349</v>
      </c>
      <c r="AJ1339" s="156" t="s">
        <v>197</v>
      </c>
    </row>
    <row r="1340" spans="1:36">
      <c r="A1340" s="154" t="s">
        <v>20163</v>
      </c>
      <c r="B1340" s="156" t="s">
        <v>10355</v>
      </c>
      <c r="C1340" s="156" t="s">
        <v>10356</v>
      </c>
      <c r="D1340" s="156" t="s">
        <v>10357</v>
      </c>
      <c r="E1340" s="156" t="s">
        <v>10358</v>
      </c>
      <c r="F1340" s="156" t="s">
        <v>2107</v>
      </c>
      <c r="G1340" s="156" t="s">
        <v>1075</v>
      </c>
      <c r="H1340" s="156" t="s">
        <v>10359</v>
      </c>
      <c r="I1340" s="156" t="s">
        <v>10360</v>
      </c>
      <c r="J1340" s="156" t="s">
        <v>10361</v>
      </c>
      <c r="K1340" s="156" t="s">
        <v>10362</v>
      </c>
      <c r="L1340" s="156" t="s">
        <v>2427</v>
      </c>
      <c r="M1340" s="156" t="s">
        <v>10363</v>
      </c>
      <c r="N1340" s="156" t="s">
        <v>10364</v>
      </c>
      <c r="O1340" s="156" t="s">
        <v>10365</v>
      </c>
      <c r="P1340" s="156" t="s">
        <v>10275</v>
      </c>
      <c r="Q1340" s="156" t="s">
        <v>8431</v>
      </c>
      <c r="R1340" s="156" t="s">
        <v>10366</v>
      </c>
      <c r="S1340" s="156" t="s">
        <v>10361</v>
      </c>
      <c r="T1340" s="156" t="s">
        <v>10362</v>
      </c>
      <c r="U1340" s="164" t="s">
        <v>10367</v>
      </c>
      <c r="V1340" s="156" t="s">
        <v>295</v>
      </c>
      <c r="W1340" s="156"/>
      <c r="X1340" s="156"/>
      <c r="Y1340" s="156" t="s">
        <v>10364</v>
      </c>
      <c r="Z1340" s="156" t="s">
        <v>10365</v>
      </c>
      <c r="AA1340" s="156" t="s">
        <v>10368</v>
      </c>
      <c r="AB1340" s="156" t="s">
        <v>10275</v>
      </c>
      <c r="AC1340" s="156" t="s">
        <v>2107</v>
      </c>
      <c r="AD1340" s="156" t="s">
        <v>7151</v>
      </c>
      <c r="AE1340" s="156" t="s">
        <v>8431</v>
      </c>
      <c r="AF1340" s="156" t="s">
        <v>10366</v>
      </c>
      <c r="AG1340" s="156" t="s">
        <v>10369</v>
      </c>
      <c r="AH1340" s="156" t="s">
        <v>10361</v>
      </c>
      <c r="AI1340" s="156" t="s">
        <v>10362</v>
      </c>
      <c r="AJ1340" s="156" t="s">
        <v>197</v>
      </c>
    </row>
    <row r="1341" spans="1:36">
      <c r="A1341" s="154" t="s">
        <v>20164</v>
      </c>
      <c r="B1341" s="156" t="s">
        <v>10355</v>
      </c>
      <c r="C1341" s="156" t="s">
        <v>10356</v>
      </c>
      <c r="D1341" s="156" t="s">
        <v>10357</v>
      </c>
      <c r="E1341" s="156" t="s">
        <v>10358</v>
      </c>
      <c r="F1341" s="156" t="s">
        <v>2107</v>
      </c>
      <c r="G1341" s="156" t="s">
        <v>1075</v>
      </c>
      <c r="H1341" s="156" t="s">
        <v>10359</v>
      </c>
      <c r="I1341" s="156" t="s">
        <v>10360</v>
      </c>
      <c r="J1341" s="156" t="s">
        <v>10361</v>
      </c>
      <c r="K1341" s="156" t="s">
        <v>10362</v>
      </c>
      <c r="L1341" s="156" t="s">
        <v>2427</v>
      </c>
      <c r="M1341" s="156" t="s">
        <v>10363</v>
      </c>
      <c r="N1341" s="156" t="s">
        <v>10364</v>
      </c>
      <c r="O1341" s="156" t="s">
        <v>10365</v>
      </c>
      <c r="P1341" s="156" t="s">
        <v>10275</v>
      </c>
      <c r="Q1341" s="156" t="s">
        <v>8431</v>
      </c>
      <c r="R1341" s="156" t="s">
        <v>10366</v>
      </c>
      <c r="S1341" s="156" t="s">
        <v>10361</v>
      </c>
      <c r="T1341" s="156" t="s">
        <v>10362</v>
      </c>
      <c r="U1341" s="164" t="s">
        <v>10367</v>
      </c>
      <c r="V1341" s="156" t="s">
        <v>298</v>
      </c>
      <c r="W1341" s="156"/>
      <c r="X1341" s="156"/>
      <c r="Y1341" s="156" t="s">
        <v>10364</v>
      </c>
      <c r="Z1341" s="156" t="s">
        <v>10365</v>
      </c>
      <c r="AA1341" s="156" t="s">
        <v>10368</v>
      </c>
      <c r="AB1341" s="156" t="s">
        <v>10275</v>
      </c>
      <c r="AC1341" s="156" t="s">
        <v>2107</v>
      </c>
      <c r="AD1341" s="156" t="s">
        <v>7151</v>
      </c>
      <c r="AE1341" s="156" t="s">
        <v>8431</v>
      </c>
      <c r="AF1341" s="156" t="s">
        <v>10366</v>
      </c>
      <c r="AG1341" s="156" t="s">
        <v>10369</v>
      </c>
      <c r="AH1341" s="156" t="s">
        <v>10361</v>
      </c>
      <c r="AI1341" s="156" t="s">
        <v>10362</v>
      </c>
      <c r="AJ1341" s="156" t="s">
        <v>197</v>
      </c>
    </row>
    <row r="1342" spans="1:36">
      <c r="A1342" s="154" t="s">
        <v>20165</v>
      </c>
      <c r="B1342" s="156" t="s">
        <v>10370</v>
      </c>
      <c r="C1342" s="156" t="s">
        <v>10371</v>
      </c>
      <c r="D1342" s="156" t="s">
        <v>10372</v>
      </c>
      <c r="E1342" s="156" t="s">
        <v>10373</v>
      </c>
      <c r="F1342" s="156" t="s">
        <v>2107</v>
      </c>
      <c r="G1342" s="156" t="s">
        <v>1163</v>
      </c>
      <c r="H1342" s="156" t="s">
        <v>10374</v>
      </c>
      <c r="I1342" s="156" t="s">
        <v>10375</v>
      </c>
      <c r="J1342" s="156" t="s">
        <v>10376</v>
      </c>
      <c r="K1342" s="156" t="s">
        <v>10377</v>
      </c>
      <c r="L1342" s="156" t="s">
        <v>287</v>
      </c>
      <c r="M1342" s="156" t="s">
        <v>10378</v>
      </c>
      <c r="N1342" s="156" t="s">
        <v>10379</v>
      </c>
      <c r="O1342" s="156" t="s">
        <v>10380</v>
      </c>
      <c r="P1342" s="156" t="s">
        <v>10373</v>
      </c>
      <c r="Q1342" s="156" t="s">
        <v>8431</v>
      </c>
      <c r="R1342" s="156" t="s">
        <v>10374</v>
      </c>
      <c r="S1342" s="156" t="s">
        <v>10376</v>
      </c>
      <c r="T1342" s="156" t="s">
        <v>10377</v>
      </c>
      <c r="U1342" s="164" t="s">
        <v>10381</v>
      </c>
      <c r="V1342" s="156" t="s">
        <v>295</v>
      </c>
      <c r="W1342" s="156"/>
      <c r="X1342" s="156"/>
      <c r="Y1342" s="156" t="s">
        <v>10379</v>
      </c>
      <c r="Z1342" s="156" t="s">
        <v>10380</v>
      </c>
      <c r="AA1342" s="156" t="s">
        <v>10382</v>
      </c>
      <c r="AB1342" s="156" t="s">
        <v>10373</v>
      </c>
      <c r="AC1342" s="156" t="s">
        <v>2107</v>
      </c>
      <c r="AD1342" s="156" t="s">
        <v>1163</v>
      </c>
      <c r="AE1342" s="156" t="s">
        <v>8431</v>
      </c>
      <c r="AF1342" s="156" t="s">
        <v>10374</v>
      </c>
      <c r="AG1342" s="156" t="s">
        <v>10375</v>
      </c>
      <c r="AH1342" s="156" t="s">
        <v>10376</v>
      </c>
      <c r="AI1342" s="156" t="s">
        <v>10377</v>
      </c>
      <c r="AJ1342" s="156" t="s">
        <v>197</v>
      </c>
    </row>
    <row r="1343" spans="1:36">
      <c r="A1343" s="154" t="s">
        <v>20166</v>
      </c>
      <c r="B1343" s="156" t="s">
        <v>10370</v>
      </c>
      <c r="C1343" s="156" t="s">
        <v>10371</v>
      </c>
      <c r="D1343" s="156" t="s">
        <v>10372</v>
      </c>
      <c r="E1343" s="156" t="s">
        <v>10373</v>
      </c>
      <c r="F1343" s="156" t="s">
        <v>2107</v>
      </c>
      <c r="G1343" s="156" t="s">
        <v>1163</v>
      </c>
      <c r="H1343" s="156" t="s">
        <v>10374</v>
      </c>
      <c r="I1343" s="156" t="s">
        <v>10375</v>
      </c>
      <c r="J1343" s="156" t="s">
        <v>10376</v>
      </c>
      <c r="K1343" s="156" t="s">
        <v>10377</v>
      </c>
      <c r="L1343" s="156" t="s">
        <v>287</v>
      </c>
      <c r="M1343" s="156" t="s">
        <v>10378</v>
      </c>
      <c r="N1343" s="156" t="s">
        <v>10379</v>
      </c>
      <c r="O1343" s="156" t="s">
        <v>10380</v>
      </c>
      <c r="P1343" s="156" t="s">
        <v>10373</v>
      </c>
      <c r="Q1343" s="156" t="s">
        <v>8431</v>
      </c>
      <c r="R1343" s="156" t="s">
        <v>10374</v>
      </c>
      <c r="S1343" s="156" t="s">
        <v>10376</v>
      </c>
      <c r="T1343" s="156" t="s">
        <v>10377</v>
      </c>
      <c r="U1343" s="164" t="s">
        <v>10381</v>
      </c>
      <c r="V1343" s="156" t="s">
        <v>298</v>
      </c>
      <c r="W1343" s="156"/>
      <c r="X1343" s="156"/>
      <c r="Y1343" s="156" t="s">
        <v>10379</v>
      </c>
      <c r="Z1343" s="156" t="s">
        <v>10380</v>
      </c>
      <c r="AA1343" s="156" t="s">
        <v>10382</v>
      </c>
      <c r="AB1343" s="156" t="s">
        <v>10373</v>
      </c>
      <c r="AC1343" s="156" t="s">
        <v>2107</v>
      </c>
      <c r="AD1343" s="156" t="s">
        <v>1163</v>
      </c>
      <c r="AE1343" s="156" t="s">
        <v>8431</v>
      </c>
      <c r="AF1343" s="156" t="s">
        <v>10374</v>
      </c>
      <c r="AG1343" s="156" t="s">
        <v>10375</v>
      </c>
      <c r="AH1343" s="156" t="s">
        <v>10376</v>
      </c>
      <c r="AI1343" s="156" t="s">
        <v>10377</v>
      </c>
      <c r="AJ1343" s="156" t="s">
        <v>197</v>
      </c>
    </row>
    <row r="1344" spans="1:36">
      <c r="A1344" s="154" t="s">
        <v>20167</v>
      </c>
      <c r="B1344" s="156" t="s">
        <v>10383</v>
      </c>
      <c r="C1344" s="156" t="s">
        <v>10384</v>
      </c>
      <c r="D1344" s="156" t="s">
        <v>10385</v>
      </c>
      <c r="E1344" s="156" t="s">
        <v>7745</v>
      </c>
      <c r="F1344" s="156" t="s">
        <v>2107</v>
      </c>
      <c r="G1344" s="156" t="s">
        <v>1034</v>
      </c>
      <c r="H1344" s="156" t="s">
        <v>10386</v>
      </c>
      <c r="I1344" s="156" t="s">
        <v>10387</v>
      </c>
      <c r="J1344" s="156" t="s">
        <v>10388</v>
      </c>
      <c r="K1344" s="156" t="s">
        <v>10389</v>
      </c>
      <c r="L1344" s="156" t="s">
        <v>287</v>
      </c>
      <c r="M1344" s="156" t="s">
        <v>10390</v>
      </c>
      <c r="N1344" s="156" t="s">
        <v>10383</v>
      </c>
      <c r="O1344" s="156" t="s">
        <v>10391</v>
      </c>
      <c r="P1344" s="156" t="s">
        <v>7745</v>
      </c>
      <c r="Q1344" s="156" t="s">
        <v>8431</v>
      </c>
      <c r="R1344" s="156" t="s">
        <v>10386</v>
      </c>
      <c r="S1344" s="156" t="s">
        <v>10388</v>
      </c>
      <c r="T1344" s="156" t="s">
        <v>10389</v>
      </c>
      <c r="U1344" s="164" t="s">
        <v>10392</v>
      </c>
      <c r="V1344" s="156" t="s">
        <v>295</v>
      </c>
      <c r="W1344" s="156"/>
      <c r="X1344" s="156"/>
      <c r="Y1344" s="156" t="s">
        <v>10383</v>
      </c>
      <c r="Z1344" s="156" t="s">
        <v>10393</v>
      </c>
      <c r="AA1344" s="156" t="s">
        <v>10394</v>
      </c>
      <c r="AB1344" s="156" t="s">
        <v>7745</v>
      </c>
      <c r="AC1344" s="156" t="s">
        <v>2107</v>
      </c>
      <c r="AD1344" s="156" t="s">
        <v>1034</v>
      </c>
      <c r="AE1344" s="156" t="s">
        <v>8431</v>
      </c>
      <c r="AF1344" s="156" t="s">
        <v>10386</v>
      </c>
      <c r="AG1344" s="156" t="s">
        <v>10387</v>
      </c>
      <c r="AH1344" s="156" t="s">
        <v>10388</v>
      </c>
      <c r="AI1344" s="156" t="s">
        <v>10389</v>
      </c>
      <c r="AJ1344" s="156" t="s">
        <v>197</v>
      </c>
    </row>
    <row r="1345" spans="1:36">
      <c r="A1345" s="154" t="s">
        <v>20168</v>
      </c>
      <c r="B1345" s="156" t="s">
        <v>10383</v>
      </c>
      <c r="C1345" s="156" t="s">
        <v>10384</v>
      </c>
      <c r="D1345" s="156" t="s">
        <v>10385</v>
      </c>
      <c r="E1345" s="156" t="s">
        <v>7745</v>
      </c>
      <c r="F1345" s="156" t="s">
        <v>2107</v>
      </c>
      <c r="G1345" s="156" t="s">
        <v>1034</v>
      </c>
      <c r="H1345" s="156" t="s">
        <v>10386</v>
      </c>
      <c r="I1345" s="156" t="s">
        <v>10387</v>
      </c>
      <c r="J1345" s="156" t="s">
        <v>10388</v>
      </c>
      <c r="K1345" s="156" t="s">
        <v>10389</v>
      </c>
      <c r="L1345" s="156" t="s">
        <v>287</v>
      </c>
      <c r="M1345" s="156" t="s">
        <v>10390</v>
      </c>
      <c r="N1345" s="156" t="s">
        <v>10383</v>
      </c>
      <c r="O1345" s="156" t="s">
        <v>10391</v>
      </c>
      <c r="P1345" s="156" t="s">
        <v>7745</v>
      </c>
      <c r="Q1345" s="156" t="s">
        <v>8431</v>
      </c>
      <c r="R1345" s="156" t="s">
        <v>10386</v>
      </c>
      <c r="S1345" s="156" t="s">
        <v>10388</v>
      </c>
      <c r="T1345" s="156" t="s">
        <v>10389</v>
      </c>
      <c r="U1345" s="164" t="s">
        <v>10392</v>
      </c>
      <c r="V1345" s="156" t="s">
        <v>298</v>
      </c>
      <c r="W1345" s="156"/>
      <c r="X1345" s="156"/>
      <c r="Y1345" s="156" t="s">
        <v>10383</v>
      </c>
      <c r="Z1345" s="156" t="s">
        <v>10393</v>
      </c>
      <c r="AA1345" s="156" t="s">
        <v>10394</v>
      </c>
      <c r="AB1345" s="156" t="s">
        <v>7745</v>
      </c>
      <c r="AC1345" s="156" t="s">
        <v>2107</v>
      </c>
      <c r="AD1345" s="156" t="s">
        <v>1034</v>
      </c>
      <c r="AE1345" s="156" t="s">
        <v>8431</v>
      </c>
      <c r="AF1345" s="156" t="s">
        <v>10386</v>
      </c>
      <c r="AG1345" s="156" t="s">
        <v>10387</v>
      </c>
      <c r="AH1345" s="156" t="s">
        <v>10388</v>
      </c>
      <c r="AI1345" s="156" t="s">
        <v>10389</v>
      </c>
      <c r="AJ1345" s="156" t="s">
        <v>197</v>
      </c>
    </row>
    <row r="1346" spans="1:36">
      <c r="A1346" s="154" t="s">
        <v>20169</v>
      </c>
      <c r="B1346" s="156" t="s">
        <v>10282</v>
      </c>
      <c r="C1346" s="156" t="s">
        <v>10283</v>
      </c>
      <c r="D1346" s="156" t="s">
        <v>10284</v>
      </c>
      <c r="E1346" s="156" t="s">
        <v>8969</v>
      </c>
      <c r="F1346" s="156" t="s">
        <v>1261</v>
      </c>
      <c r="G1346" s="156" t="s">
        <v>699</v>
      </c>
      <c r="H1346" s="156" t="s">
        <v>10285</v>
      </c>
      <c r="I1346" s="156" t="s">
        <v>10286</v>
      </c>
      <c r="J1346" s="156" t="s">
        <v>10287</v>
      </c>
      <c r="K1346" s="156" t="s">
        <v>10288</v>
      </c>
      <c r="L1346" s="156" t="s">
        <v>180</v>
      </c>
      <c r="M1346" s="156" t="s">
        <v>10289</v>
      </c>
      <c r="N1346" s="156" t="s">
        <v>10395</v>
      </c>
      <c r="O1346" s="156" t="s">
        <v>10396</v>
      </c>
      <c r="P1346" s="156" t="s">
        <v>8116</v>
      </c>
      <c r="Q1346" s="156" t="s">
        <v>8431</v>
      </c>
      <c r="R1346" s="156" t="s">
        <v>10397</v>
      </c>
      <c r="S1346" s="156" t="s">
        <v>10398</v>
      </c>
      <c r="T1346" s="156" t="s">
        <v>10399</v>
      </c>
      <c r="U1346" s="164" t="s">
        <v>10400</v>
      </c>
      <c r="V1346" s="156" t="s">
        <v>295</v>
      </c>
      <c r="W1346" s="156"/>
      <c r="X1346" s="156"/>
      <c r="Y1346" s="156" t="s">
        <v>10395</v>
      </c>
      <c r="Z1346" s="156" t="s">
        <v>10396</v>
      </c>
      <c r="AA1346" s="156" t="s">
        <v>10401</v>
      </c>
      <c r="AB1346" s="156" t="s">
        <v>8116</v>
      </c>
      <c r="AC1346" s="156" t="s">
        <v>1261</v>
      </c>
      <c r="AD1346" s="156" t="s">
        <v>406</v>
      </c>
      <c r="AE1346" s="156" t="s">
        <v>8431</v>
      </c>
      <c r="AF1346" s="156" t="s">
        <v>10402</v>
      </c>
      <c r="AG1346" s="156" t="s">
        <v>10403</v>
      </c>
      <c r="AH1346" s="156" t="s">
        <v>10398</v>
      </c>
      <c r="AI1346" s="156" t="s">
        <v>10399</v>
      </c>
      <c r="AJ1346" s="156" t="s">
        <v>197</v>
      </c>
    </row>
    <row r="1347" spans="1:36">
      <c r="A1347" s="154" t="s">
        <v>20170</v>
      </c>
      <c r="B1347" s="156" t="s">
        <v>10282</v>
      </c>
      <c r="C1347" s="156" t="s">
        <v>10283</v>
      </c>
      <c r="D1347" s="156" t="s">
        <v>10284</v>
      </c>
      <c r="E1347" s="156" t="s">
        <v>8969</v>
      </c>
      <c r="F1347" s="156" t="s">
        <v>1261</v>
      </c>
      <c r="G1347" s="156" t="s">
        <v>699</v>
      </c>
      <c r="H1347" s="156" t="s">
        <v>10285</v>
      </c>
      <c r="I1347" s="156" t="s">
        <v>10286</v>
      </c>
      <c r="J1347" s="156" t="s">
        <v>10287</v>
      </c>
      <c r="K1347" s="156" t="s">
        <v>10288</v>
      </c>
      <c r="L1347" s="156" t="s">
        <v>180</v>
      </c>
      <c r="M1347" s="156" t="s">
        <v>10289</v>
      </c>
      <c r="N1347" s="156" t="s">
        <v>10395</v>
      </c>
      <c r="O1347" s="156" t="s">
        <v>10396</v>
      </c>
      <c r="P1347" s="156" t="s">
        <v>8116</v>
      </c>
      <c r="Q1347" s="156" t="s">
        <v>8431</v>
      </c>
      <c r="R1347" s="156" t="s">
        <v>10397</v>
      </c>
      <c r="S1347" s="156" t="s">
        <v>10398</v>
      </c>
      <c r="T1347" s="156" t="s">
        <v>10399</v>
      </c>
      <c r="U1347" s="164" t="s">
        <v>10400</v>
      </c>
      <c r="V1347" s="156" t="s">
        <v>298</v>
      </c>
      <c r="W1347" s="156"/>
      <c r="X1347" s="156"/>
      <c r="Y1347" s="156" t="s">
        <v>10395</v>
      </c>
      <c r="Z1347" s="156" t="s">
        <v>10396</v>
      </c>
      <c r="AA1347" s="156" t="s">
        <v>10401</v>
      </c>
      <c r="AB1347" s="156" t="s">
        <v>8116</v>
      </c>
      <c r="AC1347" s="156" t="s">
        <v>1261</v>
      </c>
      <c r="AD1347" s="156" t="s">
        <v>406</v>
      </c>
      <c r="AE1347" s="156" t="s">
        <v>8431</v>
      </c>
      <c r="AF1347" s="156" t="s">
        <v>10402</v>
      </c>
      <c r="AG1347" s="156" t="s">
        <v>10403</v>
      </c>
      <c r="AH1347" s="156" t="s">
        <v>10398</v>
      </c>
      <c r="AI1347" s="156" t="s">
        <v>10399</v>
      </c>
      <c r="AJ1347" s="156" t="s">
        <v>197</v>
      </c>
    </row>
    <row r="1348" spans="1:36">
      <c r="A1348" s="154" t="s">
        <v>20171</v>
      </c>
      <c r="B1348" s="156" t="s">
        <v>6938</v>
      </c>
      <c r="C1348" s="156" t="s">
        <v>6939</v>
      </c>
      <c r="D1348" s="156" t="s">
        <v>6940</v>
      </c>
      <c r="E1348" s="156" t="s">
        <v>6941</v>
      </c>
      <c r="F1348" s="156" t="s">
        <v>438</v>
      </c>
      <c r="G1348" s="156" t="s">
        <v>1142</v>
      </c>
      <c r="H1348" s="156" t="s">
        <v>6942</v>
      </c>
      <c r="I1348" s="156" t="s">
        <v>6943</v>
      </c>
      <c r="J1348" s="156" t="s">
        <v>6944</v>
      </c>
      <c r="K1348" s="156" t="s">
        <v>6945</v>
      </c>
      <c r="L1348" s="156" t="s">
        <v>180</v>
      </c>
      <c r="M1348" s="156" t="s">
        <v>6946</v>
      </c>
      <c r="N1348" s="156" t="s">
        <v>10404</v>
      </c>
      <c r="O1348" s="156" t="s">
        <v>10405</v>
      </c>
      <c r="P1348" s="156" t="s">
        <v>10406</v>
      </c>
      <c r="Q1348" s="156" t="s">
        <v>8431</v>
      </c>
      <c r="R1348" s="156" t="s">
        <v>10407</v>
      </c>
      <c r="S1348" s="156" t="s">
        <v>10408</v>
      </c>
      <c r="T1348" s="156" t="s">
        <v>10409</v>
      </c>
      <c r="U1348" s="164" t="s">
        <v>10410</v>
      </c>
      <c r="V1348" s="156" t="s">
        <v>295</v>
      </c>
      <c r="W1348" s="156"/>
      <c r="X1348" s="156"/>
      <c r="Y1348" s="156" t="s">
        <v>10404</v>
      </c>
      <c r="Z1348" s="156" t="s">
        <v>10405</v>
      </c>
      <c r="AA1348" s="156" t="s">
        <v>10404</v>
      </c>
      <c r="AB1348" s="156" t="s">
        <v>10406</v>
      </c>
      <c r="AC1348" s="156" t="s">
        <v>2107</v>
      </c>
      <c r="AD1348" s="156" t="s">
        <v>439</v>
      </c>
      <c r="AE1348" s="156" t="s">
        <v>8431</v>
      </c>
      <c r="AF1348" s="156" t="s">
        <v>10407</v>
      </c>
      <c r="AG1348" s="156" t="s">
        <v>10411</v>
      </c>
      <c r="AH1348" s="156" t="s">
        <v>10408</v>
      </c>
      <c r="AI1348" s="156" t="s">
        <v>10409</v>
      </c>
      <c r="AJ1348" s="156" t="s">
        <v>197</v>
      </c>
    </row>
    <row r="1349" spans="1:36">
      <c r="A1349" s="154" t="s">
        <v>20172</v>
      </c>
      <c r="B1349" s="156" t="s">
        <v>6938</v>
      </c>
      <c r="C1349" s="156" t="s">
        <v>6939</v>
      </c>
      <c r="D1349" s="156" t="s">
        <v>6940</v>
      </c>
      <c r="E1349" s="156" t="s">
        <v>6941</v>
      </c>
      <c r="F1349" s="156" t="s">
        <v>438</v>
      </c>
      <c r="G1349" s="156" t="s">
        <v>1142</v>
      </c>
      <c r="H1349" s="156" t="s">
        <v>6942</v>
      </c>
      <c r="I1349" s="156" t="s">
        <v>6943</v>
      </c>
      <c r="J1349" s="156" t="s">
        <v>6944</v>
      </c>
      <c r="K1349" s="156" t="s">
        <v>6945</v>
      </c>
      <c r="L1349" s="156" t="s">
        <v>180</v>
      </c>
      <c r="M1349" s="156" t="s">
        <v>6946</v>
      </c>
      <c r="N1349" s="156" t="s">
        <v>10404</v>
      </c>
      <c r="O1349" s="156" t="s">
        <v>10405</v>
      </c>
      <c r="P1349" s="156" t="s">
        <v>10406</v>
      </c>
      <c r="Q1349" s="156" t="s">
        <v>8431</v>
      </c>
      <c r="R1349" s="156" t="s">
        <v>10407</v>
      </c>
      <c r="S1349" s="156" t="s">
        <v>10408</v>
      </c>
      <c r="T1349" s="156" t="s">
        <v>10409</v>
      </c>
      <c r="U1349" s="164" t="s">
        <v>10410</v>
      </c>
      <c r="V1349" s="156" t="s">
        <v>298</v>
      </c>
      <c r="W1349" s="156"/>
      <c r="X1349" s="156"/>
      <c r="Y1349" s="156" t="s">
        <v>10404</v>
      </c>
      <c r="Z1349" s="156" t="s">
        <v>10405</v>
      </c>
      <c r="AA1349" s="156" t="s">
        <v>10404</v>
      </c>
      <c r="AB1349" s="156" t="s">
        <v>10406</v>
      </c>
      <c r="AC1349" s="156" t="s">
        <v>2107</v>
      </c>
      <c r="AD1349" s="156" t="s">
        <v>439</v>
      </c>
      <c r="AE1349" s="156" t="s">
        <v>8431</v>
      </c>
      <c r="AF1349" s="156" t="s">
        <v>10407</v>
      </c>
      <c r="AG1349" s="156" t="s">
        <v>10411</v>
      </c>
      <c r="AH1349" s="156" t="s">
        <v>10408</v>
      </c>
      <c r="AI1349" s="156" t="s">
        <v>10409</v>
      </c>
      <c r="AJ1349" s="156" t="s">
        <v>197</v>
      </c>
    </row>
    <row r="1350" spans="1:36">
      <c r="A1350" s="154" t="s">
        <v>20173</v>
      </c>
      <c r="B1350" s="156" t="s">
        <v>6938</v>
      </c>
      <c r="C1350" s="156" t="s">
        <v>6939</v>
      </c>
      <c r="D1350" s="156" t="s">
        <v>6940</v>
      </c>
      <c r="E1350" s="156" t="s">
        <v>6941</v>
      </c>
      <c r="F1350" s="156" t="s">
        <v>438</v>
      </c>
      <c r="G1350" s="156" t="s">
        <v>1142</v>
      </c>
      <c r="H1350" s="156" t="s">
        <v>6942</v>
      </c>
      <c r="I1350" s="156" t="s">
        <v>6943</v>
      </c>
      <c r="J1350" s="156" t="s">
        <v>6944</v>
      </c>
      <c r="K1350" s="156" t="s">
        <v>6945</v>
      </c>
      <c r="L1350" s="156" t="s">
        <v>180</v>
      </c>
      <c r="M1350" s="156" t="s">
        <v>6946</v>
      </c>
      <c r="N1350" s="156" t="s">
        <v>10404</v>
      </c>
      <c r="O1350" s="156" t="s">
        <v>10405</v>
      </c>
      <c r="P1350" s="156" t="s">
        <v>10406</v>
      </c>
      <c r="Q1350" s="156" t="s">
        <v>8431</v>
      </c>
      <c r="R1350" s="156" t="s">
        <v>10407</v>
      </c>
      <c r="S1350" s="156" t="s">
        <v>10408</v>
      </c>
      <c r="T1350" s="156" t="s">
        <v>10409</v>
      </c>
      <c r="U1350" s="164" t="s">
        <v>10410</v>
      </c>
      <c r="V1350" s="156" t="s">
        <v>359</v>
      </c>
      <c r="W1350" s="156"/>
      <c r="X1350" s="156"/>
      <c r="Y1350" s="156" t="s">
        <v>10404</v>
      </c>
      <c r="Z1350" s="156" t="s">
        <v>10405</v>
      </c>
      <c r="AA1350" s="156" t="s">
        <v>10404</v>
      </c>
      <c r="AB1350" s="156" t="s">
        <v>10406</v>
      </c>
      <c r="AC1350" s="156" t="s">
        <v>2107</v>
      </c>
      <c r="AD1350" s="156" t="s">
        <v>439</v>
      </c>
      <c r="AE1350" s="156" t="s">
        <v>8431</v>
      </c>
      <c r="AF1350" s="156" t="s">
        <v>10407</v>
      </c>
      <c r="AG1350" s="156" t="s">
        <v>10411</v>
      </c>
      <c r="AH1350" s="156" t="s">
        <v>10408</v>
      </c>
      <c r="AI1350" s="156" t="s">
        <v>10409</v>
      </c>
      <c r="AJ1350" s="156" t="s">
        <v>197</v>
      </c>
    </row>
    <row r="1351" spans="1:36">
      <c r="A1351" s="154" t="s">
        <v>20174</v>
      </c>
      <c r="B1351" s="156" t="s">
        <v>6938</v>
      </c>
      <c r="C1351" s="156" t="s">
        <v>6939</v>
      </c>
      <c r="D1351" s="156" t="s">
        <v>6940</v>
      </c>
      <c r="E1351" s="156" t="s">
        <v>6941</v>
      </c>
      <c r="F1351" s="156" t="s">
        <v>438</v>
      </c>
      <c r="G1351" s="156" t="s">
        <v>1142</v>
      </c>
      <c r="H1351" s="156" t="s">
        <v>6942</v>
      </c>
      <c r="I1351" s="156" t="s">
        <v>6943</v>
      </c>
      <c r="J1351" s="156" t="s">
        <v>6944</v>
      </c>
      <c r="K1351" s="156" t="s">
        <v>6945</v>
      </c>
      <c r="L1351" s="156" t="s">
        <v>180</v>
      </c>
      <c r="M1351" s="156" t="s">
        <v>6946</v>
      </c>
      <c r="N1351" s="156" t="s">
        <v>10404</v>
      </c>
      <c r="O1351" s="156" t="s">
        <v>10405</v>
      </c>
      <c r="P1351" s="156" t="s">
        <v>10406</v>
      </c>
      <c r="Q1351" s="156" t="s">
        <v>8431</v>
      </c>
      <c r="R1351" s="156" t="s">
        <v>10407</v>
      </c>
      <c r="S1351" s="156" t="s">
        <v>10408</v>
      </c>
      <c r="T1351" s="156" t="s">
        <v>10409</v>
      </c>
      <c r="U1351" s="164" t="s">
        <v>10410</v>
      </c>
      <c r="V1351" s="156" t="s">
        <v>433</v>
      </c>
      <c r="W1351" s="156"/>
      <c r="X1351" s="156"/>
      <c r="Y1351" s="156" t="s">
        <v>10404</v>
      </c>
      <c r="Z1351" s="156" t="s">
        <v>10405</v>
      </c>
      <c r="AA1351" s="156" t="s">
        <v>10404</v>
      </c>
      <c r="AB1351" s="156" t="s">
        <v>10406</v>
      </c>
      <c r="AC1351" s="156" t="s">
        <v>2107</v>
      </c>
      <c r="AD1351" s="156" t="s">
        <v>439</v>
      </c>
      <c r="AE1351" s="156" t="s">
        <v>8431</v>
      </c>
      <c r="AF1351" s="156" t="s">
        <v>10407</v>
      </c>
      <c r="AG1351" s="156" t="s">
        <v>10411</v>
      </c>
      <c r="AH1351" s="156" t="s">
        <v>10408</v>
      </c>
      <c r="AI1351" s="156" t="s">
        <v>10409</v>
      </c>
      <c r="AJ1351" s="156" t="s">
        <v>197</v>
      </c>
    </row>
    <row r="1352" spans="1:36">
      <c r="A1352" s="154" t="s">
        <v>20175</v>
      </c>
      <c r="B1352" s="156" t="s">
        <v>10412</v>
      </c>
      <c r="C1352" s="156" t="s">
        <v>10413</v>
      </c>
      <c r="D1352" s="156" t="s">
        <v>10414</v>
      </c>
      <c r="E1352" s="156" t="s">
        <v>10308</v>
      </c>
      <c r="F1352" s="156" t="s">
        <v>2107</v>
      </c>
      <c r="G1352" s="156" t="s">
        <v>5565</v>
      </c>
      <c r="H1352" s="156" t="s">
        <v>10415</v>
      </c>
      <c r="I1352" s="156" t="s">
        <v>10416</v>
      </c>
      <c r="J1352" s="156" t="s">
        <v>10417</v>
      </c>
      <c r="K1352" s="156" t="s">
        <v>10418</v>
      </c>
      <c r="L1352" s="156" t="s">
        <v>287</v>
      </c>
      <c r="M1352" s="156" t="s">
        <v>10419</v>
      </c>
      <c r="N1352" s="156" t="s">
        <v>10420</v>
      </c>
      <c r="O1352" s="156" t="s">
        <v>10421</v>
      </c>
      <c r="P1352" s="156" t="s">
        <v>10308</v>
      </c>
      <c r="Q1352" s="156" t="s">
        <v>8431</v>
      </c>
      <c r="R1352" s="156" t="s">
        <v>10415</v>
      </c>
      <c r="S1352" s="156" t="s">
        <v>10417</v>
      </c>
      <c r="T1352" s="156" t="s">
        <v>10418</v>
      </c>
      <c r="U1352" s="164" t="s">
        <v>10422</v>
      </c>
      <c r="V1352" s="156" t="s">
        <v>295</v>
      </c>
      <c r="W1352" s="156"/>
      <c r="X1352" s="156"/>
      <c r="Y1352" s="156" t="s">
        <v>10420</v>
      </c>
      <c r="Z1352" s="156" t="s">
        <v>10421</v>
      </c>
      <c r="AA1352" s="156" t="s">
        <v>10420</v>
      </c>
      <c r="AB1352" s="156" t="s">
        <v>10308</v>
      </c>
      <c r="AC1352" s="156" t="s">
        <v>2107</v>
      </c>
      <c r="AD1352" s="156" t="s">
        <v>5565</v>
      </c>
      <c r="AE1352" s="156" t="s">
        <v>8431</v>
      </c>
      <c r="AF1352" s="156" t="s">
        <v>10415</v>
      </c>
      <c r="AG1352" s="156" t="s">
        <v>10416</v>
      </c>
      <c r="AH1352" s="156" t="s">
        <v>10417</v>
      </c>
      <c r="AI1352" s="156" t="s">
        <v>10418</v>
      </c>
      <c r="AJ1352" s="156" t="s">
        <v>197</v>
      </c>
    </row>
    <row r="1353" spans="1:36">
      <c r="A1353" s="154" t="s">
        <v>20176</v>
      </c>
      <c r="B1353" s="156" t="s">
        <v>10412</v>
      </c>
      <c r="C1353" s="156" t="s">
        <v>10413</v>
      </c>
      <c r="D1353" s="156" t="s">
        <v>10414</v>
      </c>
      <c r="E1353" s="156" t="s">
        <v>10308</v>
      </c>
      <c r="F1353" s="156" t="s">
        <v>2107</v>
      </c>
      <c r="G1353" s="156" t="s">
        <v>5565</v>
      </c>
      <c r="H1353" s="156" t="s">
        <v>10415</v>
      </c>
      <c r="I1353" s="156" t="s">
        <v>10416</v>
      </c>
      <c r="J1353" s="156" t="s">
        <v>10417</v>
      </c>
      <c r="K1353" s="156" t="s">
        <v>10418</v>
      </c>
      <c r="L1353" s="156" t="s">
        <v>287</v>
      </c>
      <c r="M1353" s="156" t="s">
        <v>10419</v>
      </c>
      <c r="N1353" s="156" t="s">
        <v>10420</v>
      </c>
      <c r="O1353" s="156" t="s">
        <v>10421</v>
      </c>
      <c r="P1353" s="156" t="s">
        <v>10308</v>
      </c>
      <c r="Q1353" s="156" t="s">
        <v>8431</v>
      </c>
      <c r="R1353" s="156" t="s">
        <v>10415</v>
      </c>
      <c r="S1353" s="156" t="s">
        <v>10417</v>
      </c>
      <c r="T1353" s="156" t="s">
        <v>10418</v>
      </c>
      <c r="U1353" s="164" t="s">
        <v>10422</v>
      </c>
      <c r="V1353" s="156" t="s">
        <v>298</v>
      </c>
      <c r="W1353" s="156"/>
      <c r="X1353" s="156"/>
      <c r="Y1353" s="156" t="s">
        <v>10420</v>
      </c>
      <c r="Z1353" s="156" t="s">
        <v>10421</v>
      </c>
      <c r="AA1353" s="156" t="s">
        <v>10420</v>
      </c>
      <c r="AB1353" s="156" t="s">
        <v>10308</v>
      </c>
      <c r="AC1353" s="156" t="s">
        <v>2107</v>
      </c>
      <c r="AD1353" s="156" t="s">
        <v>5565</v>
      </c>
      <c r="AE1353" s="156" t="s">
        <v>8431</v>
      </c>
      <c r="AF1353" s="156" t="s">
        <v>10415</v>
      </c>
      <c r="AG1353" s="156" t="s">
        <v>10416</v>
      </c>
      <c r="AH1353" s="156" t="s">
        <v>10417</v>
      </c>
      <c r="AI1353" s="156" t="s">
        <v>10418</v>
      </c>
      <c r="AJ1353" s="156" t="s">
        <v>197</v>
      </c>
    </row>
    <row r="1354" spans="1:36">
      <c r="A1354" s="154" t="s">
        <v>20177</v>
      </c>
      <c r="B1354" s="156" t="s">
        <v>10423</v>
      </c>
      <c r="C1354" s="156" t="s">
        <v>10424</v>
      </c>
      <c r="D1354" s="156" t="s">
        <v>10425</v>
      </c>
      <c r="E1354" s="156" t="s">
        <v>10426</v>
      </c>
      <c r="F1354" s="156" t="s">
        <v>2107</v>
      </c>
      <c r="G1354" s="156" t="s">
        <v>10427</v>
      </c>
      <c r="H1354" s="156" t="s">
        <v>10428</v>
      </c>
      <c r="I1354" s="156" t="s">
        <v>10429</v>
      </c>
      <c r="J1354" s="156" t="s">
        <v>10430</v>
      </c>
      <c r="K1354" s="156" t="s">
        <v>10431</v>
      </c>
      <c r="L1354" s="156" t="s">
        <v>180</v>
      </c>
      <c r="M1354" s="156" t="s">
        <v>10432</v>
      </c>
      <c r="N1354" s="156" t="s">
        <v>10433</v>
      </c>
      <c r="O1354" s="156" t="s">
        <v>10434</v>
      </c>
      <c r="P1354" s="156" t="s">
        <v>10426</v>
      </c>
      <c r="Q1354" s="156" t="s">
        <v>8431</v>
      </c>
      <c r="R1354" s="156" t="s">
        <v>10428</v>
      </c>
      <c r="S1354" s="156" t="s">
        <v>10430</v>
      </c>
      <c r="T1354" s="156" t="s">
        <v>10431</v>
      </c>
      <c r="U1354" s="164" t="s">
        <v>10435</v>
      </c>
      <c r="V1354" s="156" t="s">
        <v>295</v>
      </c>
      <c r="W1354" s="156"/>
      <c r="X1354" s="156"/>
      <c r="Y1354" s="156" t="s">
        <v>10433</v>
      </c>
      <c r="Z1354" s="156" t="s">
        <v>10434</v>
      </c>
      <c r="AA1354" s="156" t="s">
        <v>10436</v>
      </c>
      <c r="AB1354" s="156" t="s">
        <v>10426</v>
      </c>
      <c r="AC1354" s="156" t="s">
        <v>2107</v>
      </c>
      <c r="AD1354" s="156" t="s">
        <v>10427</v>
      </c>
      <c r="AE1354" s="156" t="s">
        <v>8431</v>
      </c>
      <c r="AF1354" s="156" t="s">
        <v>10428</v>
      </c>
      <c r="AG1354" s="156" t="s">
        <v>10429</v>
      </c>
      <c r="AH1354" s="156" t="s">
        <v>10430</v>
      </c>
      <c r="AI1354" s="156" t="s">
        <v>10431</v>
      </c>
      <c r="AJ1354" s="156" t="s">
        <v>197</v>
      </c>
    </row>
    <row r="1355" spans="1:36">
      <c r="A1355" s="154" t="s">
        <v>20178</v>
      </c>
      <c r="B1355" s="156" t="s">
        <v>10423</v>
      </c>
      <c r="C1355" s="156" t="s">
        <v>10424</v>
      </c>
      <c r="D1355" s="156" t="s">
        <v>10425</v>
      </c>
      <c r="E1355" s="156" t="s">
        <v>10426</v>
      </c>
      <c r="F1355" s="156" t="s">
        <v>2107</v>
      </c>
      <c r="G1355" s="156" t="s">
        <v>10427</v>
      </c>
      <c r="H1355" s="156" t="s">
        <v>10428</v>
      </c>
      <c r="I1355" s="156" t="s">
        <v>10429</v>
      </c>
      <c r="J1355" s="156" t="s">
        <v>10430</v>
      </c>
      <c r="K1355" s="156" t="s">
        <v>10431</v>
      </c>
      <c r="L1355" s="156" t="s">
        <v>180</v>
      </c>
      <c r="M1355" s="156" t="s">
        <v>10432</v>
      </c>
      <c r="N1355" s="156" t="s">
        <v>10433</v>
      </c>
      <c r="O1355" s="156" t="s">
        <v>10434</v>
      </c>
      <c r="P1355" s="156" t="s">
        <v>10426</v>
      </c>
      <c r="Q1355" s="156" t="s">
        <v>8431</v>
      </c>
      <c r="R1355" s="156" t="s">
        <v>10428</v>
      </c>
      <c r="S1355" s="156" t="s">
        <v>10430</v>
      </c>
      <c r="T1355" s="156" t="s">
        <v>10431</v>
      </c>
      <c r="U1355" s="164" t="s">
        <v>10435</v>
      </c>
      <c r="V1355" s="156" t="s">
        <v>298</v>
      </c>
      <c r="W1355" s="156"/>
      <c r="X1355" s="156"/>
      <c r="Y1355" s="156" t="s">
        <v>10433</v>
      </c>
      <c r="Z1355" s="156" t="s">
        <v>10434</v>
      </c>
      <c r="AA1355" s="156" t="s">
        <v>10436</v>
      </c>
      <c r="AB1355" s="156" t="s">
        <v>10426</v>
      </c>
      <c r="AC1355" s="156" t="s">
        <v>2107</v>
      </c>
      <c r="AD1355" s="156" t="s">
        <v>10427</v>
      </c>
      <c r="AE1355" s="156" t="s">
        <v>8431</v>
      </c>
      <c r="AF1355" s="156" t="s">
        <v>10428</v>
      </c>
      <c r="AG1355" s="156" t="s">
        <v>10429</v>
      </c>
      <c r="AH1355" s="156" t="s">
        <v>10430</v>
      </c>
      <c r="AI1355" s="156" t="s">
        <v>10431</v>
      </c>
      <c r="AJ1355" s="156" t="s">
        <v>197</v>
      </c>
    </row>
    <row r="1356" spans="1:36">
      <c r="A1356" s="154" t="s">
        <v>20179</v>
      </c>
      <c r="B1356" s="156" t="s">
        <v>10423</v>
      </c>
      <c r="C1356" s="156" t="s">
        <v>10424</v>
      </c>
      <c r="D1356" s="156" t="s">
        <v>10425</v>
      </c>
      <c r="E1356" s="156" t="s">
        <v>10426</v>
      </c>
      <c r="F1356" s="156" t="s">
        <v>2107</v>
      </c>
      <c r="G1356" s="156" t="s">
        <v>10427</v>
      </c>
      <c r="H1356" s="156" t="s">
        <v>10428</v>
      </c>
      <c r="I1356" s="156" t="s">
        <v>10429</v>
      </c>
      <c r="J1356" s="156" t="s">
        <v>10430</v>
      </c>
      <c r="K1356" s="156" t="s">
        <v>10431</v>
      </c>
      <c r="L1356" s="156" t="s">
        <v>180</v>
      </c>
      <c r="M1356" s="156" t="s">
        <v>10432</v>
      </c>
      <c r="N1356" s="156" t="s">
        <v>10433</v>
      </c>
      <c r="O1356" s="156" t="s">
        <v>10434</v>
      </c>
      <c r="P1356" s="156" t="s">
        <v>10426</v>
      </c>
      <c r="Q1356" s="156" t="s">
        <v>8431</v>
      </c>
      <c r="R1356" s="156" t="s">
        <v>10428</v>
      </c>
      <c r="S1356" s="156" t="s">
        <v>10430</v>
      </c>
      <c r="T1356" s="156" t="s">
        <v>10431</v>
      </c>
      <c r="U1356" s="164" t="s">
        <v>10435</v>
      </c>
      <c r="V1356" s="156" t="s">
        <v>359</v>
      </c>
      <c r="W1356" s="156"/>
      <c r="X1356" s="156"/>
      <c r="Y1356" s="156" t="s">
        <v>10433</v>
      </c>
      <c r="Z1356" s="156" t="s">
        <v>10434</v>
      </c>
      <c r="AA1356" s="156" t="s">
        <v>10436</v>
      </c>
      <c r="AB1356" s="156" t="s">
        <v>10426</v>
      </c>
      <c r="AC1356" s="156" t="s">
        <v>2107</v>
      </c>
      <c r="AD1356" s="156" t="s">
        <v>10427</v>
      </c>
      <c r="AE1356" s="156" t="s">
        <v>8431</v>
      </c>
      <c r="AF1356" s="156" t="s">
        <v>10428</v>
      </c>
      <c r="AG1356" s="156" t="s">
        <v>10429</v>
      </c>
      <c r="AH1356" s="156" t="s">
        <v>10430</v>
      </c>
      <c r="AI1356" s="156" t="s">
        <v>10431</v>
      </c>
      <c r="AJ1356" s="156" t="s">
        <v>197</v>
      </c>
    </row>
    <row r="1357" spans="1:36">
      <c r="A1357" s="154" t="s">
        <v>20180</v>
      </c>
      <c r="B1357" s="156" t="s">
        <v>10423</v>
      </c>
      <c r="C1357" s="156" t="s">
        <v>10424</v>
      </c>
      <c r="D1357" s="156" t="s">
        <v>10425</v>
      </c>
      <c r="E1357" s="156" t="s">
        <v>10426</v>
      </c>
      <c r="F1357" s="156" t="s">
        <v>2107</v>
      </c>
      <c r="G1357" s="156" t="s">
        <v>10427</v>
      </c>
      <c r="H1357" s="156" t="s">
        <v>10428</v>
      </c>
      <c r="I1357" s="156" t="s">
        <v>10429</v>
      </c>
      <c r="J1357" s="156" t="s">
        <v>10430</v>
      </c>
      <c r="K1357" s="156" t="s">
        <v>10431</v>
      </c>
      <c r="L1357" s="156" t="s">
        <v>180</v>
      </c>
      <c r="M1357" s="156" t="s">
        <v>10432</v>
      </c>
      <c r="N1357" s="156" t="s">
        <v>10433</v>
      </c>
      <c r="O1357" s="156" t="s">
        <v>10434</v>
      </c>
      <c r="P1357" s="156" t="s">
        <v>10426</v>
      </c>
      <c r="Q1357" s="156" t="s">
        <v>8431</v>
      </c>
      <c r="R1357" s="156" t="s">
        <v>10428</v>
      </c>
      <c r="S1357" s="156" t="s">
        <v>10430</v>
      </c>
      <c r="T1357" s="156" t="s">
        <v>10431</v>
      </c>
      <c r="U1357" s="164" t="s">
        <v>10435</v>
      </c>
      <c r="V1357" s="156" t="s">
        <v>433</v>
      </c>
      <c r="W1357" s="156"/>
      <c r="X1357" s="156"/>
      <c r="Y1357" s="156" t="s">
        <v>10433</v>
      </c>
      <c r="Z1357" s="156" t="s">
        <v>10434</v>
      </c>
      <c r="AA1357" s="156" t="s">
        <v>10436</v>
      </c>
      <c r="AB1357" s="156" t="s">
        <v>10426</v>
      </c>
      <c r="AC1357" s="156" t="s">
        <v>2107</v>
      </c>
      <c r="AD1357" s="156" t="s">
        <v>10427</v>
      </c>
      <c r="AE1357" s="156" t="s">
        <v>8431</v>
      </c>
      <c r="AF1357" s="156" t="s">
        <v>10428</v>
      </c>
      <c r="AG1357" s="156" t="s">
        <v>10429</v>
      </c>
      <c r="AH1357" s="156" t="s">
        <v>10430</v>
      </c>
      <c r="AI1357" s="156" t="s">
        <v>10431</v>
      </c>
      <c r="AJ1357" s="156" t="s">
        <v>197</v>
      </c>
    </row>
    <row r="1358" spans="1:36">
      <c r="A1358" s="154" t="s">
        <v>20181</v>
      </c>
      <c r="B1358" s="156" t="s">
        <v>492</v>
      </c>
      <c r="C1358" s="156" t="s">
        <v>493</v>
      </c>
      <c r="D1358" s="156" t="s">
        <v>494</v>
      </c>
      <c r="E1358" s="156" t="s">
        <v>495</v>
      </c>
      <c r="F1358" s="156" t="s">
        <v>496</v>
      </c>
      <c r="G1358" s="156" t="s">
        <v>497</v>
      </c>
      <c r="H1358" s="156" t="s">
        <v>6868</v>
      </c>
      <c r="I1358" s="156" t="s">
        <v>6868</v>
      </c>
      <c r="J1358" s="156" t="s">
        <v>499</v>
      </c>
      <c r="K1358" s="156" t="s">
        <v>500</v>
      </c>
      <c r="L1358" s="156" t="s">
        <v>287</v>
      </c>
      <c r="M1358" s="156" t="s">
        <v>501</v>
      </c>
      <c r="N1358" s="156" t="s">
        <v>10437</v>
      </c>
      <c r="O1358" s="156" t="s">
        <v>10438</v>
      </c>
      <c r="P1358" s="156" t="s">
        <v>10439</v>
      </c>
      <c r="Q1358" s="156" t="s">
        <v>8431</v>
      </c>
      <c r="R1358" s="156" t="s">
        <v>10440</v>
      </c>
      <c r="S1358" s="156" t="s">
        <v>10441</v>
      </c>
      <c r="T1358" s="156" t="s">
        <v>10442</v>
      </c>
      <c r="U1358" s="164" t="s">
        <v>10443</v>
      </c>
      <c r="V1358" s="156" t="s">
        <v>295</v>
      </c>
      <c r="W1358" s="156"/>
      <c r="X1358" s="156"/>
      <c r="Y1358" s="156" t="s">
        <v>10437</v>
      </c>
      <c r="Z1358" s="156" t="s">
        <v>10438</v>
      </c>
      <c r="AA1358" s="156" t="s">
        <v>10444</v>
      </c>
      <c r="AB1358" s="156" t="s">
        <v>10439</v>
      </c>
      <c r="AC1358" s="156" t="s">
        <v>2107</v>
      </c>
      <c r="AD1358" s="156" t="s">
        <v>2538</v>
      </c>
      <c r="AE1358" s="156" t="s">
        <v>8431</v>
      </c>
      <c r="AF1358" s="156" t="s">
        <v>10440</v>
      </c>
      <c r="AG1358" s="156" t="s">
        <v>10445</v>
      </c>
      <c r="AH1358" s="156" t="s">
        <v>10441</v>
      </c>
      <c r="AI1358" s="156" t="s">
        <v>10442</v>
      </c>
      <c r="AJ1358" s="156" t="s">
        <v>197</v>
      </c>
    </row>
    <row r="1359" spans="1:36">
      <c r="A1359" s="154" t="s">
        <v>20182</v>
      </c>
      <c r="B1359" s="156" t="s">
        <v>492</v>
      </c>
      <c r="C1359" s="156" t="s">
        <v>493</v>
      </c>
      <c r="D1359" s="156" t="s">
        <v>494</v>
      </c>
      <c r="E1359" s="156" t="s">
        <v>495</v>
      </c>
      <c r="F1359" s="156" t="s">
        <v>496</v>
      </c>
      <c r="G1359" s="156" t="s">
        <v>497</v>
      </c>
      <c r="H1359" s="156" t="s">
        <v>6868</v>
      </c>
      <c r="I1359" s="156" t="s">
        <v>6868</v>
      </c>
      <c r="J1359" s="156" t="s">
        <v>499</v>
      </c>
      <c r="K1359" s="156" t="s">
        <v>500</v>
      </c>
      <c r="L1359" s="156" t="s">
        <v>287</v>
      </c>
      <c r="M1359" s="156" t="s">
        <v>501</v>
      </c>
      <c r="N1359" s="156" t="s">
        <v>10437</v>
      </c>
      <c r="O1359" s="156" t="s">
        <v>10438</v>
      </c>
      <c r="P1359" s="156" t="s">
        <v>10439</v>
      </c>
      <c r="Q1359" s="156" t="s">
        <v>8431</v>
      </c>
      <c r="R1359" s="156" t="s">
        <v>10440</v>
      </c>
      <c r="S1359" s="156" t="s">
        <v>10441</v>
      </c>
      <c r="T1359" s="156" t="s">
        <v>10442</v>
      </c>
      <c r="U1359" s="164" t="s">
        <v>10443</v>
      </c>
      <c r="V1359" s="156" t="s">
        <v>298</v>
      </c>
      <c r="W1359" s="156"/>
      <c r="X1359" s="156"/>
      <c r="Y1359" s="156" t="s">
        <v>10437</v>
      </c>
      <c r="Z1359" s="156" t="s">
        <v>10438</v>
      </c>
      <c r="AA1359" s="156" t="s">
        <v>10444</v>
      </c>
      <c r="AB1359" s="156" t="s">
        <v>10439</v>
      </c>
      <c r="AC1359" s="156" t="s">
        <v>2107</v>
      </c>
      <c r="AD1359" s="156" t="s">
        <v>2538</v>
      </c>
      <c r="AE1359" s="156" t="s">
        <v>8431</v>
      </c>
      <c r="AF1359" s="156" t="s">
        <v>10440</v>
      </c>
      <c r="AG1359" s="156" t="s">
        <v>10445</v>
      </c>
      <c r="AH1359" s="156" t="s">
        <v>10441</v>
      </c>
      <c r="AI1359" s="156" t="s">
        <v>10442</v>
      </c>
      <c r="AJ1359" s="156" t="s">
        <v>197</v>
      </c>
    </row>
    <row r="1360" spans="1:36">
      <c r="A1360" s="154" t="s">
        <v>20183</v>
      </c>
      <c r="B1360" s="156" t="s">
        <v>6879</v>
      </c>
      <c r="C1360" s="156" t="s">
        <v>6880</v>
      </c>
      <c r="D1360" s="156" t="s">
        <v>6881</v>
      </c>
      <c r="E1360" s="156" t="s">
        <v>6882</v>
      </c>
      <c r="F1360" s="156" t="s">
        <v>438</v>
      </c>
      <c r="G1360" s="156" t="s">
        <v>4826</v>
      </c>
      <c r="H1360" s="156" t="s">
        <v>6883</v>
      </c>
      <c r="I1360" s="156" t="s">
        <v>6884</v>
      </c>
      <c r="J1360" s="156" t="s">
        <v>6885</v>
      </c>
      <c r="K1360" s="156" t="s">
        <v>6886</v>
      </c>
      <c r="L1360" s="156" t="s">
        <v>180</v>
      </c>
      <c r="M1360" s="156" t="s">
        <v>6887</v>
      </c>
      <c r="N1360" s="156" t="s">
        <v>10446</v>
      </c>
      <c r="O1360" s="156" t="s">
        <v>10447</v>
      </c>
      <c r="P1360" s="156" t="s">
        <v>7745</v>
      </c>
      <c r="Q1360" s="156" t="s">
        <v>8431</v>
      </c>
      <c r="R1360" s="156" t="s">
        <v>10448</v>
      </c>
      <c r="S1360" s="156" t="s">
        <v>10449</v>
      </c>
      <c r="T1360" s="156" t="s">
        <v>10450</v>
      </c>
      <c r="U1360" s="164" t="s">
        <v>10451</v>
      </c>
      <c r="V1360" s="156" t="s">
        <v>295</v>
      </c>
      <c r="W1360" s="156"/>
      <c r="X1360" s="156"/>
      <c r="Y1360" s="156" t="s">
        <v>10446</v>
      </c>
      <c r="Z1360" s="156" t="s">
        <v>10447</v>
      </c>
      <c r="AA1360" s="156" t="s">
        <v>10452</v>
      </c>
      <c r="AB1360" s="156" t="s">
        <v>7745</v>
      </c>
      <c r="AC1360" s="156" t="s">
        <v>2107</v>
      </c>
      <c r="AD1360" s="156" t="s">
        <v>1034</v>
      </c>
      <c r="AE1360" s="156" t="s">
        <v>8431</v>
      </c>
      <c r="AF1360" s="156" t="s">
        <v>10448</v>
      </c>
      <c r="AG1360" s="156" t="s">
        <v>10453</v>
      </c>
      <c r="AH1360" s="156" t="s">
        <v>10449</v>
      </c>
      <c r="AI1360" s="156" t="s">
        <v>10450</v>
      </c>
      <c r="AJ1360" s="156" t="s">
        <v>197</v>
      </c>
    </row>
    <row r="1361" spans="1:36">
      <c r="A1361" s="154" t="s">
        <v>20184</v>
      </c>
      <c r="B1361" s="156" t="s">
        <v>6879</v>
      </c>
      <c r="C1361" s="156" t="s">
        <v>6880</v>
      </c>
      <c r="D1361" s="156" t="s">
        <v>6881</v>
      </c>
      <c r="E1361" s="156" t="s">
        <v>6882</v>
      </c>
      <c r="F1361" s="156" t="s">
        <v>438</v>
      </c>
      <c r="G1361" s="156" t="s">
        <v>4826</v>
      </c>
      <c r="H1361" s="156" t="s">
        <v>6883</v>
      </c>
      <c r="I1361" s="156" t="s">
        <v>6884</v>
      </c>
      <c r="J1361" s="156" t="s">
        <v>6885</v>
      </c>
      <c r="K1361" s="156" t="s">
        <v>6886</v>
      </c>
      <c r="L1361" s="156" t="s">
        <v>180</v>
      </c>
      <c r="M1361" s="156" t="s">
        <v>6887</v>
      </c>
      <c r="N1361" s="156" t="s">
        <v>10446</v>
      </c>
      <c r="O1361" s="156" t="s">
        <v>10447</v>
      </c>
      <c r="P1361" s="156" t="s">
        <v>7745</v>
      </c>
      <c r="Q1361" s="156" t="s">
        <v>8431</v>
      </c>
      <c r="R1361" s="156" t="s">
        <v>10448</v>
      </c>
      <c r="S1361" s="156" t="s">
        <v>10449</v>
      </c>
      <c r="T1361" s="156" t="s">
        <v>10450</v>
      </c>
      <c r="U1361" s="164" t="s">
        <v>10451</v>
      </c>
      <c r="V1361" s="156" t="s">
        <v>298</v>
      </c>
      <c r="W1361" s="156"/>
      <c r="X1361" s="156"/>
      <c r="Y1361" s="156" t="s">
        <v>10446</v>
      </c>
      <c r="Z1361" s="156" t="s">
        <v>10447</v>
      </c>
      <c r="AA1361" s="156" t="s">
        <v>10452</v>
      </c>
      <c r="AB1361" s="156" t="s">
        <v>7745</v>
      </c>
      <c r="AC1361" s="156" t="s">
        <v>2107</v>
      </c>
      <c r="AD1361" s="156" t="s">
        <v>1034</v>
      </c>
      <c r="AE1361" s="156" t="s">
        <v>8431</v>
      </c>
      <c r="AF1361" s="156" t="s">
        <v>10448</v>
      </c>
      <c r="AG1361" s="156" t="s">
        <v>10453</v>
      </c>
      <c r="AH1361" s="156" t="s">
        <v>10449</v>
      </c>
      <c r="AI1361" s="156" t="s">
        <v>10450</v>
      </c>
      <c r="AJ1361" s="156" t="s">
        <v>197</v>
      </c>
    </row>
    <row r="1362" spans="1:36">
      <c r="A1362" s="154" t="s">
        <v>20185</v>
      </c>
      <c r="B1362" s="156" t="s">
        <v>6879</v>
      </c>
      <c r="C1362" s="156" t="s">
        <v>6880</v>
      </c>
      <c r="D1362" s="156" t="s">
        <v>6881</v>
      </c>
      <c r="E1362" s="156" t="s">
        <v>6882</v>
      </c>
      <c r="F1362" s="156" t="s">
        <v>438</v>
      </c>
      <c r="G1362" s="156" t="s">
        <v>4826</v>
      </c>
      <c r="H1362" s="156" t="s">
        <v>6883</v>
      </c>
      <c r="I1362" s="156" t="s">
        <v>6884</v>
      </c>
      <c r="J1362" s="156" t="s">
        <v>6885</v>
      </c>
      <c r="K1362" s="156" t="s">
        <v>6886</v>
      </c>
      <c r="L1362" s="156" t="s">
        <v>180</v>
      </c>
      <c r="M1362" s="156" t="s">
        <v>6887</v>
      </c>
      <c r="N1362" s="156" t="s">
        <v>10446</v>
      </c>
      <c r="O1362" s="156" t="s">
        <v>10447</v>
      </c>
      <c r="P1362" s="156" t="s">
        <v>7745</v>
      </c>
      <c r="Q1362" s="156" t="s">
        <v>8431</v>
      </c>
      <c r="R1362" s="156" t="s">
        <v>10448</v>
      </c>
      <c r="S1362" s="156" t="s">
        <v>10449</v>
      </c>
      <c r="T1362" s="156" t="s">
        <v>10450</v>
      </c>
      <c r="U1362" s="164" t="s">
        <v>10451</v>
      </c>
      <c r="V1362" s="156" t="s">
        <v>359</v>
      </c>
      <c r="W1362" s="156"/>
      <c r="X1362" s="156"/>
      <c r="Y1362" s="156" t="s">
        <v>10446</v>
      </c>
      <c r="Z1362" s="156" t="s">
        <v>10447</v>
      </c>
      <c r="AA1362" s="156" t="s">
        <v>10452</v>
      </c>
      <c r="AB1362" s="156" t="s">
        <v>7745</v>
      </c>
      <c r="AC1362" s="156" t="s">
        <v>2107</v>
      </c>
      <c r="AD1362" s="156" t="s">
        <v>1034</v>
      </c>
      <c r="AE1362" s="156" t="s">
        <v>8431</v>
      </c>
      <c r="AF1362" s="156" t="s">
        <v>10448</v>
      </c>
      <c r="AG1362" s="156" t="s">
        <v>10453</v>
      </c>
      <c r="AH1362" s="156" t="s">
        <v>10449</v>
      </c>
      <c r="AI1362" s="156" t="s">
        <v>10450</v>
      </c>
      <c r="AJ1362" s="156" t="s">
        <v>197</v>
      </c>
    </row>
    <row r="1363" spans="1:36">
      <c r="A1363" s="154" t="s">
        <v>20186</v>
      </c>
      <c r="B1363" s="156" t="s">
        <v>6879</v>
      </c>
      <c r="C1363" s="156" t="s">
        <v>6880</v>
      </c>
      <c r="D1363" s="156" t="s">
        <v>6881</v>
      </c>
      <c r="E1363" s="156" t="s">
        <v>6882</v>
      </c>
      <c r="F1363" s="156" t="s">
        <v>438</v>
      </c>
      <c r="G1363" s="156" t="s">
        <v>4826</v>
      </c>
      <c r="H1363" s="156" t="s">
        <v>6883</v>
      </c>
      <c r="I1363" s="156" t="s">
        <v>6884</v>
      </c>
      <c r="J1363" s="156" t="s">
        <v>6885</v>
      </c>
      <c r="K1363" s="156" t="s">
        <v>6886</v>
      </c>
      <c r="L1363" s="156" t="s">
        <v>180</v>
      </c>
      <c r="M1363" s="156" t="s">
        <v>6887</v>
      </c>
      <c r="N1363" s="156" t="s">
        <v>10446</v>
      </c>
      <c r="O1363" s="156" t="s">
        <v>10447</v>
      </c>
      <c r="P1363" s="156" t="s">
        <v>7745</v>
      </c>
      <c r="Q1363" s="156" t="s">
        <v>8431</v>
      </c>
      <c r="R1363" s="156" t="s">
        <v>10448</v>
      </c>
      <c r="S1363" s="156" t="s">
        <v>10449</v>
      </c>
      <c r="T1363" s="156" t="s">
        <v>10450</v>
      </c>
      <c r="U1363" s="164" t="s">
        <v>10451</v>
      </c>
      <c r="V1363" s="156" t="s">
        <v>433</v>
      </c>
      <c r="W1363" s="156"/>
      <c r="X1363" s="156"/>
      <c r="Y1363" s="156" t="s">
        <v>10446</v>
      </c>
      <c r="Z1363" s="156" t="s">
        <v>10447</v>
      </c>
      <c r="AA1363" s="156" t="s">
        <v>10452</v>
      </c>
      <c r="AB1363" s="156" t="s">
        <v>7745</v>
      </c>
      <c r="AC1363" s="156" t="s">
        <v>2107</v>
      </c>
      <c r="AD1363" s="156" t="s">
        <v>1034</v>
      </c>
      <c r="AE1363" s="156" t="s">
        <v>8431</v>
      </c>
      <c r="AF1363" s="156" t="s">
        <v>10448</v>
      </c>
      <c r="AG1363" s="156" t="s">
        <v>10453</v>
      </c>
      <c r="AH1363" s="156" t="s">
        <v>10449</v>
      </c>
      <c r="AI1363" s="156" t="s">
        <v>10450</v>
      </c>
      <c r="AJ1363" s="156" t="s">
        <v>197</v>
      </c>
    </row>
    <row r="1364" spans="1:36">
      <c r="A1364" s="154" t="s">
        <v>20187</v>
      </c>
      <c r="B1364" s="156" t="s">
        <v>412</v>
      </c>
      <c r="C1364" s="156" t="s">
        <v>413</v>
      </c>
      <c r="D1364" s="156" t="s">
        <v>414</v>
      </c>
      <c r="E1364" s="156" t="s">
        <v>415</v>
      </c>
      <c r="F1364" s="156" t="s">
        <v>416</v>
      </c>
      <c r="G1364" s="156" t="s">
        <v>417</v>
      </c>
      <c r="H1364" s="156" t="s">
        <v>6897</v>
      </c>
      <c r="I1364" s="156" t="s">
        <v>6897</v>
      </c>
      <c r="J1364" s="156" t="s">
        <v>419</v>
      </c>
      <c r="K1364" s="156" t="s">
        <v>420</v>
      </c>
      <c r="L1364" s="156" t="s">
        <v>287</v>
      </c>
      <c r="M1364" s="156" t="s">
        <v>6898</v>
      </c>
      <c r="N1364" s="156" t="s">
        <v>10454</v>
      </c>
      <c r="O1364" s="156" t="s">
        <v>10455</v>
      </c>
      <c r="P1364" s="156" t="s">
        <v>10456</v>
      </c>
      <c r="Q1364" s="156" t="s">
        <v>8431</v>
      </c>
      <c r="R1364" s="156" t="s">
        <v>10457</v>
      </c>
      <c r="S1364" s="156" t="s">
        <v>10458</v>
      </c>
      <c r="T1364" s="156" t="s">
        <v>10459</v>
      </c>
      <c r="U1364" s="164" t="s">
        <v>10460</v>
      </c>
      <c r="V1364" s="156" t="s">
        <v>295</v>
      </c>
      <c r="W1364" s="156"/>
      <c r="X1364" s="156"/>
      <c r="Y1364" s="156" t="s">
        <v>10454</v>
      </c>
      <c r="Z1364" s="156" t="s">
        <v>10455</v>
      </c>
      <c r="AA1364" s="156" t="s">
        <v>10461</v>
      </c>
      <c r="AB1364" s="156" t="s">
        <v>10456</v>
      </c>
      <c r="AC1364" s="156" t="s">
        <v>1261</v>
      </c>
      <c r="AD1364" s="156" t="s">
        <v>10462</v>
      </c>
      <c r="AE1364" s="156" t="s">
        <v>8431</v>
      </c>
      <c r="AF1364" s="156" t="s">
        <v>10457</v>
      </c>
      <c r="AG1364" s="156" t="s">
        <v>10463</v>
      </c>
      <c r="AH1364" s="156" t="s">
        <v>10458</v>
      </c>
      <c r="AI1364" s="156" t="s">
        <v>10459</v>
      </c>
      <c r="AJ1364" s="156" t="s">
        <v>197</v>
      </c>
    </row>
    <row r="1365" spans="1:36">
      <c r="A1365" s="154" t="s">
        <v>20188</v>
      </c>
      <c r="B1365" s="156" t="s">
        <v>412</v>
      </c>
      <c r="C1365" s="156" t="s">
        <v>413</v>
      </c>
      <c r="D1365" s="156" t="s">
        <v>414</v>
      </c>
      <c r="E1365" s="156" t="s">
        <v>415</v>
      </c>
      <c r="F1365" s="156" t="s">
        <v>416</v>
      </c>
      <c r="G1365" s="156" t="s">
        <v>417</v>
      </c>
      <c r="H1365" s="156" t="s">
        <v>6897</v>
      </c>
      <c r="I1365" s="156" t="s">
        <v>6897</v>
      </c>
      <c r="J1365" s="156" t="s">
        <v>419</v>
      </c>
      <c r="K1365" s="156" t="s">
        <v>420</v>
      </c>
      <c r="L1365" s="156" t="s">
        <v>287</v>
      </c>
      <c r="M1365" s="156" t="s">
        <v>6898</v>
      </c>
      <c r="N1365" s="156" t="s">
        <v>10454</v>
      </c>
      <c r="O1365" s="156" t="s">
        <v>10455</v>
      </c>
      <c r="P1365" s="156" t="s">
        <v>10456</v>
      </c>
      <c r="Q1365" s="156" t="s">
        <v>8431</v>
      </c>
      <c r="R1365" s="156" t="s">
        <v>10457</v>
      </c>
      <c r="S1365" s="156" t="s">
        <v>10458</v>
      </c>
      <c r="T1365" s="156" t="s">
        <v>10459</v>
      </c>
      <c r="U1365" s="164" t="s">
        <v>10460</v>
      </c>
      <c r="V1365" s="156" t="s">
        <v>298</v>
      </c>
      <c r="W1365" s="156"/>
      <c r="X1365" s="156"/>
      <c r="Y1365" s="156" t="s">
        <v>10454</v>
      </c>
      <c r="Z1365" s="156" t="s">
        <v>10455</v>
      </c>
      <c r="AA1365" s="156" t="s">
        <v>10461</v>
      </c>
      <c r="AB1365" s="156" t="s">
        <v>10456</v>
      </c>
      <c r="AC1365" s="156" t="s">
        <v>1261</v>
      </c>
      <c r="AD1365" s="156" t="s">
        <v>10462</v>
      </c>
      <c r="AE1365" s="156" t="s">
        <v>8431</v>
      </c>
      <c r="AF1365" s="156" t="s">
        <v>10457</v>
      </c>
      <c r="AG1365" s="156" t="s">
        <v>10463</v>
      </c>
      <c r="AH1365" s="156" t="s">
        <v>10458</v>
      </c>
      <c r="AI1365" s="156" t="s">
        <v>10459</v>
      </c>
      <c r="AJ1365" s="156" t="s">
        <v>197</v>
      </c>
    </row>
    <row r="1366" spans="1:36">
      <c r="A1366" s="154" t="s">
        <v>20189</v>
      </c>
      <c r="B1366" s="156" t="s">
        <v>2373</v>
      </c>
      <c r="C1366" s="156" t="s">
        <v>8271</v>
      </c>
      <c r="D1366" s="156" t="s">
        <v>8272</v>
      </c>
      <c r="E1366" s="156" t="s">
        <v>2376</v>
      </c>
      <c r="F1366" s="156" t="s">
        <v>2377</v>
      </c>
      <c r="G1366" s="156" t="s">
        <v>2378</v>
      </c>
      <c r="H1366" s="156" t="s">
        <v>8273</v>
      </c>
      <c r="I1366" s="156" t="s">
        <v>8273</v>
      </c>
      <c r="J1366" s="156" t="s">
        <v>2380</v>
      </c>
      <c r="K1366" s="156" t="s">
        <v>2381</v>
      </c>
      <c r="L1366" s="156" t="s">
        <v>287</v>
      </c>
      <c r="M1366" s="156" t="s">
        <v>2382</v>
      </c>
      <c r="N1366" s="156" t="s">
        <v>10464</v>
      </c>
      <c r="O1366" s="156" t="s">
        <v>10465</v>
      </c>
      <c r="P1366" s="156" t="s">
        <v>10466</v>
      </c>
      <c r="Q1366" s="156" t="s">
        <v>8431</v>
      </c>
      <c r="R1366" s="156" t="s">
        <v>10467</v>
      </c>
      <c r="S1366" s="156" t="s">
        <v>10468</v>
      </c>
      <c r="T1366" s="156" t="s">
        <v>10469</v>
      </c>
      <c r="U1366" s="164" t="s">
        <v>10470</v>
      </c>
      <c r="V1366" s="156" t="s">
        <v>295</v>
      </c>
      <c r="W1366" s="156"/>
      <c r="X1366" s="156"/>
      <c r="Y1366" s="156" t="s">
        <v>10464</v>
      </c>
      <c r="Z1366" s="156" t="s">
        <v>10465</v>
      </c>
      <c r="AA1366" s="156" t="s">
        <v>10471</v>
      </c>
      <c r="AB1366" s="156" t="s">
        <v>10466</v>
      </c>
      <c r="AC1366" s="156" t="s">
        <v>2107</v>
      </c>
      <c r="AD1366" s="156" t="s">
        <v>1012</v>
      </c>
      <c r="AE1366" s="156" t="s">
        <v>8431</v>
      </c>
      <c r="AF1366" s="156" t="s">
        <v>10467</v>
      </c>
      <c r="AG1366" s="156" t="s">
        <v>10472</v>
      </c>
      <c r="AH1366" s="156" t="s">
        <v>10468</v>
      </c>
      <c r="AI1366" s="156" t="s">
        <v>10469</v>
      </c>
      <c r="AJ1366" s="156" t="s">
        <v>197</v>
      </c>
    </row>
    <row r="1367" spans="1:36">
      <c r="A1367" s="154" t="s">
        <v>20190</v>
      </c>
      <c r="B1367" s="156" t="s">
        <v>2373</v>
      </c>
      <c r="C1367" s="156" t="s">
        <v>8271</v>
      </c>
      <c r="D1367" s="156" t="s">
        <v>8272</v>
      </c>
      <c r="E1367" s="156" t="s">
        <v>2376</v>
      </c>
      <c r="F1367" s="156" t="s">
        <v>2377</v>
      </c>
      <c r="G1367" s="156" t="s">
        <v>2378</v>
      </c>
      <c r="H1367" s="156" t="s">
        <v>8273</v>
      </c>
      <c r="I1367" s="156" t="s">
        <v>8273</v>
      </c>
      <c r="J1367" s="156" t="s">
        <v>2380</v>
      </c>
      <c r="K1367" s="156" t="s">
        <v>2381</v>
      </c>
      <c r="L1367" s="156" t="s">
        <v>287</v>
      </c>
      <c r="M1367" s="156" t="s">
        <v>2382</v>
      </c>
      <c r="N1367" s="156" t="s">
        <v>10464</v>
      </c>
      <c r="O1367" s="156" t="s">
        <v>10465</v>
      </c>
      <c r="P1367" s="156" t="s">
        <v>10466</v>
      </c>
      <c r="Q1367" s="156" t="s">
        <v>8431</v>
      </c>
      <c r="R1367" s="156" t="s">
        <v>10467</v>
      </c>
      <c r="S1367" s="156" t="s">
        <v>10468</v>
      </c>
      <c r="T1367" s="156" t="s">
        <v>10469</v>
      </c>
      <c r="U1367" s="164" t="s">
        <v>10470</v>
      </c>
      <c r="V1367" s="156" t="s">
        <v>298</v>
      </c>
      <c r="W1367" s="156"/>
      <c r="X1367" s="156"/>
      <c r="Y1367" s="156" t="s">
        <v>10464</v>
      </c>
      <c r="Z1367" s="156" t="s">
        <v>10465</v>
      </c>
      <c r="AA1367" s="156" t="s">
        <v>10471</v>
      </c>
      <c r="AB1367" s="156" t="s">
        <v>10466</v>
      </c>
      <c r="AC1367" s="156" t="s">
        <v>2107</v>
      </c>
      <c r="AD1367" s="156" t="s">
        <v>1012</v>
      </c>
      <c r="AE1367" s="156" t="s">
        <v>8431</v>
      </c>
      <c r="AF1367" s="156" t="s">
        <v>10467</v>
      </c>
      <c r="AG1367" s="156" t="s">
        <v>10472</v>
      </c>
      <c r="AH1367" s="156" t="s">
        <v>10468</v>
      </c>
      <c r="AI1367" s="156" t="s">
        <v>10469</v>
      </c>
      <c r="AJ1367" s="156" t="s">
        <v>197</v>
      </c>
    </row>
    <row r="1368" spans="1:36">
      <c r="A1368" s="154" t="s">
        <v>20191</v>
      </c>
      <c r="B1368" s="156" t="s">
        <v>10473</v>
      </c>
      <c r="C1368" s="156" t="s">
        <v>10474</v>
      </c>
      <c r="D1368" s="156" t="s">
        <v>10475</v>
      </c>
      <c r="E1368" s="156" t="s">
        <v>1191</v>
      </c>
      <c r="F1368" s="156" t="s">
        <v>631</v>
      </c>
      <c r="G1368" s="156" t="s">
        <v>1192</v>
      </c>
      <c r="H1368" s="156" t="s">
        <v>10476</v>
      </c>
      <c r="I1368" s="156" t="s">
        <v>10477</v>
      </c>
      <c r="J1368" s="156" t="s">
        <v>1195</v>
      </c>
      <c r="K1368" s="156" t="s">
        <v>1196</v>
      </c>
      <c r="L1368" s="156" t="s">
        <v>180</v>
      </c>
      <c r="M1368" s="156" t="s">
        <v>1197</v>
      </c>
      <c r="N1368" s="156" t="s">
        <v>10478</v>
      </c>
      <c r="O1368" s="156" t="s">
        <v>10479</v>
      </c>
      <c r="P1368" s="156" t="s">
        <v>7745</v>
      </c>
      <c r="Q1368" s="156" t="s">
        <v>8431</v>
      </c>
      <c r="R1368" s="156" t="s">
        <v>10480</v>
      </c>
      <c r="S1368" s="156" t="s">
        <v>10481</v>
      </c>
      <c r="T1368" s="156" t="s">
        <v>10482</v>
      </c>
      <c r="U1368" s="164" t="s">
        <v>10483</v>
      </c>
      <c r="V1368" s="156" t="s">
        <v>295</v>
      </c>
      <c r="W1368" s="156"/>
      <c r="X1368" s="156"/>
      <c r="Y1368" s="156" t="s">
        <v>10478</v>
      </c>
      <c r="Z1368" s="156" t="s">
        <v>10479</v>
      </c>
      <c r="AA1368" s="156" t="s">
        <v>10484</v>
      </c>
      <c r="AB1368" s="156" t="s">
        <v>7745</v>
      </c>
      <c r="AC1368" s="156" t="s">
        <v>2107</v>
      </c>
      <c r="AD1368" s="156" t="s">
        <v>1034</v>
      </c>
      <c r="AE1368" s="156" t="s">
        <v>8431</v>
      </c>
      <c r="AF1368" s="156" t="s">
        <v>10480</v>
      </c>
      <c r="AG1368" s="156" t="s">
        <v>10485</v>
      </c>
      <c r="AH1368" s="156" t="s">
        <v>10481</v>
      </c>
      <c r="AI1368" s="156" t="s">
        <v>10482</v>
      </c>
      <c r="AJ1368" s="156" t="s">
        <v>197</v>
      </c>
    </row>
    <row r="1369" spans="1:36">
      <c r="A1369" s="154" t="s">
        <v>20192</v>
      </c>
      <c r="B1369" s="156" t="s">
        <v>10473</v>
      </c>
      <c r="C1369" s="156" t="s">
        <v>10474</v>
      </c>
      <c r="D1369" s="156" t="s">
        <v>10475</v>
      </c>
      <c r="E1369" s="156" t="s">
        <v>1191</v>
      </c>
      <c r="F1369" s="156" t="s">
        <v>631</v>
      </c>
      <c r="G1369" s="156" t="s">
        <v>1192</v>
      </c>
      <c r="H1369" s="156" t="s">
        <v>10476</v>
      </c>
      <c r="I1369" s="156" t="s">
        <v>10477</v>
      </c>
      <c r="J1369" s="156" t="s">
        <v>1195</v>
      </c>
      <c r="K1369" s="156" t="s">
        <v>1196</v>
      </c>
      <c r="L1369" s="156" t="s">
        <v>180</v>
      </c>
      <c r="M1369" s="156" t="s">
        <v>1197</v>
      </c>
      <c r="N1369" s="156" t="s">
        <v>10478</v>
      </c>
      <c r="O1369" s="156" t="s">
        <v>10479</v>
      </c>
      <c r="P1369" s="156" t="s">
        <v>7745</v>
      </c>
      <c r="Q1369" s="156" t="s">
        <v>8431</v>
      </c>
      <c r="R1369" s="156" t="s">
        <v>10480</v>
      </c>
      <c r="S1369" s="156" t="s">
        <v>10481</v>
      </c>
      <c r="T1369" s="156" t="s">
        <v>10482</v>
      </c>
      <c r="U1369" s="164" t="s">
        <v>10483</v>
      </c>
      <c r="V1369" s="156" t="s">
        <v>298</v>
      </c>
      <c r="W1369" s="156"/>
      <c r="X1369" s="156"/>
      <c r="Y1369" s="156" t="s">
        <v>10478</v>
      </c>
      <c r="Z1369" s="156" t="s">
        <v>10479</v>
      </c>
      <c r="AA1369" s="156" t="s">
        <v>10484</v>
      </c>
      <c r="AB1369" s="156" t="s">
        <v>7745</v>
      </c>
      <c r="AC1369" s="156" t="s">
        <v>2107</v>
      </c>
      <c r="AD1369" s="156" t="s">
        <v>1034</v>
      </c>
      <c r="AE1369" s="156" t="s">
        <v>8431</v>
      </c>
      <c r="AF1369" s="156" t="s">
        <v>10480</v>
      </c>
      <c r="AG1369" s="156" t="s">
        <v>10485</v>
      </c>
      <c r="AH1369" s="156" t="s">
        <v>10481</v>
      </c>
      <c r="AI1369" s="156" t="s">
        <v>10482</v>
      </c>
      <c r="AJ1369" s="156" t="s">
        <v>197</v>
      </c>
    </row>
    <row r="1370" spans="1:36">
      <c r="A1370" s="154" t="s">
        <v>20193</v>
      </c>
      <c r="B1370" s="156" t="s">
        <v>6938</v>
      </c>
      <c r="C1370" s="156" t="s">
        <v>6939</v>
      </c>
      <c r="D1370" s="156" t="s">
        <v>6940</v>
      </c>
      <c r="E1370" s="156" t="s">
        <v>6941</v>
      </c>
      <c r="F1370" s="156" t="s">
        <v>438</v>
      </c>
      <c r="G1370" s="156" t="s">
        <v>1142</v>
      </c>
      <c r="H1370" s="156" t="s">
        <v>6942</v>
      </c>
      <c r="I1370" s="156" t="s">
        <v>6943</v>
      </c>
      <c r="J1370" s="156" t="s">
        <v>6944</v>
      </c>
      <c r="K1370" s="156" t="s">
        <v>6945</v>
      </c>
      <c r="L1370" s="156" t="s">
        <v>180</v>
      </c>
      <c r="M1370" s="156" t="s">
        <v>6946</v>
      </c>
      <c r="N1370" s="156" t="s">
        <v>10486</v>
      </c>
      <c r="O1370" s="156" t="s">
        <v>10487</v>
      </c>
      <c r="P1370" s="156" t="s">
        <v>10406</v>
      </c>
      <c r="Q1370" s="156" t="s">
        <v>8431</v>
      </c>
      <c r="R1370" s="156" t="s">
        <v>10488</v>
      </c>
      <c r="S1370" s="156" t="s">
        <v>10489</v>
      </c>
      <c r="T1370" s="156" t="s">
        <v>10490</v>
      </c>
      <c r="U1370" s="164" t="s">
        <v>10491</v>
      </c>
      <c r="V1370" s="156" t="s">
        <v>190</v>
      </c>
      <c r="W1370" s="156"/>
      <c r="X1370" s="156"/>
      <c r="Y1370" s="156" t="s">
        <v>10486</v>
      </c>
      <c r="Z1370" s="156" t="s">
        <v>10487</v>
      </c>
      <c r="AA1370" s="156" t="s">
        <v>10492</v>
      </c>
      <c r="AB1370" s="156" t="s">
        <v>10406</v>
      </c>
      <c r="AC1370" s="156" t="s">
        <v>2107</v>
      </c>
      <c r="AD1370" s="156" t="s">
        <v>439</v>
      </c>
      <c r="AE1370" s="156" t="s">
        <v>8431</v>
      </c>
      <c r="AF1370" s="156" t="s">
        <v>10488</v>
      </c>
      <c r="AG1370" s="156" t="s">
        <v>10493</v>
      </c>
      <c r="AH1370" s="156" t="s">
        <v>10489</v>
      </c>
      <c r="AI1370" s="156" t="s">
        <v>10490</v>
      </c>
      <c r="AJ1370" s="156" t="s">
        <v>197</v>
      </c>
    </row>
    <row r="1371" spans="1:36">
      <c r="A1371" s="154" t="s">
        <v>20194</v>
      </c>
      <c r="B1371" s="156" t="s">
        <v>6938</v>
      </c>
      <c r="C1371" s="156" t="s">
        <v>6939</v>
      </c>
      <c r="D1371" s="156" t="s">
        <v>6940</v>
      </c>
      <c r="E1371" s="156" t="s">
        <v>6941</v>
      </c>
      <c r="F1371" s="156" t="s">
        <v>438</v>
      </c>
      <c r="G1371" s="156" t="s">
        <v>1142</v>
      </c>
      <c r="H1371" s="156" t="s">
        <v>6942</v>
      </c>
      <c r="I1371" s="156" t="s">
        <v>6943</v>
      </c>
      <c r="J1371" s="156" t="s">
        <v>6944</v>
      </c>
      <c r="K1371" s="156" t="s">
        <v>6945</v>
      </c>
      <c r="L1371" s="156" t="s">
        <v>180</v>
      </c>
      <c r="M1371" s="156" t="s">
        <v>6946</v>
      </c>
      <c r="N1371" s="156" t="s">
        <v>10494</v>
      </c>
      <c r="O1371" s="156" t="s">
        <v>10495</v>
      </c>
      <c r="P1371" s="156" t="s">
        <v>10496</v>
      </c>
      <c r="Q1371" s="156" t="s">
        <v>8431</v>
      </c>
      <c r="R1371" s="156" t="s">
        <v>10497</v>
      </c>
      <c r="S1371" s="156" t="s">
        <v>10498</v>
      </c>
      <c r="T1371" s="156" t="s">
        <v>10499</v>
      </c>
      <c r="U1371" s="164" t="s">
        <v>10500</v>
      </c>
      <c r="V1371" s="156" t="s">
        <v>190</v>
      </c>
      <c r="W1371" s="156"/>
      <c r="X1371" s="156"/>
      <c r="Y1371" s="156" t="s">
        <v>10494</v>
      </c>
      <c r="Z1371" s="156" t="s">
        <v>10495</v>
      </c>
      <c r="AA1371" s="156" t="s">
        <v>10501</v>
      </c>
      <c r="AB1371" s="156" t="s">
        <v>10496</v>
      </c>
      <c r="AC1371" s="156" t="s">
        <v>2107</v>
      </c>
      <c r="AD1371" s="156" t="s">
        <v>6681</v>
      </c>
      <c r="AE1371" s="156" t="s">
        <v>8431</v>
      </c>
      <c r="AF1371" s="156" t="s">
        <v>10497</v>
      </c>
      <c r="AG1371" s="156" t="s">
        <v>10502</v>
      </c>
      <c r="AH1371" s="156" t="s">
        <v>10498</v>
      </c>
      <c r="AI1371" s="156" t="s">
        <v>10499</v>
      </c>
      <c r="AJ1371" s="156" t="s">
        <v>197</v>
      </c>
    </row>
    <row r="1372" spans="1:36">
      <c r="A1372" s="154" t="s">
        <v>20195</v>
      </c>
      <c r="B1372" s="156" t="s">
        <v>6938</v>
      </c>
      <c r="C1372" s="156" t="s">
        <v>6939</v>
      </c>
      <c r="D1372" s="156" t="s">
        <v>6940</v>
      </c>
      <c r="E1372" s="156" t="s">
        <v>6941</v>
      </c>
      <c r="F1372" s="156" t="s">
        <v>438</v>
      </c>
      <c r="G1372" s="156" t="s">
        <v>1142</v>
      </c>
      <c r="H1372" s="156" t="s">
        <v>6942</v>
      </c>
      <c r="I1372" s="156" t="s">
        <v>6943</v>
      </c>
      <c r="J1372" s="156" t="s">
        <v>6944</v>
      </c>
      <c r="K1372" s="156" t="s">
        <v>6945</v>
      </c>
      <c r="L1372" s="156" t="s">
        <v>180</v>
      </c>
      <c r="M1372" s="156" t="s">
        <v>6946</v>
      </c>
      <c r="N1372" s="156" t="s">
        <v>10503</v>
      </c>
      <c r="O1372" s="156" t="s">
        <v>10504</v>
      </c>
      <c r="P1372" s="156" t="s">
        <v>10505</v>
      </c>
      <c r="Q1372" s="156" t="s">
        <v>8431</v>
      </c>
      <c r="R1372" s="156" t="s">
        <v>10506</v>
      </c>
      <c r="S1372" s="156" t="s">
        <v>10507</v>
      </c>
      <c r="T1372" s="156" t="s">
        <v>10508</v>
      </c>
      <c r="U1372" s="164" t="s">
        <v>10509</v>
      </c>
      <c r="V1372" s="156" t="s">
        <v>190</v>
      </c>
      <c r="W1372" s="156"/>
      <c r="X1372" s="156"/>
      <c r="Y1372" s="156" t="s">
        <v>10503</v>
      </c>
      <c r="Z1372" s="156" t="s">
        <v>10504</v>
      </c>
      <c r="AA1372" s="156" t="s">
        <v>10510</v>
      </c>
      <c r="AB1372" s="156" t="s">
        <v>10505</v>
      </c>
      <c r="AC1372" s="156" t="s">
        <v>1261</v>
      </c>
      <c r="AD1372" s="156" t="s">
        <v>244</v>
      </c>
      <c r="AE1372" s="156" t="s">
        <v>8431</v>
      </c>
      <c r="AF1372" s="156" t="s">
        <v>10506</v>
      </c>
      <c r="AG1372" s="156" t="s">
        <v>10511</v>
      </c>
      <c r="AH1372" s="156" t="s">
        <v>10507</v>
      </c>
      <c r="AI1372" s="156" t="s">
        <v>10508</v>
      </c>
      <c r="AJ1372" s="156" t="s">
        <v>197</v>
      </c>
    </row>
    <row r="1373" spans="1:36">
      <c r="A1373" s="154" t="s">
        <v>20196</v>
      </c>
      <c r="B1373" s="156" t="s">
        <v>10512</v>
      </c>
      <c r="C1373" s="156" t="s">
        <v>10513</v>
      </c>
      <c r="D1373" s="156" t="s">
        <v>10514</v>
      </c>
      <c r="E1373" s="156" t="s">
        <v>10426</v>
      </c>
      <c r="F1373" s="156" t="s">
        <v>2107</v>
      </c>
      <c r="G1373" s="156" t="s">
        <v>10427</v>
      </c>
      <c r="H1373" s="156" t="s">
        <v>10515</v>
      </c>
      <c r="I1373" s="156" t="s">
        <v>10516</v>
      </c>
      <c r="J1373" s="156" t="s">
        <v>10517</v>
      </c>
      <c r="K1373" s="156" t="s">
        <v>10518</v>
      </c>
      <c r="L1373" s="156" t="s">
        <v>180</v>
      </c>
      <c r="M1373" s="156" t="s">
        <v>10519</v>
      </c>
      <c r="N1373" s="156" t="s">
        <v>10520</v>
      </c>
      <c r="O1373" s="156" t="s">
        <v>10521</v>
      </c>
      <c r="P1373" s="156" t="s">
        <v>10426</v>
      </c>
      <c r="Q1373" s="156" t="s">
        <v>8431</v>
      </c>
      <c r="R1373" s="156" t="s">
        <v>10522</v>
      </c>
      <c r="S1373" s="156" t="s">
        <v>10517</v>
      </c>
      <c r="T1373" s="156" t="s">
        <v>10518</v>
      </c>
      <c r="U1373" s="164" t="s">
        <v>10523</v>
      </c>
      <c r="V1373" s="156" t="s">
        <v>201</v>
      </c>
      <c r="W1373" s="156"/>
      <c r="X1373" s="156"/>
      <c r="Y1373" s="156" t="s">
        <v>10524</v>
      </c>
      <c r="Z1373" s="156" t="s">
        <v>10525</v>
      </c>
      <c r="AA1373" s="156" t="s">
        <v>10526</v>
      </c>
      <c r="AB1373" s="156" t="s">
        <v>10426</v>
      </c>
      <c r="AC1373" s="156" t="s">
        <v>2107</v>
      </c>
      <c r="AD1373" s="156" t="s">
        <v>10427</v>
      </c>
      <c r="AE1373" s="156" t="s">
        <v>8431</v>
      </c>
      <c r="AF1373" s="156" t="s">
        <v>10522</v>
      </c>
      <c r="AG1373" s="156" t="s">
        <v>10527</v>
      </c>
      <c r="AH1373" s="156" t="s">
        <v>10517</v>
      </c>
      <c r="AI1373" s="156" t="s">
        <v>10518</v>
      </c>
      <c r="AJ1373" s="156" t="s">
        <v>197</v>
      </c>
    </row>
    <row r="1374" spans="1:36">
      <c r="A1374" s="154" t="s">
        <v>20197</v>
      </c>
      <c r="B1374" s="156" t="s">
        <v>10298</v>
      </c>
      <c r="C1374" s="156" t="s">
        <v>10299</v>
      </c>
      <c r="D1374" s="156" t="s">
        <v>10300</v>
      </c>
      <c r="E1374" s="156" t="s">
        <v>8116</v>
      </c>
      <c r="F1374" s="156" t="s">
        <v>1261</v>
      </c>
      <c r="G1374" s="156" t="s">
        <v>406</v>
      </c>
      <c r="H1374" s="156" t="s">
        <v>10301</v>
      </c>
      <c r="I1374" s="156" t="s">
        <v>10302</v>
      </c>
      <c r="J1374" s="156" t="s">
        <v>10303</v>
      </c>
      <c r="K1374" s="156" t="s">
        <v>10304</v>
      </c>
      <c r="L1374" s="156" t="s">
        <v>308</v>
      </c>
      <c r="M1374" s="156" t="s">
        <v>10305</v>
      </c>
      <c r="N1374" s="156" t="s">
        <v>10528</v>
      </c>
      <c r="O1374" s="156" t="s">
        <v>10529</v>
      </c>
      <c r="P1374" s="156" t="s">
        <v>10530</v>
      </c>
      <c r="Q1374" s="156" t="s">
        <v>8431</v>
      </c>
      <c r="R1374" s="156" t="s">
        <v>10531</v>
      </c>
      <c r="S1374" s="156" t="s">
        <v>10532</v>
      </c>
      <c r="T1374" s="156" t="s">
        <v>10533</v>
      </c>
      <c r="U1374" s="164" t="s">
        <v>10534</v>
      </c>
      <c r="V1374" s="156" t="s">
        <v>190</v>
      </c>
      <c r="W1374" s="156" t="s">
        <v>156</v>
      </c>
      <c r="X1374" s="156"/>
      <c r="Y1374" s="156" t="s">
        <v>10528</v>
      </c>
      <c r="Z1374" s="156" t="s">
        <v>10529</v>
      </c>
      <c r="AA1374" s="156" t="s">
        <v>10535</v>
      </c>
      <c r="AB1374" s="156" t="s">
        <v>10530</v>
      </c>
      <c r="AC1374" s="156" t="s">
        <v>2107</v>
      </c>
      <c r="AD1374" s="156" t="s">
        <v>10536</v>
      </c>
      <c r="AE1374" s="156" t="s">
        <v>8431</v>
      </c>
      <c r="AF1374" s="156" t="s">
        <v>10537</v>
      </c>
      <c r="AG1374" s="156" t="s">
        <v>10538</v>
      </c>
      <c r="AH1374" s="156" t="s">
        <v>10532</v>
      </c>
      <c r="AI1374" s="156" t="s">
        <v>10533</v>
      </c>
      <c r="AJ1374" s="156" t="s">
        <v>197</v>
      </c>
    </row>
    <row r="1375" spans="1:36">
      <c r="A1375" s="154" t="s">
        <v>20198</v>
      </c>
      <c r="B1375" s="156" t="s">
        <v>10298</v>
      </c>
      <c r="C1375" s="156" t="s">
        <v>10299</v>
      </c>
      <c r="D1375" s="156" t="s">
        <v>10300</v>
      </c>
      <c r="E1375" s="156" t="s">
        <v>8116</v>
      </c>
      <c r="F1375" s="156" t="s">
        <v>1261</v>
      </c>
      <c r="G1375" s="156" t="s">
        <v>406</v>
      </c>
      <c r="H1375" s="156" t="s">
        <v>10301</v>
      </c>
      <c r="I1375" s="156" t="s">
        <v>10302</v>
      </c>
      <c r="J1375" s="156" t="s">
        <v>10303</v>
      </c>
      <c r="K1375" s="156" t="s">
        <v>10304</v>
      </c>
      <c r="L1375" s="156" t="s">
        <v>308</v>
      </c>
      <c r="M1375" s="156" t="s">
        <v>10305</v>
      </c>
      <c r="N1375" s="156" t="s">
        <v>10528</v>
      </c>
      <c r="O1375" s="156" t="s">
        <v>10529</v>
      </c>
      <c r="P1375" s="156" t="s">
        <v>10530</v>
      </c>
      <c r="Q1375" s="156" t="s">
        <v>8431</v>
      </c>
      <c r="R1375" s="156" t="s">
        <v>10531</v>
      </c>
      <c r="S1375" s="156" t="s">
        <v>10532</v>
      </c>
      <c r="T1375" s="156" t="s">
        <v>10533</v>
      </c>
      <c r="U1375" s="164" t="s">
        <v>10534</v>
      </c>
      <c r="V1375" s="156" t="s">
        <v>222</v>
      </c>
      <c r="W1375" s="156"/>
      <c r="X1375" s="156"/>
      <c r="Y1375" s="156" t="s">
        <v>10528</v>
      </c>
      <c r="Z1375" s="156" t="s">
        <v>10529</v>
      </c>
      <c r="AA1375" s="156" t="s">
        <v>10535</v>
      </c>
      <c r="AB1375" s="156" t="s">
        <v>10530</v>
      </c>
      <c r="AC1375" s="156" t="s">
        <v>2107</v>
      </c>
      <c r="AD1375" s="156" t="s">
        <v>10536</v>
      </c>
      <c r="AE1375" s="156" t="s">
        <v>8431</v>
      </c>
      <c r="AF1375" s="156" t="s">
        <v>10531</v>
      </c>
      <c r="AG1375" s="156" t="s">
        <v>10539</v>
      </c>
      <c r="AH1375" s="156" t="s">
        <v>10532</v>
      </c>
      <c r="AI1375" s="156" t="s">
        <v>10533</v>
      </c>
      <c r="AJ1375" s="156" t="s">
        <v>197</v>
      </c>
    </row>
    <row r="1376" spans="1:36">
      <c r="A1376" s="154" t="s">
        <v>20199</v>
      </c>
      <c r="B1376" s="156" t="s">
        <v>10298</v>
      </c>
      <c r="C1376" s="156" t="s">
        <v>10299</v>
      </c>
      <c r="D1376" s="156" t="s">
        <v>10300</v>
      </c>
      <c r="E1376" s="156" t="s">
        <v>8116</v>
      </c>
      <c r="F1376" s="156" t="s">
        <v>1261</v>
      </c>
      <c r="G1376" s="156" t="s">
        <v>406</v>
      </c>
      <c r="H1376" s="156" t="s">
        <v>10301</v>
      </c>
      <c r="I1376" s="156" t="s">
        <v>10302</v>
      </c>
      <c r="J1376" s="156" t="s">
        <v>10303</v>
      </c>
      <c r="K1376" s="156" t="s">
        <v>10304</v>
      </c>
      <c r="L1376" s="156" t="s">
        <v>308</v>
      </c>
      <c r="M1376" s="156" t="s">
        <v>10305</v>
      </c>
      <c r="N1376" s="156" t="s">
        <v>10528</v>
      </c>
      <c r="O1376" s="156" t="s">
        <v>10529</v>
      </c>
      <c r="P1376" s="156" t="s">
        <v>10530</v>
      </c>
      <c r="Q1376" s="156" t="s">
        <v>8431</v>
      </c>
      <c r="R1376" s="156" t="s">
        <v>10531</v>
      </c>
      <c r="S1376" s="156" t="s">
        <v>10532</v>
      </c>
      <c r="T1376" s="156" t="s">
        <v>10533</v>
      </c>
      <c r="U1376" s="164" t="s">
        <v>10534</v>
      </c>
      <c r="V1376" s="156" t="s">
        <v>226</v>
      </c>
      <c r="W1376" s="156" t="s">
        <v>156</v>
      </c>
      <c r="X1376" s="156"/>
      <c r="Y1376" s="156" t="s">
        <v>10528</v>
      </c>
      <c r="Z1376" s="156" t="s">
        <v>10529</v>
      </c>
      <c r="AA1376" s="156" t="s">
        <v>10535</v>
      </c>
      <c r="AB1376" s="156" t="s">
        <v>10530</v>
      </c>
      <c r="AC1376" s="156" t="s">
        <v>2107</v>
      </c>
      <c r="AD1376" s="156" t="s">
        <v>10536</v>
      </c>
      <c r="AE1376" s="156" t="s">
        <v>8431</v>
      </c>
      <c r="AF1376" s="156" t="s">
        <v>10537</v>
      </c>
      <c r="AG1376" s="156" t="s">
        <v>10538</v>
      </c>
      <c r="AH1376" s="156" t="s">
        <v>10532</v>
      </c>
      <c r="AI1376" s="156" t="s">
        <v>10533</v>
      </c>
      <c r="AJ1376" s="156" t="s">
        <v>197</v>
      </c>
    </row>
    <row r="1377" spans="1:36">
      <c r="A1377" s="154" t="s">
        <v>20200</v>
      </c>
      <c r="B1377" s="156" t="s">
        <v>5481</v>
      </c>
      <c r="C1377" s="156" t="s">
        <v>5482</v>
      </c>
      <c r="D1377" s="156" t="s">
        <v>5483</v>
      </c>
      <c r="E1377" s="156" t="s">
        <v>10540</v>
      </c>
      <c r="F1377" s="156" t="s">
        <v>2107</v>
      </c>
      <c r="G1377" s="156" t="s">
        <v>6405</v>
      </c>
      <c r="H1377" s="156" t="s">
        <v>10541</v>
      </c>
      <c r="I1377" s="156" t="s">
        <v>10542</v>
      </c>
      <c r="J1377" s="156" t="s">
        <v>5488</v>
      </c>
      <c r="K1377" s="156" t="s">
        <v>5489</v>
      </c>
      <c r="L1377" s="156" t="s">
        <v>180</v>
      </c>
      <c r="M1377" s="156" t="s">
        <v>10543</v>
      </c>
      <c r="N1377" s="156" t="s">
        <v>10544</v>
      </c>
      <c r="O1377" s="156" t="s">
        <v>10545</v>
      </c>
      <c r="P1377" s="156" t="s">
        <v>10546</v>
      </c>
      <c r="Q1377" s="156" t="s">
        <v>8431</v>
      </c>
      <c r="R1377" s="156" t="s">
        <v>10547</v>
      </c>
      <c r="S1377" s="156" t="s">
        <v>10548</v>
      </c>
      <c r="T1377" s="156" t="s">
        <v>10549</v>
      </c>
      <c r="U1377" s="164" t="s">
        <v>10550</v>
      </c>
      <c r="V1377" s="156" t="s">
        <v>190</v>
      </c>
      <c r="W1377" s="156" t="s">
        <v>156</v>
      </c>
      <c r="X1377" s="156"/>
      <c r="Y1377" s="156" t="s">
        <v>10544</v>
      </c>
      <c r="Z1377" s="156" t="s">
        <v>10545</v>
      </c>
      <c r="AA1377" s="156" t="s">
        <v>10551</v>
      </c>
      <c r="AB1377" s="156" t="s">
        <v>10546</v>
      </c>
      <c r="AC1377" s="156" t="s">
        <v>2107</v>
      </c>
      <c r="AD1377" s="156" t="s">
        <v>1825</v>
      </c>
      <c r="AE1377" s="156" t="s">
        <v>8431</v>
      </c>
      <c r="AF1377" s="156" t="s">
        <v>10552</v>
      </c>
      <c r="AG1377" s="156" t="s">
        <v>10553</v>
      </c>
      <c r="AH1377" s="156" t="s">
        <v>10548</v>
      </c>
      <c r="AI1377" s="156" t="s">
        <v>10549</v>
      </c>
      <c r="AJ1377" s="156" t="s">
        <v>197</v>
      </c>
    </row>
    <row r="1378" spans="1:36">
      <c r="A1378" s="154" t="s">
        <v>20201</v>
      </c>
      <c r="B1378" s="156" t="s">
        <v>5481</v>
      </c>
      <c r="C1378" s="156" t="s">
        <v>5482</v>
      </c>
      <c r="D1378" s="156" t="s">
        <v>5483</v>
      </c>
      <c r="E1378" s="156" t="s">
        <v>10540</v>
      </c>
      <c r="F1378" s="156" t="s">
        <v>2107</v>
      </c>
      <c r="G1378" s="156" t="s">
        <v>6405</v>
      </c>
      <c r="H1378" s="156" t="s">
        <v>10541</v>
      </c>
      <c r="I1378" s="156" t="s">
        <v>10542</v>
      </c>
      <c r="J1378" s="156" t="s">
        <v>5488</v>
      </c>
      <c r="K1378" s="156" t="s">
        <v>5489</v>
      </c>
      <c r="L1378" s="156" t="s">
        <v>180</v>
      </c>
      <c r="M1378" s="156" t="s">
        <v>10543</v>
      </c>
      <c r="N1378" s="156" t="s">
        <v>10544</v>
      </c>
      <c r="O1378" s="156" t="s">
        <v>10545</v>
      </c>
      <c r="P1378" s="156" t="s">
        <v>10546</v>
      </c>
      <c r="Q1378" s="156" t="s">
        <v>8431</v>
      </c>
      <c r="R1378" s="156" t="s">
        <v>10547</v>
      </c>
      <c r="S1378" s="156" t="s">
        <v>10548</v>
      </c>
      <c r="T1378" s="156" t="s">
        <v>10549</v>
      </c>
      <c r="U1378" s="164" t="s">
        <v>10550</v>
      </c>
      <c r="V1378" s="156" t="s">
        <v>222</v>
      </c>
      <c r="W1378" s="156"/>
      <c r="X1378" s="156"/>
      <c r="Y1378" s="156" t="s">
        <v>10544</v>
      </c>
      <c r="Z1378" s="156" t="s">
        <v>10545</v>
      </c>
      <c r="AA1378" s="156" t="s">
        <v>10551</v>
      </c>
      <c r="AB1378" s="156" t="s">
        <v>10546</v>
      </c>
      <c r="AC1378" s="156" t="s">
        <v>2107</v>
      </c>
      <c r="AD1378" s="156" t="s">
        <v>1825</v>
      </c>
      <c r="AE1378" s="156" t="s">
        <v>8431</v>
      </c>
      <c r="AF1378" s="156" t="s">
        <v>10552</v>
      </c>
      <c r="AG1378" s="156" t="s">
        <v>10553</v>
      </c>
      <c r="AH1378" s="156" t="s">
        <v>10548</v>
      </c>
      <c r="AI1378" s="156" t="s">
        <v>10549</v>
      </c>
      <c r="AJ1378" s="156" t="s">
        <v>197</v>
      </c>
    </row>
    <row r="1379" spans="1:36">
      <c r="A1379" s="154" t="s">
        <v>20202</v>
      </c>
      <c r="B1379" s="156" t="s">
        <v>5481</v>
      </c>
      <c r="C1379" s="156" t="s">
        <v>5482</v>
      </c>
      <c r="D1379" s="156" t="s">
        <v>5483</v>
      </c>
      <c r="E1379" s="156" t="s">
        <v>10540</v>
      </c>
      <c r="F1379" s="156" t="s">
        <v>2107</v>
      </c>
      <c r="G1379" s="156" t="s">
        <v>6405</v>
      </c>
      <c r="H1379" s="156" t="s">
        <v>10541</v>
      </c>
      <c r="I1379" s="156" t="s">
        <v>10542</v>
      </c>
      <c r="J1379" s="156" t="s">
        <v>5488</v>
      </c>
      <c r="K1379" s="156" t="s">
        <v>5489</v>
      </c>
      <c r="L1379" s="156" t="s">
        <v>180</v>
      </c>
      <c r="M1379" s="156" t="s">
        <v>10543</v>
      </c>
      <c r="N1379" s="156" t="s">
        <v>10544</v>
      </c>
      <c r="O1379" s="156" t="s">
        <v>10545</v>
      </c>
      <c r="P1379" s="156" t="s">
        <v>10546</v>
      </c>
      <c r="Q1379" s="156" t="s">
        <v>8431</v>
      </c>
      <c r="R1379" s="156" t="s">
        <v>10547</v>
      </c>
      <c r="S1379" s="156" t="s">
        <v>10548</v>
      </c>
      <c r="T1379" s="156" t="s">
        <v>10549</v>
      </c>
      <c r="U1379" s="164" t="s">
        <v>10550</v>
      </c>
      <c r="V1379" s="156" t="s">
        <v>1144</v>
      </c>
      <c r="W1379" s="156" t="s">
        <v>156</v>
      </c>
      <c r="X1379" s="156"/>
      <c r="Y1379" s="156" t="s">
        <v>10544</v>
      </c>
      <c r="Z1379" s="156" t="s">
        <v>10545</v>
      </c>
      <c r="AA1379" s="156" t="s">
        <v>10551</v>
      </c>
      <c r="AB1379" s="156" t="s">
        <v>10546</v>
      </c>
      <c r="AC1379" s="156" t="s">
        <v>2107</v>
      </c>
      <c r="AD1379" s="156" t="s">
        <v>1825</v>
      </c>
      <c r="AE1379" s="156" t="s">
        <v>8431</v>
      </c>
      <c r="AF1379" s="156" t="s">
        <v>10552</v>
      </c>
      <c r="AG1379" s="156" t="s">
        <v>10553</v>
      </c>
      <c r="AH1379" s="156" t="s">
        <v>10548</v>
      </c>
      <c r="AI1379" s="156" t="s">
        <v>10549</v>
      </c>
      <c r="AJ1379" s="156" t="s">
        <v>197</v>
      </c>
    </row>
    <row r="1380" spans="1:36">
      <c r="A1380" s="154" t="s">
        <v>20203</v>
      </c>
      <c r="B1380" s="156" t="s">
        <v>10554</v>
      </c>
      <c r="C1380" s="156" t="s">
        <v>10555</v>
      </c>
      <c r="D1380" s="156" t="s">
        <v>10556</v>
      </c>
      <c r="E1380" s="156" t="s">
        <v>10557</v>
      </c>
      <c r="F1380" s="156" t="s">
        <v>1261</v>
      </c>
      <c r="G1380" s="156" t="s">
        <v>10558</v>
      </c>
      <c r="H1380" s="156" t="s">
        <v>10559</v>
      </c>
      <c r="I1380" s="156" t="s">
        <v>10560</v>
      </c>
      <c r="J1380" s="156" t="s">
        <v>10561</v>
      </c>
      <c r="K1380" s="156" t="s">
        <v>10562</v>
      </c>
      <c r="L1380" s="156" t="s">
        <v>180</v>
      </c>
      <c r="M1380" s="156" t="s">
        <v>10563</v>
      </c>
      <c r="N1380" s="156" t="s">
        <v>10564</v>
      </c>
      <c r="O1380" s="156" t="s">
        <v>10565</v>
      </c>
      <c r="P1380" s="156" t="s">
        <v>10566</v>
      </c>
      <c r="Q1380" s="156" t="s">
        <v>8431</v>
      </c>
      <c r="R1380" s="156" t="s">
        <v>10567</v>
      </c>
      <c r="S1380" s="156" t="s">
        <v>10568</v>
      </c>
      <c r="T1380" s="156" t="s">
        <v>10569</v>
      </c>
      <c r="U1380" s="164" t="s">
        <v>10570</v>
      </c>
      <c r="V1380" s="156" t="s">
        <v>201</v>
      </c>
      <c r="W1380" s="156"/>
      <c r="X1380" s="156"/>
      <c r="Y1380" s="156" t="s">
        <v>10564</v>
      </c>
      <c r="Z1380" s="156" t="s">
        <v>10565</v>
      </c>
      <c r="AA1380" s="156" t="s">
        <v>10571</v>
      </c>
      <c r="AB1380" s="156" t="s">
        <v>10566</v>
      </c>
      <c r="AC1380" s="156" t="s">
        <v>2107</v>
      </c>
      <c r="AD1380" s="156" t="s">
        <v>431</v>
      </c>
      <c r="AE1380" s="156" t="s">
        <v>8431</v>
      </c>
      <c r="AF1380" s="156" t="s">
        <v>10567</v>
      </c>
      <c r="AG1380" s="156" t="s">
        <v>10572</v>
      </c>
      <c r="AH1380" s="156" t="s">
        <v>10568</v>
      </c>
      <c r="AI1380" s="156" t="s">
        <v>10569</v>
      </c>
      <c r="AJ1380" s="156" t="s">
        <v>197</v>
      </c>
    </row>
    <row r="1381" spans="1:36">
      <c r="A1381" s="154" t="s">
        <v>20204</v>
      </c>
      <c r="B1381" s="156" t="s">
        <v>10573</v>
      </c>
      <c r="C1381" s="156" t="s">
        <v>10574</v>
      </c>
      <c r="D1381" s="156" t="s">
        <v>10575</v>
      </c>
      <c r="E1381" s="156" t="s">
        <v>10540</v>
      </c>
      <c r="F1381" s="156" t="s">
        <v>2107</v>
      </c>
      <c r="G1381" s="156" t="s">
        <v>6405</v>
      </c>
      <c r="H1381" s="156" t="s">
        <v>10576</v>
      </c>
      <c r="I1381" s="156" t="s">
        <v>10577</v>
      </c>
      <c r="J1381" s="156" t="s">
        <v>10578</v>
      </c>
      <c r="K1381" s="156" t="s">
        <v>10579</v>
      </c>
      <c r="L1381" s="156" t="s">
        <v>180</v>
      </c>
      <c r="M1381" s="156" t="s">
        <v>10580</v>
      </c>
      <c r="N1381" s="156" t="s">
        <v>10581</v>
      </c>
      <c r="O1381" s="156" t="s">
        <v>10582</v>
      </c>
      <c r="P1381" s="156" t="s">
        <v>10540</v>
      </c>
      <c r="Q1381" s="156" t="s">
        <v>8431</v>
      </c>
      <c r="R1381" s="156" t="s">
        <v>10583</v>
      </c>
      <c r="S1381" s="156" t="s">
        <v>10578</v>
      </c>
      <c r="T1381" s="156" t="s">
        <v>10579</v>
      </c>
      <c r="U1381" s="164" t="s">
        <v>10584</v>
      </c>
      <c r="V1381" s="156" t="s">
        <v>190</v>
      </c>
      <c r="W1381" s="156"/>
      <c r="X1381" s="156"/>
      <c r="Y1381" s="156" t="s">
        <v>10581</v>
      </c>
      <c r="Z1381" s="156" t="s">
        <v>10582</v>
      </c>
      <c r="AA1381" s="156" t="s">
        <v>10585</v>
      </c>
      <c r="AB1381" s="156" t="s">
        <v>10540</v>
      </c>
      <c r="AC1381" s="156" t="s">
        <v>2107</v>
      </c>
      <c r="AD1381" s="156" t="s">
        <v>6405</v>
      </c>
      <c r="AE1381" s="156" t="s">
        <v>8431</v>
      </c>
      <c r="AF1381" s="156" t="s">
        <v>10586</v>
      </c>
      <c r="AG1381" s="156" t="s">
        <v>10587</v>
      </c>
      <c r="AH1381" s="156" t="s">
        <v>10578</v>
      </c>
      <c r="AI1381" s="156" t="s">
        <v>10579</v>
      </c>
      <c r="AJ1381" s="156" t="s">
        <v>197</v>
      </c>
    </row>
    <row r="1382" spans="1:36">
      <c r="A1382" s="154" t="s">
        <v>20205</v>
      </c>
      <c r="B1382" s="156" t="s">
        <v>10573</v>
      </c>
      <c r="C1382" s="156" t="s">
        <v>10574</v>
      </c>
      <c r="D1382" s="156" t="s">
        <v>10575</v>
      </c>
      <c r="E1382" s="156" t="s">
        <v>10540</v>
      </c>
      <c r="F1382" s="156" t="s">
        <v>2107</v>
      </c>
      <c r="G1382" s="156" t="s">
        <v>6405</v>
      </c>
      <c r="H1382" s="156" t="s">
        <v>10576</v>
      </c>
      <c r="I1382" s="156" t="s">
        <v>10577</v>
      </c>
      <c r="J1382" s="156" t="s">
        <v>10578</v>
      </c>
      <c r="K1382" s="156" t="s">
        <v>10579</v>
      </c>
      <c r="L1382" s="156" t="s">
        <v>180</v>
      </c>
      <c r="M1382" s="156" t="s">
        <v>10580</v>
      </c>
      <c r="N1382" s="156" t="s">
        <v>10581</v>
      </c>
      <c r="O1382" s="156" t="s">
        <v>10582</v>
      </c>
      <c r="P1382" s="156" t="s">
        <v>10540</v>
      </c>
      <c r="Q1382" s="156" t="s">
        <v>8431</v>
      </c>
      <c r="R1382" s="156" t="s">
        <v>10583</v>
      </c>
      <c r="S1382" s="156" t="s">
        <v>10578</v>
      </c>
      <c r="T1382" s="156" t="s">
        <v>10579</v>
      </c>
      <c r="U1382" s="164" t="s">
        <v>10584</v>
      </c>
      <c r="V1382" s="156" t="s">
        <v>201</v>
      </c>
      <c r="W1382" s="156"/>
      <c r="X1382" s="156"/>
      <c r="Y1382" s="156" t="s">
        <v>10581</v>
      </c>
      <c r="Z1382" s="156" t="s">
        <v>10582</v>
      </c>
      <c r="AA1382" s="156" t="s">
        <v>10585</v>
      </c>
      <c r="AB1382" s="156" t="s">
        <v>10540</v>
      </c>
      <c r="AC1382" s="156" t="s">
        <v>2107</v>
      </c>
      <c r="AD1382" s="156" t="s">
        <v>6405</v>
      </c>
      <c r="AE1382" s="156" t="s">
        <v>8431</v>
      </c>
      <c r="AF1382" s="156" t="s">
        <v>10583</v>
      </c>
      <c r="AG1382" s="156" t="s">
        <v>10588</v>
      </c>
      <c r="AH1382" s="156" t="s">
        <v>10578</v>
      </c>
      <c r="AI1382" s="156" t="s">
        <v>10579</v>
      </c>
      <c r="AJ1382" s="156" t="s">
        <v>197</v>
      </c>
    </row>
    <row r="1383" spans="1:36">
      <c r="A1383" s="154" t="s">
        <v>20206</v>
      </c>
      <c r="B1383" s="156" t="s">
        <v>10589</v>
      </c>
      <c r="C1383" s="156" t="s">
        <v>10590</v>
      </c>
      <c r="D1383" s="156" t="s">
        <v>10591</v>
      </c>
      <c r="E1383" s="156" t="s">
        <v>8376</v>
      </c>
      <c r="F1383" s="156" t="s">
        <v>1011</v>
      </c>
      <c r="G1383" s="156" t="s">
        <v>8377</v>
      </c>
      <c r="H1383" s="156" t="s">
        <v>10592</v>
      </c>
      <c r="I1383" s="156" t="s">
        <v>10593</v>
      </c>
      <c r="J1383" s="156" t="s">
        <v>10594</v>
      </c>
      <c r="K1383" s="156" t="s">
        <v>10595</v>
      </c>
      <c r="L1383" s="156" t="s">
        <v>2427</v>
      </c>
      <c r="M1383" s="156" t="s">
        <v>10596</v>
      </c>
      <c r="N1383" s="156" t="s">
        <v>10597</v>
      </c>
      <c r="O1383" s="156" t="s">
        <v>10598</v>
      </c>
      <c r="P1383" s="156" t="s">
        <v>10373</v>
      </c>
      <c r="Q1383" s="156" t="s">
        <v>8431</v>
      </c>
      <c r="R1383" s="156" t="s">
        <v>10599</v>
      </c>
      <c r="S1383" s="156" t="s">
        <v>10594</v>
      </c>
      <c r="T1383" s="156" t="s">
        <v>10595</v>
      </c>
      <c r="U1383" s="164" t="s">
        <v>10600</v>
      </c>
      <c r="V1383" s="156" t="s">
        <v>295</v>
      </c>
      <c r="W1383" s="156"/>
      <c r="X1383" s="156"/>
      <c r="Y1383" s="156" t="s">
        <v>10597</v>
      </c>
      <c r="Z1383" s="156" t="s">
        <v>10598</v>
      </c>
      <c r="AA1383" s="156" t="s">
        <v>10601</v>
      </c>
      <c r="AB1383" s="156" t="s">
        <v>10373</v>
      </c>
      <c r="AC1383" s="156" t="s">
        <v>2107</v>
      </c>
      <c r="AD1383" s="156" t="s">
        <v>1163</v>
      </c>
      <c r="AE1383" s="156" t="s">
        <v>8431</v>
      </c>
      <c r="AF1383" s="156" t="s">
        <v>10602</v>
      </c>
      <c r="AG1383" s="156" t="s">
        <v>10603</v>
      </c>
      <c r="AH1383" s="156" t="s">
        <v>10594</v>
      </c>
      <c r="AI1383" s="156" t="s">
        <v>10595</v>
      </c>
      <c r="AJ1383" s="156" t="s">
        <v>197</v>
      </c>
    </row>
    <row r="1384" spans="1:36">
      <c r="A1384" s="154" t="s">
        <v>20207</v>
      </c>
      <c r="B1384" s="156" t="s">
        <v>10589</v>
      </c>
      <c r="C1384" s="156" t="s">
        <v>10590</v>
      </c>
      <c r="D1384" s="156" t="s">
        <v>10591</v>
      </c>
      <c r="E1384" s="156" t="s">
        <v>8376</v>
      </c>
      <c r="F1384" s="156" t="s">
        <v>1011</v>
      </c>
      <c r="G1384" s="156" t="s">
        <v>8377</v>
      </c>
      <c r="H1384" s="156" t="s">
        <v>10592</v>
      </c>
      <c r="I1384" s="156" t="s">
        <v>10593</v>
      </c>
      <c r="J1384" s="156" t="s">
        <v>10594</v>
      </c>
      <c r="K1384" s="156" t="s">
        <v>10595</v>
      </c>
      <c r="L1384" s="156" t="s">
        <v>2427</v>
      </c>
      <c r="M1384" s="156" t="s">
        <v>10596</v>
      </c>
      <c r="N1384" s="156" t="s">
        <v>10597</v>
      </c>
      <c r="O1384" s="156" t="s">
        <v>10598</v>
      </c>
      <c r="P1384" s="156" t="s">
        <v>10373</v>
      </c>
      <c r="Q1384" s="156" t="s">
        <v>8431</v>
      </c>
      <c r="R1384" s="156" t="s">
        <v>10599</v>
      </c>
      <c r="S1384" s="156" t="s">
        <v>10594</v>
      </c>
      <c r="T1384" s="156" t="s">
        <v>10595</v>
      </c>
      <c r="U1384" s="164" t="s">
        <v>10600</v>
      </c>
      <c r="V1384" s="156" t="s">
        <v>298</v>
      </c>
      <c r="W1384" s="156"/>
      <c r="X1384" s="156"/>
      <c r="Y1384" s="156" t="s">
        <v>10597</v>
      </c>
      <c r="Z1384" s="156" t="s">
        <v>10598</v>
      </c>
      <c r="AA1384" s="156" t="s">
        <v>10601</v>
      </c>
      <c r="AB1384" s="156" t="s">
        <v>10373</v>
      </c>
      <c r="AC1384" s="156" t="s">
        <v>2107</v>
      </c>
      <c r="AD1384" s="156" t="s">
        <v>1163</v>
      </c>
      <c r="AE1384" s="156" t="s">
        <v>8431</v>
      </c>
      <c r="AF1384" s="156" t="s">
        <v>10602</v>
      </c>
      <c r="AG1384" s="156" t="s">
        <v>10603</v>
      </c>
      <c r="AH1384" s="156" t="s">
        <v>10594</v>
      </c>
      <c r="AI1384" s="156" t="s">
        <v>10595</v>
      </c>
      <c r="AJ1384" s="156" t="s">
        <v>197</v>
      </c>
    </row>
    <row r="1385" spans="1:36">
      <c r="A1385" s="154" t="s">
        <v>20208</v>
      </c>
      <c r="B1385" s="156" t="s">
        <v>10589</v>
      </c>
      <c r="C1385" s="156" t="s">
        <v>10590</v>
      </c>
      <c r="D1385" s="156" t="s">
        <v>10591</v>
      </c>
      <c r="E1385" s="156" t="s">
        <v>8376</v>
      </c>
      <c r="F1385" s="156" t="s">
        <v>1011</v>
      </c>
      <c r="G1385" s="156" t="s">
        <v>8377</v>
      </c>
      <c r="H1385" s="156" t="s">
        <v>10592</v>
      </c>
      <c r="I1385" s="156" t="s">
        <v>10593</v>
      </c>
      <c r="J1385" s="156" t="s">
        <v>10594</v>
      </c>
      <c r="K1385" s="156" t="s">
        <v>10595</v>
      </c>
      <c r="L1385" s="156" t="s">
        <v>2427</v>
      </c>
      <c r="M1385" s="156" t="s">
        <v>10596</v>
      </c>
      <c r="N1385" s="156" t="s">
        <v>10597</v>
      </c>
      <c r="O1385" s="156" t="s">
        <v>10598</v>
      </c>
      <c r="P1385" s="156" t="s">
        <v>10373</v>
      </c>
      <c r="Q1385" s="156" t="s">
        <v>8431</v>
      </c>
      <c r="R1385" s="156" t="s">
        <v>10599</v>
      </c>
      <c r="S1385" s="156" t="s">
        <v>10594</v>
      </c>
      <c r="T1385" s="156" t="s">
        <v>10595</v>
      </c>
      <c r="U1385" s="164" t="s">
        <v>10600</v>
      </c>
      <c r="V1385" s="156" t="s">
        <v>433</v>
      </c>
      <c r="W1385" s="156"/>
      <c r="X1385" s="156"/>
      <c r="Y1385" s="156" t="s">
        <v>10597</v>
      </c>
      <c r="Z1385" s="156" t="s">
        <v>10598</v>
      </c>
      <c r="AA1385" s="156" t="s">
        <v>10601</v>
      </c>
      <c r="AB1385" s="156" t="s">
        <v>10373</v>
      </c>
      <c r="AC1385" s="156" t="s">
        <v>2107</v>
      </c>
      <c r="AD1385" s="156" t="s">
        <v>1163</v>
      </c>
      <c r="AE1385" s="156" t="s">
        <v>8431</v>
      </c>
      <c r="AF1385" s="156" t="s">
        <v>10602</v>
      </c>
      <c r="AG1385" s="156" t="s">
        <v>10603</v>
      </c>
      <c r="AH1385" s="156" t="s">
        <v>10594</v>
      </c>
      <c r="AI1385" s="156" t="s">
        <v>10595</v>
      </c>
      <c r="AJ1385" s="156" t="s">
        <v>197</v>
      </c>
    </row>
    <row r="1386" spans="1:36">
      <c r="A1386" s="154" t="s">
        <v>20209</v>
      </c>
      <c r="B1386" s="156" t="s">
        <v>7195</v>
      </c>
      <c r="C1386" s="156" t="s">
        <v>7196</v>
      </c>
      <c r="D1386" s="156" t="s">
        <v>7197</v>
      </c>
      <c r="E1386" s="156" t="s">
        <v>437</v>
      </c>
      <c r="F1386" s="156" t="s">
        <v>438</v>
      </c>
      <c r="G1386" s="156" t="s">
        <v>439</v>
      </c>
      <c r="H1386" s="156" t="s">
        <v>7198</v>
      </c>
      <c r="I1386" s="156" t="s">
        <v>7199</v>
      </c>
      <c r="J1386" s="156" t="s">
        <v>7200</v>
      </c>
      <c r="K1386" s="156" t="s">
        <v>443</v>
      </c>
      <c r="L1386" s="156" t="s">
        <v>421</v>
      </c>
      <c r="M1386" s="156" t="s">
        <v>7201</v>
      </c>
      <c r="N1386" s="156" t="s">
        <v>10604</v>
      </c>
      <c r="O1386" s="156" t="s">
        <v>10605</v>
      </c>
      <c r="P1386" s="156" t="s">
        <v>10606</v>
      </c>
      <c r="Q1386" s="156" t="s">
        <v>8431</v>
      </c>
      <c r="R1386" s="156" t="s">
        <v>10607</v>
      </c>
      <c r="S1386" s="156" t="s">
        <v>10608</v>
      </c>
      <c r="T1386" s="156" t="s">
        <v>10609</v>
      </c>
      <c r="U1386" s="164" t="s">
        <v>10610</v>
      </c>
      <c r="V1386" s="156" t="s">
        <v>295</v>
      </c>
      <c r="W1386" s="156"/>
      <c r="X1386" s="156"/>
      <c r="Y1386" s="156" t="s">
        <v>10604</v>
      </c>
      <c r="Z1386" s="156" t="s">
        <v>10605</v>
      </c>
      <c r="AA1386" s="156" t="s">
        <v>10611</v>
      </c>
      <c r="AB1386" s="156" t="s">
        <v>10606</v>
      </c>
      <c r="AC1386" s="156" t="s">
        <v>2107</v>
      </c>
      <c r="AD1386" s="156" t="s">
        <v>326</v>
      </c>
      <c r="AE1386" s="156" t="s">
        <v>8431</v>
      </c>
      <c r="AF1386" s="156" t="s">
        <v>10607</v>
      </c>
      <c r="AG1386" s="156" t="s">
        <v>10612</v>
      </c>
      <c r="AH1386" s="156" t="s">
        <v>10608</v>
      </c>
      <c r="AI1386" s="156" t="s">
        <v>10609</v>
      </c>
      <c r="AJ1386" s="156" t="s">
        <v>197</v>
      </c>
    </row>
    <row r="1387" spans="1:36">
      <c r="A1387" s="154" t="s">
        <v>20210</v>
      </c>
      <c r="B1387" s="156" t="s">
        <v>7195</v>
      </c>
      <c r="C1387" s="156" t="s">
        <v>7196</v>
      </c>
      <c r="D1387" s="156" t="s">
        <v>7197</v>
      </c>
      <c r="E1387" s="156" t="s">
        <v>437</v>
      </c>
      <c r="F1387" s="156" t="s">
        <v>438</v>
      </c>
      <c r="G1387" s="156" t="s">
        <v>439</v>
      </c>
      <c r="H1387" s="156" t="s">
        <v>7198</v>
      </c>
      <c r="I1387" s="156" t="s">
        <v>7199</v>
      </c>
      <c r="J1387" s="156" t="s">
        <v>7200</v>
      </c>
      <c r="K1387" s="156" t="s">
        <v>443</v>
      </c>
      <c r="L1387" s="156" t="s">
        <v>421</v>
      </c>
      <c r="M1387" s="156" t="s">
        <v>7201</v>
      </c>
      <c r="N1387" s="156" t="s">
        <v>10604</v>
      </c>
      <c r="O1387" s="156" t="s">
        <v>10605</v>
      </c>
      <c r="P1387" s="156" t="s">
        <v>10606</v>
      </c>
      <c r="Q1387" s="156" t="s">
        <v>8431</v>
      </c>
      <c r="R1387" s="156" t="s">
        <v>10607</v>
      </c>
      <c r="S1387" s="156" t="s">
        <v>10608</v>
      </c>
      <c r="T1387" s="156" t="s">
        <v>10609</v>
      </c>
      <c r="U1387" s="164" t="s">
        <v>10610</v>
      </c>
      <c r="V1387" s="156" t="s">
        <v>298</v>
      </c>
      <c r="W1387" s="156"/>
      <c r="X1387" s="156"/>
      <c r="Y1387" s="156" t="s">
        <v>10604</v>
      </c>
      <c r="Z1387" s="156" t="s">
        <v>10605</v>
      </c>
      <c r="AA1387" s="156" t="s">
        <v>10611</v>
      </c>
      <c r="AB1387" s="156" t="s">
        <v>10606</v>
      </c>
      <c r="AC1387" s="156" t="s">
        <v>2107</v>
      </c>
      <c r="AD1387" s="156" t="s">
        <v>326</v>
      </c>
      <c r="AE1387" s="156" t="s">
        <v>8431</v>
      </c>
      <c r="AF1387" s="156" t="s">
        <v>10607</v>
      </c>
      <c r="AG1387" s="156" t="s">
        <v>10612</v>
      </c>
      <c r="AH1387" s="156" t="s">
        <v>10608</v>
      </c>
      <c r="AI1387" s="156" t="s">
        <v>10609</v>
      </c>
      <c r="AJ1387" s="156" t="s">
        <v>197</v>
      </c>
    </row>
    <row r="1388" spans="1:36">
      <c r="A1388" s="154" t="s">
        <v>20211</v>
      </c>
      <c r="B1388" s="156" t="s">
        <v>10613</v>
      </c>
      <c r="C1388" s="156" t="s">
        <v>10614</v>
      </c>
      <c r="D1388" s="156" t="s">
        <v>10615</v>
      </c>
      <c r="E1388" s="156" t="s">
        <v>10616</v>
      </c>
      <c r="F1388" s="156" t="s">
        <v>1261</v>
      </c>
      <c r="G1388" s="156" t="s">
        <v>10617</v>
      </c>
      <c r="H1388" s="156" t="s">
        <v>10618</v>
      </c>
      <c r="I1388" s="156" t="s">
        <v>10619</v>
      </c>
      <c r="J1388" s="156" t="s">
        <v>10620</v>
      </c>
      <c r="K1388" s="156" t="s">
        <v>10620</v>
      </c>
      <c r="L1388" s="156" t="s">
        <v>721</v>
      </c>
      <c r="M1388" s="156" t="s">
        <v>10621</v>
      </c>
      <c r="N1388" s="156" t="s">
        <v>10613</v>
      </c>
      <c r="O1388" s="156" t="s">
        <v>10614</v>
      </c>
      <c r="P1388" s="156" t="s">
        <v>10616</v>
      </c>
      <c r="Q1388" s="156" t="s">
        <v>8431</v>
      </c>
      <c r="R1388" s="156" t="s">
        <v>10618</v>
      </c>
      <c r="S1388" s="156" t="s">
        <v>10620</v>
      </c>
      <c r="T1388" s="156" t="s">
        <v>10620</v>
      </c>
      <c r="U1388" s="164" t="s">
        <v>10622</v>
      </c>
      <c r="V1388" s="156" t="s">
        <v>222</v>
      </c>
      <c r="W1388" s="156"/>
      <c r="X1388" s="156"/>
      <c r="Y1388" s="156" t="s">
        <v>10613</v>
      </c>
      <c r="Z1388" s="156" t="s">
        <v>10614</v>
      </c>
      <c r="AA1388" s="156" t="s">
        <v>10615</v>
      </c>
      <c r="AB1388" s="156" t="s">
        <v>10616</v>
      </c>
      <c r="AC1388" s="156" t="s">
        <v>1261</v>
      </c>
      <c r="AD1388" s="156" t="s">
        <v>10617</v>
      </c>
      <c r="AE1388" s="156" t="s">
        <v>8431</v>
      </c>
      <c r="AF1388" s="156" t="s">
        <v>10618</v>
      </c>
      <c r="AG1388" s="156" t="s">
        <v>10619</v>
      </c>
      <c r="AH1388" s="156" t="s">
        <v>10620</v>
      </c>
      <c r="AI1388" s="156" t="s">
        <v>10620</v>
      </c>
      <c r="AJ1388" s="156" t="s">
        <v>197</v>
      </c>
    </row>
    <row r="1389" spans="1:36">
      <c r="A1389" s="154" t="s">
        <v>20212</v>
      </c>
      <c r="B1389" s="156" t="s">
        <v>434</v>
      </c>
      <c r="C1389" s="156" t="s">
        <v>435</v>
      </c>
      <c r="D1389" s="156" t="s">
        <v>436</v>
      </c>
      <c r="E1389" s="156" t="s">
        <v>437</v>
      </c>
      <c r="F1389" s="156" t="s">
        <v>438</v>
      </c>
      <c r="G1389" s="156" t="s">
        <v>439</v>
      </c>
      <c r="H1389" s="156" t="s">
        <v>8922</v>
      </c>
      <c r="I1389" s="156" t="s">
        <v>8923</v>
      </c>
      <c r="J1389" s="156" t="s">
        <v>442</v>
      </c>
      <c r="K1389" s="156" t="s">
        <v>443</v>
      </c>
      <c r="L1389" s="156" t="s">
        <v>421</v>
      </c>
      <c r="M1389" s="156" t="s">
        <v>7201</v>
      </c>
      <c r="N1389" s="156" t="s">
        <v>10623</v>
      </c>
      <c r="O1389" s="156" t="s">
        <v>10624</v>
      </c>
      <c r="P1389" s="156" t="s">
        <v>2106</v>
      </c>
      <c r="Q1389" s="156" t="s">
        <v>8431</v>
      </c>
      <c r="R1389" s="156" t="s">
        <v>10625</v>
      </c>
      <c r="S1389" s="156" t="s">
        <v>10626</v>
      </c>
      <c r="T1389" s="156" t="s">
        <v>10627</v>
      </c>
      <c r="U1389" s="164" t="s">
        <v>10628</v>
      </c>
      <c r="V1389" s="156" t="s">
        <v>295</v>
      </c>
      <c r="W1389" s="156"/>
      <c r="X1389" s="156"/>
      <c r="Y1389" s="156" t="s">
        <v>10623</v>
      </c>
      <c r="Z1389" s="156" t="s">
        <v>10624</v>
      </c>
      <c r="AA1389" s="156" t="s">
        <v>10629</v>
      </c>
      <c r="AB1389" s="156" t="s">
        <v>2106</v>
      </c>
      <c r="AC1389" s="156" t="s">
        <v>2107</v>
      </c>
      <c r="AD1389" s="156" t="s">
        <v>2108</v>
      </c>
      <c r="AE1389" s="156" t="s">
        <v>8431</v>
      </c>
      <c r="AF1389" s="156" t="s">
        <v>10625</v>
      </c>
      <c r="AG1389" s="156" t="s">
        <v>10630</v>
      </c>
      <c r="AH1389" s="156" t="s">
        <v>10626</v>
      </c>
      <c r="AI1389" s="156" t="s">
        <v>10627</v>
      </c>
      <c r="AJ1389" s="156" t="s">
        <v>197</v>
      </c>
    </row>
    <row r="1390" spans="1:36">
      <c r="A1390" s="154" t="s">
        <v>20213</v>
      </c>
      <c r="B1390" s="156" t="s">
        <v>434</v>
      </c>
      <c r="C1390" s="156" t="s">
        <v>435</v>
      </c>
      <c r="D1390" s="156" t="s">
        <v>436</v>
      </c>
      <c r="E1390" s="156" t="s">
        <v>437</v>
      </c>
      <c r="F1390" s="156" t="s">
        <v>438</v>
      </c>
      <c r="G1390" s="156" t="s">
        <v>439</v>
      </c>
      <c r="H1390" s="156" t="s">
        <v>8922</v>
      </c>
      <c r="I1390" s="156" t="s">
        <v>8923</v>
      </c>
      <c r="J1390" s="156" t="s">
        <v>442</v>
      </c>
      <c r="K1390" s="156" t="s">
        <v>443</v>
      </c>
      <c r="L1390" s="156" t="s">
        <v>421</v>
      </c>
      <c r="M1390" s="156" t="s">
        <v>7201</v>
      </c>
      <c r="N1390" s="156" t="s">
        <v>10623</v>
      </c>
      <c r="O1390" s="156" t="s">
        <v>10624</v>
      </c>
      <c r="P1390" s="156" t="s">
        <v>2106</v>
      </c>
      <c r="Q1390" s="156" t="s">
        <v>8431</v>
      </c>
      <c r="R1390" s="156" t="s">
        <v>10625</v>
      </c>
      <c r="S1390" s="156" t="s">
        <v>10626</v>
      </c>
      <c r="T1390" s="156" t="s">
        <v>10627</v>
      </c>
      <c r="U1390" s="164" t="s">
        <v>10628</v>
      </c>
      <c r="V1390" s="156" t="s">
        <v>298</v>
      </c>
      <c r="W1390" s="156"/>
      <c r="X1390" s="156"/>
      <c r="Y1390" s="156" t="s">
        <v>10623</v>
      </c>
      <c r="Z1390" s="156" t="s">
        <v>10624</v>
      </c>
      <c r="AA1390" s="156" t="s">
        <v>10629</v>
      </c>
      <c r="AB1390" s="156" t="s">
        <v>2106</v>
      </c>
      <c r="AC1390" s="156" t="s">
        <v>2107</v>
      </c>
      <c r="AD1390" s="156" t="s">
        <v>2108</v>
      </c>
      <c r="AE1390" s="156" t="s">
        <v>8431</v>
      </c>
      <c r="AF1390" s="156" t="s">
        <v>10625</v>
      </c>
      <c r="AG1390" s="156" t="s">
        <v>10630</v>
      </c>
      <c r="AH1390" s="156" t="s">
        <v>10626</v>
      </c>
      <c r="AI1390" s="156" t="s">
        <v>10627</v>
      </c>
      <c r="AJ1390" s="156" t="s">
        <v>197</v>
      </c>
    </row>
    <row r="1391" spans="1:36">
      <c r="A1391" s="154" t="s">
        <v>20214</v>
      </c>
      <c r="B1391" s="156" t="s">
        <v>434</v>
      </c>
      <c r="C1391" s="156" t="s">
        <v>435</v>
      </c>
      <c r="D1391" s="156" t="s">
        <v>436</v>
      </c>
      <c r="E1391" s="156" t="s">
        <v>437</v>
      </c>
      <c r="F1391" s="156" t="s">
        <v>438</v>
      </c>
      <c r="G1391" s="156" t="s">
        <v>439</v>
      </c>
      <c r="H1391" s="156" t="s">
        <v>8922</v>
      </c>
      <c r="I1391" s="156" t="s">
        <v>8923</v>
      </c>
      <c r="J1391" s="156" t="s">
        <v>442</v>
      </c>
      <c r="K1391" s="156" t="s">
        <v>443</v>
      </c>
      <c r="L1391" s="156" t="s">
        <v>421</v>
      </c>
      <c r="M1391" s="156" t="s">
        <v>7201</v>
      </c>
      <c r="N1391" s="156" t="s">
        <v>10623</v>
      </c>
      <c r="O1391" s="156" t="s">
        <v>10624</v>
      </c>
      <c r="P1391" s="156" t="s">
        <v>2106</v>
      </c>
      <c r="Q1391" s="156" t="s">
        <v>8431</v>
      </c>
      <c r="R1391" s="156" t="s">
        <v>10625</v>
      </c>
      <c r="S1391" s="156" t="s">
        <v>10626</v>
      </c>
      <c r="T1391" s="156" t="s">
        <v>10627</v>
      </c>
      <c r="U1391" s="164" t="s">
        <v>10628</v>
      </c>
      <c r="V1391" s="156" t="s">
        <v>433</v>
      </c>
      <c r="W1391" s="156"/>
      <c r="X1391" s="156"/>
      <c r="Y1391" s="156" t="s">
        <v>10623</v>
      </c>
      <c r="Z1391" s="156" t="s">
        <v>10624</v>
      </c>
      <c r="AA1391" s="156" t="s">
        <v>10629</v>
      </c>
      <c r="AB1391" s="156" t="s">
        <v>2106</v>
      </c>
      <c r="AC1391" s="156" t="s">
        <v>2107</v>
      </c>
      <c r="AD1391" s="156" t="s">
        <v>2108</v>
      </c>
      <c r="AE1391" s="156" t="s">
        <v>8431</v>
      </c>
      <c r="AF1391" s="156" t="s">
        <v>10625</v>
      </c>
      <c r="AG1391" s="156" t="s">
        <v>10630</v>
      </c>
      <c r="AH1391" s="156" t="s">
        <v>10626</v>
      </c>
      <c r="AI1391" s="156" t="s">
        <v>10627</v>
      </c>
      <c r="AJ1391" s="156" t="s">
        <v>197</v>
      </c>
    </row>
    <row r="1392" spans="1:36">
      <c r="A1392" s="154" t="s">
        <v>20215</v>
      </c>
      <c r="B1392" s="156" t="s">
        <v>9924</v>
      </c>
      <c r="C1392" s="156" t="s">
        <v>9925</v>
      </c>
      <c r="D1392" s="156" t="s">
        <v>9926</v>
      </c>
      <c r="E1392" s="156" t="s">
        <v>2655</v>
      </c>
      <c r="F1392" s="156" t="s">
        <v>2107</v>
      </c>
      <c r="G1392" s="156" t="s">
        <v>2198</v>
      </c>
      <c r="H1392" s="156" t="s">
        <v>9927</v>
      </c>
      <c r="I1392" s="156" t="s">
        <v>9928</v>
      </c>
      <c r="J1392" s="156" t="s">
        <v>9929</v>
      </c>
      <c r="K1392" s="156" t="s">
        <v>9930</v>
      </c>
      <c r="L1392" s="156" t="s">
        <v>287</v>
      </c>
      <c r="M1392" s="156" t="s">
        <v>9931</v>
      </c>
      <c r="N1392" s="156" t="s">
        <v>10631</v>
      </c>
      <c r="O1392" s="156" t="s">
        <v>10632</v>
      </c>
      <c r="P1392" s="156" t="s">
        <v>2655</v>
      </c>
      <c r="Q1392" s="156" t="s">
        <v>8431</v>
      </c>
      <c r="R1392" s="156" t="s">
        <v>9927</v>
      </c>
      <c r="S1392" s="156" t="s">
        <v>9929</v>
      </c>
      <c r="T1392" s="156" t="s">
        <v>9930</v>
      </c>
      <c r="U1392" s="164" t="s">
        <v>10633</v>
      </c>
      <c r="V1392" s="156" t="s">
        <v>295</v>
      </c>
      <c r="W1392" s="156"/>
      <c r="X1392" s="156"/>
      <c r="Y1392" s="156" t="s">
        <v>10631</v>
      </c>
      <c r="Z1392" s="156" t="s">
        <v>10632</v>
      </c>
      <c r="AA1392" s="156" t="s">
        <v>10634</v>
      </c>
      <c r="AB1392" s="156" t="s">
        <v>2655</v>
      </c>
      <c r="AC1392" s="156" t="s">
        <v>2107</v>
      </c>
      <c r="AD1392" s="156" t="s">
        <v>2198</v>
      </c>
      <c r="AE1392" s="156" t="s">
        <v>8431</v>
      </c>
      <c r="AF1392" s="156" t="s">
        <v>9927</v>
      </c>
      <c r="AG1392" s="156" t="s">
        <v>9928</v>
      </c>
      <c r="AH1392" s="156" t="s">
        <v>9929</v>
      </c>
      <c r="AI1392" s="156" t="s">
        <v>9930</v>
      </c>
      <c r="AJ1392" s="156" t="s">
        <v>197</v>
      </c>
    </row>
    <row r="1393" spans="1:36">
      <c r="A1393" s="154" t="s">
        <v>20216</v>
      </c>
      <c r="B1393" s="156" t="s">
        <v>9924</v>
      </c>
      <c r="C1393" s="156" t="s">
        <v>9925</v>
      </c>
      <c r="D1393" s="156" t="s">
        <v>9926</v>
      </c>
      <c r="E1393" s="156" t="s">
        <v>2655</v>
      </c>
      <c r="F1393" s="156" t="s">
        <v>2107</v>
      </c>
      <c r="G1393" s="156" t="s">
        <v>2198</v>
      </c>
      <c r="H1393" s="156" t="s">
        <v>9927</v>
      </c>
      <c r="I1393" s="156" t="s">
        <v>9928</v>
      </c>
      <c r="J1393" s="156" t="s">
        <v>9929</v>
      </c>
      <c r="K1393" s="156" t="s">
        <v>9930</v>
      </c>
      <c r="L1393" s="156" t="s">
        <v>287</v>
      </c>
      <c r="M1393" s="156" t="s">
        <v>9931</v>
      </c>
      <c r="N1393" s="156" t="s">
        <v>10631</v>
      </c>
      <c r="O1393" s="156" t="s">
        <v>10632</v>
      </c>
      <c r="P1393" s="156" t="s">
        <v>2655</v>
      </c>
      <c r="Q1393" s="156" t="s">
        <v>8431</v>
      </c>
      <c r="R1393" s="156" t="s">
        <v>9927</v>
      </c>
      <c r="S1393" s="156" t="s">
        <v>9929</v>
      </c>
      <c r="T1393" s="156" t="s">
        <v>9930</v>
      </c>
      <c r="U1393" s="164" t="s">
        <v>10633</v>
      </c>
      <c r="V1393" s="156" t="s">
        <v>298</v>
      </c>
      <c r="W1393" s="156"/>
      <c r="X1393" s="156"/>
      <c r="Y1393" s="156" t="s">
        <v>10631</v>
      </c>
      <c r="Z1393" s="156" t="s">
        <v>10632</v>
      </c>
      <c r="AA1393" s="156" t="s">
        <v>10634</v>
      </c>
      <c r="AB1393" s="156" t="s">
        <v>2655</v>
      </c>
      <c r="AC1393" s="156" t="s">
        <v>2107</v>
      </c>
      <c r="AD1393" s="156" t="s">
        <v>2198</v>
      </c>
      <c r="AE1393" s="156" t="s">
        <v>8431</v>
      </c>
      <c r="AF1393" s="156" t="s">
        <v>9927</v>
      </c>
      <c r="AG1393" s="156" t="s">
        <v>9928</v>
      </c>
      <c r="AH1393" s="156" t="s">
        <v>9929</v>
      </c>
      <c r="AI1393" s="156" t="s">
        <v>9930</v>
      </c>
      <c r="AJ1393" s="156" t="s">
        <v>197</v>
      </c>
    </row>
    <row r="1394" spans="1:36">
      <c r="A1394" s="154" t="s">
        <v>20217</v>
      </c>
      <c r="B1394" s="156" t="s">
        <v>10298</v>
      </c>
      <c r="C1394" s="156" t="s">
        <v>10299</v>
      </c>
      <c r="D1394" s="156" t="s">
        <v>10300</v>
      </c>
      <c r="E1394" s="156" t="s">
        <v>8116</v>
      </c>
      <c r="F1394" s="156" t="s">
        <v>1261</v>
      </c>
      <c r="G1394" s="156" t="s">
        <v>406</v>
      </c>
      <c r="H1394" s="156" t="s">
        <v>10301</v>
      </c>
      <c r="I1394" s="156" t="s">
        <v>10302</v>
      </c>
      <c r="J1394" s="156" t="s">
        <v>10303</v>
      </c>
      <c r="K1394" s="156" t="s">
        <v>10304</v>
      </c>
      <c r="L1394" s="156" t="s">
        <v>308</v>
      </c>
      <c r="M1394" s="156" t="s">
        <v>10305</v>
      </c>
      <c r="N1394" s="156" t="s">
        <v>10635</v>
      </c>
      <c r="O1394" s="156" t="s">
        <v>10636</v>
      </c>
      <c r="P1394" s="156" t="s">
        <v>10308</v>
      </c>
      <c r="Q1394" s="156" t="s">
        <v>8431</v>
      </c>
      <c r="R1394" s="156" t="s">
        <v>10637</v>
      </c>
      <c r="S1394" s="156" t="s">
        <v>10638</v>
      </c>
      <c r="T1394" s="156" t="s">
        <v>10639</v>
      </c>
      <c r="U1394" s="164" t="s">
        <v>10640</v>
      </c>
      <c r="V1394" s="156" t="s">
        <v>557</v>
      </c>
      <c r="W1394" s="156"/>
      <c r="X1394" s="156"/>
      <c r="Y1394" s="156" t="s">
        <v>10635</v>
      </c>
      <c r="Z1394" s="156" t="s">
        <v>10636</v>
      </c>
      <c r="AA1394" s="156" t="s">
        <v>10641</v>
      </c>
      <c r="AB1394" s="156" t="s">
        <v>10308</v>
      </c>
      <c r="AC1394" s="156" t="s">
        <v>2107</v>
      </c>
      <c r="AD1394" s="156" t="s">
        <v>5565</v>
      </c>
      <c r="AE1394" s="156" t="s">
        <v>8431</v>
      </c>
      <c r="AF1394" s="156" t="s">
        <v>10637</v>
      </c>
      <c r="AG1394" s="156" t="s">
        <v>10642</v>
      </c>
      <c r="AH1394" s="156" t="s">
        <v>10638</v>
      </c>
      <c r="AI1394" s="156" t="s">
        <v>10639</v>
      </c>
      <c r="AJ1394" s="156" t="s">
        <v>197</v>
      </c>
    </row>
    <row r="1395" spans="1:36">
      <c r="A1395" s="154" t="s">
        <v>20218</v>
      </c>
      <c r="B1395" s="156" t="s">
        <v>10298</v>
      </c>
      <c r="C1395" s="156" t="s">
        <v>10299</v>
      </c>
      <c r="D1395" s="156" t="s">
        <v>10300</v>
      </c>
      <c r="E1395" s="156" t="s">
        <v>8116</v>
      </c>
      <c r="F1395" s="156" t="s">
        <v>1261</v>
      </c>
      <c r="G1395" s="156" t="s">
        <v>406</v>
      </c>
      <c r="H1395" s="156" t="s">
        <v>10301</v>
      </c>
      <c r="I1395" s="156" t="s">
        <v>10302</v>
      </c>
      <c r="J1395" s="156" t="s">
        <v>10303</v>
      </c>
      <c r="K1395" s="156" t="s">
        <v>10304</v>
      </c>
      <c r="L1395" s="156" t="s">
        <v>308</v>
      </c>
      <c r="M1395" s="156" t="s">
        <v>10305</v>
      </c>
      <c r="N1395" s="156" t="s">
        <v>10635</v>
      </c>
      <c r="O1395" s="156" t="s">
        <v>10636</v>
      </c>
      <c r="P1395" s="156" t="s">
        <v>10308</v>
      </c>
      <c r="Q1395" s="156" t="s">
        <v>8431</v>
      </c>
      <c r="R1395" s="156" t="s">
        <v>10637</v>
      </c>
      <c r="S1395" s="156" t="s">
        <v>10638</v>
      </c>
      <c r="T1395" s="156" t="s">
        <v>10639</v>
      </c>
      <c r="U1395" s="164" t="s">
        <v>10640</v>
      </c>
      <c r="V1395" s="156" t="s">
        <v>201</v>
      </c>
      <c r="W1395" s="156"/>
      <c r="X1395" s="156"/>
      <c r="Y1395" s="156" t="s">
        <v>10635</v>
      </c>
      <c r="Z1395" s="156" t="s">
        <v>10636</v>
      </c>
      <c r="AA1395" s="156" t="s">
        <v>10641</v>
      </c>
      <c r="AB1395" s="156" t="s">
        <v>10308</v>
      </c>
      <c r="AC1395" s="156" t="s">
        <v>2107</v>
      </c>
      <c r="AD1395" s="156" t="s">
        <v>5565</v>
      </c>
      <c r="AE1395" s="156" t="s">
        <v>8431</v>
      </c>
      <c r="AF1395" s="156" t="s">
        <v>10637</v>
      </c>
      <c r="AG1395" s="156" t="s">
        <v>10642</v>
      </c>
      <c r="AH1395" s="156" t="s">
        <v>10638</v>
      </c>
      <c r="AI1395" s="156" t="s">
        <v>10639</v>
      </c>
      <c r="AJ1395" s="156" t="s">
        <v>197</v>
      </c>
    </row>
    <row r="1396" spans="1:36">
      <c r="A1396" s="154" t="s">
        <v>20219</v>
      </c>
      <c r="B1396" s="156" t="s">
        <v>8966</v>
      </c>
      <c r="C1396" s="156" t="s">
        <v>8967</v>
      </c>
      <c r="D1396" s="156" t="s">
        <v>8968</v>
      </c>
      <c r="E1396" s="156" t="s">
        <v>8969</v>
      </c>
      <c r="F1396" s="156" t="s">
        <v>1261</v>
      </c>
      <c r="G1396" s="156" t="s">
        <v>699</v>
      </c>
      <c r="H1396" s="156" t="s">
        <v>8970</v>
      </c>
      <c r="I1396" s="156" t="s">
        <v>8971</v>
      </c>
      <c r="J1396" s="156" t="s">
        <v>8972</v>
      </c>
      <c r="K1396" s="156" t="s">
        <v>8972</v>
      </c>
      <c r="L1396" s="156" t="s">
        <v>721</v>
      </c>
      <c r="M1396" s="156" t="s">
        <v>8973</v>
      </c>
      <c r="N1396" s="156" t="s">
        <v>10643</v>
      </c>
      <c r="O1396" s="156" t="s">
        <v>10644</v>
      </c>
      <c r="P1396" s="156" t="s">
        <v>8969</v>
      </c>
      <c r="Q1396" s="156" t="s">
        <v>8431</v>
      </c>
      <c r="R1396" s="156" t="s">
        <v>10645</v>
      </c>
      <c r="S1396" s="156" t="s">
        <v>8972</v>
      </c>
      <c r="T1396" s="156" t="s">
        <v>8972</v>
      </c>
      <c r="U1396" s="164" t="s">
        <v>10646</v>
      </c>
      <c r="V1396" s="156" t="s">
        <v>190</v>
      </c>
      <c r="W1396" s="156"/>
      <c r="X1396" s="156"/>
      <c r="Y1396" s="156" t="s">
        <v>10643</v>
      </c>
      <c r="Z1396" s="156" t="s">
        <v>10644</v>
      </c>
      <c r="AA1396" s="156" t="s">
        <v>10643</v>
      </c>
      <c r="AB1396" s="156" t="s">
        <v>8969</v>
      </c>
      <c r="AC1396" s="156" t="s">
        <v>1261</v>
      </c>
      <c r="AD1396" s="156" t="s">
        <v>699</v>
      </c>
      <c r="AE1396" s="156" t="s">
        <v>8431</v>
      </c>
      <c r="AF1396" s="156" t="s">
        <v>10645</v>
      </c>
      <c r="AG1396" s="156" t="s">
        <v>10647</v>
      </c>
      <c r="AH1396" s="156" t="s">
        <v>8972</v>
      </c>
      <c r="AI1396" s="156" t="s">
        <v>8972</v>
      </c>
      <c r="AJ1396" s="156" t="s">
        <v>197</v>
      </c>
    </row>
    <row r="1397" spans="1:36">
      <c r="A1397" s="154" t="s">
        <v>20220</v>
      </c>
      <c r="B1397" s="156" t="s">
        <v>8966</v>
      </c>
      <c r="C1397" s="156" t="s">
        <v>8967</v>
      </c>
      <c r="D1397" s="156" t="s">
        <v>8968</v>
      </c>
      <c r="E1397" s="156" t="s">
        <v>8969</v>
      </c>
      <c r="F1397" s="156" t="s">
        <v>1261</v>
      </c>
      <c r="G1397" s="156" t="s">
        <v>699</v>
      </c>
      <c r="H1397" s="156" t="s">
        <v>8970</v>
      </c>
      <c r="I1397" s="156" t="s">
        <v>8971</v>
      </c>
      <c r="J1397" s="156" t="s">
        <v>8972</v>
      </c>
      <c r="K1397" s="156" t="s">
        <v>8972</v>
      </c>
      <c r="L1397" s="156" t="s">
        <v>721</v>
      </c>
      <c r="M1397" s="156" t="s">
        <v>8973</v>
      </c>
      <c r="N1397" s="156" t="s">
        <v>10643</v>
      </c>
      <c r="O1397" s="156" t="s">
        <v>10644</v>
      </c>
      <c r="P1397" s="156" t="s">
        <v>8969</v>
      </c>
      <c r="Q1397" s="156" t="s">
        <v>8431</v>
      </c>
      <c r="R1397" s="156" t="s">
        <v>10645</v>
      </c>
      <c r="S1397" s="156" t="s">
        <v>8972</v>
      </c>
      <c r="T1397" s="156" t="s">
        <v>8972</v>
      </c>
      <c r="U1397" s="164" t="s">
        <v>10646</v>
      </c>
      <c r="V1397" s="156" t="s">
        <v>201</v>
      </c>
      <c r="W1397" s="156"/>
      <c r="X1397" s="156"/>
      <c r="Y1397" s="156" t="s">
        <v>10643</v>
      </c>
      <c r="Z1397" s="156" t="s">
        <v>10644</v>
      </c>
      <c r="AA1397" s="156" t="s">
        <v>10643</v>
      </c>
      <c r="AB1397" s="156" t="s">
        <v>8969</v>
      </c>
      <c r="AC1397" s="156" t="s">
        <v>1261</v>
      </c>
      <c r="AD1397" s="156" t="s">
        <v>699</v>
      </c>
      <c r="AE1397" s="156" t="s">
        <v>8431</v>
      </c>
      <c r="AF1397" s="156" t="s">
        <v>10645</v>
      </c>
      <c r="AG1397" s="156" t="s">
        <v>10647</v>
      </c>
      <c r="AH1397" s="156" t="s">
        <v>8972</v>
      </c>
      <c r="AI1397" s="156" t="s">
        <v>8972</v>
      </c>
      <c r="AJ1397" s="156" t="s">
        <v>197</v>
      </c>
    </row>
    <row r="1398" spans="1:36">
      <c r="A1398" s="154" t="s">
        <v>20221</v>
      </c>
      <c r="B1398" s="156" t="s">
        <v>10648</v>
      </c>
      <c r="C1398" s="156" t="s">
        <v>10649</v>
      </c>
      <c r="D1398" s="156" t="s">
        <v>10650</v>
      </c>
      <c r="E1398" s="156" t="s">
        <v>10651</v>
      </c>
      <c r="F1398" s="156" t="s">
        <v>2107</v>
      </c>
      <c r="G1398" s="156" t="s">
        <v>693</v>
      </c>
      <c r="H1398" s="156" t="s">
        <v>10652</v>
      </c>
      <c r="I1398" s="156" t="s">
        <v>10653</v>
      </c>
      <c r="J1398" s="156" t="s">
        <v>10654</v>
      </c>
      <c r="K1398" s="156" t="s">
        <v>10655</v>
      </c>
      <c r="L1398" s="156" t="s">
        <v>287</v>
      </c>
      <c r="M1398" s="156" t="s">
        <v>10656</v>
      </c>
      <c r="N1398" s="156" t="s">
        <v>10657</v>
      </c>
      <c r="O1398" s="156" t="s">
        <v>10658</v>
      </c>
      <c r="P1398" s="156" t="s">
        <v>10651</v>
      </c>
      <c r="Q1398" s="156" t="s">
        <v>8431</v>
      </c>
      <c r="R1398" s="156" t="s">
        <v>10659</v>
      </c>
      <c r="S1398" s="156" t="s">
        <v>10660</v>
      </c>
      <c r="T1398" s="156" t="s">
        <v>10655</v>
      </c>
      <c r="U1398" s="164" t="s">
        <v>10661</v>
      </c>
      <c r="V1398" s="156" t="s">
        <v>295</v>
      </c>
      <c r="W1398" s="156"/>
      <c r="X1398" s="156"/>
      <c r="Y1398" s="156" t="s">
        <v>10657</v>
      </c>
      <c r="Z1398" s="156" t="s">
        <v>10658</v>
      </c>
      <c r="AA1398" s="156" t="s">
        <v>10662</v>
      </c>
      <c r="AB1398" s="156" t="s">
        <v>10651</v>
      </c>
      <c r="AC1398" s="156" t="s">
        <v>2107</v>
      </c>
      <c r="AD1398" s="156" t="s">
        <v>693</v>
      </c>
      <c r="AE1398" s="156" t="s">
        <v>8431</v>
      </c>
      <c r="AF1398" s="156" t="s">
        <v>10659</v>
      </c>
      <c r="AG1398" s="156" t="s">
        <v>10663</v>
      </c>
      <c r="AH1398" s="156" t="s">
        <v>10660</v>
      </c>
      <c r="AI1398" s="156" t="s">
        <v>10655</v>
      </c>
      <c r="AJ1398" s="156" t="s">
        <v>197</v>
      </c>
    </row>
    <row r="1399" spans="1:36">
      <c r="A1399" s="154" t="s">
        <v>20222</v>
      </c>
      <c r="B1399" s="156" t="s">
        <v>10648</v>
      </c>
      <c r="C1399" s="156" t="s">
        <v>10649</v>
      </c>
      <c r="D1399" s="156" t="s">
        <v>10650</v>
      </c>
      <c r="E1399" s="156" t="s">
        <v>10651</v>
      </c>
      <c r="F1399" s="156" t="s">
        <v>2107</v>
      </c>
      <c r="G1399" s="156" t="s">
        <v>693</v>
      </c>
      <c r="H1399" s="156" t="s">
        <v>10652</v>
      </c>
      <c r="I1399" s="156" t="s">
        <v>10653</v>
      </c>
      <c r="J1399" s="156" t="s">
        <v>10654</v>
      </c>
      <c r="K1399" s="156" t="s">
        <v>10655</v>
      </c>
      <c r="L1399" s="156" t="s">
        <v>287</v>
      </c>
      <c r="M1399" s="156" t="s">
        <v>10656</v>
      </c>
      <c r="N1399" s="156" t="s">
        <v>10657</v>
      </c>
      <c r="O1399" s="156" t="s">
        <v>10658</v>
      </c>
      <c r="P1399" s="156" t="s">
        <v>10651</v>
      </c>
      <c r="Q1399" s="156" t="s">
        <v>8431</v>
      </c>
      <c r="R1399" s="156" t="s">
        <v>10659</v>
      </c>
      <c r="S1399" s="156" t="s">
        <v>10660</v>
      </c>
      <c r="T1399" s="156" t="s">
        <v>10655</v>
      </c>
      <c r="U1399" s="164" t="s">
        <v>10661</v>
      </c>
      <c r="V1399" s="156" t="s">
        <v>298</v>
      </c>
      <c r="W1399" s="156"/>
      <c r="X1399" s="156"/>
      <c r="Y1399" s="156" t="s">
        <v>10657</v>
      </c>
      <c r="Z1399" s="156" t="s">
        <v>10658</v>
      </c>
      <c r="AA1399" s="156" t="s">
        <v>10662</v>
      </c>
      <c r="AB1399" s="156" t="s">
        <v>10651</v>
      </c>
      <c r="AC1399" s="156" t="s">
        <v>2107</v>
      </c>
      <c r="AD1399" s="156" t="s">
        <v>693</v>
      </c>
      <c r="AE1399" s="156" t="s">
        <v>8431</v>
      </c>
      <c r="AF1399" s="156" t="s">
        <v>10664</v>
      </c>
      <c r="AG1399" s="156" t="s">
        <v>10665</v>
      </c>
      <c r="AH1399" s="156" t="s">
        <v>10660</v>
      </c>
      <c r="AI1399" s="156" t="s">
        <v>10655</v>
      </c>
      <c r="AJ1399" s="156" t="s">
        <v>197</v>
      </c>
    </row>
    <row r="1400" spans="1:36">
      <c r="A1400" s="154" t="s">
        <v>20223</v>
      </c>
      <c r="B1400" s="156" t="s">
        <v>7074</v>
      </c>
      <c r="C1400" s="156" t="s">
        <v>7075</v>
      </c>
      <c r="D1400" s="156" t="s">
        <v>7076</v>
      </c>
      <c r="E1400" s="156" t="s">
        <v>437</v>
      </c>
      <c r="F1400" s="156" t="s">
        <v>438</v>
      </c>
      <c r="G1400" s="156" t="s">
        <v>439</v>
      </c>
      <c r="H1400" s="156" t="s">
        <v>7077</v>
      </c>
      <c r="I1400" s="156" t="s">
        <v>7078</v>
      </c>
      <c r="J1400" s="156" t="s">
        <v>7079</v>
      </c>
      <c r="K1400" s="156" t="s">
        <v>7080</v>
      </c>
      <c r="L1400" s="156" t="s">
        <v>7081</v>
      </c>
      <c r="M1400" s="156" t="s">
        <v>7082</v>
      </c>
      <c r="N1400" s="156" t="s">
        <v>10666</v>
      </c>
      <c r="O1400" s="156" t="s">
        <v>10667</v>
      </c>
      <c r="P1400" s="156" t="s">
        <v>7745</v>
      </c>
      <c r="Q1400" s="156" t="s">
        <v>8431</v>
      </c>
      <c r="R1400" s="156" t="s">
        <v>10668</v>
      </c>
      <c r="S1400" s="156" t="s">
        <v>10669</v>
      </c>
      <c r="T1400" s="156" t="s">
        <v>10670</v>
      </c>
      <c r="U1400" s="164" t="s">
        <v>10671</v>
      </c>
      <c r="V1400" s="156" t="s">
        <v>201</v>
      </c>
      <c r="W1400" s="156"/>
      <c r="X1400" s="156"/>
      <c r="Y1400" s="156" t="s">
        <v>10666</v>
      </c>
      <c r="Z1400" s="156" t="s">
        <v>10667</v>
      </c>
      <c r="AA1400" s="156" t="s">
        <v>10672</v>
      </c>
      <c r="AB1400" s="156" t="s">
        <v>7745</v>
      </c>
      <c r="AC1400" s="156" t="s">
        <v>2107</v>
      </c>
      <c r="AD1400" s="156" t="s">
        <v>1034</v>
      </c>
      <c r="AE1400" s="156" t="s">
        <v>8431</v>
      </c>
      <c r="AF1400" s="156" t="s">
        <v>10668</v>
      </c>
      <c r="AG1400" s="156" t="s">
        <v>10673</v>
      </c>
      <c r="AH1400" s="156" t="s">
        <v>10669</v>
      </c>
      <c r="AI1400" s="156" t="s">
        <v>10670</v>
      </c>
      <c r="AJ1400" s="156" t="s">
        <v>197</v>
      </c>
    </row>
    <row r="1401" spans="1:36">
      <c r="A1401" s="154" t="s">
        <v>20224</v>
      </c>
      <c r="B1401" s="156" t="s">
        <v>10423</v>
      </c>
      <c r="C1401" s="156" t="s">
        <v>10424</v>
      </c>
      <c r="D1401" s="156" t="s">
        <v>10425</v>
      </c>
      <c r="E1401" s="156" t="s">
        <v>10426</v>
      </c>
      <c r="F1401" s="156" t="s">
        <v>2107</v>
      </c>
      <c r="G1401" s="156" t="s">
        <v>10427</v>
      </c>
      <c r="H1401" s="156" t="s">
        <v>10428</v>
      </c>
      <c r="I1401" s="156" t="s">
        <v>10429</v>
      </c>
      <c r="J1401" s="156" t="s">
        <v>10430</v>
      </c>
      <c r="K1401" s="156" t="s">
        <v>10431</v>
      </c>
      <c r="L1401" s="156" t="s">
        <v>180</v>
      </c>
      <c r="M1401" s="156" t="s">
        <v>10432</v>
      </c>
      <c r="N1401" s="156" t="s">
        <v>10674</v>
      </c>
      <c r="O1401" s="156" t="s">
        <v>10675</v>
      </c>
      <c r="P1401" s="156" t="s">
        <v>7745</v>
      </c>
      <c r="Q1401" s="156" t="s">
        <v>8431</v>
      </c>
      <c r="R1401" s="156" t="s">
        <v>10676</v>
      </c>
      <c r="S1401" s="156" t="s">
        <v>10677</v>
      </c>
      <c r="T1401" s="156" t="s">
        <v>10678</v>
      </c>
      <c r="U1401" s="164" t="s">
        <v>10679</v>
      </c>
      <c r="V1401" s="156" t="s">
        <v>199</v>
      </c>
      <c r="W1401" s="156"/>
      <c r="X1401" s="156"/>
      <c r="Y1401" s="156" t="s">
        <v>10674</v>
      </c>
      <c r="Z1401" s="156" t="s">
        <v>10675</v>
      </c>
      <c r="AA1401" s="156" t="s">
        <v>10680</v>
      </c>
      <c r="AB1401" s="156" t="s">
        <v>7745</v>
      </c>
      <c r="AC1401" s="156" t="s">
        <v>2107</v>
      </c>
      <c r="AD1401" s="156" t="s">
        <v>1034</v>
      </c>
      <c r="AE1401" s="156" t="s">
        <v>8431</v>
      </c>
      <c r="AF1401" s="156" t="s">
        <v>10676</v>
      </c>
      <c r="AG1401" s="156" t="s">
        <v>10681</v>
      </c>
      <c r="AH1401" s="156" t="s">
        <v>10677</v>
      </c>
      <c r="AI1401" s="156" t="s">
        <v>10678</v>
      </c>
      <c r="AJ1401" s="156" t="s">
        <v>197</v>
      </c>
    </row>
    <row r="1402" spans="1:36">
      <c r="A1402" s="154" t="s">
        <v>20225</v>
      </c>
      <c r="B1402" s="156" t="s">
        <v>10423</v>
      </c>
      <c r="C1402" s="156" t="s">
        <v>10424</v>
      </c>
      <c r="D1402" s="156" t="s">
        <v>10425</v>
      </c>
      <c r="E1402" s="156" t="s">
        <v>10426</v>
      </c>
      <c r="F1402" s="156" t="s">
        <v>2107</v>
      </c>
      <c r="G1402" s="156" t="s">
        <v>10427</v>
      </c>
      <c r="H1402" s="156" t="s">
        <v>10428</v>
      </c>
      <c r="I1402" s="156" t="s">
        <v>10429</v>
      </c>
      <c r="J1402" s="156" t="s">
        <v>10430</v>
      </c>
      <c r="K1402" s="156" t="s">
        <v>10431</v>
      </c>
      <c r="L1402" s="156" t="s">
        <v>180</v>
      </c>
      <c r="M1402" s="156" t="s">
        <v>10432</v>
      </c>
      <c r="N1402" s="156" t="s">
        <v>10674</v>
      </c>
      <c r="O1402" s="156" t="s">
        <v>10675</v>
      </c>
      <c r="P1402" s="156" t="s">
        <v>7745</v>
      </c>
      <c r="Q1402" s="156" t="s">
        <v>8431</v>
      </c>
      <c r="R1402" s="156" t="s">
        <v>10676</v>
      </c>
      <c r="S1402" s="156" t="s">
        <v>10677</v>
      </c>
      <c r="T1402" s="156" t="s">
        <v>10678</v>
      </c>
      <c r="U1402" s="164" t="s">
        <v>10679</v>
      </c>
      <c r="V1402" s="156" t="s">
        <v>201</v>
      </c>
      <c r="W1402" s="156"/>
      <c r="X1402" s="156"/>
      <c r="Y1402" s="156" t="s">
        <v>10674</v>
      </c>
      <c r="Z1402" s="156" t="s">
        <v>10675</v>
      </c>
      <c r="AA1402" s="156" t="s">
        <v>10680</v>
      </c>
      <c r="AB1402" s="156" t="s">
        <v>7745</v>
      </c>
      <c r="AC1402" s="156" t="s">
        <v>2107</v>
      </c>
      <c r="AD1402" s="156" t="s">
        <v>1034</v>
      </c>
      <c r="AE1402" s="156" t="s">
        <v>8431</v>
      </c>
      <c r="AF1402" s="156" t="s">
        <v>10676</v>
      </c>
      <c r="AG1402" s="156" t="s">
        <v>10681</v>
      </c>
      <c r="AH1402" s="156" t="s">
        <v>10677</v>
      </c>
      <c r="AI1402" s="156" t="s">
        <v>10678</v>
      </c>
      <c r="AJ1402" s="156" t="s">
        <v>197</v>
      </c>
    </row>
    <row r="1403" spans="1:36">
      <c r="A1403" s="154" t="s">
        <v>20226</v>
      </c>
      <c r="B1403" s="156" t="s">
        <v>712</v>
      </c>
      <c r="C1403" s="156" t="s">
        <v>713</v>
      </c>
      <c r="D1403" s="156" t="s">
        <v>714</v>
      </c>
      <c r="E1403" s="156" t="s">
        <v>4576</v>
      </c>
      <c r="F1403" s="156" t="s">
        <v>4577</v>
      </c>
      <c r="G1403" s="156" t="s">
        <v>717</v>
      </c>
      <c r="H1403" s="156" t="s">
        <v>10682</v>
      </c>
      <c r="I1403" s="156" t="s">
        <v>10682</v>
      </c>
      <c r="J1403" s="156" t="s">
        <v>719</v>
      </c>
      <c r="K1403" s="156" t="s">
        <v>720</v>
      </c>
      <c r="L1403" s="156" t="s">
        <v>721</v>
      </c>
      <c r="M1403" s="156" t="s">
        <v>722</v>
      </c>
      <c r="N1403" s="156" t="s">
        <v>10683</v>
      </c>
      <c r="O1403" s="156" t="s">
        <v>10684</v>
      </c>
      <c r="P1403" s="156" t="s">
        <v>7745</v>
      </c>
      <c r="Q1403" s="156" t="s">
        <v>8431</v>
      </c>
      <c r="R1403" s="156" t="s">
        <v>10685</v>
      </c>
      <c r="S1403" s="156" t="s">
        <v>10686</v>
      </c>
      <c r="T1403" s="156" t="s">
        <v>10687</v>
      </c>
      <c r="U1403" s="164" t="s">
        <v>10688</v>
      </c>
      <c r="V1403" s="156" t="s">
        <v>201</v>
      </c>
      <c r="W1403" s="156"/>
      <c r="X1403" s="156"/>
      <c r="Y1403" s="156" t="s">
        <v>10683</v>
      </c>
      <c r="Z1403" s="156" t="s">
        <v>10684</v>
      </c>
      <c r="AA1403" s="156" t="s">
        <v>10689</v>
      </c>
      <c r="AB1403" s="156" t="s">
        <v>7745</v>
      </c>
      <c r="AC1403" s="156" t="s">
        <v>2107</v>
      </c>
      <c r="AD1403" s="156" t="s">
        <v>1034</v>
      </c>
      <c r="AE1403" s="156" t="s">
        <v>8431</v>
      </c>
      <c r="AF1403" s="156" t="s">
        <v>10685</v>
      </c>
      <c r="AG1403" s="156" t="s">
        <v>10690</v>
      </c>
      <c r="AH1403" s="156" t="s">
        <v>10686</v>
      </c>
      <c r="AI1403" s="156" t="s">
        <v>10687</v>
      </c>
      <c r="AJ1403" s="156" t="s">
        <v>197</v>
      </c>
    </row>
    <row r="1404" spans="1:36">
      <c r="A1404" s="154" t="s">
        <v>20227</v>
      </c>
      <c r="B1404" s="156" t="s">
        <v>10691</v>
      </c>
      <c r="C1404" s="156" t="s">
        <v>10692</v>
      </c>
      <c r="D1404" s="156" t="s">
        <v>10693</v>
      </c>
      <c r="E1404" s="156" t="s">
        <v>10651</v>
      </c>
      <c r="F1404" s="156" t="s">
        <v>2107</v>
      </c>
      <c r="G1404" s="156" t="s">
        <v>693</v>
      </c>
      <c r="H1404" s="156" t="s">
        <v>10694</v>
      </c>
      <c r="I1404" s="156" t="s">
        <v>10695</v>
      </c>
      <c r="J1404" s="156" t="s">
        <v>10696</v>
      </c>
      <c r="K1404" s="156" t="s">
        <v>10697</v>
      </c>
      <c r="L1404" s="156" t="s">
        <v>287</v>
      </c>
      <c r="M1404" s="156" t="s">
        <v>10698</v>
      </c>
      <c r="N1404" s="156" t="s">
        <v>10699</v>
      </c>
      <c r="O1404" s="156" t="s">
        <v>10700</v>
      </c>
      <c r="P1404" s="156" t="s">
        <v>10651</v>
      </c>
      <c r="Q1404" s="156" t="s">
        <v>8431</v>
      </c>
      <c r="R1404" s="156" t="s">
        <v>10694</v>
      </c>
      <c r="S1404" s="156" t="s">
        <v>10696</v>
      </c>
      <c r="T1404" s="156" t="s">
        <v>10697</v>
      </c>
      <c r="U1404" s="164" t="s">
        <v>10701</v>
      </c>
      <c r="V1404" s="156" t="s">
        <v>295</v>
      </c>
      <c r="W1404" s="156"/>
      <c r="X1404" s="156"/>
      <c r="Y1404" s="156" t="s">
        <v>10699</v>
      </c>
      <c r="Z1404" s="156" t="s">
        <v>10700</v>
      </c>
      <c r="AA1404" s="156" t="s">
        <v>10702</v>
      </c>
      <c r="AB1404" s="156" t="s">
        <v>10651</v>
      </c>
      <c r="AC1404" s="156" t="s">
        <v>2107</v>
      </c>
      <c r="AD1404" s="156" t="s">
        <v>693</v>
      </c>
      <c r="AE1404" s="156" t="s">
        <v>8431</v>
      </c>
      <c r="AF1404" s="156" t="s">
        <v>10694</v>
      </c>
      <c r="AG1404" s="156" t="s">
        <v>10695</v>
      </c>
      <c r="AH1404" s="156" t="s">
        <v>10696</v>
      </c>
      <c r="AI1404" s="156" t="s">
        <v>10697</v>
      </c>
      <c r="AJ1404" s="156" t="s">
        <v>197</v>
      </c>
    </row>
    <row r="1405" spans="1:36">
      <c r="A1405" s="154" t="s">
        <v>20228</v>
      </c>
      <c r="B1405" s="156" t="s">
        <v>10691</v>
      </c>
      <c r="C1405" s="156" t="s">
        <v>10692</v>
      </c>
      <c r="D1405" s="156" t="s">
        <v>10693</v>
      </c>
      <c r="E1405" s="156" t="s">
        <v>10651</v>
      </c>
      <c r="F1405" s="156" t="s">
        <v>2107</v>
      </c>
      <c r="G1405" s="156" t="s">
        <v>693</v>
      </c>
      <c r="H1405" s="156" t="s">
        <v>10694</v>
      </c>
      <c r="I1405" s="156" t="s">
        <v>10695</v>
      </c>
      <c r="J1405" s="156" t="s">
        <v>10696</v>
      </c>
      <c r="K1405" s="156" t="s">
        <v>10697</v>
      </c>
      <c r="L1405" s="156" t="s">
        <v>287</v>
      </c>
      <c r="M1405" s="156" t="s">
        <v>10698</v>
      </c>
      <c r="N1405" s="156" t="s">
        <v>10699</v>
      </c>
      <c r="O1405" s="156" t="s">
        <v>10700</v>
      </c>
      <c r="P1405" s="156" t="s">
        <v>10651</v>
      </c>
      <c r="Q1405" s="156" t="s">
        <v>8431</v>
      </c>
      <c r="R1405" s="156" t="s">
        <v>10694</v>
      </c>
      <c r="S1405" s="156" t="s">
        <v>10696</v>
      </c>
      <c r="T1405" s="156" t="s">
        <v>10697</v>
      </c>
      <c r="U1405" s="164" t="s">
        <v>10701</v>
      </c>
      <c r="V1405" s="156" t="s">
        <v>298</v>
      </c>
      <c r="W1405" s="156"/>
      <c r="X1405" s="156"/>
      <c r="Y1405" s="156" t="s">
        <v>10699</v>
      </c>
      <c r="Z1405" s="156" t="s">
        <v>10700</v>
      </c>
      <c r="AA1405" s="156" t="s">
        <v>10702</v>
      </c>
      <c r="AB1405" s="156" t="s">
        <v>10651</v>
      </c>
      <c r="AC1405" s="156" t="s">
        <v>2107</v>
      </c>
      <c r="AD1405" s="156" t="s">
        <v>693</v>
      </c>
      <c r="AE1405" s="156" t="s">
        <v>8431</v>
      </c>
      <c r="AF1405" s="156" t="s">
        <v>10694</v>
      </c>
      <c r="AG1405" s="156" t="s">
        <v>10695</v>
      </c>
      <c r="AH1405" s="156" t="s">
        <v>10696</v>
      </c>
      <c r="AI1405" s="156" t="s">
        <v>10697</v>
      </c>
      <c r="AJ1405" s="156" t="s">
        <v>197</v>
      </c>
    </row>
    <row r="1406" spans="1:36">
      <c r="A1406" s="154" t="s">
        <v>20229</v>
      </c>
      <c r="B1406" s="156" t="s">
        <v>492</v>
      </c>
      <c r="C1406" s="156" t="s">
        <v>493</v>
      </c>
      <c r="D1406" s="156" t="s">
        <v>494</v>
      </c>
      <c r="E1406" s="156" t="s">
        <v>495</v>
      </c>
      <c r="F1406" s="156" t="s">
        <v>496</v>
      </c>
      <c r="G1406" s="156" t="s">
        <v>497</v>
      </c>
      <c r="H1406" s="156" t="s">
        <v>6868</v>
      </c>
      <c r="I1406" s="156" t="s">
        <v>6868</v>
      </c>
      <c r="J1406" s="156" t="s">
        <v>499</v>
      </c>
      <c r="K1406" s="156" t="s">
        <v>500</v>
      </c>
      <c r="L1406" s="156" t="s">
        <v>287</v>
      </c>
      <c r="M1406" s="156" t="s">
        <v>501</v>
      </c>
      <c r="N1406" s="156" t="s">
        <v>10703</v>
      </c>
      <c r="O1406" s="156" t="s">
        <v>10704</v>
      </c>
      <c r="P1406" s="156" t="s">
        <v>10705</v>
      </c>
      <c r="Q1406" s="156" t="s">
        <v>8431</v>
      </c>
      <c r="R1406" s="156" t="s">
        <v>10706</v>
      </c>
      <c r="S1406" s="156" t="s">
        <v>10707</v>
      </c>
      <c r="T1406" s="156" t="s">
        <v>10708</v>
      </c>
      <c r="U1406" s="164" t="s">
        <v>10709</v>
      </c>
      <c r="V1406" s="156" t="s">
        <v>295</v>
      </c>
      <c r="W1406" s="156"/>
      <c r="X1406" s="156"/>
      <c r="Y1406" s="156" t="s">
        <v>10703</v>
      </c>
      <c r="Z1406" s="156" t="s">
        <v>10704</v>
      </c>
      <c r="AA1406" s="156" t="s">
        <v>10710</v>
      </c>
      <c r="AB1406" s="156" t="s">
        <v>10705</v>
      </c>
      <c r="AC1406" s="156" t="s">
        <v>2107</v>
      </c>
      <c r="AD1406" s="156" t="s">
        <v>7375</v>
      </c>
      <c r="AE1406" s="156" t="s">
        <v>8431</v>
      </c>
      <c r="AF1406" s="156" t="s">
        <v>10706</v>
      </c>
      <c r="AG1406" s="156" t="s">
        <v>10711</v>
      </c>
      <c r="AH1406" s="156" t="s">
        <v>10707</v>
      </c>
      <c r="AI1406" s="156" t="s">
        <v>10708</v>
      </c>
      <c r="AJ1406" s="156" t="s">
        <v>197</v>
      </c>
    </row>
    <row r="1407" spans="1:36">
      <c r="A1407" s="154" t="s">
        <v>20230</v>
      </c>
      <c r="B1407" s="156" t="s">
        <v>492</v>
      </c>
      <c r="C1407" s="156" t="s">
        <v>493</v>
      </c>
      <c r="D1407" s="156" t="s">
        <v>494</v>
      </c>
      <c r="E1407" s="156" t="s">
        <v>495</v>
      </c>
      <c r="F1407" s="156" t="s">
        <v>496</v>
      </c>
      <c r="G1407" s="156" t="s">
        <v>497</v>
      </c>
      <c r="H1407" s="156" t="s">
        <v>6868</v>
      </c>
      <c r="I1407" s="156" t="s">
        <v>6868</v>
      </c>
      <c r="J1407" s="156" t="s">
        <v>499</v>
      </c>
      <c r="K1407" s="156" t="s">
        <v>500</v>
      </c>
      <c r="L1407" s="156" t="s">
        <v>287</v>
      </c>
      <c r="M1407" s="156" t="s">
        <v>501</v>
      </c>
      <c r="N1407" s="156" t="s">
        <v>10703</v>
      </c>
      <c r="O1407" s="156" t="s">
        <v>10704</v>
      </c>
      <c r="P1407" s="156" t="s">
        <v>10705</v>
      </c>
      <c r="Q1407" s="156" t="s">
        <v>8431</v>
      </c>
      <c r="R1407" s="156" t="s">
        <v>10706</v>
      </c>
      <c r="S1407" s="156" t="s">
        <v>10707</v>
      </c>
      <c r="T1407" s="156" t="s">
        <v>10708</v>
      </c>
      <c r="U1407" s="164" t="s">
        <v>10709</v>
      </c>
      <c r="V1407" s="156" t="s">
        <v>298</v>
      </c>
      <c r="W1407" s="156"/>
      <c r="X1407" s="156"/>
      <c r="Y1407" s="156" t="s">
        <v>10703</v>
      </c>
      <c r="Z1407" s="156" t="s">
        <v>10704</v>
      </c>
      <c r="AA1407" s="156" t="s">
        <v>10710</v>
      </c>
      <c r="AB1407" s="156" t="s">
        <v>10705</v>
      </c>
      <c r="AC1407" s="156" t="s">
        <v>2107</v>
      </c>
      <c r="AD1407" s="156" t="s">
        <v>7375</v>
      </c>
      <c r="AE1407" s="156" t="s">
        <v>8431</v>
      </c>
      <c r="AF1407" s="156" t="s">
        <v>10706</v>
      </c>
      <c r="AG1407" s="156" t="s">
        <v>10711</v>
      </c>
      <c r="AH1407" s="156" t="s">
        <v>10707</v>
      </c>
      <c r="AI1407" s="156" t="s">
        <v>10708</v>
      </c>
      <c r="AJ1407" s="156" t="s">
        <v>197</v>
      </c>
    </row>
    <row r="1408" spans="1:36">
      <c r="A1408" s="154" t="s">
        <v>20231</v>
      </c>
      <c r="B1408" s="156" t="s">
        <v>10712</v>
      </c>
      <c r="C1408" s="156" t="s">
        <v>10713</v>
      </c>
      <c r="D1408" s="156" t="s">
        <v>10714</v>
      </c>
      <c r="E1408" s="156" t="s">
        <v>10715</v>
      </c>
      <c r="F1408" s="156" t="s">
        <v>2107</v>
      </c>
      <c r="G1408" s="156" t="s">
        <v>10716</v>
      </c>
      <c r="H1408" s="156" t="s">
        <v>10717</v>
      </c>
      <c r="I1408" s="156" t="s">
        <v>10718</v>
      </c>
      <c r="J1408" s="156" t="s">
        <v>10719</v>
      </c>
      <c r="K1408" s="156" t="s">
        <v>10720</v>
      </c>
      <c r="L1408" s="156" t="s">
        <v>421</v>
      </c>
      <c r="M1408" s="156" t="s">
        <v>10721</v>
      </c>
      <c r="N1408" s="156" t="s">
        <v>10722</v>
      </c>
      <c r="O1408" s="156" t="s">
        <v>10723</v>
      </c>
      <c r="P1408" s="156" t="s">
        <v>10373</v>
      </c>
      <c r="Q1408" s="156" t="s">
        <v>8431</v>
      </c>
      <c r="R1408" s="156" t="s">
        <v>10724</v>
      </c>
      <c r="S1408" s="156" t="s">
        <v>10725</v>
      </c>
      <c r="T1408" s="156" t="s">
        <v>10726</v>
      </c>
      <c r="U1408" s="164" t="s">
        <v>10727</v>
      </c>
      <c r="V1408" s="156" t="s">
        <v>295</v>
      </c>
      <c r="W1408" s="156"/>
      <c r="X1408" s="156"/>
      <c r="Y1408" s="156" t="s">
        <v>10722</v>
      </c>
      <c r="Z1408" s="156" t="s">
        <v>10723</v>
      </c>
      <c r="AA1408" s="156" t="s">
        <v>10728</v>
      </c>
      <c r="AB1408" s="156" t="s">
        <v>10373</v>
      </c>
      <c r="AC1408" s="156" t="s">
        <v>2107</v>
      </c>
      <c r="AD1408" s="156" t="s">
        <v>1163</v>
      </c>
      <c r="AE1408" s="156" t="s">
        <v>8431</v>
      </c>
      <c r="AF1408" s="156" t="s">
        <v>10724</v>
      </c>
      <c r="AG1408" s="156" t="s">
        <v>10729</v>
      </c>
      <c r="AH1408" s="156" t="s">
        <v>10725</v>
      </c>
      <c r="AI1408" s="156" t="s">
        <v>10726</v>
      </c>
      <c r="AJ1408" s="156" t="s">
        <v>197</v>
      </c>
    </row>
    <row r="1409" spans="1:36">
      <c r="A1409" s="154" t="s">
        <v>20232</v>
      </c>
      <c r="B1409" s="156" t="s">
        <v>10712</v>
      </c>
      <c r="C1409" s="156" t="s">
        <v>10713</v>
      </c>
      <c r="D1409" s="156" t="s">
        <v>10714</v>
      </c>
      <c r="E1409" s="156" t="s">
        <v>10715</v>
      </c>
      <c r="F1409" s="156" t="s">
        <v>2107</v>
      </c>
      <c r="G1409" s="156" t="s">
        <v>10716</v>
      </c>
      <c r="H1409" s="156" t="s">
        <v>10717</v>
      </c>
      <c r="I1409" s="156" t="s">
        <v>10718</v>
      </c>
      <c r="J1409" s="156" t="s">
        <v>10719</v>
      </c>
      <c r="K1409" s="156" t="s">
        <v>10720</v>
      </c>
      <c r="L1409" s="156" t="s">
        <v>421</v>
      </c>
      <c r="M1409" s="156" t="s">
        <v>10721</v>
      </c>
      <c r="N1409" s="156" t="s">
        <v>10722</v>
      </c>
      <c r="O1409" s="156" t="s">
        <v>10723</v>
      </c>
      <c r="P1409" s="156" t="s">
        <v>10373</v>
      </c>
      <c r="Q1409" s="156" t="s">
        <v>8431</v>
      </c>
      <c r="R1409" s="156" t="s">
        <v>10724</v>
      </c>
      <c r="S1409" s="156" t="s">
        <v>10725</v>
      </c>
      <c r="T1409" s="156" t="s">
        <v>10726</v>
      </c>
      <c r="U1409" s="164" t="s">
        <v>10727</v>
      </c>
      <c r="V1409" s="156" t="s">
        <v>298</v>
      </c>
      <c r="W1409" s="156"/>
      <c r="X1409" s="156"/>
      <c r="Y1409" s="156" t="s">
        <v>10722</v>
      </c>
      <c r="Z1409" s="156" t="s">
        <v>10723</v>
      </c>
      <c r="AA1409" s="156" t="s">
        <v>10728</v>
      </c>
      <c r="AB1409" s="156" t="s">
        <v>10373</v>
      </c>
      <c r="AC1409" s="156" t="s">
        <v>2107</v>
      </c>
      <c r="AD1409" s="156" t="s">
        <v>1163</v>
      </c>
      <c r="AE1409" s="156" t="s">
        <v>8431</v>
      </c>
      <c r="AF1409" s="156" t="s">
        <v>10724</v>
      </c>
      <c r="AG1409" s="156" t="s">
        <v>10729</v>
      </c>
      <c r="AH1409" s="156" t="s">
        <v>10725</v>
      </c>
      <c r="AI1409" s="156" t="s">
        <v>10726</v>
      </c>
      <c r="AJ1409" s="156" t="s">
        <v>197</v>
      </c>
    </row>
    <row r="1410" spans="1:36">
      <c r="A1410" s="154" t="s">
        <v>20233</v>
      </c>
      <c r="B1410" s="156" t="s">
        <v>10712</v>
      </c>
      <c r="C1410" s="156" t="s">
        <v>10713</v>
      </c>
      <c r="D1410" s="156" t="s">
        <v>10714</v>
      </c>
      <c r="E1410" s="156" t="s">
        <v>10715</v>
      </c>
      <c r="F1410" s="156" t="s">
        <v>2107</v>
      </c>
      <c r="G1410" s="156" t="s">
        <v>10716</v>
      </c>
      <c r="H1410" s="156" t="s">
        <v>10717</v>
      </c>
      <c r="I1410" s="156" t="s">
        <v>10718</v>
      </c>
      <c r="J1410" s="156" t="s">
        <v>10719</v>
      </c>
      <c r="K1410" s="156" t="s">
        <v>10720</v>
      </c>
      <c r="L1410" s="156" t="s">
        <v>421</v>
      </c>
      <c r="M1410" s="156" t="s">
        <v>10721</v>
      </c>
      <c r="N1410" s="156" t="s">
        <v>10722</v>
      </c>
      <c r="O1410" s="156" t="s">
        <v>10723</v>
      </c>
      <c r="P1410" s="156" t="s">
        <v>10373</v>
      </c>
      <c r="Q1410" s="156" t="s">
        <v>8431</v>
      </c>
      <c r="R1410" s="156" t="s">
        <v>10724</v>
      </c>
      <c r="S1410" s="156" t="s">
        <v>10725</v>
      </c>
      <c r="T1410" s="156" t="s">
        <v>10726</v>
      </c>
      <c r="U1410" s="164" t="s">
        <v>10727</v>
      </c>
      <c r="V1410" s="156" t="s">
        <v>433</v>
      </c>
      <c r="W1410" s="156"/>
      <c r="X1410" s="156"/>
      <c r="Y1410" s="156" t="s">
        <v>10722</v>
      </c>
      <c r="Z1410" s="156" t="s">
        <v>10723</v>
      </c>
      <c r="AA1410" s="156" t="s">
        <v>10728</v>
      </c>
      <c r="AB1410" s="156" t="s">
        <v>10373</v>
      </c>
      <c r="AC1410" s="156" t="s">
        <v>2107</v>
      </c>
      <c r="AD1410" s="156" t="s">
        <v>1163</v>
      </c>
      <c r="AE1410" s="156" t="s">
        <v>8431</v>
      </c>
      <c r="AF1410" s="156" t="s">
        <v>10724</v>
      </c>
      <c r="AG1410" s="156" t="s">
        <v>10729</v>
      </c>
      <c r="AH1410" s="156" t="s">
        <v>10725</v>
      </c>
      <c r="AI1410" s="156" t="s">
        <v>10726</v>
      </c>
      <c r="AJ1410" s="156" t="s">
        <v>197</v>
      </c>
    </row>
    <row r="1411" spans="1:36">
      <c r="A1411" s="154" t="s">
        <v>20234</v>
      </c>
      <c r="B1411" s="156" t="s">
        <v>8373</v>
      </c>
      <c r="C1411" s="156" t="s">
        <v>8374</v>
      </c>
      <c r="D1411" s="156" t="s">
        <v>8375</v>
      </c>
      <c r="E1411" s="156" t="s">
        <v>8376</v>
      </c>
      <c r="F1411" s="156" t="s">
        <v>1011</v>
      </c>
      <c r="G1411" s="156" t="s">
        <v>8377</v>
      </c>
      <c r="H1411" s="156" t="s">
        <v>8378</v>
      </c>
      <c r="I1411" s="156" t="s">
        <v>8379</v>
      </c>
      <c r="J1411" s="156" t="s">
        <v>8380</v>
      </c>
      <c r="K1411" s="156" t="s">
        <v>8381</v>
      </c>
      <c r="L1411" s="156" t="s">
        <v>180</v>
      </c>
      <c r="M1411" s="156" t="s">
        <v>8382</v>
      </c>
      <c r="N1411" s="156" t="s">
        <v>10730</v>
      </c>
      <c r="O1411" s="156" t="s">
        <v>10731</v>
      </c>
      <c r="P1411" s="156" t="s">
        <v>10732</v>
      </c>
      <c r="Q1411" s="156" t="s">
        <v>8431</v>
      </c>
      <c r="R1411" s="156" t="s">
        <v>10733</v>
      </c>
      <c r="S1411" s="156" t="s">
        <v>10734</v>
      </c>
      <c r="T1411" s="156" t="s">
        <v>10735</v>
      </c>
      <c r="U1411" s="164" t="s">
        <v>10736</v>
      </c>
      <c r="V1411" s="156" t="s">
        <v>190</v>
      </c>
      <c r="W1411" s="156"/>
      <c r="X1411" s="156"/>
      <c r="Y1411" s="156" t="s">
        <v>10730</v>
      </c>
      <c r="Z1411" s="156" t="s">
        <v>10731</v>
      </c>
      <c r="AA1411" s="156" t="s">
        <v>10737</v>
      </c>
      <c r="AB1411" s="156" t="s">
        <v>10732</v>
      </c>
      <c r="AC1411" s="156" t="s">
        <v>2107</v>
      </c>
      <c r="AD1411" s="156" t="s">
        <v>9667</v>
      </c>
      <c r="AE1411" s="156" t="s">
        <v>8431</v>
      </c>
      <c r="AF1411" s="156" t="s">
        <v>10733</v>
      </c>
      <c r="AG1411" s="156" t="s">
        <v>10738</v>
      </c>
      <c r="AH1411" s="156" t="s">
        <v>10734</v>
      </c>
      <c r="AI1411" s="156" t="s">
        <v>10735</v>
      </c>
      <c r="AJ1411" s="156" t="s">
        <v>197</v>
      </c>
    </row>
    <row r="1412" spans="1:36">
      <c r="A1412" s="154" t="s">
        <v>20235</v>
      </c>
      <c r="B1412" s="156" t="s">
        <v>10739</v>
      </c>
      <c r="C1412" s="156" t="s">
        <v>10740</v>
      </c>
      <c r="D1412" s="156" t="s">
        <v>10741</v>
      </c>
      <c r="E1412" s="156" t="s">
        <v>10742</v>
      </c>
      <c r="F1412" s="156" t="s">
        <v>2107</v>
      </c>
      <c r="G1412" s="156" t="s">
        <v>10743</v>
      </c>
      <c r="H1412" s="156" t="s">
        <v>10744</v>
      </c>
      <c r="I1412" s="156" t="s">
        <v>10745</v>
      </c>
      <c r="J1412" s="156" t="s">
        <v>10746</v>
      </c>
      <c r="K1412" s="156"/>
      <c r="L1412" s="156" t="s">
        <v>287</v>
      </c>
      <c r="M1412" s="156" t="s">
        <v>10747</v>
      </c>
      <c r="N1412" s="156" t="s">
        <v>10748</v>
      </c>
      <c r="O1412" s="156" t="s">
        <v>10749</v>
      </c>
      <c r="P1412" s="156" t="s">
        <v>10742</v>
      </c>
      <c r="Q1412" s="156" t="s">
        <v>8431</v>
      </c>
      <c r="R1412" s="156" t="s">
        <v>10744</v>
      </c>
      <c r="S1412" s="156" t="s">
        <v>10750</v>
      </c>
      <c r="T1412" s="156" t="s">
        <v>10750</v>
      </c>
      <c r="U1412" s="164" t="s">
        <v>10751</v>
      </c>
      <c r="V1412" s="156" t="s">
        <v>295</v>
      </c>
      <c r="W1412" s="156"/>
      <c r="X1412" s="156"/>
      <c r="Y1412" s="156" t="s">
        <v>10748</v>
      </c>
      <c r="Z1412" s="156" t="s">
        <v>10749</v>
      </c>
      <c r="AA1412" s="156" t="s">
        <v>10752</v>
      </c>
      <c r="AB1412" s="156" t="s">
        <v>10742</v>
      </c>
      <c r="AC1412" s="156" t="s">
        <v>2107</v>
      </c>
      <c r="AD1412" s="156" t="s">
        <v>10743</v>
      </c>
      <c r="AE1412" s="156" t="s">
        <v>8431</v>
      </c>
      <c r="AF1412" s="156" t="s">
        <v>10744</v>
      </c>
      <c r="AG1412" s="156" t="s">
        <v>10745</v>
      </c>
      <c r="AH1412" s="156" t="s">
        <v>10750</v>
      </c>
      <c r="AI1412" s="156" t="s">
        <v>10750</v>
      </c>
      <c r="AJ1412" s="156" t="s">
        <v>197</v>
      </c>
    </row>
    <row r="1413" spans="1:36">
      <c r="A1413" s="154" t="s">
        <v>20236</v>
      </c>
      <c r="B1413" s="156" t="s">
        <v>10739</v>
      </c>
      <c r="C1413" s="156" t="s">
        <v>10740</v>
      </c>
      <c r="D1413" s="156" t="s">
        <v>10741</v>
      </c>
      <c r="E1413" s="156" t="s">
        <v>10742</v>
      </c>
      <c r="F1413" s="156" t="s">
        <v>2107</v>
      </c>
      <c r="G1413" s="156" t="s">
        <v>10743</v>
      </c>
      <c r="H1413" s="156" t="s">
        <v>10744</v>
      </c>
      <c r="I1413" s="156" t="s">
        <v>10745</v>
      </c>
      <c r="J1413" s="156" t="s">
        <v>10746</v>
      </c>
      <c r="K1413" s="156"/>
      <c r="L1413" s="156" t="s">
        <v>287</v>
      </c>
      <c r="M1413" s="156" t="s">
        <v>10747</v>
      </c>
      <c r="N1413" s="156" t="s">
        <v>10748</v>
      </c>
      <c r="O1413" s="156" t="s">
        <v>10749</v>
      </c>
      <c r="P1413" s="156" t="s">
        <v>10742</v>
      </c>
      <c r="Q1413" s="156" t="s">
        <v>8431</v>
      </c>
      <c r="R1413" s="156" t="s">
        <v>10744</v>
      </c>
      <c r="S1413" s="156" t="s">
        <v>10750</v>
      </c>
      <c r="T1413" s="156" t="s">
        <v>10750</v>
      </c>
      <c r="U1413" s="164" t="s">
        <v>10751</v>
      </c>
      <c r="V1413" s="156" t="s">
        <v>298</v>
      </c>
      <c r="W1413" s="156"/>
      <c r="X1413" s="156"/>
      <c r="Y1413" s="156" t="s">
        <v>10748</v>
      </c>
      <c r="Z1413" s="156" t="s">
        <v>10749</v>
      </c>
      <c r="AA1413" s="156" t="s">
        <v>10752</v>
      </c>
      <c r="AB1413" s="156" t="s">
        <v>10742</v>
      </c>
      <c r="AC1413" s="156" t="s">
        <v>2107</v>
      </c>
      <c r="AD1413" s="156" t="s">
        <v>10743</v>
      </c>
      <c r="AE1413" s="156" t="s">
        <v>8431</v>
      </c>
      <c r="AF1413" s="156" t="s">
        <v>10744</v>
      </c>
      <c r="AG1413" s="156" t="s">
        <v>10745</v>
      </c>
      <c r="AH1413" s="156" t="s">
        <v>10750</v>
      </c>
      <c r="AI1413" s="156" t="s">
        <v>10750</v>
      </c>
      <c r="AJ1413" s="156" t="s">
        <v>197</v>
      </c>
    </row>
    <row r="1414" spans="1:36">
      <c r="A1414" s="154" t="s">
        <v>20237</v>
      </c>
      <c r="B1414" s="156" t="s">
        <v>10753</v>
      </c>
      <c r="C1414" s="156" t="s">
        <v>10754</v>
      </c>
      <c r="D1414" s="156" t="s">
        <v>10755</v>
      </c>
      <c r="E1414" s="156" t="s">
        <v>8969</v>
      </c>
      <c r="F1414" s="156" t="s">
        <v>1261</v>
      </c>
      <c r="G1414" s="156" t="s">
        <v>699</v>
      </c>
      <c r="H1414" s="156" t="s">
        <v>10756</v>
      </c>
      <c r="I1414" s="156" t="s">
        <v>10757</v>
      </c>
      <c r="J1414" s="156" t="s">
        <v>10758</v>
      </c>
      <c r="K1414" s="156" t="s">
        <v>10759</v>
      </c>
      <c r="L1414" s="156" t="s">
        <v>180</v>
      </c>
      <c r="M1414" s="156" t="s">
        <v>10760</v>
      </c>
      <c r="N1414" s="156" t="s">
        <v>10761</v>
      </c>
      <c r="O1414" s="156" t="s">
        <v>10762</v>
      </c>
      <c r="P1414" s="156" t="s">
        <v>8969</v>
      </c>
      <c r="Q1414" s="156" t="s">
        <v>8431</v>
      </c>
      <c r="R1414" s="156" t="s">
        <v>10756</v>
      </c>
      <c r="S1414" s="156" t="s">
        <v>10758</v>
      </c>
      <c r="T1414" s="156" t="s">
        <v>10758</v>
      </c>
      <c r="U1414" s="164" t="s">
        <v>10763</v>
      </c>
      <c r="V1414" s="156" t="s">
        <v>201</v>
      </c>
      <c r="W1414" s="156"/>
      <c r="X1414" s="156"/>
      <c r="Y1414" s="156" t="s">
        <v>10761</v>
      </c>
      <c r="Z1414" s="156" t="s">
        <v>10762</v>
      </c>
      <c r="AA1414" s="156" t="s">
        <v>10764</v>
      </c>
      <c r="AB1414" s="156" t="s">
        <v>8969</v>
      </c>
      <c r="AC1414" s="156" t="s">
        <v>1261</v>
      </c>
      <c r="AD1414" s="156" t="s">
        <v>699</v>
      </c>
      <c r="AE1414" s="156" t="s">
        <v>8431</v>
      </c>
      <c r="AF1414" s="156" t="s">
        <v>10756</v>
      </c>
      <c r="AG1414" s="156" t="s">
        <v>10757</v>
      </c>
      <c r="AH1414" s="156" t="s">
        <v>10758</v>
      </c>
      <c r="AI1414" s="156" t="s">
        <v>10758</v>
      </c>
      <c r="AJ1414" s="156" t="s">
        <v>197</v>
      </c>
    </row>
    <row r="1415" spans="1:36">
      <c r="A1415" s="154" t="s">
        <v>20238</v>
      </c>
      <c r="B1415" s="156" t="s">
        <v>10177</v>
      </c>
      <c r="C1415" s="156" t="s">
        <v>10178</v>
      </c>
      <c r="D1415" s="156" t="s">
        <v>10179</v>
      </c>
      <c r="E1415" s="156" t="s">
        <v>7745</v>
      </c>
      <c r="F1415" s="156" t="s">
        <v>2107</v>
      </c>
      <c r="G1415" s="156" t="s">
        <v>1034</v>
      </c>
      <c r="H1415" s="156" t="s">
        <v>10180</v>
      </c>
      <c r="I1415" s="156" t="s">
        <v>10181</v>
      </c>
      <c r="J1415" s="156" t="s">
        <v>10182</v>
      </c>
      <c r="K1415" s="156" t="s">
        <v>10183</v>
      </c>
      <c r="L1415" s="156" t="s">
        <v>589</v>
      </c>
      <c r="M1415" s="156" t="s">
        <v>10184</v>
      </c>
      <c r="N1415" s="156" t="s">
        <v>10765</v>
      </c>
      <c r="O1415" s="156" t="s">
        <v>10766</v>
      </c>
      <c r="P1415" s="156" t="s">
        <v>7745</v>
      </c>
      <c r="Q1415" s="156" t="s">
        <v>8431</v>
      </c>
      <c r="R1415" s="156" t="s">
        <v>10180</v>
      </c>
      <c r="S1415" s="156" t="s">
        <v>10182</v>
      </c>
      <c r="T1415" s="156" t="s">
        <v>10182</v>
      </c>
      <c r="U1415" s="164" t="s">
        <v>10767</v>
      </c>
      <c r="V1415" s="156" t="s">
        <v>201</v>
      </c>
      <c r="W1415" s="156"/>
      <c r="X1415" s="156"/>
      <c r="Y1415" s="156" t="s">
        <v>10765</v>
      </c>
      <c r="Z1415" s="156" t="s">
        <v>10766</v>
      </c>
      <c r="AA1415" s="156" t="s">
        <v>10768</v>
      </c>
      <c r="AB1415" s="156" t="s">
        <v>7745</v>
      </c>
      <c r="AC1415" s="156" t="s">
        <v>2107</v>
      </c>
      <c r="AD1415" s="156" t="s">
        <v>1034</v>
      </c>
      <c r="AE1415" s="156" t="s">
        <v>8431</v>
      </c>
      <c r="AF1415" s="156" t="s">
        <v>10180</v>
      </c>
      <c r="AG1415" s="156" t="s">
        <v>10181</v>
      </c>
      <c r="AH1415" s="156" t="s">
        <v>10182</v>
      </c>
      <c r="AI1415" s="156" t="s">
        <v>10182</v>
      </c>
      <c r="AJ1415" s="156" t="s">
        <v>197</v>
      </c>
    </row>
    <row r="1416" spans="1:36">
      <c r="A1416" s="154" t="s">
        <v>20239</v>
      </c>
      <c r="B1416" s="156" t="s">
        <v>7883</v>
      </c>
      <c r="C1416" s="156" t="s">
        <v>7884</v>
      </c>
      <c r="D1416" s="156" t="s">
        <v>7885</v>
      </c>
      <c r="E1416" s="156" t="s">
        <v>6871</v>
      </c>
      <c r="F1416" s="156" t="s">
        <v>1261</v>
      </c>
      <c r="G1416" s="156" t="s">
        <v>6877</v>
      </c>
      <c r="H1416" s="156" t="s">
        <v>7886</v>
      </c>
      <c r="I1416" s="156" t="s">
        <v>7887</v>
      </c>
      <c r="J1416" s="156" t="s">
        <v>7888</v>
      </c>
      <c r="K1416" s="156" t="s">
        <v>7889</v>
      </c>
      <c r="L1416" s="156" t="s">
        <v>721</v>
      </c>
      <c r="M1416" s="156" t="s">
        <v>7890</v>
      </c>
      <c r="N1416" s="156" t="s">
        <v>10769</v>
      </c>
      <c r="O1416" s="156" t="s">
        <v>10770</v>
      </c>
      <c r="P1416" s="156" t="s">
        <v>10616</v>
      </c>
      <c r="Q1416" s="156" t="s">
        <v>8431</v>
      </c>
      <c r="R1416" s="156" t="s">
        <v>10771</v>
      </c>
      <c r="S1416" s="156" t="s">
        <v>10772</v>
      </c>
      <c r="T1416" s="156" t="s">
        <v>10773</v>
      </c>
      <c r="U1416" s="164" t="s">
        <v>10774</v>
      </c>
      <c r="V1416" s="156" t="s">
        <v>4271</v>
      </c>
      <c r="W1416" s="156"/>
      <c r="X1416" s="156"/>
      <c r="Y1416" s="156" t="s">
        <v>10769</v>
      </c>
      <c r="Z1416" s="156" t="s">
        <v>10770</v>
      </c>
      <c r="AA1416" s="156" t="s">
        <v>10775</v>
      </c>
      <c r="AB1416" s="156" t="s">
        <v>10616</v>
      </c>
      <c r="AC1416" s="156" t="s">
        <v>1261</v>
      </c>
      <c r="AD1416" s="156" t="s">
        <v>10617</v>
      </c>
      <c r="AE1416" s="156" t="s">
        <v>8431</v>
      </c>
      <c r="AF1416" s="156" t="s">
        <v>10771</v>
      </c>
      <c r="AG1416" s="156" t="s">
        <v>10776</v>
      </c>
      <c r="AH1416" s="156" t="s">
        <v>10772</v>
      </c>
      <c r="AI1416" s="156" t="s">
        <v>10773</v>
      </c>
      <c r="AJ1416" s="156" t="s">
        <v>197</v>
      </c>
    </row>
    <row r="1417" spans="1:36">
      <c r="A1417" s="154" t="s">
        <v>20240</v>
      </c>
      <c r="B1417" s="156" t="s">
        <v>7883</v>
      </c>
      <c r="C1417" s="156" t="s">
        <v>7884</v>
      </c>
      <c r="D1417" s="156" t="s">
        <v>7885</v>
      </c>
      <c r="E1417" s="156" t="s">
        <v>6871</v>
      </c>
      <c r="F1417" s="156" t="s">
        <v>1261</v>
      </c>
      <c r="G1417" s="156" t="s">
        <v>6877</v>
      </c>
      <c r="H1417" s="156" t="s">
        <v>7886</v>
      </c>
      <c r="I1417" s="156" t="s">
        <v>7887</v>
      </c>
      <c r="J1417" s="156" t="s">
        <v>7888</v>
      </c>
      <c r="K1417" s="156" t="s">
        <v>7889</v>
      </c>
      <c r="L1417" s="156" t="s">
        <v>721</v>
      </c>
      <c r="M1417" s="156" t="s">
        <v>7890</v>
      </c>
      <c r="N1417" s="156" t="s">
        <v>10769</v>
      </c>
      <c r="O1417" s="156" t="s">
        <v>10770</v>
      </c>
      <c r="P1417" s="156" t="s">
        <v>10616</v>
      </c>
      <c r="Q1417" s="156" t="s">
        <v>8431</v>
      </c>
      <c r="R1417" s="156" t="s">
        <v>10771</v>
      </c>
      <c r="S1417" s="156" t="s">
        <v>10772</v>
      </c>
      <c r="T1417" s="156" t="s">
        <v>10773</v>
      </c>
      <c r="U1417" s="164" t="s">
        <v>10774</v>
      </c>
      <c r="V1417" s="156" t="s">
        <v>198</v>
      </c>
      <c r="W1417" s="156"/>
      <c r="X1417" s="156"/>
      <c r="Y1417" s="156" t="s">
        <v>10769</v>
      </c>
      <c r="Z1417" s="156" t="s">
        <v>10770</v>
      </c>
      <c r="AA1417" s="156" t="s">
        <v>10775</v>
      </c>
      <c r="AB1417" s="156" t="s">
        <v>10616</v>
      </c>
      <c r="AC1417" s="156" t="s">
        <v>1261</v>
      </c>
      <c r="AD1417" s="156" t="s">
        <v>10617</v>
      </c>
      <c r="AE1417" s="156" t="s">
        <v>8431</v>
      </c>
      <c r="AF1417" s="156" t="s">
        <v>10771</v>
      </c>
      <c r="AG1417" s="156" t="s">
        <v>10776</v>
      </c>
      <c r="AH1417" s="156" t="s">
        <v>10772</v>
      </c>
      <c r="AI1417" s="156" t="s">
        <v>10773</v>
      </c>
      <c r="AJ1417" s="156" t="s">
        <v>197</v>
      </c>
    </row>
    <row r="1418" spans="1:36">
      <c r="A1418" s="154" t="s">
        <v>20241</v>
      </c>
      <c r="B1418" s="156" t="s">
        <v>10777</v>
      </c>
      <c r="C1418" s="156" t="s">
        <v>10778</v>
      </c>
      <c r="D1418" s="156" t="s">
        <v>10779</v>
      </c>
      <c r="E1418" s="156" t="s">
        <v>10780</v>
      </c>
      <c r="F1418" s="156" t="s">
        <v>2107</v>
      </c>
      <c r="G1418" s="156" t="s">
        <v>1285</v>
      </c>
      <c r="H1418" s="156" t="s">
        <v>10781</v>
      </c>
      <c r="I1418" s="156" t="s">
        <v>10782</v>
      </c>
      <c r="J1418" s="156" t="s">
        <v>10783</v>
      </c>
      <c r="K1418" s="156" t="s">
        <v>10784</v>
      </c>
      <c r="L1418" s="156" t="s">
        <v>287</v>
      </c>
      <c r="M1418" s="156" t="s">
        <v>10785</v>
      </c>
      <c r="N1418" s="156" t="s">
        <v>10786</v>
      </c>
      <c r="O1418" s="156" t="s">
        <v>10787</v>
      </c>
      <c r="P1418" s="156" t="s">
        <v>10788</v>
      </c>
      <c r="Q1418" s="156" t="s">
        <v>8431</v>
      </c>
      <c r="R1418" s="156" t="s">
        <v>10789</v>
      </c>
      <c r="S1418" s="156" t="s">
        <v>10790</v>
      </c>
      <c r="T1418" s="156" t="s">
        <v>10791</v>
      </c>
      <c r="U1418" s="164" t="s">
        <v>10792</v>
      </c>
      <c r="V1418" s="156" t="s">
        <v>295</v>
      </c>
      <c r="W1418" s="156"/>
      <c r="X1418" s="156"/>
      <c r="Y1418" s="156" t="s">
        <v>10786</v>
      </c>
      <c r="Z1418" s="156" t="s">
        <v>10787</v>
      </c>
      <c r="AA1418" s="156" t="s">
        <v>10793</v>
      </c>
      <c r="AB1418" s="156" t="s">
        <v>10788</v>
      </c>
      <c r="AC1418" s="156" t="s">
        <v>2107</v>
      </c>
      <c r="AD1418" s="156" t="s">
        <v>8603</v>
      </c>
      <c r="AE1418" s="156" t="s">
        <v>8431</v>
      </c>
      <c r="AF1418" s="156" t="s">
        <v>10789</v>
      </c>
      <c r="AG1418" s="156" t="s">
        <v>10794</v>
      </c>
      <c r="AH1418" s="156" t="s">
        <v>10790</v>
      </c>
      <c r="AI1418" s="156" t="s">
        <v>10791</v>
      </c>
      <c r="AJ1418" s="156" t="s">
        <v>197</v>
      </c>
    </row>
    <row r="1419" spans="1:36">
      <c r="A1419" s="154" t="s">
        <v>20242</v>
      </c>
      <c r="B1419" s="156" t="s">
        <v>10777</v>
      </c>
      <c r="C1419" s="156" t="s">
        <v>10778</v>
      </c>
      <c r="D1419" s="156" t="s">
        <v>10779</v>
      </c>
      <c r="E1419" s="156" t="s">
        <v>10780</v>
      </c>
      <c r="F1419" s="156" t="s">
        <v>2107</v>
      </c>
      <c r="G1419" s="156" t="s">
        <v>1285</v>
      </c>
      <c r="H1419" s="156" t="s">
        <v>10781</v>
      </c>
      <c r="I1419" s="156" t="s">
        <v>10782</v>
      </c>
      <c r="J1419" s="156" t="s">
        <v>10783</v>
      </c>
      <c r="K1419" s="156" t="s">
        <v>10784</v>
      </c>
      <c r="L1419" s="156" t="s">
        <v>287</v>
      </c>
      <c r="M1419" s="156" t="s">
        <v>10785</v>
      </c>
      <c r="N1419" s="156" t="s">
        <v>10786</v>
      </c>
      <c r="O1419" s="156" t="s">
        <v>10787</v>
      </c>
      <c r="P1419" s="156" t="s">
        <v>10788</v>
      </c>
      <c r="Q1419" s="156" t="s">
        <v>8431</v>
      </c>
      <c r="R1419" s="156" t="s">
        <v>10789</v>
      </c>
      <c r="S1419" s="156" t="s">
        <v>10790</v>
      </c>
      <c r="T1419" s="156" t="s">
        <v>10791</v>
      </c>
      <c r="U1419" s="164" t="s">
        <v>10792</v>
      </c>
      <c r="V1419" s="156" t="s">
        <v>298</v>
      </c>
      <c r="W1419" s="156"/>
      <c r="X1419" s="156"/>
      <c r="Y1419" s="156" t="s">
        <v>10786</v>
      </c>
      <c r="Z1419" s="156" t="s">
        <v>10787</v>
      </c>
      <c r="AA1419" s="156" t="s">
        <v>10793</v>
      </c>
      <c r="AB1419" s="156" t="s">
        <v>10788</v>
      </c>
      <c r="AC1419" s="156" t="s">
        <v>2107</v>
      </c>
      <c r="AD1419" s="156" t="s">
        <v>8603</v>
      </c>
      <c r="AE1419" s="156" t="s">
        <v>8431</v>
      </c>
      <c r="AF1419" s="156" t="s">
        <v>10789</v>
      </c>
      <c r="AG1419" s="156" t="s">
        <v>10794</v>
      </c>
      <c r="AH1419" s="156" t="s">
        <v>10790</v>
      </c>
      <c r="AI1419" s="156" t="s">
        <v>10791</v>
      </c>
      <c r="AJ1419" s="156" t="s">
        <v>197</v>
      </c>
    </row>
    <row r="1420" spans="1:36">
      <c r="A1420" s="154" t="s">
        <v>20243</v>
      </c>
      <c r="B1420" s="156" t="s">
        <v>10795</v>
      </c>
      <c r="C1420" s="156" t="s">
        <v>10796</v>
      </c>
      <c r="D1420" s="156" t="s">
        <v>10797</v>
      </c>
      <c r="E1420" s="156" t="s">
        <v>1321</v>
      </c>
      <c r="F1420" s="156" t="s">
        <v>1261</v>
      </c>
      <c r="G1420" s="156" t="s">
        <v>1322</v>
      </c>
      <c r="H1420" s="156" t="s">
        <v>10798</v>
      </c>
      <c r="I1420" s="156" t="s">
        <v>10799</v>
      </c>
      <c r="J1420" s="156" t="s">
        <v>10800</v>
      </c>
      <c r="K1420" s="156" t="s">
        <v>10801</v>
      </c>
      <c r="L1420" s="156" t="s">
        <v>287</v>
      </c>
      <c r="M1420" s="156" t="s">
        <v>10802</v>
      </c>
      <c r="N1420" s="156" t="s">
        <v>10803</v>
      </c>
      <c r="O1420" s="156" t="s">
        <v>10804</v>
      </c>
      <c r="P1420" s="156" t="s">
        <v>10606</v>
      </c>
      <c r="Q1420" s="156" t="s">
        <v>8431</v>
      </c>
      <c r="R1420" s="156" t="s">
        <v>10805</v>
      </c>
      <c r="S1420" s="156" t="s">
        <v>10806</v>
      </c>
      <c r="T1420" s="156" t="s">
        <v>10807</v>
      </c>
      <c r="U1420" s="164" t="s">
        <v>10808</v>
      </c>
      <c r="V1420" s="156" t="s">
        <v>295</v>
      </c>
      <c r="W1420" s="156"/>
      <c r="X1420" s="156"/>
      <c r="Y1420" s="156" t="s">
        <v>10803</v>
      </c>
      <c r="Z1420" s="156" t="s">
        <v>10804</v>
      </c>
      <c r="AA1420" s="156" t="s">
        <v>10809</v>
      </c>
      <c r="AB1420" s="156" t="s">
        <v>10606</v>
      </c>
      <c r="AC1420" s="156" t="s">
        <v>2107</v>
      </c>
      <c r="AD1420" s="156" t="s">
        <v>326</v>
      </c>
      <c r="AE1420" s="156" t="s">
        <v>8431</v>
      </c>
      <c r="AF1420" s="156" t="s">
        <v>10805</v>
      </c>
      <c r="AG1420" s="156" t="s">
        <v>10810</v>
      </c>
      <c r="AH1420" s="156" t="s">
        <v>10806</v>
      </c>
      <c r="AI1420" s="156" t="s">
        <v>10807</v>
      </c>
      <c r="AJ1420" s="156" t="s">
        <v>197</v>
      </c>
    </row>
    <row r="1421" spans="1:36">
      <c r="A1421" s="154" t="s">
        <v>20244</v>
      </c>
      <c r="B1421" s="156" t="s">
        <v>10795</v>
      </c>
      <c r="C1421" s="156" t="s">
        <v>10796</v>
      </c>
      <c r="D1421" s="156" t="s">
        <v>10797</v>
      </c>
      <c r="E1421" s="156" t="s">
        <v>1321</v>
      </c>
      <c r="F1421" s="156" t="s">
        <v>1261</v>
      </c>
      <c r="G1421" s="156" t="s">
        <v>1322</v>
      </c>
      <c r="H1421" s="156" t="s">
        <v>10798</v>
      </c>
      <c r="I1421" s="156" t="s">
        <v>10799</v>
      </c>
      <c r="J1421" s="156" t="s">
        <v>10800</v>
      </c>
      <c r="K1421" s="156" t="s">
        <v>10801</v>
      </c>
      <c r="L1421" s="156" t="s">
        <v>287</v>
      </c>
      <c r="M1421" s="156" t="s">
        <v>10802</v>
      </c>
      <c r="N1421" s="156" t="s">
        <v>10803</v>
      </c>
      <c r="O1421" s="156" t="s">
        <v>10804</v>
      </c>
      <c r="P1421" s="156" t="s">
        <v>10606</v>
      </c>
      <c r="Q1421" s="156" t="s">
        <v>8431</v>
      </c>
      <c r="R1421" s="156" t="s">
        <v>10805</v>
      </c>
      <c r="S1421" s="156" t="s">
        <v>10806</v>
      </c>
      <c r="T1421" s="156" t="s">
        <v>10807</v>
      </c>
      <c r="U1421" s="164" t="s">
        <v>10808</v>
      </c>
      <c r="V1421" s="156" t="s">
        <v>298</v>
      </c>
      <c r="W1421" s="156"/>
      <c r="X1421" s="156"/>
      <c r="Y1421" s="156" t="s">
        <v>10803</v>
      </c>
      <c r="Z1421" s="156" t="s">
        <v>10804</v>
      </c>
      <c r="AA1421" s="156" t="s">
        <v>10809</v>
      </c>
      <c r="AB1421" s="156" t="s">
        <v>10606</v>
      </c>
      <c r="AC1421" s="156" t="s">
        <v>2107</v>
      </c>
      <c r="AD1421" s="156" t="s">
        <v>326</v>
      </c>
      <c r="AE1421" s="156" t="s">
        <v>8431</v>
      </c>
      <c r="AF1421" s="156" t="s">
        <v>10805</v>
      </c>
      <c r="AG1421" s="156" t="s">
        <v>10810</v>
      </c>
      <c r="AH1421" s="156" t="s">
        <v>10806</v>
      </c>
      <c r="AI1421" s="156" t="s">
        <v>10807</v>
      </c>
      <c r="AJ1421" s="156" t="s">
        <v>197</v>
      </c>
    </row>
    <row r="1422" spans="1:36">
      <c r="A1422" s="154" t="s">
        <v>20245</v>
      </c>
      <c r="B1422" s="156" t="s">
        <v>10795</v>
      </c>
      <c r="C1422" s="156" t="s">
        <v>10796</v>
      </c>
      <c r="D1422" s="156" t="s">
        <v>10797</v>
      </c>
      <c r="E1422" s="156" t="s">
        <v>1321</v>
      </c>
      <c r="F1422" s="156" t="s">
        <v>1261</v>
      </c>
      <c r="G1422" s="156" t="s">
        <v>1322</v>
      </c>
      <c r="H1422" s="156" t="s">
        <v>10798</v>
      </c>
      <c r="I1422" s="156" t="s">
        <v>10799</v>
      </c>
      <c r="J1422" s="156" t="s">
        <v>10800</v>
      </c>
      <c r="K1422" s="156" t="s">
        <v>10801</v>
      </c>
      <c r="L1422" s="156" t="s">
        <v>287</v>
      </c>
      <c r="M1422" s="156" t="s">
        <v>10802</v>
      </c>
      <c r="N1422" s="156" t="s">
        <v>10803</v>
      </c>
      <c r="O1422" s="156" t="s">
        <v>10804</v>
      </c>
      <c r="P1422" s="156" t="s">
        <v>10606</v>
      </c>
      <c r="Q1422" s="156" t="s">
        <v>8431</v>
      </c>
      <c r="R1422" s="156" t="s">
        <v>10805</v>
      </c>
      <c r="S1422" s="156" t="s">
        <v>10806</v>
      </c>
      <c r="T1422" s="156" t="s">
        <v>10807</v>
      </c>
      <c r="U1422" s="164" t="s">
        <v>10808</v>
      </c>
      <c r="V1422" s="156" t="s">
        <v>433</v>
      </c>
      <c r="W1422" s="156"/>
      <c r="X1422" s="156"/>
      <c r="Y1422" s="156" t="s">
        <v>10803</v>
      </c>
      <c r="Z1422" s="156" t="s">
        <v>10804</v>
      </c>
      <c r="AA1422" s="156" t="s">
        <v>10809</v>
      </c>
      <c r="AB1422" s="156" t="s">
        <v>10606</v>
      </c>
      <c r="AC1422" s="156" t="s">
        <v>2107</v>
      </c>
      <c r="AD1422" s="156" t="s">
        <v>326</v>
      </c>
      <c r="AE1422" s="156" t="s">
        <v>8431</v>
      </c>
      <c r="AF1422" s="156" t="s">
        <v>10805</v>
      </c>
      <c r="AG1422" s="156" t="s">
        <v>10810</v>
      </c>
      <c r="AH1422" s="156" t="s">
        <v>10806</v>
      </c>
      <c r="AI1422" s="156" t="s">
        <v>10807</v>
      </c>
      <c r="AJ1422" s="156" t="s">
        <v>197</v>
      </c>
    </row>
    <row r="1423" spans="1:36">
      <c r="A1423" s="154" t="s">
        <v>20246</v>
      </c>
      <c r="B1423" s="156" t="s">
        <v>10811</v>
      </c>
      <c r="C1423" s="156" t="s">
        <v>10812</v>
      </c>
      <c r="D1423" s="156" t="s">
        <v>10813</v>
      </c>
      <c r="E1423" s="156" t="s">
        <v>8116</v>
      </c>
      <c r="F1423" s="156" t="s">
        <v>1261</v>
      </c>
      <c r="G1423" s="156" t="s">
        <v>406</v>
      </c>
      <c r="H1423" s="156" t="s">
        <v>10814</v>
      </c>
      <c r="I1423" s="156" t="s">
        <v>10815</v>
      </c>
      <c r="J1423" s="156" t="s">
        <v>10816</v>
      </c>
      <c r="K1423" s="156" t="s">
        <v>10817</v>
      </c>
      <c r="L1423" s="156" t="s">
        <v>180</v>
      </c>
      <c r="M1423" s="156" t="s">
        <v>10818</v>
      </c>
      <c r="N1423" s="156" t="s">
        <v>10819</v>
      </c>
      <c r="O1423" s="156" t="s">
        <v>10820</v>
      </c>
      <c r="P1423" s="156" t="s">
        <v>8116</v>
      </c>
      <c r="Q1423" s="156" t="s">
        <v>8431</v>
      </c>
      <c r="R1423" s="156" t="s">
        <v>10821</v>
      </c>
      <c r="S1423" s="156" t="s">
        <v>10816</v>
      </c>
      <c r="T1423" s="156" t="s">
        <v>10817</v>
      </c>
      <c r="U1423" s="164" t="s">
        <v>10822</v>
      </c>
      <c r="V1423" s="156" t="s">
        <v>198</v>
      </c>
      <c r="W1423" s="156"/>
      <c r="X1423" s="156"/>
      <c r="Y1423" s="156" t="s">
        <v>10819</v>
      </c>
      <c r="Z1423" s="156" t="s">
        <v>10820</v>
      </c>
      <c r="AA1423" s="156" t="s">
        <v>10823</v>
      </c>
      <c r="AB1423" s="156" t="s">
        <v>8116</v>
      </c>
      <c r="AC1423" s="156" t="s">
        <v>1261</v>
      </c>
      <c r="AD1423" s="156" t="s">
        <v>406</v>
      </c>
      <c r="AE1423" s="156" t="s">
        <v>8431</v>
      </c>
      <c r="AF1423" s="156" t="s">
        <v>10821</v>
      </c>
      <c r="AG1423" s="156" t="s">
        <v>10824</v>
      </c>
      <c r="AH1423" s="156" t="s">
        <v>10816</v>
      </c>
      <c r="AI1423" s="156" t="s">
        <v>10817</v>
      </c>
      <c r="AJ1423" s="156" t="s">
        <v>197</v>
      </c>
    </row>
    <row r="1424" spans="1:36">
      <c r="A1424" s="154" t="s">
        <v>20247</v>
      </c>
      <c r="B1424" s="156" t="s">
        <v>10811</v>
      </c>
      <c r="C1424" s="156" t="s">
        <v>10812</v>
      </c>
      <c r="D1424" s="156" t="s">
        <v>10813</v>
      </c>
      <c r="E1424" s="156" t="s">
        <v>8116</v>
      </c>
      <c r="F1424" s="156" t="s">
        <v>1261</v>
      </c>
      <c r="G1424" s="156" t="s">
        <v>406</v>
      </c>
      <c r="H1424" s="156" t="s">
        <v>10814</v>
      </c>
      <c r="I1424" s="156" t="s">
        <v>10815</v>
      </c>
      <c r="J1424" s="156" t="s">
        <v>10816</v>
      </c>
      <c r="K1424" s="156" t="s">
        <v>10817</v>
      </c>
      <c r="L1424" s="156" t="s">
        <v>180</v>
      </c>
      <c r="M1424" s="156" t="s">
        <v>10818</v>
      </c>
      <c r="N1424" s="156" t="s">
        <v>10819</v>
      </c>
      <c r="O1424" s="156" t="s">
        <v>10820</v>
      </c>
      <c r="P1424" s="156" t="s">
        <v>8116</v>
      </c>
      <c r="Q1424" s="156" t="s">
        <v>8431</v>
      </c>
      <c r="R1424" s="156" t="s">
        <v>10821</v>
      </c>
      <c r="S1424" s="156" t="s">
        <v>10816</v>
      </c>
      <c r="T1424" s="156" t="s">
        <v>10817</v>
      </c>
      <c r="U1424" s="164" t="s">
        <v>10822</v>
      </c>
      <c r="V1424" s="156" t="s">
        <v>201</v>
      </c>
      <c r="W1424" s="156"/>
      <c r="X1424" s="156"/>
      <c r="Y1424" s="156" t="s">
        <v>10819</v>
      </c>
      <c r="Z1424" s="156" t="s">
        <v>10820</v>
      </c>
      <c r="AA1424" s="156" t="s">
        <v>10823</v>
      </c>
      <c r="AB1424" s="156" t="s">
        <v>8116</v>
      </c>
      <c r="AC1424" s="156" t="s">
        <v>1261</v>
      </c>
      <c r="AD1424" s="156" t="s">
        <v>406</v>
      </c>
      <c r="AE1424" s="156" t="s">
        <v>8431</v>
      </c>
      <c r="AF1424" s="156" t="s">
        <v>10821</v>
      </c>
      <c r="AG1424" s="156" t="s">
        <v>10824</v>
      </c>
      <c r="AH1424" s="156" t="s">
        <v>10816</v>
      </c>
      <c r="AI1424" s="156" t="s">
        <v>10817</v>
      </c>
      <c r="AJ1424" s="156" t="s">
        <v>197</v>
      </c>
    </row>
    <row r="1425" spans="1:36">
      <c r="A1425" s="154" t="s">
        <v>20248</v>
      </c>
      <c r="B1425" s="156" t="s">
        <v>10825</v>
      </c>
      <c r="C1425" s="156" t="s">
        <v>10826</v>
      </c>
      <c r="D1425" s="156" t="s">
        <v>10827</v>
      </c>
      <c r="E1425" s="156" t="s">
        <v>10828</v>
      </c>
      <c r="F1425" s="156" t="s">
        <v>2107</v>
      </c>
      <c r="G1425" s="156" t="s">
        <v>10829</v>
      </c>
      <c r="H1425" s="156" t="s">
        <v>10830</v>
      </c>
      <c r="I1425" s="156" t="s">
        <v>10831</v>
      </c>
      <c r="J1425" s="156" t="s">
        <v>10832</v>
      </c>
      <c r="K1425" s="156" t="s">
        <v>10832</v>
      </c>
      <c r="L1425" s="156" t="s">
        <v>7081</v>
      </c>
      <c r="M1425" s="156" t="s">
        <v>10833</v>
      </c>
      <c r="N1425" s="156" t="s">
        <v>10834</v>
      </c>
      <c r="O1425" s="156" t="s">
        <v>10835</v>
      </c>
      <c r="P1425" s="156" t="s">
        <v>10828</v>
      </c>
      <c r="Q1425" s="156" t="s">
        <v>8431</v>
      </c>
      <c r="R1425" s="156" t="s">
        <v>10830</v>
      </c>
      <c r="S1425" s="156" t="s">
        <v>10832</v>
      </c>
      <c r="T1425" s="156" t="s">
        <v>10832</v>
      </c>
      <c r="U1425" s="164" t="s">
        <v>10836</v>
      </c>
      <c r="V1425" s="156" t="s">
        <v>201</v>
      </c>
      <c r="W1425" s="156"/>
      <c r="X1425" s="156"/>
      <c r="Y1425" s="156" t="s">
        <v>10834</v>
      </c>
      <c r="Z1425" s="156" t="s">
        <v>10835</v>
      </c>
      <c r="AA1425" s="156" t="s">
        <v>10834</v>
      </c>
      <c r="AB1425" s="156" t="s">
        <v>10828</v>
      </c>
      <c r="AC1425" s="156" t="s">
        <v>2107</v>
      </c>
      <c r="AD1425" s="156" t="s">
        <v>10829</v>
      </c>
      <c r="AE1425" s="156" t="s">
        <v>8431</v>
      </c>
      <c r="AF1425" s="156" t="s">
        <v>10830</v>
      </c>
      <c r="AG1425" s="156" t="s">
        <v>10831</v>
      </c>
      <c r="AH1425" s="156" t="s">
        <v>10832</v>
      </c>
      <c r="AI1425" s="156" t="s">
        <v>10832</v>
      </c>
      <c r="AJ1425" s="156" t="s">
        <v>197</v>
      </c>
    </row>
    <row r="1426" spans="1:36">
      <c r="A1426" s="154" t="s">
        <v>20249</v>
      </c>
      <c r="B1426" s="156" t="s">
        <v>7132</v>
      </c>
      <c r="C1426" s="156" t="s">
        <v>7133</v>
      </c>
      <c r="D1426" s="156" t="s">
        <v>7134</v>
      </c>
      <c r="E1426" s="156" t="s">
        <v>437</v>
      </c>
      <c r="F1426" s="156" t="s">
        <v>438</v>
      </c>
      <c r="G1426" s="156" t="s">
        <v>439</v>
      </c>
      <c r="H1426" s="156" t="s">
        <v>7135</v>
      </c>
      <c r="I1426" s="156" t="s">
        <v>7136</v>
      </c>
      <c r="J1426" s="156" t="s">
        <v>7137</v>
      </c>
      <c r="K1426" s="156" t="s">
        <v>7138</v>
      </c>
      <c r="L1426" s="156" t="s">
        <v>287</v>
      </c>
      <c r="M1426" s="156" t="s">
        <v>4458</v>
      </c>
      <c r="N1426" s="156" t="s">
        <v>10837</v>
      </c>
      <c r="O1426" s="156" t="s">
        <v>10838</v>
      </c>
      <c r="P1426" s="156" t="s">
        <v>7745</v>
      </c>
      <c r="Q1426" s="156" t="s">
        <v>8431</v>
      </c>
      <c r="R1426" s="156" t="s">
        <v>10839</v>
      </c>
      <c r="S1426" s="156" t="s">
        <v>10840</v>
      </c>
      <c r="T1426" s="156" t="s">
        <v>10841</v>
      </c>
      <c r="U1426" s="164" t="s">
        <v>10842</v>
      </c>
      <c r="V1426" s="156" t="s">
        <v>199</v>
      </c>
      <c r="W1426" s="156"/>
      <c r="X1426" s="156"/>
      <c r="Y1426" s="156" t="s">
        <v>10837</v>
      </c>
      <c r="Z1426" s="156" t="s">
        <v>10838</v>
      </c>
      <c r="AA1426" s="156" t="s">
        <v>10843</v>
      </c>
      <c r="AB1426" s="156" t="s">
        <v>7745</v>
      </c>
      <c r="AC1426" s="156" t="s">
        <v>2107</v>
      </c>
      <c r="AD1426" s="156" t="s">
        <v>1034</v>
      </c>
      <c r="AE1426" s="156" t="s">
        <v>8431</v>
      </c>
      <c r="AF1426" s="156" t="s">
        <v>10839</v>
      </c>
      <c r="AG1426" s="156" t="s">
        <v>10844</v>
      </c>
      <c r="AH1426" s="156" t="s">
        <v>10840</v>
      </c>
      <c r="AI1426" s="156" t="s">
        <v>10841</v>
      </c>
      <c r="AJ1426" s="156" t="s">
        <v>197</v>
      </c>
    </row>
    <row r="1427" spans="1:36">
      <c r="A1427" s="154" t="s">
        <v>20250</v>
      </c>
      <c r="B1427" s="156" t="s">
        <v>7132</v>
      </c>
      <c r="C1427" s="156" t="s">
        <v>7133</v>
      </c>
      <c r="D1427" s="156" t="s">
        <v>7134</v>
      </c>
      <c r="E1427" s="156" t="s">
        <v>437</v>
      </c>
      <c r="F1427" s="156" t="s">
        <v>438</v>
      </c>
      <c r="G1427" s="156" t="s">
        <v>439</v>
      </c>
      <c r="H1427" s="156" t="s">
        <v>7135</v>
      </c>
      <c r="I1427" s="156" t="s">
        <v>7136</v>
      </c>
      <c r="J1427" s="156" t="s">
        <v>7137</v>
      </c>
      <c r="K1427" s="156" t="s">
        <v>7138</v>
      </c>
      <c r="L1427" s="156" t="s">
        <v>287</v>
      </c>
      <c r="M1427" s="156" t="s">
        <v>4458</v>
      </c>
      <c r="N1427" s="156" t="s">
        <v>10837</v>
      </c>
      <c r="O1427" s="156" t="s">
        <v>10838</v>
      </c>
      <c r="P1427" s="156" t="s">
        <v>7745</v>
      </c>
      <c r="Q1427" s="156" t="s">
        <v>8431</v>
      </c>
      <c r="R1427" s="156" t="s">
        <v>10839</v>
      </c>
      <c r="S1427" s="156" t="s">
        <v>10840</v>
      </c>
      <c r="T1427" s="156" t="s">
        <v>10841</v>
      </c>
      <c r="U1427" s="164" t="s">
        <v>10842</v>
      </c>
      <c r="V1427" s="156" t="s">
        <v>582</v>
      </c>
      <c r="W1427" s="156"/>
      <c r="X1427" s="156"/>
      <c r="Y1427" s="156" t="s">
        <v>10837</v>
      </c>
      <c r="Z1427" s="156" t="s">
        <v>10838</v>
      </c>
      <c r="AA1427" s="156" t="s">
        <v>10843</v>
      </c>
      <c r="AB1427" s="156" t="s">
        <v>7745</v>
      </c>
      <c r="AC1427" s="156" t="s">
        <v>2107</v>
      </c>
      <c r="AD1427" s="156" t="s">
        <v>1034</v>
      </c>
      <c r="AE1427" s="156" t="s">
        <v>8431</v>
      </c>
      <c r="AF1427" s="156" t="s">
        <v>10839</v>
      </c>
      <c r="AG1427" s="156" t="s">
        <v>10844</v>
      </c>
      <c r="AH1427" s="156" t="s">
        <v>10840</v>
      </c>
      <c r="AI1427" s="156" t="s">
        <v>10841</v>
      </c>
      <c r="AJ1427" s="156" t="s">
        <v>197</v>
      </c>
    </row>
    <row r="1428" spans="1:36">
      <c r="A1428" s="154" t="s">
        <v>20251</v>
      </c>
      <c r="B1428" s="156" t="s">
        <v>8373</v>
      </c>
      <c r="C1428" s="156" t="s">
        <v>8374</v>
      </c>
      <c r="D1428" s="156" t="s">
        <v>8375</v>
      </c>
      <c r="E1428" s="156" t="s">
        <v>8376</v>
      </c>
      <c r="F1428" s="156" t="s">
        <v>1011</v>
      </c>
      <c r="G1428" s="156" t="s">
        <v>8377</v>
      </c>
      <c r="H1428" s="156" t="s">
        <v>8378</v>
      </c>
      <c r="I1428" s="156" t="s">
        <v>8379</v>
      </c>
      <c r="J1428" s="156" t="s">
        <v>8380</v>
      </c>
      <c r="K1428" s="156" t="s">
        <v>8381</v>
      </c>
      <c r="L1428" s="156" t="s">
        <v>180</v>
      </c>
      <c r="M1428" s="156" t="s">
        <v>8382</v>
      </c>
      <c r="N1428" s="156" t="s">
        <v>10845</v>
      </c>
      <c r="O1428" s="156" t="s">
        <v>10846</v>
      </c>
      <c r="P1428" s="156" t="s">
        <v>10732</v>
      </c>
      <c r="Q1428" s="156" t="s">
        <v>8431</v>
      </c>
      <c r="R1428" s="156" t="s">
        <v>10847</v>
      </c>
      <c r="S1428" s="156" t="s">
        <v>10734</v>
      </c>
      <c r="T1428" s="156" t="s">
        <v>10735</v>
      </c>
      <c r="U1428" s="164" t="s">
        <v>10848</v>
      </c>
      <c r="V1428" s="156" t="s">
        <v>190</v>
      </c>
      <c r="W1428" s="156"/>
      <c r="X1428" s="156"/>
      <c r="Y1428" s="156" t="s">
        <v>10845</v>
      </c>
      <c r="Z1428" s="156" t="s">
        <v>10846</v>
      </c>
      <c r="AA1428" s="156" t="s">
        <v>10845</v>
      </c>
      <c r="AB1428" s="156" t="s">
        <v>10732</v>
      </c>
      <c r="AC1428" s="156" t="s">
        <v>2107</v>
      </c>
      <c r="AD1428" s="156" t="s">
        <v>9667</v>
      </c>
      <c r="AE1428" s="156" t="s">
        <v>8431</v>
      </c>
      <c r="AF1428" s="156" t="s">
        <v>10847</v>
      </c>
      <c r="AG1428" s="156" t="s">
        <v>10849</v>
      </c>
      <c r="AH1428" s="156" t="s">
        <v>10734</v>
      </c>
      <c r="AI1428" s="156" t="s">
        <v>10735</v>
      </c>
      <c r="AJ1428" s="156" t="s">
        <v>197</v>
      </c>
    </row>
    <row r="1429" spans="1:36">
      <c r="A1429" s="154" t="s">
        <v>20252</v>
      </c>
      <c r="B1429" s="156" t="s">
        <v>10850</v>
      </c>
      <c r="C1429" s="156" t="s">
        <v>10851</v>
      </c>
      <c r="D1429" s="156" t="s">
        <v>10852</v>
      </c>
      <c r="E1429" s="156" t="s">
        <v>10853</v>
      </c>
      <c r="F1429" s="156" t="s">
        <v>2107</v>
      </c>
      <c r="G1429" s="156" t="s">
        <v>7099</v>
      </c>
      <c r="H1429" s="156" t="s">
        <v>10854</v>
      </c>
      <c r="I1429" s="156" t="s">
        <v>10855</v>
      </c>
      <c r="J1429" s="156" t="s">
        <v>10856</v>
      </c>
      <c r="K1429" s="156"/>
      <c r="L1429" s="156" t="s">
        <v>287</v>
      </c>
      <c r="M1429" s="156" t="s">
        <v>10857</v>
      </c>
      <c r="N1429" s="156" t="s">
        <v>10850</v>
      </c>
      <c r="O1429" s="156" t="s">
        <v>10851</v>
      </c>
      <c r="P1429" s="156" t="s">
        <v>10540</v>
      </c>
      <c r="Q1429" s="156" t="s">
        <v>8431</v>
      </c>
      <c r="R1429" s="156" t="s">
        <v>10858</v>
      </c>
      <c r="S1429" s="156" t="s">
        <v>10859</v>
      </c>
      <c r="T1429" s="156" t="s">
        <v>10860</v>
      </c>
      <c r="U1429" s="164" t="s">
        <v>10861</v>
      </c>
      <c r="V1429" s="156" t="s">
        <v>295</v>
      </c>
      <c r="W1429" s="156"/>
      <c r="X1429" s="156"/>
      <c r="Y1429" s="156" t="s">
        <v>10850</v>
      </c>
      <c r="Z1429" s="156" t="s">
        <v>10851</v>
      </c>
      <c r="AA1429" s="156" t="s">
        <v>10852</v>
      </c>
      <c r="AB1429" s="156" t="s">
        <v>10540</v>
      </c>
      <c r="AC1429" s="156" t="s">
        <v>2107</v>
      </c>
      <c r="AD1429" s="156" t="s">
        <v>6405</v>
      </c>
      <c r="AE1429" s="156" t="s">
        <v>8431</v>
      </c>
      <c r="AF1429" s="156" t="s">
        <v>10858</v>
      </c>
      <c r="AG1429" s="156" t="s">
        <v>10862</v>
      </c>
      <c r="AH1429" s="156" t="s">
        <v>10859</v>
      </c>
      <c r="AI1429" s="156" t="s">
        <v>10860</v>
      </c>
      <c r="AJ1429" s="156" t="s">
        <v>197</v>
      </c>
    </row>
    <row r="1430" spans="1:36">
      <c r="A1430" s="154" t="s">
        <v>20253</v>
      </c>
      <c r="B1430" s="156" t="s">
        <v>10850</v>
      </c>
      <c r="C1430" s="156" t="s">
        <v>10851</v>
      </c>
      <c r="D1430" s="156" t="s">
        <v>10852</v>
      </c>
      <c r="E1430" s="156" t="s">
        <v>10853</v>
      </c>
      <c r="F1430" s="156" t="s">
        <v>2107</v>
      </c>
      <c r="G1430" s="156" t="s">
        <v>7099</v>
      </c>
      <c r="H1430" s="156" t="s">
        <v>10854</v>
      </c>
      <c r="I1430" s="156" t="s">
        <v>10855</v>
      </c>
      <c r="J1430" s="156" t="s">
        <v>10856</v>
      </c>
      <c r="K1430" s="156"/>
      <c r="L1430" s="156" t="s">
        <v>287</v>
      </c>
      <c r="M1430" s="156" t="s">
        <v>10857</v>
      </c>
      <c r="N1430" s="156" t="s">
        <v>10850</v>
      </c>
      <c r="O1430" s="156" t="s">
        <v>10851</v>
      </c>
      <c r="P1430" s="156" t="s">
        <v>10540</v>
      </c>
      <c r="Q1430" s="156" t="s">
        <v>8431</v>
      </c>
      <c r="R1430" s="156" t="s">
        <v>10858</v>
      </c>
      <c r="S1430" s="156" t="s">
        <v>10859</v>
      </c>
      <c r="T1430" s="156" t="s">
        <v>10860</v>
      </c>
      <c r="U1430" s="164" t="s">
        <v>10861</v>
      </c>
      <c r="V1430" s="156" t="s">
        <v>298</v>
      </c>
      <c r="W1430" s="156"/>
      <c r="X1430" s="156"/>
      <c r="Y1430" s="156" t="s">
        <v>10850</v>
      </c>
      <c r="Z1430" s="156" t="s">
        <v>10851</v>
      </c>
      <c r="AA1430" s="156" t="s">
        <v>10852</v>
      </c>
      <c r="AB1430" s="156" t="s">
        <v>10540</v>
      </c>
      <c r="AC1430" s="156" t="s">
        <v>2107</v>
      </c>
      <c r="AD1430" s="156" t="s">
        <v>6405</v>
      </c>
      <c r="AE1430" s="156" t="s">
        <v>8431</v>
      </c>
      <c r="AF1430" s="156" t="s">
        <v>10858</v>
      </c>
      <c r="AG1430" s="156" t="s">
        <v>10862</v>
      </c>
      <c r="AH1430" s="156" t="s">
        <v>10859</v>
      </c>
      <c r="AI1430" s="156" t="s">
        <v>10860</v>
      </c>
      <c r="AJ1430" s="156" t="s">
        <v>197</v>
      </c>
    </row>
    <row r="1431" spans="1:36">
      <c r="A1431" s="154" t="s">
        <v>20254</v>
      </c>
      <c r="B1431" s="156" t="s">
        <v>10863</v>
      </c>
      <c r="C1431" s="156" t="s">
        <v>10864</v>
      </c>
      <c r="D1431" s="156" t="s">
        <v>10865</v>
      </c>
      <c r="E1431" s="156" t="s">
        <v>10866</v>
      </c>
      <c r="F1431" s="156" t="s">
        <v>1261</v>
      </c>
      <c r="G1431" s="156" t="s">
        <v>5047</v>
      </c>
      <c r="H1431" s="156" t="s">
        <v>10867</v>
      </c>
      <c r="I1431" s="156" t="s">
        <v>10868</v>
      </c>
      <c r="J1431" s="156" t="s">
        <v>10869</v>
      </c>
      <c r="K1431" s="156" t="s">
        <v>10870</v>
      </c>
      <c r="L1431" s="156" t="s">
        <v>287</v>
      </c>
      <c r="M1431" s="156" t="s">
        <v>10871</v>
      </c>
      <c r="N1431" s="156" t="s">
        <v>10872</v>
      </c>
      <c r="O1431" s="156" t="s">
        <v>10873</v>
      </c>
      <c r="P1431" s="156" t="s">
        <v>4745</v>
      </c>
      <c r="Q1431" s="156" t="s">
        <v>8431</v>
      </c>
      <c r="R1431" s="156" t="s">
        <v>10874</v>
      </c>
      <c r="S1431" s="156" t="s">
        <v>10875</v>
      </c>
      <c r="T1431" s="156" t="s">
        <v>10876</v>
      </c>
      <c r="U1431" s="164" t="s">
        <v>10877</v>
      </c>
      <c r="V1431" s="156" t="s">
        <v>295</v>
      </c>
      <c r="W1431" s="156"/>
      <c r="X1431" s="156"/>
      <c r="Y1431" s="156" t="s">
        <v>10872</v>
      </c>
      <c r="Z1431" s="156" t="s">
        <v>10873</v>
      </c>
      <c r="AA1431" s="156" t="s">
        <v>10878</v>
      </c>
      <c r="AB1431" s="156" t="s">
        <v>4745</v>
      </c>
      <c r="AC1431" s="156" t="s">
        <v>2107</v>
      </c>
      <c r="AD1431" s="156" t="s">
        <v>4746</v>
      </c>
      <c r="AE1431" s="156" t="s">
        <v>8431</v>
      </c>
      <c r="AF1431" s="156" t="s">
        <v>10874</v>
      </c>
      <c r="AG1431" s="156" t="s">
        <v>10879</v>
      </c>
      <c r="AH1431" s="156" t="s">
        <v>10875</v>
      </c>
      <c r="AI1431" s="156" t="s">
        <v>10876</v>
      </c>
      <c r="AJ1431" s="156" t="s">
        <v>197</v>
      </c>
    </row>
    <row r="1432" spans="1:36">
      <c r="A1432" s="154" t="s">
        <v>20255</v>
      </c>
      <c r="B1432" s="156" t="s">
        <v>10863</v>
      </c>
      <c r="C1432" s="156" t="s">
        <v>10864</v>
      </c>
      <c r="D1432" s="156" t="s">
        <v>10865</v>
      </c>
      <c r="E1432" s="156" t="s">
        <v>10866</v>
      </c>
      <c r="F1432" s="156" t="s">
        <v>1261</v>
      </c>
      <c r="G1432" s="156" t="s">
        <v>5047</v>
      </c>
      <c r="H1432" s="156" t="s">
        <v>10867</v>
      </c>
      <c r="I1432" s="156" t="s">
        <v>10868</v>
      </c>
      <c r="J1432" s="156" t="s">
        <v>10869</v>
      </c>
      <c r="K1432" s="156" t="s">
        <v>10870</v>
      </c>
      <c r="L1432" s="156" t="s">
        <v>287</v>
      </c>
      <c r="M1432" s="156" t="s">
        <v>10871</v>
      </c>
      <c r="N1432" s="156" t="s">
        <v>10872</v>
      </c>
      <c r="O1432" s="156" t="s">
        <v>10873</v>
      </c>
      <c r="P1432" s="156" t="s">
        <v>4745</v>
      </c>
      <c r="Q1432" s="156" t="s">
        <v>8431</v>
      </c>
      <c r="R1432" s="156" t="s">
        <v>10874</v>
      </c>
      <c r="S1432" s="156" t="s">
        <v>10875</v>
      </c>
      <c r="T1432" s="156" t="s">
        <v>10876</v>
      </c>
      <c r="U1432" s="164" t="s">
        <v>10877</v>
      </c>
      <c r="V1432" s="156" t="s">
        <v>298</v>
      </c>
      <c r="W1432" s="156"/>
      <c r="X1432" s="156"/>
      <c r="Y1432" s="156" t="s">
        <v>10872</v>
      </c>
      <c r="Z1432" s="156" t="s">
        <v>10873</v>
      </c>
      <c r="AA1432" s="156" t="s">
        <v>10878</v>
      </c>
      <c r="AB1432" s="156" t="s">
        <v>4745</v>
      </c>
      <c r="AC1432" s="156" t="s">
        <v>2107</v>
      </c>
      <c r="AD1432" s="156" t="s">
        <v>4746</v>
      </c>
      <c r="AE1432" s="156" t="s">
        <v>8431</v>
      </c>
      <c r="AF1432" s="156" t="s">
        <v>10874</v>
      </c>
      <c r="AG1432" s="156" t="s">
        <v>10879</v>
      </c>
      <c r="AH1432" s="156" t="s">
        <v>10875</v>
      </c>
      <c r="AI1432" s="156" t="s">
        <v>10876</v>
      </c>
      <c r="AJ1432" s="156" t="s">
        <v>197</v>
      </c>
    </row>
    <row r="1433" spans="1:36">
      <c r="A1433" s="154" t="s">
        <v>20256</v>
      </c>
      <c r="B1433" s="156" t="s">
        <v>10261</v>
      </c>
      <c r="C1433" s="156" t="s">
        <v>10262</v>
      </c>
      <c r="D1433" s="156" t="s">
        <v>10263</v>
      </c>
      <c r="E1433" s="156" t="s">
        <v>10264</v>
      </c>
      <c r="F1433" s="156" t="s">
        <v>2107</v>
      </c>
      <c r="G1433" s="156" t="s">
        <v>10265</v>
      </c>
      <c r="H1433" s="156" t="s">
        <v>10266</v>
      </c>
      <c r="I1433" s="156" t="s">
        <v>10267</v>
      </c>
      <c r="J1433" s="156" t="s">
        <v>10268</v>
      </c>
      <c r="K1433" s="156" t="s">
        <v>10269</v>
      </c>
      <c r="L1433" s="156" t="s">
        <v>10270</v>
      </c>
      <c r="M1433" s="156" t="s">
        <v>10271</v>
      </c>
      <c r="N1433" s="156" t="s">
        <v>10261</v>
      </c>
      <c r="O1433" s="156" t="s">
        <v>10262</v>
      </c>
      <c r="P1433" s="156" t="s">
        <v>10264</v>
      </c>
      <c r="Q1433" s="156" t="s">
        <v>8431</v>
      </c>
      <c r="R1433" s="156" t="s">
        <v>10266</v>
      </c>
      <c r="S1433" s="156" t="s">
        <v>10268</v>
      </c>
      <c r="T1433" s="156" t="s">
        <v>10269</v>
      </c>
      <c r="U1433" s="164" t="s">
        <v>10880</v>
      </c>
      <c r="V1433" s="156" t="s">
        <v>5292</v>
      </c>
      <c r="W1433" s="156"/>
      <c r="X1433" s="156"/>
      <c r="Y1433" s="156" t="s">
        <v>10261</v>
      </c>
      <c r="Z1433" s="156" t="s">
        <v>10262</v>
      </c>
      <c r="AA1433" s="156" t="s">
        <v>10263</v>
      </c>
      <c r="AB1433" s="156" t="s">
        <v>10264</v>
      </c>
      <c r="AC1433" s="156" t="s">
        <v>2107</v>
      </c>
      <c r="AD1433" s="156" t="s">
        <v>10265</v>
      </c>
      <c r="AE1433" s="156" t="s">
        <v>8431</v>
      </c>
      <c r="AF1433" s="156" t="s">
        <v>10266</v>
      </c>
      <c r="AG1433" s="156" t="s">
        <v>10267</v>
      </c>
      <c r="AH1433" s="156" t="s">
        <v>10268</v>
      </c>
      <c r="AI1433" s="156" t="s">
        <v>10269</v>
      </c>
      <c r="AJ1433" s="156" t="s">
        <v>197</v>
      </c>
    </row>
    <row r="1434" spans="1:36">
      <c r="A1434" s="154" t="s">
        <v>20257</v>
      </c>
      <c r="B1434" s="156" t="s">
        <v>10881</v>
      </c>
      <c r="C1434" s="156" t="s">
        <v>10882</v>
      </c>
      <c r="D1434" s="156" t="s">
        <v>10883</v>
      </c>
      <c r="E1434" s="156" t="s">
        <v>2320</v>
      </c>
      <c r="F1434" s="156" t="s">
        <v>1261</v>
      </c>
      <c r="G1434" s="156" t="s">
        <v>2321</v>
      </c>
      <c r="H1434" s="156" t="s">
        <v>10884</v>
      </c>
      <c r="I1434" s="156" t="s">
        <v>10885</v>
      </c>
      <c r="J1434" s="156" t="s">
        <v>10886</v>
      </c>
      <c r="K1434" s="156" t="s">
        <v>10887</v>
      </c>
      <c r="L1434" s="156" t="s">
        <v>287</v>
      </c>
      <c r="M1434" s="156" t="s">
        <v>10888</v>
      </c>
      <c r="N1434" s="156" t="s">
        <v>10889</v>
      </c>
      <c r="O1434" s="156" t="s">
        <v>10890</v>
      </c>
      <c r="P1434" s="156" t="s">
        <v>2320</v>
      </c>
      <c r="Q1434" s="156" t="s">
        <v>8431</v>
      </c>
      <c r="R1434" s="156" t="s">
        <v>10884</v>
      </c>
      <c r="S1434" s="156" t="s">
        <v>10886</v>
      </c>
      <c r="T1434" s="156" t="s">
        <v>10887</v>
      </c>
      <c r="U1434" s="164" t="s">
        <v>10891</v>
      </c>
      <c r="V1434" s="156" t="s">
        <v>295</v>
      </c>
      <c r="W1434" s="156"/>
      <c r="X1434" s="156"/>
      <c r="Y1434" s="156" t="s">
        <v>10889</v>
      </c>
      <c r="Z1434" s="156" t="s">
        <v>10890</v>
      </c>
      <c r="AA1434" s="156" t="s">
        <v>10892</v>
      </c>
      <c r="AB1434" s="156" t="s">
        <v>2320</v>
      </c>
      <c r="AC1434" s="156" t="s">
        <v>1261</v>
      </c>
      <c r="AD1434" s="156" t="s">
        <v>2321</v>
      </c>
      <c r="AE1434" s="156" t="s">
        <v>8431</v>
      </c>
      <c r="AF1434" s="156" t="s">
        <v>10884</v>
      </c>
      <c r="AG1434" s="156" t="s">
        <v>10885</v>
      </c>
      <c r="AH1434" s="156" t="s">
        <v>10886</v>
      </c>
      <c r="AI1434" s="156" t="s">
        <v>10887</v>
      </c>
      <c r="AJ1434" s="156" t="s">
        <v>197</v>
      </c>
    </row>
    <row r="1435" spans="1:36">
      <c r="A1435" s="154" t="s">
        <v>20258</v>
      </c>
      <c r="B1435" s="156" t="s">
        <v>10881</v>
      </c>
      <c r="C1435" s="156" t="s">
        <v>10882</v>
      </c>
      <c r="D1435" s="156" t="s">
        <v>10883</v>
      </c>
      <c r="E1435" s="156" t="s">
        <v>2320</v>
      </c>
      <c r="F1435" s="156" t="s">
        <v>1261</v>
      </c>
      <c r="G1435" s="156" t="s">
        <v>2321</v>
      </c>
      <c r="H1435" s="156" t="s">
        <v>10884</v>
      </c>
      <c r="I1435" s="156" t="s">
        <v>10885</v>
      </c>
      <c r="J1435" s="156" t="s">
        <v>10886</v>
      </c>
      <c r="K1435" s="156" t="s">
        <v>10887</v>
      </c>
      <c r="L1435" s="156" t="s">
        <v>287</v>
      </c>
      <c r="M1435" s="156" t="s">
        <v>10888</v>
      </c>
      <c r="N1435" s="156" t="s">
        <v>10889</v>
      </c>
      <c r="O1435" s="156" t="s">
        <v>10890</v>
      </c>
      <c r="P1435" s="156" t="s">
        <v>2320</v>
      </c>
      <c r="Q1435" s="156" t="s">
        <v>8431</v>
      </c>
      <c r="R1435" s="156" t="s">
        <v>10884</v>
      </c>
      <c r="S1435" s="156" t="s">
        <v>10886</v>
      </c>
      <c r="T1435" s="156" t="s">
        <v>10887</v>
      </c>
      <c r="U1435" s="164" t="s">
        <v>10891</v>
      </c>
      <c r="V1435" s="156" t="s">
        <v>298</v>
      </c>
      <c r="W1435" s="156"/>
      <c r="X1435" s="156"/>
      <c r="Y1435" s="156" t="s">
        <v>10889</v>
      </c>
      <c r="Z1435" s="156" t="s">
        <v>10890</v>
      </c>
      <c r="AA1435" s="156" t="s">
        <v>10892</v>
      </c>
      <c r="AB1435" s="156" t="s">
        <v>2320</v>
      </c>
      <c r="AC1435" s="156" t="s">
        <v>1261</v>
      </c>
      <c r="AD1435" s="156" t="s">
        <v>2321</v>
      </c>
      <c r="AE1435" s="156" t="s">
        <v>8431</v>
      </c>
      <c r="AF1435" s="156" t="s">
        <v>10884</v>
      </c>
      <c r="AG1435" s="156" t="s">
        <v>10885</v>
      </c>
      <c r="AH1435" s="156" t="s">
        <v>10886</v>
      </c>
      <c r="AI1435" s="156" t="s">
        <v>10887</v>
      </c>
      <c r="AJ1435" s="156" t="s">
        <v>197</v>
      </c>
    </row>
    <row r="1436" spans="1:36">
      <c r="A1436" s="154" t="s">
        <v>20259</v>
      </c>
      <c r="B1436" s="156" t="s">
        <v>10893</v>
      </c>
      <c r="C1436" s="156" t="s">
        <v>10894</v>
      </c>
      <c r="D1436" s="156" t="s">
        <v>10895</v>
      </c>
      <c r="E1436" s="156" t="s">
        <v>10896</v>
      </c>
      <c r="F1436" s="156" t="s">
        <v>2107</v>
      </c>
      <c r="G1436" s="156" t="s">
        <v>10897</v>
      </c>
      <c r="H1436" s="156" t="s">
        <v>10898</v>
      </c>
      <c r="I1436" s="156" t="s">
        <v>10899</v>
      </c>
      <c r="J1436" s="156" t="s">
        <v>10900</v>
      </c>
      <c r="K1436" s="156" t="s">
        <v>10901</v>
      </c>
      <c r="L1436" s="156" t="s">
        <v>287</v>
      </c>
      <c r="M1436" s="156" t="s">
        <v>10902</v>
      </c>
      <c r="N1436" s="156" t="s">
        <v>10903</v>
      </c>
      <c r="O1436" s="156" t="s">
        <v>10904</v>
      </c>
      <c r="P1436" s="156" t="s">
        <v>10896</v>
      </c>
      <c r="Q1436" s="156" t="s">
        <v>8431</v>
      </c>
      <c r="R1436" s="156" t="s">
        <v>10898</v>
      </c>
      <c r="S1436" s="156" t="s">
        <v>10900</v>
      </c>
      <c r="T1436" s="156" t="s">
        <v>10901</v>
      </c>
      <c r="U1436" s="164" t="s">
        <v>10905</v>
      </c>
      <c r="V1436" s="156" t="s">
        <v>295</v>
      </c>
      <c r="W1436" s="156"/>
      <c r="X1436" s="156"/>
      <c r="Y1436" s="156" t="s">
        <v>10903</v>
      </c>
      <c r="Z1436" s="156" t="s">
        <v>10904</v>
      </c>
      <c r="AA1436" s="156" t="s">
        <v>10906</v>
      </c>
      <c r="AB1436" s="156" t="s">
        <v>10896</v>
      </c>
      <c r="AC1436" s="156" t="s">
        <v>2107</v>
      </c>
      <c r="AD1436" s="156" t="s">
        <v>10897</v>
      </c>
      <c r="AE1436" s="156" t="s">
        <v>8431</v>
      </c>
      <c r="AF1436" s="156" t="s">
        <v>10898</v>
      </c>
      <c r="AG1436" s="156" t="s">
        <v>10899</v>
      </c>
      <c r="AH1436" s="156" t="s">
        <v>10900</v>
      </c>
      <c r="AI1436" s="156" t="s">
        <v>10901</v>
      </c>
      <c r="AJ1436" s="156" t="s">
        <v>197</v>
      </c>
    </row>
    <row r="1437" spans="1:36">
      <c r="A1437" s="154" t="s">
        <v>20260</v>
      </c>
      <c r="B1437" s="156" t="s">
        <v>9148</v>
      </c>
      <c r="C1437" s="156" t="s">
        <v>9149</v>
      </c>
      <c r="D1437" s="156" t="s">
        <v>9150</v>
      </c>
      <c r="E1437" s="156" t="s">
        <v>9151</v>
      </c>
      <c r="F1437" s="156" t="s">
        <v>3013</v>
      </c>
      <c r="G1437" s="156" t="s">
        <v>1163</v>
      </c>
      <c r="H1437" s="156" t="s">
        <v>9152</v>
      </c>
      <c r="I1437" s="156" t="s">
        <v>9152</v>
      </c>
      <c r="J1437" s="156" t="s">
        <v>9153</v>
      </c>
      <c r="K1437" s="156" t="s">
        <v>9154</v>
      </c>
      <c r="L1437" s="156" t="s">
        <v>287</v>
      </c>
      <c r="M1437" s="156" t="s">
        <v>9155</v>
      </c>
      <c r="N1437" s="156" t="s">
        <v>10907</v>
      </c>
      <c r="O1437" s="156" t="s">
        <v>10908</v>
      </c>
      <c r="P1437" s="156" t="s">
        <v>10909</v>
      </c>
      <c r="Q1437" s="156" t="s">
        <v>8431</v>
      </c>
      <c r="R1437" s="156" t="s">
        <v>10910</v>
      </c>
      <c r="S1437" s="156" t="s">
        <v>10911</v>
      </c>
      <c r="T1437" s="156" t="s">
        <v>10912</v>
      </c>
      <c r="U1437" s="164" t="s">
        <v>10913</v>
      </c>
      <c r="V1437" s="156" t="s">
        <v>295</v>
      </c>
      <c r="W1437" s="156"/>
      <c r="X1437" s="156"/>
      <c r="Y1437" s="156" t="s">
        <v>10907</v>
      </c>
      <c r="Z1437" s="156" t="s">
        <v>10908</v>
      </c>
      <c r="AA1437" s="156" t="s">
        <v>10914</v>
      </c>
      <c r="AB1437" s="156" t="s">
        <v>10909</v>
      </c>
      <c r="AC1437" s="156" t="s">
        <v>2107</v>
      </c>
      <c r="AD1437" s="156" t="s">
        <v>8159</v>
      </c>
      <c r="AE1437" s="156" t="s">
        <v>8431</v>
      </c>
      <c r="AF1437" s="156" t="s">
        <v>10910</v>
      </c>
      <c r="AG1437" s="156" t="s">
        <v>10915</v>
      </c>
      <c r="AH1437" s="156" t="s">
        <v>10911</v>
      </c>
      <c r="AI1437" s="156" t="s">
        <v>10912</v>
      </c>
      <c r="AJ1437" s="156" t="s">
        <v>197</v>
      </c>
    </row>
    <row r="1438" spans="1:36">
      <c r="A1438" s="154" t="s">
        <v>20261</v>
      </c>
      <c r="B1438" s="156" t="s">
        <v>9148</v>
      </c>
      <c r="C1438" s="156" t="s">
        <v>9149</v>
      </c>
      <c r="D1438" s="156" t="s">
        <v>9150</v>
      </c>
      <c r="E1438" s="156" t="s">
        <v>9151</v>
      </c>
      <c r="F1438" s="156" t="s">
        <v>3013</v>
      </c>
      <c r="G1438" s="156" t="s">
        <v>1163</v>
      </c>
      <c r="H1438" s="156" t="s">
        <v>9152</v>
      </c>
      <c r="I1438" s="156" t="s">
        <v>9152</v>
      </c>
      <c r="J1438" s="156" t="s">
        <v>9153</v>
      </c>
      <c r="K1438" s="156" t="s">
        <v>9154</v>
      </c>
      <c r="L1438" s="156" t="s">
        <v>287</v>
      </c>
      <c r="M1438" s="156" t="s">
        <v>9155</v>
      </c>
      <c r="N1438" s="156" t="s">
        <v>10907</v>
      </c>
      <c r="O1438" s="156" t="s">
        <v>10908</v>
      </c>
      <c r="P1438" s="156" t="s">
        <v>10909</v>
      </c>
      <c r="Q1438" s="156" t="s">
        <v>8431</v>
      </c>
      <c r="R1438" s="156" t="s">
        <v>10910</v>
      </c>
      <c r="S1438" s="156" t="s">
        <v>10911</v>
      </c>
      <c r="T1438" s="156" t="s">
        <v>10912</v>
      </c>
      <c r="U1438" s="164" t="s">
        <v>10913</v>
      </c>
      <c r="V1438" s="156" t="s">
        <v>298</v>
      </c>
      <c r="W1438" s="156"/>
      <c r="X1438" s="156"/>
      <c r="Y1438" s="156" t="s">
        <v>10907</v>
      </c>
      <c r="Z1438" s="156" t="s">
        <v>10908</v>
      </c>
      <c r="AA1438" s="156" t="s">
        <v>10914</v>
      </c>
      <c r="AB1438" s="156" t="s">
        <v>10909</v>
      </c>
      <c r="AC1438" s="156" t="s">
        <v>2107</v>
      </c>
      <c r="AD1438" s="156" t="s">
        <v>8159</v>
      </c>
      <c r="AE1438" s="156" t="s">
        <v>8431</v>
      </c>
      <c r="AF1438" s="156" t="s">
        <v>10910</v>
      </c>
      <c r="AG1438" s="156" t="s">
        <v>10915</v>
      </c>
      <c r="AH1438" s="156" t="s">
        <v>10911</v>
      </c>
      <c r="AI1438" s="156" t="s">
        <v>10912</v>
      </c>
      <c r="AJ1438" s="156" t="s">
        <v>197</v>
      </c>
    </row>
    <row r="1439" spans="1:36">
      <c r="A1439" s="154" t="s">
        <v>20262</v>
      </c>
      <c r="B1439" s="156" t="s">
        <v>10916</v>
      </c>
      <c r="C1439" s="156" t="s">
        <v>10917</v>
      </c>
      <c r="D1439" s="156" t="s">
        <v>10918</v>
      </c>
      <c r="E1439" s="156" t="s">
        <v>8116</v>
      </c>
      <c r="F1439" s="156" t="s">
        <v>1261</v>
      </c>
      <c r="G1439" s="156" t="s">
        <v>406</v>
      </c>
      <c r="H1439" s="156" t="s">
        <v>10919</v>
      </c>
      <c r="I1439" s="156" t="s">
        <v>10920</v>
      </c>
      <c r="J1439" s="156" t="s">
        <v>10921</v>
      </c>
      <c r="K1439" s="156" t="s">
        <v>10922</v>
      </c>
      <c r="L1439" s="156" t="s">
        <v>287</v>
      </c>
      <c r="M1439" s="156" t="s">
        <v>10923</v>
      </c>
      <c r="N1439" s="156" t="s">
        <v>10916</v>
      </c>
      <c r="O1439" s="156" t="s">
        <v>10917</v>
      </c>
      <c r="P1439" s="156" t="s">
        <v>8116</v>
      </c>
      <c r="Q1439" s="156" t="s">
        <v>8431</v>
      </c>
      <c r="R1439" s="156" t="s">
        <v>10919</v>
      </c>
      <c r="S1439" s="156" t="s">
        <v>10921</v>
      </c>
      <c r="T1439" s="156" t="s">
        <v>10922</v>
      </c>
      <c r="U1439" s="164" t="s">
        <v>10924</v>
      </c>
      <c r="V1439" s="156" t="s">
        <v>295</v>
      </c>
      <c r="W1439" s="156"/>
      <c r="X1439" s="156"/>
      <c r="Y1439" s="156" t="s">
        <v>10916</v>
      </c>
      <c r="Z1439" s="156" t="s">
        <v>10917</v>
      </c>
      <c r="AA1439" s="156" t="s">
        <v>10918</v>
      </c>
      <c r="AB1439" s="156" t="s">
        <v>8116</v>
      </c>
      <c r="AC1439" s="156" t="s">
        <v>1261</v>
      </c>
      <c r="AD1439" s="156" t="s">
        <v>406</v>
      </c>
      <c r="AE1439" s="156" t="s">
        <v>8431</v>
      </c>
      <c r="AF1439" s="156" t="s">
        <v>10919</v>
      </c>
      <c r="AG1439" s="156" t="s">
        <v>10920</v>
      </c>
      <c r="AH1439" s="156" t="s">
        <v>10921</v>
      </c>
      <c r="AI1439" s="156" t="s">
        <v>10925</v>
      </c>
      <c r="AJ1439" s="156" t="s">
        <v>197</v>
      </c>
    </row>
    <row r="1440" spans="1:36">
      <c r="A1440" s="154" t="s">
        <v>20263</v>
      </c>
      <c r="B1440" s="156" t="s">
        <v>10916</v>
      </c>
      <c r="C1440" s="156" t="s">
        <v>10917</v>
      </c>
      <c r="D1440" s="156" t="s">
        <v>10918</v>
      </c>
      <c r="E1440" s="156" t="s">
        <v>8116</v>
      </c>
      <c r="F1440" s="156" t="s">
        <v>1261</v>
      </c>
      <c r="G1440" s="156" t="s">
        <v>406</v>
      </c>
      <c r="H1440" s="156" t="s">
        <v>10919</v>
      </c>
      <c r="I1440" s="156" t="s">
        <v>10920</v>
      </c>
      <c r="J1440" s="156" t="s">
        <v>10921</v>
      </c>
      <c r="K1440" s="156" t="s">
        <v>10922</v>
      </c>
      <c r="L1440" s="156" t="s">
        <v>287</v>
      </c>
      <c r="M1440" s="156" t="s">
        <v>10923</v>
      </c>
      <c r="N1440" s="156" t="s">
        <v>10916</v>
      </c>
      <c r="O1440" s="156" t="s">
        <v>10917</v>
      </c>
      <c r="P1440" s="156" t="s">
        <v>8116</v>
      </c>
      <c r="Q1440" s="156" t="s">
        <v>8431</v>
      </c>
      <c r="R1440" s="156" t="s">
        <v>10919</v>
      </c>
      <c r="S1440" s="156" t="s">
        <v>10921</v>
      </c>
      <c r="T1440" s="156" t="s">
        <v>10922</v>
      </c>
      <c r="U1440" s="164" t="s">
        <v>10924</v>
      </c>
      <c r="V1440" s="156" t="s">
        <v>298</v>
      </c>
      <c r="W1440" s="156"/>
      <c r="X1440" s="156"/>
      <c r="Y1440" s="156" t="s">
        <v>10916</v>
      </c>
      <c r="Z1440" s="156" t="s">
        <v>10917</v>
      </c>
      <c r="AA1440" s="156" t="s">
        <v>10918</v>
      </c>
      <c r="AB1440" s="156" t="s">
        <v>8116</v>
      </c>
      <c r="AC1440" s="156" t="s">
        <v>1261</v>
      </c>
      <c r="AD1440" s="156" t="s">
        <v>406</v>
      </c>
      <c r="AE1440" s="156" t="s">
        <v>8431</v>
      </c>
      <c r="AF1440" s="156" t="s">
        <v>10919</v>
      </c>
      <c r="AG1440" s="156" t="s">
        <v>10920</v>
      </c>
      <c r="AH1440" s="156" t="s">
        <v>10921</v>
      </c>
      <c r="AI1440" s="156" t="s">
        <v>10925</v>
      </c>
      <c r="AJ1440" s="156" t="s">
        <v>197</v>
      </c>
    </row>
    <row r="1441" spans="1:36">
      <c r="A1441" s="154" t="s">
        <v>20264</v>
      </c>
      <c r="B1441" s="156" t="s">
        <v>10916</v>
      </c>
      <c r="C1441" s="156" t="s">
        <v>10917</v>
      </c>
      <c r="D1441" s="156" t="s">
        <v>10918</v>
      </c>
      <c r="E1441" s="156" t="s">
        <v>8116</v>
      </c>
      <c r="F1441" s="156" t="s">
        <v>1261</v>
      </c>
      <c r="G1441" s="156" t="s">
        <v>406</v>
      </c>
      <c r="H1441" s="156" t="s">
        <v>10919</v>
      </c>
      <c r="I1441" s="156" t="s">
        <v>10920</v>
      </c>
      <c r="J1441" s="156" t="s">
        <v>10921</v>
      </c>
      <c r="K1441" s="156" t="s">
        <v>10922</v>
      </c>
      <c r="L1441" s="156" t="s">
        <v>287</v>
      </c>
      <c r="M1441" s="156" t="s">
        <v>10923</v>
      </c>
      <c r="N1441" s="156" t="s">
        <v>10916</v>
      </c>
      <c r="O1441" s="156" t="s">
        <v>10917</v>
      </c>
      <c r="P1441" s="156" t="s">
        <v>8116</v>
      </c>
      <c r="Q1441" s="156" t="s">
        <v>8431</v>
      </c>
      <c r="R1441" s="156" t="s">
        <v>10919</v>
      </c>
      <c r="S1441" s="156" t="s">
        <v>10921</v>
      </c>
      <c r="T1441" s="156" t="s">
        <v>10922</v>
      </c>
      <c r="U1441" s="164" t="s">
        <v>10924</v>
      </c>
      <c r="V1441" s="156" t="s">
        <v>433</v>
      </c>
      <c r="W1441" s="156"/>
      <c r="X1441" s="156"/>
      <c r="Y1441" s="156" t="s">
        <v>10916</v>
      </c>
      <c r="Z1441" s="156" t="s">
        <v>10917</v>
      </c>
      <c r="AA1441" s="156" t="s">
        <v>10918</v>
      </c>
      <c r="AB1441" s="156" t="s">
        <v>8116</v>
      </c>
      <c r="AC1441" s="156" t="s">
        <v>1261</v>
      </c>
      <c r="AD1441" s="156" t="s">
        <v>406</v>
      </c>
      <c r="AE1441" s="156" t="s">
        <v>8431</v>
      </c>
      <c r="AF1441" s="156" t="s">
        <v>10919</v>
      </c>
      <c r="AG1441" s="156" t="s">
        <v>10920</v>
      </c>
      <c r="AH1441" s="156" t="s">
        <v>10921</v>
      </c>
      <c r="AI1441" s="156" t="s">
        <v>10925</v>
      </c>
      <c r="AJ1441" s="156" t="s">
        <v>197</v>
      </c>
    </row>
    <row r="1442" spans="1:36">
      <c r="A1442" s="154" t="s">
        <v>20265</v>
      </c>
      <c r="B1442" s="156" t="s">
        <v>7388</v>
      </c>
      <c r="C1442" s="156" t="s">
        <v>7389</v>
      </c>
      <c r="D1442" s="156" t="s">
        <v>7390</v>
      </c>
      <c r="E1442" s="156" t="s">
        <v>6941</v>
      </c>
      <c r="F1442" s="156" t="s">
        <v>438</v>
      </c>
      <c r="G1442" s="156" t="s">
        <v>1142</v>
      </c>
      <c r="H1442" s="156" t="s">
        <v>6942</v>
      </c>
      <c r="I1442" s="156" t="s">
        <v>6943</v>
      </c>
      <c r="J1442" s="156" t="s">
        <v>7391</v>
      </c>
      <c r="K1442" s="156" t="s">
        <v>7392</v>
      </c>
      <c r="L1442" s="156" t="s">
        <v>308</v>
      </c>
      <c r="M1442" s="156" t="s">
        <v>7393</v>
      </c>
      <c r="N1442" s="156" t="s">
        <v>10926</v>
      </c>
      <c r="O1442" s="156" t="s">
        <v>10927</v>
      </c>
      <c r="P1442" s="156" t="s">
        <v>7745</v>
      </c>
      <c r="Q1442" s="156" t="s">
        <v>8431</v>
      </c>
      <c r="R1442" s="156" t="s">
        <v>10928</v>
      </c>
      <c r="S1442" s="156" t="s">
        <v>10929</v>
      </c>
      <c r="T1442" s="156" t="s">
        <v>10929</v>
      </c>
      <c r="U1442" s="164" t="s">
        <v>10930</v>
      </c>
      <c r="V1442" s="156" t="s">
        <v>201</v>
      </c>
      <c r="W1442" s="156"/>
      <c r="X1442" s="156"/>
      <c r="Y1442" s="156" t="s">
        <v>10926</v>
      </c>
      <c r="Z1442" s="156" t="s">
        <v>10927</v>
      </c>
      <c r="AA1442" s="156" t="s">
        <v>10931</v>
      </c>
      <c r="AB1442" s="156" t="s">
        <v>7745</v>
      </c>
      <c r="AC1442" s="156" t="s">
        <v>2107</v>
      </c>
      <c r="AD1442" s="156" t="s">
        <v>1034</v>
      </c>
      <c r="AE1442" s="156" t="s">
        <v>8431</v>
      </c>
      <c r="AF1442" s="156" t="s">
        <v>10928</v>
      </c>
      <c r="AG1442" s="156" t="s">
        <v>10932</v>
      </c>
      <c r="AH1442" s="156" t="s">
        <v>10929</v>
      </c>
      <c r="AI1442" s="156" t="s">
        <v>10929</v>
      </c>
      <c r="AJ1442" s="156" t="s">
        <v>197</v>
      </c>
    </row>
    <row r="1443" spans="1:36">
      <c r="A1443" s="154" t="s">
        <v>20266</v>
      </c>
      <c r="B1443" s="156" t="s">
        <v>10933</v>
      </c>
      <c r="C1443" s="156" t="s">
        <v>10934</v>
      </c>
      <c r="D1443" s="156" t="s">
        <v>10935</v>
      </c>
      <c r="E1443" s="156" t="s">
        <v>10936</v>
      </c>
      <c r="F1443" s="156" t="s">
        <v>2107</v>
      </c>
      <c r="G1443" s="156" t="s">
        <v>1024</v>
      </c>
      <c r="H1443" s="156" t="s">
        <v>10937</v>
      </c>
      <c r="I1443" s="156" t="s">
        <v>10938</v>
      </c>
      <c r="J1443" s="156" t="s">
        <v>10939</v>
      </c>
      <c r="K1443" s="156" t="s">
        <v>10940</v>
      </c>
      <c r="L1443" s="156" t="s">
        <v>721</v>
      </c>
      <c r="M1443" s="156" t="s">
        <v>10941</v>
      </c>
      <c r="N1443" s="156" t="s">
        <v>10942</v>
      </c>
      <c r="O1443" s="156" t="s">
        <v>10943</v>
      </c>
      <c r="P1443" s="156" t="s">
        <v>10936</v>
      </c>
      <c r="Q1443" s="156" t="s">
        <v>8431</v>
      </c>
      <c r="R1443" s="156" t="s">
        <v>10937</v>
      </c>
      <c r="S1443" s="156" t="s">
        <v>10944</v>
      </c>
      <c r="T1443" s="156" t="s">
        <v>10940</v>
      </c>
      <c r="U1443" s="164" t="s">
        <v>10945</v>
      </c>
      <c r="V1443" s="156" t="s">
        <v>295</v>
      </c>
      <c r="W1443" s="156"/>
      <c r="X1443" s="156"/>
      <c r="Y1443" s="156" t="s">
        <v>10942</v>
      </c>
      <c r="Z1443" s="156" t="s">
        <v>10943</v>
      </c>
      <c r="AA1443" s="156" t="s">
        <v>10946</v>
      </c>
      <c r="AB1443" s="156" t="s">
        <v>10936</v>
      </c>
      <c r="AC1443" s="156" t="s">
        <v>2107</v>
      </c>
      <c r="AD1443" s="156" t="s">
        <v>1024</v>
      </c>
      <c r="AE1443" s="156" t="s">
        <v>8431</v>
      </c>
      <c r="AF1443" s="156" t="s">
        <v>10937</v>
      </c>
      <c r="AG1443" s="156" t="s">
        <v>10938</v>
      </c>
      <c r="AH1443" s="156" t="s">
        <v>10944</v>
      </c>
      <c r="AI1443" s="156" t="s">
        <v>10940</v>
      </c>
      <c r="AJ1443" s="156" t="s">
        <v>197</v>
      </c>
    </row>
    <row r="1444" spans="1:36">
      <c r="A1444" s="154" t="s">
        <v>20267</v>
      </c>
      <c r="B1444" s="156" t="s">
        <v>10933</v>
      </c>
      <c r="C1444" s="156" t="s">
        <v>10934</v>
      </c>
      <c r="D1444" s="156" t="s">
        <v>10935</v>
      </c>
      <c r="E1444" s="156" t="s">
        <v>10936</v>
      </c>
      <c r="F1444" s="156" t="s">
        <v>2107</v>
      </c>
      <c r="G1444" s="156" t="s">
        <v>1024</v>
      </c>
      <c r="H1444" s="156" t="s">
        <v>10937</v>
      </c>
      <c r="I1444" s="156" t="s">
        <v>10938</v>
      </c>
      <c r="J1444" s="156" t="s">
        <v>10939</v>
      </c>
      <c r="K1444" s="156" t="s">
        <v>10940</v>
      </c>
      <c r="L1444" s="156" t="s">
        <v>721</v>
      </c>
      <c r="M1444" s="156" t="s">
        <v>10941</v>
      </c>
      <c r="N1444" s="156" t="s">
        <v>10942</v>
      </c>
      <c r="O1444" s="156" t="s">
        <v>10943</v>
      </c>
      <c r="P1444" s="156" t="s">
        <v>10936</v>
      </c>
      <c r="Q1444" s="156" t="s">
        <v>8431</v>
      </c>
      <c r="R1444" s="156" t="s">
        <v>10937</v>
      </c>
      <c r="S1444" s="156" t="s">
        <v>10944</v>
      </c>
      <c r="T1444" s="156" t="s">
        <v>10940</v>
      </c>
      <c r="U1444" s="164" t="s">
        <v>10945</v>
      </c>
      <c r="V1444" s="156" t="s">
        <v>298</v>
      </c>
      <c r="W1444" s="156"/>
      <c r="X1444" s="156"/>
      <c r="Y1444" s="156" t="s">
        <v>10942</v>
      </c>
      <c r="Z1444" s="156" t="s">
        <v>10943</v>
      </c>
      <c r="AA1444" s="156" t="s">
        <v>10946</v>
      </c>
      <c r="AB1444" s="156" t="s">
        <v>10936</v>
      </c>
      <c r="AC1444" s="156" t="s">
        <v>2107</v>
      </c>
      <c r="AD1444" s="156" t="s">
        <v>1024</v>
      </c>
      <c r="AE1444" s="156" t="s">
        <v>8431</v>
      </c>
      <c r="AF1444" s="156" t="s">
        <v>10937</v>
      </c>
      <c r="AG1444" s="156" t="s">
        <v>10938</v>
      </c>
      <c r="AH1444" s="156" t="s">
        <v>10944</v>
      </c>
      <c r="AI1444" s="156" t="s">
        <v>10940</v>
      </c>
      <c r="AJ1444" s="156" t="s">
        <v>197</v>
      </c>
    </row>
    <row r="1445" spans="1:36">
      <c r="A1445" s="154" t="s">
        <v>20268</v>
      </c>
      <c r="B1445" s="156" t="s">
        <v>6938</v>
      </c>
      <c r="C1445" s="156" t="s">
        <v>6939</v>
      </c>
      <c r="D1445" s="156" t="s">
        <v>6940</v>
      </c>
      <c r="E1445" s="156" t="s">
        <v>6941</v>
      </c>
      <c r="F1445" s="156" t="s">
        <v>438</v>
      </c>
      <c r="G1445" s="156" t="s">
        <v>1142</v>
      </c>
      <c r="H1445" s="156" t="s">
        <v>6942</v>
      </c>
      <c r="I1445" s="156" t="s">
        <v>6943</v>
      </c>
      <c r="J1445" s="156" t="s">
        <v>6944</v>
      </c>
      <c r="K1445" s="156" t="s">
        <v>6945</v>
      </c>
      <c r="L1445" s="156" t="s">
        <v>180</v>
      </c>
      <c r="M1445" s="156" t="s">
        <v>6946</v>
      </c>
      <c r="N1445" s="156" t="s">
        <v>10947</v>
      </c>
      <c r="O1445" s="156" t="s">
        <v>10948</v>
      </c>
      <c r="P1445" s="156" t="s">
        <v>10406</v>
      </c>
      <c r="Q1445" s="156" t="s">
        <v>8431</v>
      </c>
      <c r="R1445" s="156" t="s">
        <v>10949</v>
      </c>
      <c r="S1445" s="156" t="s">
        <v>10950</v>
      </c>
      <c r="T1445" s="156" t="s">
        <v>10409</v>
      </c>
      <c r="U1445" s="164" t="s">
        <v>10951</v>
      </c>
      <c r="V1445" s="156" t="s">
        <v>222</v>
      </c>
      <c r="W1445" s="156"/>
      <c r="X1445" s="156"/>
      <c r="Y1445" s="156" t="s">
        <v>10947</v>
      </c>
      <c r="Z1445" s="156" t="s">
        <v>10948</v>
      </c>
      <c r="AA1445" s="156" t="s">
        <v>10952</v>
      </c>
      <c r="AB1445" s="156" t="s">
        <v>10406</v>
      </c>
      <c r="AC1445" s="156" t="s">
        <v>2107</v>
      </c>
      <c r="AD1445" s="156" t="s">
        <v>439</v>
      </c>
      <c r="AE1445" s="156" t="s">
        <v>8431</v>
      </c>
      <c r="AF1445" s="156" t="s">
        <v>10949</v>
      </c>
      <c r="AG1445" s="156" t="s">
        <v>10953</v>
      </c>
      <c r="AH1445" s="156" t="s">
        <v>10950</v>
      </c>
      <c r="AI1445" s="156" t="s">
        <v>10409</v>
      </c>
      <c r="AJ1445" s="156" t="s">
        <v>197</v>
      </c>
    </row>
    <row r="1446" spans="1:36">
      <c r="A1446" s="154" t="s">
        <v>20269</v>
      </c>
      <c r="B1446" s="156" t="s">
        <v>10954</v>
      </c>
      <c r="C1446" s="156" t="s">
        <v>10955</v>
      </c>
      <c r="D1446" s="156" t="s">
        <v>10956</v>
      </c>
      <c r="E1446" s="156" t="s">
        <v>8116</v>
      </c>
      <c r="F1446" s="156" t="s">
        <v>1261</v>
      </c>
      <c r="G1446" s="156" t="s">
        <v>406</v>
      </c>
      <c r="H1446" s="156" t="s">
        <v>10957</v>
      </c>
      <c r="I1446" s="156" t="s">
        <v>10958</v>
      </c>
      <c r="J1446" s="156" t="s">
        <v>10959</v>
      </c>
      <c r="K1446" s="156" t="s">
        <v>10960</v>
      </c>
      <c r="L1446" s="156" t="s">
        <v>2427</v>
      </c>
      <c r="M1446" s="156" t="s">
        <v>10961</v>
      </c>
      <c r="N1446" s="156" t="s">
        <v>10954</v>
      </c>
      <c r="O1446" s="156" t="s">
        <v>10955</v>
      </c>
      <c r="P1446" s="156" t="s">
        <v>8116</v>
      </c>
      <c r="Q1446" s="156" t="s">
        <v>8431</v>
      </c>
      <c r="R1446" s="156" t="s">
        <v>10957</v>
      </c>
      <c r="S1446" s="156" t="s">
        <v>10959</v>
      </c>
      <c r="T1446" s="156" t="s">
        <v>10960</v>
      </c>
      <c r="U1446" s="164" t="s">
        <v>10962</v>
      </c>
      <c r="V1446" s="156" t="s">
        <v>295</v>
      </c>
      <c r="W1446" s="156"/>
      <c r="X1446" s="156"/>
      <c r="Y1446" s="156" t="s">
        <v>10954</v>
      </c>
      <c r="Z1446" s="156" t="s">
        <v>10955</v>
      </c>
      <c r="AA1446" s="156" t="s">
        <v>10956</v>
      </c>
      <c r="AB1446" s="156" t="s">
        <v>8116</v>
      </c>
      <c r="AC1446" s="156" t="s">
        <v>1261</v>
      </c>
      <c r="AD1446" s="156" t="s">
        <v>406</v>
      </c>
      <c r="AE1446" s="156" t="s">
        <v>8431</v>
      </c>
      <c r="AF1446" s="156" t="s">
        <v>10957</v>
      </c>
      <c r="AG1446" s="156" t="s">
        <v>10958</v>
      </c>
      <c r="AH1446" s="156" t="s">
        <v>10959</v>
      </c>
      <c r="AI1446" s="156" t="s">
        <v>10960</v>
      </c>
      <c r="AJ1446" s="156" t="s">
        <v>197</v>
      </c>
    </row>
    <row r="1447" spans="1:36">
      <c r="A1447" s="154" t="s">
        <v>20270</v>
      </c>
      <c r="B1447" s="156" t="s">
        <v>10954</v>
      </c>
      <c r="C1447" s="156" t="s">
        <v>10955</v>
      </c>
      <c r="D1447" s="156" t="s">
        <v>10956</v>
      </c>
      <c r="E1447" s="156" t="s">
        <v>8116</v>
      </c>
      <c r="F1447" s="156" t="s">
        <v>1261</v>
      </c>
      <c r="G1447" s="156" t="s">
        <v>406</v>
      </c>
      <c r="H1447" s="156" t="s">
        <v>10957</v>
      </c>
      <c r="I1447" s="156" t="s">
        <v>10958</v>
      </c>
      <c r="J1447" s="156" t="s">
        <v>10959</v>
      </c>
      <c r="K1447" s="156" t="s">
        <v>10960</v>
      </c>
      <c r="L1447" s="156" t="s">
        <v>2427</v>
      </c>
      <c r="M1447" s="156" t="s">
        <v>10961</v>
      </c>
      <c r="N1447" s="156" t="s">
        <v>10954</v>
      </c>
      <c r="O1447" s="156" t="s">
        <v>10955</v>
      </c>
      <c r="P1447" s="156" t="s">
        <v>8116</v>
      </c>
      <c r="Q1447" s="156" t="s">
        <v>8431</v>
      </c>
      <c r="R1447" s="156" t="s">
        <v>10957</v>
      </c>
      <c r="S1447" s="156" t="s">
        <v>10959</v>
      </c>
      <c r="T1447" s="156" t="s">
        <v>10960</v>
      </c>
      <c r="U1447" s="164" t="s">
        <v>10962</v>
      </c>
      <c r="V1447" s="156" t="s">
        <v>298</v>
      </c>
      <c r="W1447" s="156"/>
      <c r="X1447" s="156"/>
      <c r="Y1447" s="156" t="s">
        <v>10954</v>
      </c>
      <c r="Z1447" s="156" t="s">
        <v>10955</v>
      </c>
      <c r="AA1447" s="156" t="s">
        <v>10956</v>
      </c>
      <c r="AB1447" s="156" t="s">
        <v>8116</v>
      </c>
      <c r="AC1447" s="156" t="s">
        <v>1261</v>
      </c>
      <c r="AD1447" s="156" t="s">
        <v>406</v>
      </c>
      <c r="AE1447" s="156" t="s">
        <v>8431</v>
      </c>
      <c r="AF1447" s="156" t="s">
        <v>10957</v>
      </c>
      <c r="AG1447" s="156" t="s">
        <v>10958</v>
      </c>
      <c r="AH1447" s="156" t="s">
        <v>10959</v>
      </c>
      <c r="AI1447" s="156" t="s">
        <v>10960</v>
      </c>
      <c r="AJ1447" s="156" t="s">
        <v>197</v>
      </c>
    </row>
    <row r="1448" spans="1:36">
      <c r="A1448" s="154" t="s">
        <v>20271</v>
      </c>
      <c r="B1448" s="156" t="s">
        <v>10473</v>
      </c>
      <c r="C1448" s="156" t="s">
        <v>10474</v>
      </c>
      <c r="D1448" s="156" t="s">
        <v>10475</v>
      </c>
      <c r="E1448" s="156" t="s">
        <v>1191</v>
      </c>
      <c r="F1448" s="156" t="s">
        <v>631</v>
      </c>
      <c r="G1448" s="156" t="s">
        <v>1192</v>
      </c>
      <c r="H1448" s="156" t="s">
        <v>10476</v>
      </c>
      <c r="I1448" s="156" t="s">
        <v>10477</v>
      </c>
      <c r="J1448" s="156" t="s">
        <v>1195</v>
      </c>
      <c r="K1448" s="156" t="s">
        <v>1196</v>
      </c>
      <c r="L1448" s="156" t="s">
        <v>180</v>
      </c>
      <c r="M1448" s="156" t="s">
        <v>1197</v>
      </c>
      <c r="N1448" s="156" t="s">
        <v>10963</v>
      </c>
      <c r="O1448" s="156" t="s">
        <v>10964</v>
      </c>
      <c r="P1448" s="156" t="s">
        <v>10373</v>
      </c>
      <c r="Q1448" s="156" t="s">
        <v>8431</v>
      </c>
      <c r="R1448" s="156" t="s">
        <v>10965</v>
      </c>
      <c r="S1448" s="156" t="s">
        <v>10966</v>
      </c>
      <c r="T1448" s="156" t="s">
        <v>10967</v>
      </c>
      <c r="U1448" s="164" t="s">
        <v>10968</v>
      </c>
      <c r="V1448" s="156" t="s">
        <v>295</v>
      </c>
      <c r="W1448" s="156"/>
      <c r="X1448" s="156"/>
      <c r="Y1448" s="156" t="s">
        <v>10963</v>
      </c>
      <c r="Z1448" s="156" t="s">
        <v>10964</v>
      </c>
      <c r="AA1448" s="156" t="s">
        <v>10969</v>
      </c>
      <c r="AB1448" s="156" t="s">
        <v>10373</v>
      </c>
      <c r="AC1448" s="156" t="s">
        <v>2107</v>
      </c>
      <c r="AD1448" s="156" t="s">
        <v>1163</v>
      </c>
      <c r="AE1448" s="156" t="s">
        <v>8431</v>
      </c>
      <c r="AF1448" s="156" t="s">
        <v>10965</v>
      </c>
      <c r="AG1448" s="156" t="s">
        <v>10970</v>
      </c>
      <c r="AH1448" s="156" t="s">
        <v>10966</v>
      </c>
      <c r="AI1448" s="156" t="s">
        <v>10967</v>
      </c>
      <c r="AJ1448" s="156" t="s">
        <v>197</v>
      </c>
    </row>
    <row r="1449" spans="1:36">
      <c r="A1449" s="154" t="s">
        <v>20272</v>
      </c>
      <c r="B1449" s="156" t="s">
        <v>10473</v>
      </c>
      <c r="C1449" s="156" t="s">
        <v>10474</v>
      </c>
      <c r="D1449" s="156" t="s">
        <v>10475</v>
      </c>
      <c r="E1449" s="156" t="s">
        <v>1191</v>
      </c>
      <c r="F1449" s="156" t="s">
        <v>631</v>
      </c>
      <c r="G1449" s="156" t="s">
        <v>1192</v>
      </c>
      <c r="H1449" s="156" t="s">
        <v>10476</v>
      </c>
      <c r="I1449" s="156" t="s">
        <v>10477</v>
      </c>
      <c r="J1449" s="156" t="s">
        <v>1195</v>
      </c>
      <c r="K1449" s="156" t="s">
        <v>1196</v>
      </c>
      <c r="L1449" s="156" t="s">
        <v>180</v>
      </c>
      <c r="M1449" s="156" t="s">
        <v>1197</v>
      </c>
      <c r="N1449" s="156" t="s">
        <v>10963</v>
      </c>
      <c r="O1449" s="156" t="s">
        <v>10964</v>
      </c>
      <c r="P1449" s="156" t="s">
        <v>10373</v>
      </c>
      <c r="Q1449" s="156" t="s">
        <v>8431</v>
      </c>
      <c r="R1449" s="156" t="s">
        <v>10965</v>
      </c>
      <c r="S1449" s="156" t="s">
        <v>10966</v>
      </c>
      <c r="T1449" s="156" t="s">
        <v>10967</v>
      </c>
      <c r="U1449" s="164" t="s">
        <v>10968</v>
      </c>
      <c r="V1449" s="156" t="s">
        <v>298</v>
      </c>
      <c r="W1449" s="156"/>
      <c r="X1449" s="156"/>
      <c r="Y1449" s="156" t="s">
        <v>10963</v>
      </c>
      <c r="Z1449" s="156" t="s">
        <v>10964</v>
      </c>
      <c r="AA1449" s="156" t="s">
        <v>10969</v>
      </c>
      <c r="AB1449" s="156" t="s">
        <v>10373</v>
      </c>
      <c r="AC1449" s="156" t="s">
        <v>2107</v>
      </c>
      <c r="AD1449" s="156" t="s">
        <v>1163</v>
      </c>
      <c r="AE1449" s="156" t="s">
        <v>8431</v>
      </c>
      <c r="AF1449" s="156" t="s">
        <v>10965</v>
      </c>
      <c r="AG1449" s="156" t="s">
        <v>10970</v>
      </c>
      <c r="AH1449" s="156" t="s">
        <v>10966</v>
      </c>
      <c r="AI1449" s="156" t="s">
        <v>10967</v>
      </c>
      <c r="AJ1449" s="156" t="s">
        <v>197</v>
      </c>
    </row>
    <row r="1450" spans="1:36">
      <c r="A1450" s="154" t="s">
        <v>20273</v>
      </c>
      <c r="B1450" s="156" t="s">
        <v>10971</v>
      </c>
      <c r="C1450" s="156" t="s">
        <v>10972</v>
      </c>
      <c r="D1450" s="156" t="s">
        <v>10973</v>
      </c>
      <c r="E1450" s="156" t="s">
        <v>10373</v>
      </c>
      <c r="F1450" s="156" t="s">
        <v>2107</v>
      </c>
      <c r="G1450" s="156" t="s">
        <v>1163</v>
      </c>
      <c r="H1450" s="156" t="s">
        <v>10974</v>
      </c>
      <c r="I1450" s="156" t="s">
        <v>10975</v>
      </c>
      <c r="J1450" s="156" t="s">
        <v>10976</v>
      </c>
      <c r="K1450" s="156" t="s">
        <v>10977</v>
      </c>
      <c r="L1450" s="156" t="s">
        <v>287</v>
      </c>
      <c r="M1450" s="156" t="s">
        <v>10978</v>
      </c>
      <c r="N1450" s="156" t="s">
        <v>10979</v>
      </c>
      <c r="O1450" s="156" t="s">
        <v>10980</v>
      </c>
      <c r="P1450" s="156" t="s">
        <v>10373</v>
      </c>
      <c r="Q1450" s="156" t="s">
        <v>8431</v>
      </c>
      <c r="R1450" s="156" t="s">
        <v>10974</v>
      </c>
      <c r="S1450" s="156" t="s">
        <v>10976</v>
      </c>
      <c r="T1450" s="156" t="s">
        <v>10977</v>
      </c>
      <c r="U1450" s="164" t="s">
        <v>10981</v>
      </c>
      <c r="V1450" s="156" t="s">
        <v>295</v>
      </c>
      <c r="W1450" s="156"/>
      <c r="X1450" s="156"/>
      <c r="Y1450" s="156" t="s">
        <v>10979</v>
      </c>
      <c r="Z1450" s="156" t="s">
        <v>10980</v>
      </c>
      <c r="AA1450" s="156" t="s">
        <v>10982</v>
      </c>
      <c r="AB1450" s="156" t="s">
        <v>10373</v>
      </c>
      <c r="AC1450" s="156" t="s">
        <v>2107</v>
      </c>
      <c r="AD1450" s="156" t="s">
        <v>1163</v>
      </c>
      <c r="AE1450" s="156" t="s">
        <v>8431</v>
      </c>
      <c r="AF1450" s="156" t="s">
        <v>10974</v>
      </c>
      <c r="AG1450" s="156" t="s">
        <v>10975</v>
      </c>
      <c r="AH1450" s="156" t="s">
        <v>10976</v>
      </c>
      <c r="AI1450" s="156" t="s">
        <v>10977</v>
      </c>
      <c r="AJ1450" s="156" t="s">
        <v>197</v>
      </c>
    </row>
    <row r="1451" spans="1:36">
      <c r="A1451" s="154" t="s">
        <v>20274</v>
      </c>
      <c r="B1451" s="156" t="s">
        <v>10971</v>
      </c>
      <c r="C1451" s="156" t="s">
        <v>10972</v>
      </c>
      <c r="D1451" s="156" t="s">
        <v>10973</v>
      </c>
      <c r="E1451" s="156" t="s">
        <v>10373</v>
      </c>
      <c r="F1451" s="156" t="s">
        <v>2107</v>
      </c>
      <c r="G1451" s="156" t="s">
        <v>1163</v>
      </c>
      <c r="H1451" s="156" t="s">
        <v>10974</v>
      </c>
      <c r="I1451" s="156" t="s">
        <v>10975</v>
      </c>
      <c r="J1451" s="156" t="s">
        <v>10976</v>
      </c>
      <c r="K1451" s="156" t="s">
        <v>10977</v>
      </c>
      <c r="L1451" s="156" t="s">
        <v>287</v>
      </c>
      <c r="M1451" s="156" t="s">
        <v>10978</v>
      </c>
      <c r="N1451" s="156" t="s">
        <v>10979</v>
      </c>
      <c r="O1451" s="156" t="s">
        <v>10980</v>
      </c>
      <c r="P1451" s="156" t="s">
        <v>10373</v>
      </c>
      <c r="Q1451" s="156" t="s">
        <v>8431</v>
      </c>
      <c r="R1451" s="156" t="s">
        <v>10974</v>
      </c>
      <c r="S1451" s="156" t="s">
        <v>10976</v>
      </c>
      <c r="T1451" s="156" t="s">
        <v>10977</v>
      </c>
      <c r="U1451" s="164" t="s">
        <v>10981</v>
      </c>
      <c r="V1451" s="156" t="s">
        <v>298</v>
      </c>
      <c r="W1451" s="156"/>
      <c r="X1451" s="156"/>
      <c r="Y1451" s="156" t="s">
        <v>10979</v>
      </c>
      <c r="Z1451" s="156" t="s">
        <v>10980</v>
      </c>
      <c r="AA1451" s="156" t="s">
        <v>10982</v>
      </c>
      <c r="AB1451" s="156" t="s">
        <v>10373</v>
      </c>
      <c r="AC1451" s="156" t="s">
        <v>2107</v>
      </c>
      <c r="AD1451" s="156" t="s">
        <v>1163</v>
      </c>
      <c r="AE1451" s="156" t="s">
        <v>8431</v>
      </c>
      <c r="AF1451" s="156" t="s">
        <v>10974</v>
      </c>
      <c r="AG1451" s="156" t="s">
        <v>10975</v>
      </c>
      <c r="AH1451" s="156" t="s">
        <v>10976</v>
      </c>
      <c r="AI1451" s="156" t="s">
        <v>10977</v>
      </c>
      <c r="AJ1451" s="156" t="s">
        <v>197</v>
      </c>
    </row>
    <row r="1452" spans="1:36">
      <c r="A1452" s="154" t="s">
        <v>20275</v>
      </c>
      <c r="B1452" s="156" t="s">
        <v>10983</v>
      </c>
      <c r="C1452" s="156" t="s">
        <v>10984</v>
      </c>
      <c r="D1452" s="156" t="s">
        <v>10985</v>
      </c>
      <c r="E1452" s="156" t="s">
        <v>2320</v>
      </c>
      <c r="F1452" s="156" t="s">
        <v>1261</v>
      </c>
      <c r="G1452" s="156" t="s">
        <v>2321</v>
      </c>
      <c r="H1452" s="156" t="s">
        <v>10986</v>
      </c>
      <c r="I1452" s="156" t="s">
        <v>10987</v>
      </c>
      <c r="J1452" s="156" t="s">
        <v>10988</v>
      </c>
      <c r="K1452" s="156" t="s">
        <v>10989</v>
      </c>
      <c r="L1452" s="156" t="s">
        <v>1251</v>
      </c>
      <c r="M1452" s="156" t="s">
        <v>10990</v>
      </c>
      <c r="N1452" s="156" t="s">
        <v>10991</v>
      </c>
      <c r="O1452" s="156" t="s">
        <v>10992</v>
      </c>
      <c r="P1452" s="156" t="s">
        <v>2320</v>
      </c>
      <c r="Q1452" s="156" t="s">
        <v>8431</v>
      </c>
      <c r="R1452" s="156" t="s">
        <v>10986</v>
      </c>
      <c r="S1452" s="156" t="s">
        <v>10988</v>
      </c>
      <c r="T1452" s="156" t="s">
        <v>10989</v>
      </c>
      <c r="U1452" s="164" t="s">
        <v>10993</v>
      </c>
      <c r="V1452" s="156" t="s">
        <v>201</v>
      </c>
      <c r="W1452" s="156"/>
      <c r="X1452" s="156"/>
      <c r="Y1452" s="156" t="s">
        <v>10991</v>
      </c>
      <c r="Z1452" s="156" t="s">
        <v>10992</v>
      </c>
      <c r="AA1452" s="156" t="s">
        <v>10994</v>
      </c>
      <c r="AB1452" s="156" t="s">
        <v>2320</v>
      </c>
      <c r="AC1452" s="156" t="s">
        <v>1261</v>
      </c>
      <c r="AD1452" s="156" t="s">
        <v>2321</v>
      </c>
      <c r="AE1452" s="156" t="s">
        <v>8431</v>
      </c>
      <c r="AF1452" s="156" t="s">
        <v>10986</v>
      </c>
      <c r="AG1452" s="156" t="s">
        <v>10987</v>
      </c>
      <c r="AH1452" s="156" t="s">
        <v>10988</v>
      </c>
      <c r="AI1452" s="156" t="s">
        <v>10989</v>
      </c>
      <c r="AJ1452" s="156" t="s">
        <v>197</v>
      </c>
    </row>
    <row r="1453" spans="1:36">
      <c r="A1453" s="154" t="s">
        <v>20276</v>
      </c>
      <c r="B1453" s="156" t="s">
        <v>5481</v>
      </c>
      <c r="C1453" s="156" t="s">
        <v>5482</v>
      </c>
      <c r="D1453" s="156" t="s">
        <v>5483</v>
      </c>
      <c r="E1453" s="156" t="s">
        <v>10540</v>
      </c>
      <c r="F1453" s="156" t="s">
        <v>2107</v>
      </c>
      <c r="G1453" s="156" t="s">
        <v>6405</v>
      </c>
      <c r="H1453" s="156" t="s">
        <v>10541</v>
      </c>
      <c r="I1453" s="156" t="s">
        <v>10542</v>
      </c>
      <c r="J1453" s="156" t="s">
        <v>5488</v>
      </c>
      <c r="K1453" s="156" t="s">
        <v>5489</v>
      </c>
      <c r="L1453" s="156" t="s">
        <v>180</v>
      </c>
      <c r="M1453" s="156" t="s">
        <v>10543</v>
      </c>
      <c r="N1453" s="156" t="s">
        <v>10995</v>
      </c>
      <c r="O1453" s="156" t="s">
        <v>10996</v>
      </c>
      <c r="P1453" s="156" t="s">
        <v>10540</v>
      </c>
      <c r="Q1453" s="156" t="s">
        <v>8431</v>
      </c>
      <c r="R1453" s="156" t="s">
        <v>10541</v>
      </c>
      <c r="S1453" s="156" t="s">
        <v>10548</v>
      </c>
      <c r="T1453" s="156" t="s">
        <v>10549</v>
      </c>
      <c r="U1453" s="164" t="s">
        <v>10997</v>
      </c>
      <c r="V1453" s="156" t="s">
        <v>295</v>
      </c>
      <c r="W1453" s="156"/>
      <c r="X1453" s="156"/>
      <c r="Y1453" s="156" t="s">
        <v>10995</v>
      </c>
      <c r="Z1453" s="156" t="s">
        <v>10996</v>
      </c>
      <c r="AA1453" s="156" t="s">
        <v>10998</v>
      </c>
      <c r="AB1453" s="156" t="s">
        <v>10540</v>
      </c>
      <c r="AC1453" s="156" t="s">
        <v>2107</v>
      </c>
      <c r="AD1453" s="156" t="s">
        <v>6405</v>
      </c>
      <c r="AE1453" s="156" t="s">
        <v>8431</v>
      </c>
      <c r="AF1453" s="156" t="s">
        <v>10541</v>
      </c>
      <c r="AG1453" s="156" t="s">
        <v>10542</v>
      </c>
      <c r="AH1453" s="156" t="s">
        <v>5488</v>
      </c>
      <c r="AI1453" s="156" t="s">
        <v>5489</v>
      </c>
      <c r="AJ1453" s="156" t="s">
        <v>197</v>
      </c>
    </row>
    <row r="1454" spans="1:36">
      <c r="A1454" s="154" t="s">
        <v>20277</v>
      </c>
      <c r="B1454" s="156" t="s">
        <v>5481</v>
      </c>
      <c r="C1454" s="156" t="s">
        <v>5482</v>
      </c>
      <c r="D1454" s="156" t="s">
        <v>5483</v>
      </c>
      <c r="E1454" s="156" t="s">
        <v>10540</v>
      </c>
      <c r="F1454" s="156" t="s">
        <v>2107</v>
      </c>
      <c r="G1454" s="156" t="s">
        <v>6405</v>
      </c>
      <c r="H1454" s="156" t="s">
        <v>10541</v>
      </c>
      <c r="I1454" s="156" t="s">
        <v>10542</v>
      </c>
      <c r="J1454" s="156" t="s">
        <v>5488</v>
      </c>
      <c r="K1454" s="156" t="s">
        <v>5489</v>
      </c>
      <c r="L1454" s="156" t="s">
        <v>180</v>
      </c>
      <c r="M1454" s="156" t="s">
        <v>10543</v>
      </c>
      <c r="N1454" s="156" t="s">
        <v>10995</v>
      </c>
      <c r="O1454" s="156" t="s">
        <v>10996</v>
      </c>
      <c r="P1454" s="156" t="s">
        <v>10540</v>
      </c>
      <c r="Q1454" s="156" t="s">
        <v>8431</v>
      </c>
      <c r="R1454" s="156" t="s">
        <v>10541</v>
      </c>
      <c r="S1454" s="156" t="s">
        <v>10548</v>
      </c>
      <c r="T1454" s="156" t="s">
        <v>10549</v>
      </c>
      <c r="U1454" s="164" t="s">
        <v>10997</v>
      </c>
      <c r="V1454" s="156" t="s">
        <v>298</v>
      </c>
      <c r="W1454" s="156"/>
      <c r="X1454" s="156"/>
      <c r="Y1454" s="156" t="s">
        <v>10995</v>
      </c>
      <c r="Z1454" s="156" t="s">
        <v>10996</v>
      </c>
      <c r="AA1454" s="156" t="s">
        <v>10998</v>
      </c>
      <c r="AB1454" s="156" t="s">
        <v>10540</v>
      </c>
      <c r="AC1454" s="156" t="s">
        <v>2107</v>
      </c>
      <c r="AD1454" s="156" t="s">
        <v>6405</v>
      </c>
      <c r="AE1454" s="156" t="s">
        <v>8431</v>
      </c>
      <c r="AF1454" s="156" t="s">
        <v>10541</v>
      </c>
      <c r="AG1454" s="156" t="s">
        <v>10542</v>
      </c>
      <c r="AH1454" s="156" t="s">
        <v>5488</v>
      </c>
      <c r="AI1454" s="156" t="s">
        <v>5489</v>
      </c>
      <c r="AJ1454" s="156" t="s">
        <v>197</v>
      </c>
    </row>
    <row r="1455" spans="1:36">
      <c r="A1455" s="154" t="s">
        <v>20278</v>
      </c>
      <c r="B1455" s="156" t="s">
        <v>10999</v>
      </c>
      <c r="C1455" s="156" t="s">
        <v>11000</v>
      </c>
      <c r="D1455" s="156" t="s">
        <v>11001</v>
      </c>
      <c r="E1455" s="156" t="s">
        <v>10373</v>
      </c>
      <c r="F1455" s="156" t="s">
        <v>2107</v>
      </c>
      <c r="G1455" s="156" t="s">
        <v>1163</v>
      </c>
      <c r="H1455" s="156" t="s">
        <v>11002</v>
      </c>
      <c r="I1455" s="156" t="s">
        <v>11003</v>
      </c>
      <c r="J1455" s="156" t="s">
        <v>11004</v>
      </c>
      <c r="K1455" s="156" t="s">
        <v>11005</v>
      </c>
      <c r="L1455" s="156" t="s">
        <v>287</v>
      </c>
      <c r="M1455" s="156" t="s">
        <v>11006</v>
      </c>
      <c r="N1455" s="156" t="s">
        <v>11007</v>
      </c>
      <c r="O1455" s="156" t="s">
        <v>11008</v>
      </c>
      <c r="P1455" s="156" t="s">
        <v>10373</v>
      </c>
      <c r="Q1455" s="156" t="s">
        <v>8431</v>
      </c>
      <c r="R1455" s="156" t="s">
        <v>11002</v>
      </c>
      <c r="S1455" s="156" t="s">
        <v>11004</v>
      </c>
      <c r="T1455" s="156" t="s">
        <v>11005</v>
      </c>
      <c r="U1455" s="164" t="s">
        <v>11009</v>
      </c>
      <c r="V1455" s="156" t="s">
        <v>557</v>
      </c>
      <c r="W1455" s="156"/>
      <c r="X1455" s="156"/>
      <c r="Y1455" s="156" t="s">
        <v>11007</v>
      </c>
      <c r="Z1455" s="156" t="s">
        <v>11008</v>
      </c>
      <c r="AA1455" s="156" t="s">
        <v>11010</v>
      </c>
      <c r="AB1455" s="156" t="s">
        <v>10373</v>
      </c>
      <c r="AC1455" s="156" t="s">
        <v>2107</v>
      </c>
      <c r="AD1455" s="156" t="s">
        <v>1163</v>
      </c>
      <c r="AE1455" s="156" t="s">
        <v>8431</v>
      </c>
      <c r="AF1455" s="156" t="s">
        <v>11002</v>
      </c>
      <c r="AG1455" s="156" t="s">
        <v>11003</v>
      </c>
      <c r="AH1455" s="156" t="s">
        <v>11004</v>
      </c>
      <c r="AI1455" s="156" t="s">
        <v>11005</v>
      </c>
      <c r="AJ1455" s="156" t="s">
        <v>197</v>
      </c>
    </row>
    <row r="1456" spans="1:36">
      <c r="A1456" s="154" t="s">
        <v>20279</v>
      </c>
      <c r="B1456" s="156" t="s">
        <v>10999</v>
      </c>
      <c r="C1456" s="156" t="s">
        <v>11000</v>
      </c>
      <c r="D1456" s="156" t="s">
        <v>11001</v>
      </c>
      <c r="E1456" s="156" t="s">
        <v>10373</v>
      </c>
      <c r="F1456" s="156" t="s">
        <v>2107</v>
      </c>
      <c r="G1456" s="156" t="s">
        <v>1163</v>
      </c>
      <c r="H1456" s="156" t="s">
        <v>11002</v>
      </c>
      <c r="I1456" s="156" t="s">
        <v>11003</v>
      </c>
      <c r="J1456" s="156" t="s">
        <v>11004</v>
      </c>
      <c r="K1456" s="156" t="s">
        <v>11005</v>
      </c>
      <c r="L1456" s="156" t="s">
        <v>287</v>
      </c>
      <c r="M1456" s="156" t="s">
        <v>11006</v>
      </c>
      <c r="N1456" s="156" t="s">
        <v>11007</v>
      </c>
      <c r="O1456" s="156" t="s">
        <v>11008</v>
      </c>
      <c r="P1456" s="156" t="s">
        <v>10373</v>
      </c>
      <c r="Q1456" s="156" t="s">
        <v>8431</v>
      </c>
      <c r="R1456" s="156" t="s">
        <v>11002</v>
      </c>
      <c r="S1456" s="156" t="s">
        <v>11004</v>
      </c>
      <c r="T1456" s="156" t="s">
        <v>11005</v>
      </c>
      <c r="U1456" s="164" t="s">
        <v>11009</v>
      </c>
      <c r="V1456" s="156" t="s">
        <v>201</v>
      </c>
      <c r="W1456" s="156"/>
      <c r="X1456" s="156"/>
      <c r="Y1456" s="156" t="s">
        <v>11007</v>
      </c>
      <c r="Z1456" s="156" t="s">
        <v>11008</v>
      </c>
      <c r="AA1456" s="156" t="s">
        <v>11010</v>
      </c>
      <c r="AB1456" s="156" t="s">
        <v>10373</v>
      </c>
      <c r="AC1456" s="156" t="s">
        <v>2107</v>
      </c>
      <c r="AD1456" s="156" t="s">
        <v>1163</v>
      </c>
      <c r="AE1456" s="156" t="s">
        <v>8431</v>
      </c>
      <c r="AF1456" s="156" t="s">
        <v>11002</v>
      </c>
      <c r="AG1456" s="156" t="s">
        <v>11003</v>
      </c>
      <c r="AH1456" s="156" t="s">
        <v>11004</v>
      </c>
      <c r="AI1456" s="156" t="s">
        <v>11005</v>
      </c>
      <c r="AJ1456" s="156" t="s">
        <v>197</v>
      </c>
    </row>
    <row r="1457" spans="1:36">
      <c r="A1457" s="154" t="s">
        <v>20280</v>
      </c>
      <c r="B1457" s="156" t="s">
        <v>11011</v>
      </c>
      <c r="C1457" s="156" t="s">
        <v>11012</v>
      </c>
      <c r="D1457" s="156" t="s">
        <v>11013</v>
      </c>
      <c r="E1457" s="156" t="s">
        <v>678</v>
      </c>
      <c r="F1457" s="156" t="s">
        <v>679</v>
      </c>
      <c r="G1457" s="156" t="s">
        <v>680</v>
      </c>
      <c r="H1457" s="156" t="s">
        <v>11014</v>
      </c>
      <c r="I1457" s="156" t="s">
        <v>11015</v>
      </c>
      <c r="J1457" s="156" t="s">
        <v>11016</v>
      </c>
      <c r="K1457" s="156" t="s">
        <v>11017</v>
      </c>
      <c r="L1457" s="156" t="s">
        <v>721</v>
      </c>
      <c r="M1457" s="156" t="s">
        <v>11018</v>
      </c>
      <c r="N1457" s="156" t="s">
        <v>11019</v>
      </c>
      <c r="O1457" s="156" t="s">
        <v>11020</v>
      </c>
      <c r="P1457" s="156" t="s">
        <v>11021</v>
      </c>
      <c r="Q1457" s="156" t="s">
        <v>8431</v>
      </c>
      <c r="R1457" s="156" t="s">
        <v>11022</v>
      </c>
      <c r="S1457" s="156" t="s">
        <v>11023</v>
      </c>
      <c r="T1457" s="156"/>
      <c r="U1457" s="164" t="s">
        <v>11024</v>
      </c>
      <c r="V1457" s="156" t="s">
        <v>201</v>
      </c>
      <c r="W1457" s="156"/>
      <c r="X1457" s="156"/>
      <c r="Y1457" s="156" t="s">
        <v>11019</v>
      </c>
      <c r="Z1457" s="156" t="s">
        <v>11020</v>
      </c>
      <c r="AA1457" s="156" t="s">
        <v>11025</v>
      </c>
      <c r="AB1457" s="156" t="s">
        <v>11021</v>
      </c>
      <c r="AC1457" s="156" t="s">
        <v>2107</v>
      </c>
      <c r="AD1457" s="156" t="s">
        <v>4826</v>
      </c>
      <c r="AE1457" s="156" t="s">
        <v>8431</v>
      </c>
      <c r="AF1457" s="156" t="s">
        <v>11022</v>
      </c>
      <c r="AG1457" s="156" t="s">
        <v>11026</v>
      </c>
      <c r="AH1457" s="156" t="s">
        <v>11023</v>
      </c>
      <c r="AI1457" s="156" t="s">
        <v>11023</v>
      </c>
      <c r="AJ1457" s="156" t="s">
        <v>197</v>
      </c>
    </row>
    <row r="1458" spans="1:36">
      <c r="A1458" s="154" t="s">
        <v>20281</v>
      </c>
      <c r="B1458" s="156" t="s">
        <v>8373</v>
      </c>
      <c r="C1458" s="156" t="s">
        <v>8374</v>
      </c>
      <c r="D1458" s="156" t="s">
        <v>8375</v>
      </c>
      <c r="E1458" s="156" t="s">
        <v>8376</v>
      </c>
      <c r="F1458" s="156" t="s">
        <v>1011</v>
      </c>
      <c r="G1458" s="156" t="s">
        <v>8377</v>
      </c>
      <c r="H1458" s="156" t="s">
        <v>8378</v>
      </c>
      <c r="I1458" s="156" t="s">
        <v>8379</v>
      </c>
      <c r="J1458" s="156" t="s">
        <v>8380</v>
      </c>
      <c r="K1458" s="156" t="s">
        <v>8381</v>
      </c>
      <c r="L1458" s="156" t="s">
        <v>180</v>
      </c>
      <c r="M1458" s="156" t="s">
        <v>8382</v>
      </c>
      <c r="N1458" s="156" t="s">
        <v>11027</v>
      </c>
      <c r="O1458" s="156" t="s">
        <v>11028</v>
      </c>
      <c r="P1458" s="156" t="s">
        <v>2106</v>
      </c>
      <c r="Q1458" s="156" t="s">
        <v>8431</v>
      </c>
      <c r="R1458" s="156" t="s">
        <v>11029</v>
      </c>
      <c r="S1458" s="156" t="s">
        <v>10734</v>
      </c>
      <c r="T1458" s="156" t="s">
        <v>10735</v>
      </c>
      <c r="U1458" s="164" t="s">
        <v>11030</v>
      </c>
      <c r="V1458" s="156" t="s">
        <v>190</v>
      </c>
      <c r="W1458" s="156"/>
      <c r="X1458" s="156"/>
      <c r="Y1458" s="156" t="s">
        <v>11027</v>
      </c>
      <c r="Z1458" s="156" t="s">
        <v>11028</v>
      </c>
      <c r="AA1458" s="156" t="s">
        <v>11031</v>
      </c>
      <c r="AB1458" s="156" t="s">
        <v>2106</v>
      </c>
      <c r="AC1458" s="156" t="s">
        <v>2107</v>
      </c>
      <c r="AD1458" s="156" t="s">
        <v>2108</v>
      </c>
      <c r="AE1458" s="156" t="s">
        <v>8431</v>
      </c>
      <c r="AF1458" s="156" t="s">
        <v>11029</v>
      </c>
      <c r="AG1458" s="156" t="s">
        <v>11032</v>
      </c>
      <c r="AH1458" s="156" t="s">
        <v>10734</v>
      </c>
      <c r="AI1458" s="156" t="s">
        <v>10735</v>
      </c>
      <c r="AJ1458" s="156" t="s">
        <v>197</v>
      </c>
    </row>
    <row r="1459" spans="1:36">
      <c r="A1459" s="154" t="s">
        <v>20282</v>
      </c>
      <c r="B1459" s="156" t="s">
        <v>2194</v>
      </c>
      <c r="C1459" s="156" t="s">
        <v>2195</v>
      </c>
      <c r="D1459" s="156" t="s">
        <v>2196</v>
      </c>
      <c r="E1459" s="156" t="s">
        <v>2197</v>
      </c>
      <c r="F1459" s="156" t="s">
        <v>438</v>
      </c>
      <c r="G1459" s="156" t="s">
        <v>2198</v>
      </c>
      <c r="H1459" s="156" t="s">
        <v>11033</v>
      </c>
      <c r="I1459" s="156" t="s">
        <v>11034</v>
      </c>
      <c r="J1459" s="156" t="s">
        <v>2201</v>
      </c>
      <c r="K1459" s="156" t="s">
        <v>2202</v>
      </c>
      <c r="L1459" s="156" t="s">
        <v>287</v>
      </c>
      <c r="M1459" s="156" t="s">
        <v>2203</v>
      </c>
      <c r="N1459" s="156" t="s">
        <v>11035</v>
      </c>
      <c r="O1459" s="156" t="s">
        <v>11036</v>
      </c>
      <c r="P1459" s="156" t="s">
        <v>10616</v>
      </c>
      <c r="Q1459" s="156" t="s">
        <v>8431</v>
      </c>
      <c r="R1459" s="156" t="s">
        <v>11037</v>
      </c>
      <c r="S1459" s="156" t="s">
        <v>11038</v>
      </c>
      <c r="T1459" s="156" t="s">
        <v>11039</v>
      </c>
      <c r="U1459" s="164" t="s">
        <v>11040</v>
      </c>
      <c r="V1459" s="156" t="s">
        <v>295</v>
      </c>
      <c r="W1459" s="156"/>
      <c r="X1459" s="156"/>
      <c r="Y1459" s="156" t="s">
        <v>11035</v>
      </c>
      <c r="Z1459" s="156" t="s">
        <v>11036</v>
      </c>
      <c r="AA1459" s="156" t="s">
        <v>11041</v>
      </c>
      <c r="AB1459" s="156" t="s">
        <v>10616</v>
      </c>
      <c r="AC1459" s="156" t="s">
        <v>1261</v>
      </c>
      <c r="AD1459" s="156" t="s">
        <v>10617</v>
      </c>
      <c r="AE1459" s="156" t="s">
        <v>8431</v>
      </c>
      <c r="AF1459" s="156" t="s">
        <v>11037</v>
      </c>
      <c r="AG1459" s="156" t="s">
        <v>11042</v>
      </c>
      <c r="AH1459" s="156" t="s">
        <v>11038</v>
      </c>
      <c r="AI1459" s="156" t="s">
        <v>11039</v>
      </c>
      <c r="AJ1459" s="156" t="s">
        <v>197</v>
      </c>
    </row>
    <row r="1460" spans="1:36">
      <c r="A1460" s="154" t="s">
        <v>20283</v>
      </c>
      <c r="B1460" s="156" t="s">
        <v>2194</v>
      </c>
      <c r="C1460" s="156" t="s">
        <v>2195</v>
      </c>
      <c r="D1460" s="156" t="s">
        <v>2196</v>
      </c>
      <c r="E1460" s="156" t="s">
        <v>2197</v>
      </c>
      <c r="F1460" s="156" t="s">
        <v>438</v>
      </c>
      <c r="G1460" s="156" t="s">
        <v>2198</v>
      </c>
      <c r="H1460" s="156" t="s">
        <v>11033</v>
      </c>
      <c r="I1460" s="156" t="s">
        <v>11034</v>
      </c>
      <c r="J1460" s="156" t="s">
        <v>2201</v>
      </c>
      <c r="K1460" s="156" t="s">
        <v>2202</v>
      </c>
      <c r="L1460" s="156" t="s">
        <v>287</v>
      </c>
      <c r="M1460" s="156" t="s">
        <v>2203</v>
      </c>
      <c r="N1460" s="156" t="s">
        <v>11035</v>
      </c>
      <c r="O1460" s="156" t="s">
        <v>11036</v>
      </c>
      <c r="P1460" s="156" t="s">
        <v>10616</v>
      </c>
      <c r="Q1460" s="156" t="s">
        <v>8431</v>
      </c>
      <c r="R1460" s="156" t="s">
        <v>11037</v>
      </c>
      <c r="S1460" s="156" t="s">
        <v>11038</v>
      </c>
      <c r="T1460" s="156" t="s">
        <v>11039</v>
      </c>
      <c r="U1460" s="164" t="s">
        <v>11040</v>
      </c>
      <c r="V1460" s="156" t="s">
        <v>298</v>
      </c>
      <c r="W1460" s="156"/>
      <c r="X1460" s="156"/>
      <c r="Y1460" s="156" t="s">
        <v>11035</v>
      </c>
      <c r="Z1460" s="156" t="s">
        <v>11036</v>
      </c>
      <c r="AA1460" s="156" t="s">
        <v>11041</v>
      </c>
      <c r="AB1460" s="156" t="s">
        <v>10616</v>
      </c>
      <c r="AC1460" s="156" t="s">
        <v>1261</v>
      </c>
      <c r="AD1460" s="156" t="s">
        <v>10617</v>
      </c>
      <c r="AE1460" s="156" t="s">
        <v>8431</v>
      </c>
      <c r="AF1460" s="156" t="s">
        <v>11037</v>
      </c>
      <c r="AG1460" s="156" t="s">
        <v>11042</v>
      </c>
      <c r="AH1460" s="156" t="s">
        <v>11038</v>
      </c>
      <c r="AI1460" s="156" t="s">
        <v>11039</v>
      </c>
      <c r="AJ1460" s="156" t="s">
        <v>197</v>
      </c>
    </row>
    <row r="1461" spans="1:36">
      <c r="A1461" s="154" t="s">
        <v>20284</v>
      </c>
      <c r="B1461" s="156" t="s">
        <v>11043</v>
      </c>
      <c r="C1461" s="156" t="s">
        <v>11044</v>
      </c>
      <c r="D1461" s="156" t="s">
        <v>11045</v>
      </c>
      <c r="E1461" s="156" t="s">
        <v>11046</v>
      </c>
      <c r="F1461" s="156" t="s">
        <v>2107</v>
      </c>
      <c r="G1461" s="156" t="s">
        <v>2650</v>
      </c>
      <c r="H1461" s="156" t="s">
        <v>11047</v>
      </c>
      <c r="I1461" s="156" t="s">
        <v>11048</v>
      </c>
      <c r="J1461" s="156" t="s">
        <v>11049</v>
      </c>
      <c r="K1461" s="156" t="s">
        <v>11050</v>
      </c>
      <c r="L1461" s="156" t="s">
        <v>2427</v>
      </c>
      <c r="M1461" s="156" t="s">
        <v>11051</v>
      </c>
      <c r="N1461" s="156" t="s">
        <v>11052</v>
      </c>
      <c r="O1461" s="156" t="s">
        <v>11053</v>
      </c>
      <c r="P1461" s="156" t="s">
        <v>11046</v>
      </c>
      <c r="Q1461" s="156" t="s">
        <v>8431</v>
      </c>
      <c r="R1461" s="156" t="s">
        <v>11047</v>
      </c>
      <c r="S1461" s="156" t="s">
        <v>11049</v>
      </c>
      <c r="T1461" s="156" t="s">
        <v>11050</v>
      </c>
      <c r="U1461" s="164" t="s">
        <v>11054</v>
      </c>
      <c r="V1461" s="156" t="s">
        <v>222</v>
      </c>
      <c r="W1461" s="156"/>
      <c r="X1461" s="156"/>
      <c r="Y1461" s="156" t="s">
        <v>11052</v>
      </c>
      <c r="Z1461" s="156" t="s">
        <v>11053</v>
      </c>
      <c r="AA1461" s="156" t="s">
        <v>11055</v>
      </c>
      <c r="AB1461" s="156" t="s">
        <v>11046</v>
      </c>
      <c r="AC1461" s="156" t="s">
        <v>2107</v>
      </c>
      <c r="AD1461" s="156" t="s">
        <v>2650</v>
      </c>
      <c r="AE1461" s="156" t="s">
        <v>8431</v>
      </c>
      <c r="AF1461" s="156" t="s">
        <v>11047</v>
      </c>
      <c r="AG1461" s="156" t="s">
        <v>11048</v>
      </c>
      <c r="AH1461" s="156" t="s">
        <v>11049</v>
      </c>
      <c r="AI1461" s="156" t="s">
        <v>11050</v>
      </c>
      <c r="AJ1461" s="156" t="s">
        <v>197</v>
      </c>
    </row>
    <row r="1462" spans="1:36">
      <c r="A1462" s="154" t="s">
        <v>20285</v>
      </c>
      <c r="B1462" s="156" t="s">
        <v>2317</v>
      </c>
      <c r="C1462" s="156" t="s">
        <v>2318</v>
      </c>
      <c r="D1462" s="156" t="s">
        <v>2319</v>
      </c>
      <c r="E1462" s="156" t="s">
        <v>2320</v>
      </c>
      <c r="F1462" s="156" t="s">
        <v>1261</v>
      </c>
      <c r="G1462" s="156" t="s">
        <v>2321</v>
      </c>
      <c r="H1462" s="156" t="s">
        <v>11056</v>
      </c>
      <c r="I1462" s="156" t="s">
        <v>11057</v>
      </c>
      <c r="J1462" s="156" t="s">
        <v>11058</v>
      </c>
      <c r="K1462" s="156" t="s">
        <v>11059</v>
      </c>
      <c r="L1462" s="156" t="s">
        <v>721</v>
      </c>
      <c r="M1462" s="156" t="s">
        <v>2326</v>
      </c>
      <c r="N1462" s="156" t="s">
        <v>11060</v>
      </c>
      <c r="O1462" s="156" t="s">
        <v>11061</v>
      </c>
      <c r="P1462" s="156" t="s">
        <v>2320</v>
      </c>
      <c r="Q1462" s="156" t="s">
        <v>8431</v>
      </c>
      <c r="R1462" s="156" t="s">
        <v>11056</v>
      </c>
      <c r="S1462" s="156" t="s">
        <v>11058</v>
      </c>
      <c r="T1462" s="156" t="s">
        <v>11059</v>
      </c>
      <c r="U1462" s="164" t="s">
        <v>11062</v>
      </c>
      <c r="V1462" s="156" t="s">
        <v>295</v>
      </c>
      <c r="W1462" s="156"/>
      <c r="X1462" s="156"/>
      <c r="Y1462" s="156" t="s">
        <v>11060</v>
      </c>
      <c r="Z1462" s="156" t="s">
        <v>11061</v>
      </c>
      <c r="AA1462" s="156" t="s">
        <v>11063</v>
      </c>
      <c r="AB1462" s="156" t="s">
        <v>2320</v>
      </c>
      <c r="AC1462" s="156" t="s">
        <v>1261</v>
      </c>
      <c r="AD1462" s="156" t="s">
        <v>2321</v>
      </c>
      <c r="AE1462" s="156" t="s">
        <v>8431</v>
      </c>
      <c r="AF1462" s="156" t="s">
        <v>11056</v>
      </c>
      <c r="AG1462" s="156" t="s">
        <v>11057</v>
      </c>
      <c r="AH1462" s="156" t="s">
        <v>11058</v>
      </c>
      <c r="AI1462" s="156" t="s">
        <v>11059</v>
      </c>
      <c r="AJ1462" s="156" t="s">
        <v>197</v>
      </c>
    </row>
    <row r="1463" spans="1:36">
      <c r="A1463" s="154" t="s">
        <v>20286</v>
      </c>
      <c r="B1463" s="156" t="s">
        <v>2317</v>
      </c>
      <c r="C1463" s="156" t="s">
        <v>2318</v>
      </c>
      <c r="D1463" s="156" t="s">
        <v>2319</v>
      </c>
      <c r="E1463" s="156" t="s">
        <v>2320</v>
      </c>
      <c r="F1463" s="156" t="s">
        <v>1261</v>
      </c>
      <c r="G1463" s="156" t="s">
        <v>2321</v>
      </c>
      <c r="H1463" s="156" t="s">
        <v>11056</v>
      </c>
      <c r="I1463" s="156" t="s">
        <v>11057</v>
      </c>
      <c r="J1463" s="156" t="s">
        <v>11058</v>
      </c>
      <c r="K1463" s="156" t="s">
        <v>11059</v>
      </c>
      <c r="L1463" s="156" t="s">
        <v>721</v>
      </c>
      <c r="M1463" s="156" t="s">
        <v>2326</v>
      </c>
      <c r="N1463" s="156" t="s">
        <v>11060</v>
      </c>
      <c r="O1463" s="156" t="s">
        <v>11061</v>
      </c>
      <c r="P1463" s="156" t="s">
        <v>2320</v>
      </c>
      <c r="Q1463" s="156" t="s">
        <v>8431</v>
      </c>
      <c r="R1463" s="156" t="s">
        <v>11056</v>
      </c>
      <c r="S1463" s="156" t="s">
        <v>11058</v>
      </c>
      <c r="T1463" s="156" t="s">
        <v>11059</v>
      </c>
      <c r="U1463" s="164" t="s">
        <v>11062</v>
      </c>
      <c r="V1463" s="156" t="s">
        <v>298</v>
      </c>
      <c r="W1463" s="156"/>
      <c r="X1463" s="156"/>
      <c r="Y1463" s="156" t="s">
        <v>11060</v>
      </c>
      <c r="Z1463" s="156" t="s">
        <v>11061</v>
      </c>
      <c r="AA1463" s="156" t="s">
        <v>11063</v>
      </c>
      <c r="AB1463" s="156" t="s">
        <v>2320</v>
      </c>
      <c r="AC1463" s="156" t="s">
        <v>1261</v>
      </c>
      <c r="AD1463" s="156" t="s">
        <v>2321</v>
      </c>
      <c r="AE1463" s="156" t="s">
        <v>8431</v>
      </c>
      <c r="AF1463" s="156" t="s">
        <v>11056</v>
      </c>
      <c r="AG1463" s="156" t="s">
        <v>11057</v>
      </c>
      <c r="AH1463" s="156" t="s">
        <v>11058</v>
      </c>
      <c r="AI1463" s="156" t="s">
        <v>11059</v>
      </c>
      <c r="AJ1463" s="156" t="s">
        <v>197</v>
      </c>
    </row>
    <row r="1464" spans="1:36">
      <c r="A1464" s="154" t="s">
        <v>20287</v>
      </c>
      <c r="B1464" s="156" t="s">
        <v>7628</v>
      </c>
      <c r="C1464" s="156" t="s">
        <v>7629</v>
      </c>
      <c r="D1464" s="156" t="s">
        <v>7630</v>
      </c>
      <c r="E1464" s="156" t="s">
        <v>7631</v>
      </c>
      <c r="F1464" s="156" t="s">
        <v>679</v>
      </c>
      <c r="G1464" s="156" t="s">
        <v>1224</v>
      </c>
      <c r="H1464" s="156" t="s">
        <v>7632</v>
      </c>
      <c r="I1464" s="156" t="s">
        <v>7633</v>
      </c>
      <c r="J1464" s="156" t="s">
        <v>7634</v>
      </c>
      <c r="K1464" s="156" t="s">
        <v>7635</v>
      </c>
      <c r="L1464" s="156" t="s">
        <v>180</v>
      </c>
      <c r="M1464" s="156" t="s">
        <v>7636</v>
      </c>
      <c r="N1464" s="156" t="s">
        <v>11064</v>
      </c>
      <c r="O1464" s="156" t="s">
        <v>11065</v>
      </c>
      <c r="P1464" s="156" t="s">
        <v>8116</v>
      </c>
      <c r="Q1464" s="156" t="s">
        <v>8431</v>
      </c>
      <c r="R1464" s="156" t="s">
        <v>11066</v>
      </c>
      <c r="S1464" s="156" t="s">
        <v>11067</v>
      </c>
      <c r="T1464" s="156" t="s">
        <v>11068</v>
      </c>
      <c r="U1464" s="164" t="s">
        <v>11069</v>
      </c>
      <c r="V1464" s="156" t="s">
        <v>201</v>
      </c>
      <c r="W1464" s="156"/>
      <c r="X1464" s="156"/>
      <c r="Y1464" s="156" t="s">
        <v>11064</v>
      </c>
      <c r="Z1464" s="156" t="s">
        <v>11065</v>
      </c>
      <c r="AA1464" s="156" t="s">
        <v>11070</v>
      </c>
      <c r="AB1464" s="156" t="s">
        <v>8116</v>
      </c>
      <c r="AC1464" s="156" t="s">
        <v>1261</v>
      </c>
      <c r="AD1464" s="156" t="s">
        <v>406</v>
      </c>
      <c r="AE1464" s="156" t="s">
        <v>8431</v>
      </c>
      <c r="AF1464" s="156" t="s">
        <v>11066</v>
      </c>
      <c r="AG1464" s="156" t="s">
        <v>11071</v>
      </c>
      <c r="AH1464" s="156" t="s">
        <v>11067</v>
      </c>
      <c r="AI1464" s="156" t="s">
        <v>11068</v>
      </c>
      <c r="AJ1464" s="156" t="s">
        <v>197</v>
      </c>
    </row>
    <row r="1465" spans="1:36">
      <c r="A1465" s="154" t="s">
        <v>20288</v>
      </c>
      <c r="B1465" s="156" t="s">
        <v>7628</v>
      </c>
      <c r="C1465" s="156" t="s">
        <v>7629</v>
      </c>
      <c r="D1465" s="156" t="s">
        <v>7630</v>
      </c>
      <c r="E1465" s="156" t="s">
        <v>7631</v>
      </c>
      <c r="F1465" s="156" t="s">
        <v>679</v>
      </c>
      <c r="G1465" s="156" t="s">
        <v>1224</v>
      </c>
      <c r="H1465" s="156" t="s">
        <v>7632</v>
      </c>
      <c r="I1465" s="156" t="s">
        <v>7633</v>
      </c>
      <c r="J1465" s="156" t="s">
        <v>7634</v>
      </c>
      <c r="K1465" s="156" t="s">
        <v>7635</v>
      </c>
      <c r="L1465" s="156" t="s">
        <v>180</v>
      </c>
      <c r="M1465" s="156" t="s">
        <v>7636</v>
      </c>
      <c r="N1465" s="156" t="s">
        <v>11072</v>
      </c>
      <c r="O1465" s="156" t="s">
        <v>11073</v>
      </c>
      <c r="P1465" s="156" t="s">
        <v>10616</v>
      </c>
      <c r="Q1465" s="156" t="s">
        <v>8431</v>
      </c>
      <c r="R1465" s="156" t="s">
        <v>11074</v>
      </c>
      <c r="S1465" s="156" t="s">
        <v>11075</v>
      </c>
      <c r="T1465" s="156" t="s">
        <v>11076</v>
      </c>
      <c r="U1465" s="164" t="s">
        <v>11077</v>
      </c>
      <c r="V1465" s="156" t="s">
        <v>190</v>
      </c>
      <c r="W1465" s="156"/>
      <c r="X1465" s="156"/>
      <c r="Y1465" s="156" t="s">
        <v>11072</v>
      </c>
      <c r="Z1465" s="156" t="s">
        <v>11073</v>
      </c>
      <c r="AA1465" s="156" t="s">
        <v>11078</v>
      </c>
      <c r="AB1465" s="156" t="s">
        <v>10616</v>
      </c>
      <c r="AC1465" s="156" t="s">
        <v>1261</v>
      </c>
      <c r="AD1465" s="156" t="s">
        <v>10617</v>
      </c>
      <c r="AE1465" s="156" t="s">
        <v>8431</v>
      </c>
      <c r="AF1465" s="156" t="s">
        <v>11074</v>
      </c>
      <c r="AG1465" s="156" t="s">
        <v>11079</v>
      </c>
      <c r="AH1465" s="156" t="s">
        <v>11075</v>
      </c>
      <c r="AI1465" s="156" t="s">
        <v>11076</v>
      </c>
      <c r="AJ1465" s="156" t="s">
        <v>197</v>
      </c>
    </row>
    <row r="1466" spans="1:36">
      <c r="A1466" s="154" t="s">
        <v>20289</v>
      </c>
      <c r="B1466" s="156" t="s">
        <v>7628</v>
      </c>
      <c r="C1466" s="156" t="s">
        <v>7629</v>
      </c>
      <c r="D1466" s="156" t="s">
        <v>7630</v>
      </c>
      <c r="E1466" s="156" t="s">
        <v>7631</v>
      </c>
      <c r="F1466" s="156" t="s">
        <v>679</v>
      </c>
      <c r="G1466" s="156" t="s">
        <v>1224</v>
      </c>
      <c r="H1466" s="156" t="s">
        <v>7632</v>
      </c>
      <c r="I1466" s="156" t="s">
        <v>7633</v>
      </c>
      <c r="J1466" s="156" t="s">
        <v>7634</v>
      </c>
      <c r="K1466" s="156" t="s">
        <v>7635</v>
      </c>
      <c r="L1466" s="156" t="s">
        <v>180</v>
      </c>
      <c r="M1466" s="156" t="s">
        <v>7636</v>
      </c>
      <c r="N1466" s="156" t="s">
        <v>11072</v>
      </c>
      <c r="O1466" s="156" t="s">
        <v>11073</v>
      </c>
      <c r="P1466" s="156" t="s">
        <v>10616</v>
      </c>
      <c r="Q1466" s="156" t="s">
        <v>8431</v>
      </c>
      <c r="R1466" s="156" t="s">
        <v>11074</v>
      </c>
      <c r="S1466" s="156" t="s">
        <v>11075</v>
      </c>
      <c r="T1466" s="156" t="s">
        <v>11076</v>
      </c>
      <c r="U1466" s="164" t="s">
        <v>11077</v>
      </c>
      <c r="V1466" s="156" t="s">
        <v>201</v>
      </c>
      <c r="W1466" s="156"/>
      <c r="X1466" s="156"/>
      <c r="Y1466" s="156" t="s">
        <v>11072</v>
      </c>
      <c r="Z1466" s="156" t="s">
        <v>11073</v>
      </c>
      <c r="AA1466" s="156" t="s">
        <v>11078</v>
      </c>
      <c r="AB1466" s="156" t="s">
        <v>10616</v>
      </c>
      <c r="AC1466" s="156" t="s">
        <v>1261</v>
      </c>
      <c r="AD1466" s="156" t="s">
        <v>10617</v>
      </c>
      <c r="AE1466" s="156" t="s">
        <v>8431</v>
      </c>
      <c r="AF1466" s="156" t="s">
        <v>11074</v>
      </c>
      <c r="AG1466" s="156" t="s">
        <v>11079</v>
      </c>
      <c r="AH1466" s="156" t="s">
        <v>11075</v>
      </c>
      <c r="AI1466" s="156" t="s">
        <v>11076</v>
      </c>
      <c r="AJ1466" s="156" t="s">
        <v>197</v>
      </c>
    </row>
    <row r="1467" spans="1:36">
      <c r="A1467" s="154" t="s">
        <v>20290</v>
      </c>
      <c r="B1467" s="156" t="s">
        <v>11080</v>
      </c>
      <c r="C1467" s="156" t="s">
        <v>11081</v>
      </c>
      <c r="D1467" s="156" t="s">
        <v>11082</v>
      </c>
      <c r="E1467" s="156" t="s">
        <v>3043</v>
      </c>
      <c r="F1467" s="156" t="s">
        <v>243</v>
      </c>
      <c r="G1467" s="156" t="s">
        <v>3044</v>
      </c>
      <c r="H1467" s="156" t="s">
        <v>11083</v>
      </c>
      <c r="I1467" s="156" t="s">
        <v>11084</v>
      </c>
      <c r="J1467" s="156" t="s">
        <v>11085</v>
      </c>
      <c r="K1467" s="156" t="s">
        <v>11086</v>
      </c>
      <c r="L1467" s="156" t="s">
        <v>180</v>
      </c>
      <c r="M1467" s="156" t="s">
        <v>11087</v>
      </c>
      <c r="N1467" s="156" t="s">
        <v>11088</v>
      </c>
      <c r="O1467" s="156" t="s">
        <v>11089</v>
      </c>
      <c r="P1467" s="156" t="s">
        <v>10373</v>
      </c>
      <c r="Q1467" s="156" t="s">
        <v>8431</v>
      </c>
      <c r="R1467" s="156" t="s">
        <v>11090</v>
      </c>
      <c r="S1467" s="156" t="s">
        <v>11091</v>
      </c>
      <c r="T1467" s="156" t="s">
        <v>11086</v>
      </c>
      <c r="U1467" s="164" t="s">
        <v>11092</v>
      </c>
      <c r="V1467" s="156" t="s">
        <v>199</v>
      </c>
      <c r="W1467" s="156"/>
      <c r="X1467" s="156"/>
      <c r="Y1467" s="156" t="s">
        <v>11088</v>
      </c>
      <c r="Z1467" s="156" t="s">
        <v>11089</v>
      </c>
      <c r="AA1467" s="156" t="s">
        <v>11093</v>
      </c>
      <c r="AB1467" s="156" t="s">
        <v>10373</v>
      </c>
      <c r="AC1467" s="156" t="s">
        <v>2107</v>
      </c>
      <c r="AD1467" s="156" t="s">
        <v>1163</v>
      </c>
      <c r="AE1467" s="156" t="s">
        <v>8431</v>
      </c>
      <c r="AF1467" s="156" t="s">
        <v>11090</v>
      </c>
      <c r="AG1467" s="156" t="s">
        <v>11094</v>
      </c>
      <c r="AH1467" s="156" t="s">
        <v>11091</v>
      </c>
      <c r="AI1467" s="156" t="s">
        <v>11086</v>
      </c>
      <c r="AJ1467" s="156" t="s">
        <v>197</v>
      </c>
    </row>
    <row r="1468" spans="1:36">
      <c r="A1468" s="154" t="s">
        <v>20291</v>
      </c>
      <c r="B1468" s="156" t="s">
        <v>11080</v>
      </c>
      <c r="C1468" s="156" t="s">
        <v>11081</v>
      </c>
      <c r="D1468" s="156" t="s">
        <v>11082</v>
      </c>
      <c r="E1468" s="156" t="s">
        <v>3043</v>
      </c>
      <c r="F1468" s="156" t="s">
        <v>243</v>
      </c>
      <c r="G1468" s="156" t="s">
        <v>3044</v>
      </c>
      <c r="H1468" s="156" t="s">
        <v>11083</v>
      </c>
      <c r="I1468" s="156" t="s">
        <v>11084</v>
      </c>
      <c r="J1468" s="156" t="s">
        <v>11085</v>
      </c>
      <c r="K1468" s="156" t="s">
        <v>11086</v>
      </c>
      <c r="L1468" s="156" t="s">
        <v>180</v>
      </c>
      <c r="M1468" s="156" t="s">
        <v>11087</v>
      </c>
      <c r="N1468" s="156" t="s">
        <v>11088</v>
      </c>
      <c r="O1468" s="156" t="s">
        <v>11089</v>
      </c>
      <c r="P1468" s="156" t="s">
        <v>10373</v>
      </c>
      <c r="Q1468" s="156" t="s">
        <v>8431</v>
      </c>
      <c r="R1468" s="156" t="s">
        <v>11090</v>
      </c>
      <c r="S1468" s="156" t="s">
        <v>11091</v>
      </c>
      <c r="T1468" s="156" t="s">
        <v>11086</v>
      </c>
      <c r="U1468" s="164" t="s">
        <v>11092</v>
      </c>
      <c r="V1468" s="156" t="s">
        <v>201</v>
      </c>
      <c r="W1468" s="156"/>
      <c r="X1468" s="156"/>
      <c r="Y1468" s="156" t="s">
        <v>11088</v>
      </c>
      <c r="Z1468" s="156" t="s">
        <v>11089</v>
      </c>
      <c r="AA1468" s="156" t="s">
        <v>11093</v>
      </c>
      <c r="AB1468" s="156" t="s">
        <v>10373</v>
      </c>
      <c r="AC1468" s="156" t="s">
        <v>2107</v>
      </c>
      <c r="AD1468" s="156" t="s">
        <v>1163</v>
      </c>
      <c r="AE1468" s="156" t="s">
        <v>8431</v>
      </c>
      <c r="AF1468" s="156" t="s">
        <v>11090</v>
      </c>
      <c r="AG1468" s="156" t="s">
        <v>11094</v>
      </c>
      <c r="AH1468" s="156" t="s">
        <v>11091</v>
      </c>
      <c r="AI1468" s="156" t="s">
        <v>11086</v>
      </c>
      <c r="AJ1468" s="156" t="s">
        <v>197</v>
      </c>
    </row>
    <row r="1469" spans="1:36">
      <c r="A1469" s="154" t="s">
        <v>20292</v>
      </c>
      <c r="B1469" s="156" t="s">
        <v>7771</v>
      </c>
      <c r="C1469" s="156" t="s">
        <v>7772</v>
      </c>
      <c r="D1469" s="156" t="s">
        <v>7773</v>
      </c>
      <c r="E1469" s="156" t="s">
        <v>6801</v>
      </c>
      <c r="F1469" s="156" t="s">
        <v>438</v>
      </c>
      <c r="G1469" s="156" t="s">
        <v>1163</v>
      </c>
      <c r="H1469" s="156" t="s">
        <v>7774</v>
      </c>
      <c r="I1469" s="156" t="s">
        <v>7775</v>
      </c>
      <c r="J1469" s="156" t="s">
        <v>7776</v>
      </c>
      <c r="K1469" s="156" t="s">
        <v>7777</v>
      </c>
      <c r="L1469" s="156" t="s">
        <v>287</v>
      </c>
      <c r="M1469" s="156" t="s">
        <v>7778</v>
      </c>
      <c r="N1469" s="156" t="s">
        <v>11095</v>
      </c>
      <c r="O1469" s="156" t="s">
        <v>11096</v>
      </c>
      <c r="P1469" s="156" t="s">
        <v>11097</v>
      </c>
      <c r="Q1469" s="156" t="s">
        <v>8431</v>
      </c>
      <c r="R1469" s="156" t="s">
        <v>11098</v>
      </c>
      <c r="S1469" s="156" t="s">
        <v>11099</v>
      </c>
      <c r="T1469" s="156" t="s">
        <v>9338</v>
      </c>
      <c r="U1469" s="164" t="s">
        <v>11100</v>
      </c>
      <c r="V1469" s="156" t="s">
        <v>190</v>
      </c>
      <c r="W1469" s="156"/>
      <c r="X1469" s="156"/>
      <c r="Y1469" s="156" t="s">
        <v>11095</v>
      </c>
      <c r="Z1469" s="156" t="s">
        <v>11096</v>
      </c>
      <c r="AA1469" s="156" t="s">
        <v>11101</v>
      </c>
      <c r="AB1469" s="156" t="s">
        <v>11097</v>
      </c>
      <c r="AC1469" s="156" t="s">
        <v>2107</v>
      </c>
      <c r="AD1469" s="156" t="s">
        <v>11102</v>
      </c>
      <c r="AE1469" s="156" t="s">
        <v>8431</v>
      </c>
      <c r="AF1469" s="156" t="s">
        <v>11098</v>
      </c>
      <c r="AG1469" s="156" t="s">
        <v>11103</v>
      </c>
      <c r="AH1469" s="156" t="s">
        <v>11099</v>
      </c>
      <c r="AI1469" s="156" t="s">
        <v>9338</v>
      </c>
      <c r="AJ1469" s="156" t="s">
        <v>197</v>
      </c>
    </row>
    <row r="1470" spans="1:36">
      <c r="A1470" s="154" t="s">
        <v>20293</v>
      </c>
      <c r="B1470" s="156" t="s">
        <v>7771</v>
      </c>
      <c r="C1470" s="156" t="s">
        <v>7772</v>
      </c>
      <c r="D1470" s="156" t="s">
        <v>7773</v>
      </c>
      <c r="E1470" s="156" t="s">
        <v>6801</v>
      </c>
      <c r="F1470" s="156" t="s">
        <v>438</v>
      </c>
      <c r="G1470" s="156" t="s">
        <v>1163</v>
      </c>
      <c r="H1470" s="156" t="s">
        <v>7774</v>
      </c>
      <c r="I1470" s="156" t="s">
        <v>7775</v>
      </c>
      <c r="J1470" s="156" t="s">
        <v>7776</v>
      </c>
      <c r="K1470" s="156" t="s">
        <v>7777</v>
      </c>
      <c r="L1470" s="156" t="s">
        <v>287</v>
      </c>
      <c r="M1470" s="156" t="s">
        <v>7778</v>
      </c>
      <c r="N1470" s="156" t="s">
        <v>11095</v>
      </c>
      <c r="O1470" s="156" t="s">
        <v>11096</v>
      </c>
      <c r="P1470" s="156" t="s">
        <v>11097</v>
      </c>
      <c r="Q1470" s="156" t="s">
        <v>8431</v>
      </c>
      <c r="R1470" s="156" t="s">
        <v>11098</v>
      </c>
      <c r="S1470" s="156" t="s">
        <v>11099</v>
      </c>
      <c r="T1470" s="156" t="s">
        <v>9338</v>
      </c>
      <c r="U1470" s="164" t="s">
        <v>11100</v>
      </c>
      <c r="V1470" s="156" t="s">
        <v>8732</v>
      </c>
      <c r="W1470" s="156"/>
      <c r="X1470" s="156"/>
      <c r="Y1470" s="156" t="s">
        <v>11095</v>
      </c>
      <c r="Z1470" s="156" t="s">
        <v>11096</v>
      </c>
      <c r="AA1470" s="156" t="s">
        <v>11101</v>
      </c>
      <c r="AB1470" s="156" t="s">
        <v>11097</v>
      </c>
      <c r="AC1470" s="156" t="s">
        <v>2107</v>
      </c>
      <c r="AD1470" s="156" t="s">
        <v>11102</v>
      </c>
      <c r="AE1470" s="156" t="s">
        <v>8431</v>
      </c>
      <c r="AF1470" s="156" t="s">
        <v>11098</v>
      </c>
      <c r="AG1470" s="156" t="s">
        <v>11103</v>
      </c>
      <c r="AH1470" s="156" t="s">
        <v>11099</v>
      </c>
      <c r="AI1470" s="156" t="s">
        <v>9338</v>
      </c>
      <c r="AJ1470" s="156" t="s">
        <v>197</v>
      </c>
    </row>
    <row r="1471" spans="1:36">
      <c r="A1471" s="154" t="s">
        <v>20294</v>
      </c>
      <c r="B1471" s="156" t="s">
        <v>7771</v>
      </c>
      <c r="C1471" s="156" t="s">
        <v>7772</v>
      </c>
      <c r="D1471" s="156" t="s">
        <v>7773</v>
      </c>
      <c r="E1471" s="156" t="s">
        <v>6801</v>
      </c>
      <c r="F1471" s="156" t="s">
        <v>438</v>
      </c>
      <c r="G1471" s="156" t="s">
        <v>1163</v>
      </c>
      <c r="H1471" s="156" t="s">
        <v>7774</v>
      </c>
      <c r="I1471" s="156" t="s">
        <v>7775</v>
      </c>
      <c r="J1471" s="156" t="s">
        <v>7776</v>
      </c>
      <c r="K1471" s="156" t="s">
        <v>7777</v>
      </c>
      <c r="L1471" s="156" t="s">
        <v>287</v>
      </c>
      <c r="M1471" s="156" t="s">
        <v>7778</v>
      </c>
      <c r="N1471" s="156" t="s">
        <v>11095</v>
      </c>
      <c r="O1471" s="156" t="s">
        <v>11096</v>
      </c>
      <c r="P1471" s="156" t="s">
        <v>11097</v>
      </c>
      <c r="Q1471" s="156" t="s">
        <v>8431</v>
      </c>
      <c r="R1471" s="156" t="s">
        <v>11098</v>
      </c>
      <c r="S1471" s="156" t="s">
        <v>11099</v>
      </c>
      <c r="T1471" s="156" t="s">
        <v>9338</v>
      </c>
      <c r="U1471" s="164" t="s">
        <v>11100</v>
      </c>
      <c r="V1471" s="156" t="s">
        <v>198</v>
      </c>
      <c r="W1471" s="156"/>
      <c r="X1471" s="156"/>
      <c r="Y1471" s="156" t="s">
        <v>11095</v>
      </c>
      <c r="Z1471" s="156" t="s">
        <v>11096</v>
      </c>
      <c r="AA1471" s="156" t="s">
        <v>11101</v>
      </c>
      <c r="AB1471" s="156" t="s">
        <v>11097</v>
      </c>
      <c r="AC1471" s="156" t="s">
        <v>2107</v>
      </c>
      <c r="AD1471" s="156" t="s">
        <v>11102</v>
      </c>
      <c r="AE1471" s="156" t="s">
        <v>8431</v>
      </c>
      <c r="AF1471" s="156" t="s">
        <v>11098</v>
      </c>
      <c r="AG1471" s="156" t="s">
        <v>11103</v>
      </c>
      <c r="AH1471" s="156" t="s">
        <v>11099</v>
      </c>
      <c r="AI1471" s="156" t="s">
        <v>9338</v>
      </c>
      <c r="AJ1471" s="156" t="s">
        <v>197</v>
      </c>
    </row>
    <row r="1472" spans="1:36">
      <c r="A1472" s="154" t="s">
        <v>20295</v>
      </c>
      <c r="B1472" s="156" t="s">
        <v>2452</v>
      </c>
      <c r="C1472" s="156" t="s">
        <v>7743</v>
      </c>
      <c r="D1472" s="156" t="s">
        <v>7744</v>
      </c>
      <c r="E1472" s="156" t="s">
        <v>7745</v>
      </c>
      <c r="F1472" s="156" t="s">
        <v>2107</v>
      </c>
      <c r="G1472" s="156" t="s">
        <v>1034</v>
      </c>
      <c r="H1472" s="156" t="s">
        <v>7746</v>
      </c>
      <c r="I1472" s="156" t="s">
        <v>7747</v>
      </c>
      <c r="J1472" s="156" t="s">
        <v>2458</v>
      </c>
      <c r="K1472" s="156" t="s">
        <v>2459</v>
      </c>
      <c r="L1472" s="156" t="s">
        <v>287</v>
      </c>
      <c r="M1472" s="156" t="s">
        <v>2460</v>
      </c>
      <c r="N1472" s="156" t="s">
        <v>11104</v>
      </c>
      <c r="O1472" s="156" t="s">
        <v>11105</v>
      </c>
      <c r="P1472" s="156" t="s">
        <v>10373</v>
      </c>
      <c r="Q1472" s="156" t="s">
        <v>8431</v>
      </c>
      <c r="R1472" s="156" t="s">
        <v>11106</v>
      </c>
      <c r="S1472" s="156" t="s">
        <v>11107</v>
      </c>
      <c r="T1472" s="156" t="s">
        <v>11108</v>
      </c>
      <c r="U1472" s="164" t="s">
        <v>11109</v>
      </c>
      <c r="V1472" s="156" t="s">
        <v>199</v>
      </c>
      <c r="W1472" s="156"/>
      <c r="X1472" s="156"/>
      <c r="Y1472" s="156" t="s">
        <v>11104</v>
      </c>
      <c r="Z1472" s="156" t="s">
        <v>11105</v>
      </c>
      <c r="AA1472" s="156" t="s">
        <v>11110</v>
      </c>
      <c r="AB1472" s="156" t="s">
        <v>10373</v>
      </c>
      <c r="AC1472" s="156" t="s">
        <v>2107</v>
      </c>
      <c r="AD1472" s="156" t="s">
        <v>1163</v>
      </c>
      <c r="AE1472" s="156" t="s">
        <v>8431</v>
      </c>
      <c r="AF1472" s="156" t="s">
        <v>11111</v>
      </c>
      <c r="AG1472" s="156" t="s">
        <v>11112</v>
      </c>
      <c r="AH1472" s="156" t="s">
        <v>11107</v>
      </c>
      <c r="AI1472" s="156" t="s">
        <v>11108</v>
      </c>
      <c r="AJ1472" s="156" t="s">
        <v>197</v>
      </c>
    </row>
    <row r="1473" spans="1:36">
      <c r="A1473" s="154" t="s">
        <v>20296</v>
      </c>
      <c r="B1473" s="156" t="s">
        <v>2452</v>
      </c>
      <c r="C1473" s="156" t="s">
        <v>7743</v>
      </c>
      <c r="D1473" s="156" t="s">
        <v>7744</v>
      </c>
      <c r="E1473" s="156" t="s">
        <v>7745</v>
      </c>
      <c r="F1473" s="156" t="s">
        <v>2107</v>
      </c>
      <c r="G1473" s="156" t="s">
        <v>1034</v>
      </c>
      <c r="H1473" s="156" t="s">
        <v>7746</v>
      </c>
      <c r="I1473" s="156" t="s">
        <v>7747</v>
      </c>
      <c r="J1473" s="156" t="s">
        <v>2458</v>
      </c>
      <c r="K1473" s="156" t="s">
        <v>2459</v>
      </c>
      <c r="L1473" s="156" t="s">
        <v>287</v>
      </c>
      <c r="M1473" s="156" t="s">
        <v>2460</v>
      </c>
      <c r="N1473" s="156" t="s">
        <v>11104</v>
      </c>
      <c r="O1473" s="156" t="s">
        <v>11105</v>
      </c>
      <c r="P1473" s="156" t="s">
        <v>10373</v>
      </c>
      <c r="Q1473" s="156" t="s">
        <v>8431</v>
      </c>
      <c r="R1473" s="156" t="s">
        <v>11106</v>
      </c>
      <c r="S1473" s="156" t="s">
        <v>11107</v>
      </c>
      <c r="T1473" s="156" t="s">
        <v>11108</v>
      </c>
      <c r="U1473" s="164" t="s">
        <v>11109</v>
      </c>
      <c r="V1473" s="156" t="s">
        <v>582</v>
      </c>
      <c r="W1473" s="156"/>
      <c r="X1473" s="156"/>
      <c r="Y1473" s="156" t="s">
        <v>11104</v>
      </c>
      <c r="Z1473" s="156" t="s">
        <v>11105</v>
      </c>
      <c r="AA1473" s="156" t="s">
        <v>11110</v>
      </c>
      <c r="AB1473" s="156" t="s">
        <v>10373</v>
      </c>
      <c r="AC1473" s="156" t="s">
        <v>2107</v>
      </c>
      <c r="AD1473" s="156" t="s">
        <v>1163</v>
      </c>
      <c r="AE1473" s="156" t="s">
        <v>8431</v>
      </c>
      <c r="AF1473" s="156" t="s">
        <v>11113</v>
      </c>
      <c r="AG1473" s="156" t="s">
        <v>11114</v>
      </c>
      <c r="AH1473" s="156" t="s">
        <v>11107</v>
      </c>
      <c r="AI1473" s="156" t="s">
        <v>11108</v>
      </c>
      <c r="AJ1473" s="156" t="s">
        <v>197</v>
      </c>
    </row>
    <row r="1474" spans="1:36">
      <c r="A1474" s="154" t="s">
        <v>20297</v>
      </c>
      <c r="B1474" s="156" t="s">
        <v>11115</v>
      </c>
      <c r="C1474" s="156" t="s">
        <v>11116</v>
      </c>
      <c r="D1474" s="156" t="s">
        <v>11117</v>
      </c>
      <c r="E1474" s="156" t="s">
        <v>11118</v>
      </c>
      <c r="F1474" s="156" t="s">
        <v>11119</v>
      </c>
      <c r="G1474" s="156" t="s">
        <v>2544</v>
      </c>
      <c r="H1474" s="156" t="s">
        <v>11120</v>
      </c>
      <c r="I1474" s="156" t="s">
        <v>11120</v>
      </c>
      <c r="J1474" s="156" t="s">
        <v>11121</v>
      </c>
      <c r="K1474" s="156" t="s">
        <v>11122</v>
      </c>
      <c r="L1474" s="156" t="s">
        <v>180</v>
      </c>
      <c r="M1474" s="156" t="s">
        <v>11123</v>
      </c>
      <c r="N1474" s="156" t="s">
        <v>11124</v>
      </c>
      <c r="O1474" s="156" t="s">
        <v>11125</v>
      </c>
      <c r="P1474" s="156" t="s">
        <v>11126</v>
      </c>
      <c r="Q1474" s="156" t="s">
        <v>8431</v>
      </c>
      <c r="R1474" s="156" t="s">
        <v>11127</v>
      </c>
      <c r="S1474" s="156" t="s">
        <v>11128</v>
      </c>
      <c r="T1474" s="156" t="s">
        <v>11129</v>
      </c>
      <c r="U1474" s="164" t="s">
        <v>11130</v>
      </c>
      <c r="V1474" s="156" t="s">
        <v>295</v>
      </c>
      <c r="W1474" s="156"/>
      <c r="X1474" s="156"/>
      <c r="Y1474" s="156" t="s">
        <v>11124</v>
      </c>
      <c r="Z1474" s="156" t="s">
        <v>11125</v>
      </c>
      <c r="AA1474" s="156" t="s">
        <v>11131</v>
      </c>
      <c r="AB1474" s="156" t="s">
        <v>11126</v>
      </c>
      <c r="AC1474" s="156" t="s">
        <v>2107</v>
      </c>
      <c r="AD1474" s="156" t="s">
        <v>828</v>
      </c>
      <c r="AE1474" s="156" t="s">
        <v>8431</v>
      </c>
      <c r="AF1474" s="156" t="s">
        <v>11127</v>
      </c>
      <c r="AG1474" s="156" t="s">
        <v>11132</v>
      </c>
      <c r="AH1474" s="156" t="s">
        <v>11128</v>
      </c>
      <c r="AI1474" s="156" t="s">
        <v>11129</v>
      </c>
      <c r="AJ1474" s="156" t="s">
        <v>197</v>
      </c>
    </row>
    <row r="1475" spans="1:36">
      <c r="A1475" s="154" t="s">
        <v>20298</v>
      </c>
      <c r="B1475" s="156" t="s">
        <v>11115</v>
      </c>
      <c r="C1475" s="156" t="s">
        <v>11116</v>
      </c>
      <c r="D1475" s="156" t="s">
        <v>11117</v>
      </c>
      <c r="E1475" s="156" t="s">
        <v>11118</v>
      </c>
      <c r="F1475" s="156" t="s">
        <v>11119</v>
      </c>
      <c r="G1475" s="156" t="s">
        <v>2544</v>
      </c>
      <c r="H1475" s="156" t="s">
        <v>11120</v>
      </c>
      <c r="I1475" s="156" t="s">
        <v>11120</v>
      </c>
      <c r="J1475" s="156" t="s">
        <v>11121</v>
      </c>
      <c r="K1475" s="156" t="s">
        <v>11122</v>
      </c>
      <c r="L1475" s="156" t="s">
        <v>180</v>
      </c>
      <c r="M1475" s="156" t="s">
        <v>11123</v>
      </c>
      <c r="N1475" s="156" t="s">
        <v>11124</v>
      </c>
      <c r="O1475" s="156" t="s">
        <v>11125</v>
      </c>
      <c r="P1475" s="156" t="s">
        <v>11126</v>
      </c>
      <c r="Q1475" s="156" t="s">
        <v>8431</v>
      </c>
      <c r="R1475" s="156" t="s">
        <v>11127</v>
      </c>
      <c r="S1475" s="156" t="s">
        <v>11128</v>
      </c>
      <c r="T1475" s="156" t="s">
        <v>11129</v>
      </c>
      <c r="U1475" s="164" t="s">
        <v>11130</v>
      </c>
      <c r="V1475" s="156" t="s">
        <v>298</v>
      </c>
      <c r="W1475" s="156"/>
      <c r="X1475" s="156"/>
      <c r="Y1475" s="156" t="s">
        <v>11124</v>
      </c>
      <c r="Z1475" s="156" t="s">
        <v>11125</v>
      </c>
      <c r="AA1475" s="156" t="s">
        <v>11131</v>
      </c>
      <c r="AB1475" s="156" t="s">
        <v>11126</v>
      </c>
      <c r="AC1475" s="156" t="s">
        <v>2107</v>
      </c>
      <c r="AD1475" s="156" t="s">
        <v>828</v>
      </c>
      <c r="AE1475" s="156" t="s">
        <v>8431</v>
      </c>
      <c r="AF1475" s="156" t="s">
        <v>11127</v>
      </c>
      <c r="AG1475" s="156" t="s">
        <v>11132</v>
      </c>
      <c r="AH1475" s="156" t="s">
        <v>11128</v>
      </c>
      <c r="AI1475" s="156" t="s">
        <v>11129</v>
      </c>
      <c r="AJ1475" s="156" t="s">
        <v>197</v>
      </c>
    </row>
    <row r="1476" spans="1:36">
      <c r="A1476" s="154" t="s">
        <v>20299</v>
      </c>
      <c r="B1476" s="156" t="s">
        <v>952</v>
      </c>
      <c r="C1476" s="156" t="s">
        <v>7979</v>
      </c>
      <c r="D1476" s="156" t="s">
        <v>7980</v>
      </c>
      <c r="E1476" s="156" t="s">
        <v>678</v>
      </c>
      <c r="F1476" s="156" t="s">
        <v>679</v>
      </c>
      <c r="G1476" s="156" t="s">
        <v>680</v>
      </c>
      <c r="H1476" s="156" t="s">
        <v>7981</v>
      </c>
      <c r="I1476" s="156" t="s">
        <v>7982</v>
      </c>
      <c r="J1476" s="156" t="s">
        <v>7983</v>
      </c>
      <c r="K1476" s="156" t="s">
        <v>7984</v>
      </c>
      <c r="L1476" s="156" t="s">
        <v>287</v>
      </c>
      <c r="M1476" s="156" t="s">
        <v>7985</v>
      </c>
      <c r="N1476" s="156" t="s">
        <v>11133</v>
      </c>
      <c r="O1476" s="156" t="s">
        <v>11134</v>
      </c>
      <c r="P1476" s="156" t="s">
        <v>7745</v>
      </c>
      <c r="Q1476" s="156" t="s">
        <v>8431</v>
      </c>
      <c r="R1476" s="156" t="s">
        <v>11135</v>
      </c>
      <c r="S1476" s="156" t="s">
        <v>11136</v>
      </c>
      <c r="T1476" s="156" t="s">
        <v>11137</v>
      </c>
      <c r="U1476" s="164" t="s">
        <v>11138</v>
      </c>
      <c r="V1476" s="156" t="s">
        <v>199</v>
      </c>
      <c r="W1476" s="156"/>
      <c r="X1476" s="156"/>
      <c r="Y1476" s="156" t="s">
        <v>11133</v>
      </c>
      <c r="Z1476" s="156" t="s">
        <v>11139</v>
      </c>
      <c r="AA1476" s="156" t="s">
        <v>11140</v>
      </c>
      <c r="AB1476" s="156" t="s">
        <v>7745</v>
      </c>
      <c r="AC1476" s="156" t="s">
        <v>2107</v>
      </c>
      <c r="AD1476" s="156" t="s">
        <v>1034</v>
      </c>
      <c r="AE1476" s="156" t="s">
        <v>8431</v>
      </c>
      <c r="AF1476" s="156" t="s">
        <v>11141</v>
      </c>
      <c r="AG1476" s="156" t="s">
        <v>11142</v>
      </c>
      <c r="AH1476" s="156" t="s">
        <v>11136</v>
      </c>
      <c r="AI1476" s="156" t="s">
        <v>11137</v>
      </c>
      <c r="AJ1476" s="156" t="s">
        <v>197</v>
      </c>
    </row>
    <row r="1477" spans="1:36">
      <c r="A1477" s="154" t="s">
        <v>20300</v>
      </c>
      <c r="B1477" s="156" t="s">
        <v>952</v>
      </c>
      <c r="C1477" s="156" t="s">
        <v>7979</v>
      </c>
      <c r="D1477" s="156" t="s">
        <v>7980</v>
      </c>
      <c r="E1477" s="156" t="s">
        <v>678</v>
      </c>
      <c r="F1477" s="156" t="s">
        <v>679</v>
      </c>
      <c r="G1477" s="156" t="s">
        <v>680</v>
      </c>
      <c r="H1477" s="156" t="s">
        <v>7981</v>
      </c>
      <c r="I1477" s="156" t="s">
        <v>7982</v>
      </c>
      <c r="J1477" s="156" t="s">
        <v>7983</v>
      </c>
      <c r="K1477" s="156" t="s">
        <v>7984</v>
      </c>
      <c r="L1477" s="156" t="s">
        <v>287</v>
      </c>
      <c r="M1477" s="156" t="s">
        <v>7985</v>
      </c>
      <c r="N1477" s="156" t="s">
        <v>11133</v>
      </c>
      <c r="O1477" s="156" t="s">
        <v>11134</v>
      </c>
      <c r="P1477" s="156" t="s">
        <v>7745</v>
      </c>
      <c r="Q1477" s="156" t="s">
        <v>8431</v>
      </c>
      <c r="R1477" s="156" t="s">
        <v>11135</v>
      </c>
      <c r="S1477" s="156" t="s">
        <v>11136</v>
      </c>
      <c r="T1477" s="156" t="s">
        <v>11137</v>
      </c>
      <c r="U1477" s="164" t="s">
        <v>11138</v>
      </c>
      <c r="V1477" s="156" t="s">
        <v>582</v>
      </c>
      <c r="W1477" s="156"/>
      <c r="X1477" s="156"/>
      <c r="Y1477" s="156" t="s">
        <v>11133</v>
      </c>
      <c r="Z1477" s="156" t="s">
        <v>11134</v>
      </c>
      <c r="AA1477" s="156" t="s">
        <v>11143</v>
      </c>
      <c r="AB1477" s="156" t="s">
        <v>7745</v>
      </c>
      <c r="AC1477" s="156" t="s">
        <v>2107</v>
      </c>
      <c r="AD1477" s="156" t="s">
        <v>1034</v>
      </c>
      <c r="AE1477" s="156" t="s">
        <v>8431</v>
      </c>
      <c r="AF1477" s="156" t="s">
        <v>11135</v>
      </c>
      <c r="AG1477" s="156" t="s">
        <v>11144</v>
      </c>
      <c r="AH1477" s="156" t="s">
        <v>11136</v>
      </c>
      <c r="AI1477" s="156" t="s">
        <v>11137</v>
      </c>
      <c r="AJ1477" s="156" t="s">
        <v>197</v>
      </c>
    </row>
    <row r="1478" spans="1:36">
      <c r="A1478" s="154" t="s">
        <v>20301</v>
      </c>
      <c r="B1478" s="156" t="s">
        <v>11145</v>
      </c>
      <c r="C1478" s="156" t="s">
        <v>11146</v>
      </c>
      <c r="D1478" s="156" t="s">
        <v>11147</v>
      </c>
      <c r="E1478" s="156" t="s">
        <v>7805</v>
      </c>
      <c r="F1478" s="156" t="s">
        <v>2107</v>
      </c>
      <c r="G1478" s="156" t="s">
        <v>7806</v>
      </c>
      <c r="H1478" s="156" t="s">
        <v>11148</v>
      </c>
      <c r="I1478" s="156" t="s">
        <v>11149</v>
      </c>
      <c r="J1478" s="156" t="s">
        <v>11150</v>
      </c>
      <c r="K1478" s="156" t="s">
        <v>11151</v>
      </c>
      <c r="L1478" s="156" t="s">
        <v>287</v>
      </c>
      <c r="M1478" s="156" t="s">
        <v>11152</v>
      </c>
      <c r="N1478" s="156" t="s">
        <v>11153</v>
      </c>
      <c r="O1478" s="156" t="s">
        <v>11154</v>
      </c>
      <c r="P1478" s="156" t="s">
        <v>11155</v>
      </c>
      <c r="Q1478" s="156" t="s">
        <v>8431</v>
      </c>
      <c r="R1478" s="156" t="s">
        <v>11156</v>
      </c>
      <c r="S1478" s="156" t="s">
        <v>11157</v>
      </c>
      <c r="T1478" s="156" t="s">
        <v>11158</v>
      </c>
      <c r="U1478" s="164" t="s">
        <v>11159</v>
      </c>
      <c r="V1478" s="156" t="s">
        <v>295</v>
      </c>
      <c r="W1478" s="156"/>
      <c r="X1478" s="156"/>
      <c r="Y1478" s="156" t="s">
        <v>11153</v>
      </c>
      <c r="Z1478" s="156" t="s">
        <v>11154</v>
      </c>
      <c r="AA1478" s="156" t="s">
        <v>11160</v>
      </c>
      <c r="AB1478" s="156" t="s">
        <v>11155</v>
      </c>
      <c r="AC1478" s="156" t="s">
        <v>2107</v>
      </c>
      <c r="AD1478" s="156" t="s">
        <v>5687</v>
      </c>
      <c r="AE1478" s="156" t="s">
        <v>8431</v>
      </c>
      <c r="AF1478" s="156" t="s">
        <v>11156</v>
      </c>
      <c r="AG1478" s="156" t="s">
        <v>11161</v>
      </c>
      <c r="AH1478" s="156" t="s">
        <v>11157</v>
      </c>
      <c r="AI1478" s="156" t="s">
        <v>11158</v>
      </c>
      <c r="AJ1478" s="156" t="s">
        <v>197</v>
      </c>
    </row>
    <row r="1479" spans="1:36">
      <c r="A1479" s="154" t="s">
        <v>20302</v>
      </c>
      <c r="B1479" s="156" t="s">
        <v>11162</v>
      </c>
      <c r="C1479" s="156" t="s">
        <v>11163</v>
      </c>
      <c r="D1479" s="156" t="s">
        <v>11164</v>
      </c>
      <c r="E1479" s="156" t="s">
        <v>7745</v>
      </c>
      <c r="F1479" s="156" t="s">
        <v>2107</v>
      </c>
      <c r="G1479" s="156" t="s">
        <v>1034</v>
      </c>
      <c r="H1479" s="156" t="s">
        <v>11165</v>
      </c>
      <c r="I1479" s="156" t="s">
        <v>11166</v>
      </c>
      <c r="J1479" s="156" t="s">
        <v>11167</v>
      </c>
      <c r="K1479" s="156" t="s">
        <v>11168</v>
      </c>
      <c r="L1479" s="156" t="s">
        <v>180</v>
      </c>
      <c r="M1479" s="156" t="s">
        <v>11169</v>
      </c>
      <c r="N1479" s="156" t="s">
        <v>11170</v>
      </c>
      <c r="O1479" s="156" t="s">
        <v>11171</v>
      </c>
      <c r="P1479" s="156" t="s">
        <v>7745</v>
      </c>
      <c r="Q1479" s="156" t="s">
        <v>8431</v>
      </c>
      <c r="R1479" s="156" t="s">
        <v>11172</v>
      </c>
      <c r="S1479" s="156" t="s">
        <v>11167</v>
      </c>
      <c r="T1479" s="156" t="s">
        <v>11168</v>
      </c>
      <c r="U1479" s="164" t="s">
        <v>11173</v>
      </c>
      <c r="V1479" s="156" t="s">
        <v>201</v>
      </c>
      <c r="W1479" s="156"/>
      <c r="X1479" s="156"/>
      <c r="Y1479" s="156" t="s">
        <v>11170</v>
      </c>
      <c r="Z1479" s="156" t="s">
        <v>11171</v>
      </c>
      <c r="AA1479" s="156" t="s">
        <v>11174</v>
      </c>
      <c r="AB1479" s="156" t="s">
        <v>7745</v>
      </c>
      <c r="AC1479" s="156" t="s">
        <v>2107</v>
      </c>
      <c r="AD1479" s="156" t="s">
        <v>1034</v>
      </c>
      <c r="AE1479" s="156" t="s">
        <v>8431</v>
      </c>
      <c r="AF1479" s="156" t="s">
        <v>11172</v>
      </c>
      <c r="AG1479" s="156" t="s">
        <v>11175</v>
      </c>
      <c r="AH1479" s="156" t="s">
        <v>11167</v>
      </c>
      <c r="AI1479" s="156" t="s">
        <v>11168</v>
      </c>
      <c r="AJ1479" s="156" t="s">
        <v>197</v>
      </c>
    </row>
    <row r="1480" spans="1:36">
      <c r="A1480" s="154" t="s">
        <v>20303</v>
      </c>
      <c r="B1480" s="156" t="s">
        <v>11011</v>
      </c>
      <c r="C1480" s="156" t="s">
        <v>11012</v>
      </c>
      <c r="D1480" s="156" t="s">
        <v>11013</v>
      </c>
      <c r="E1480" s="156" t="s">
        <v>678</v>
      </c>
      <c r="F1480" s="156" t="s">
        <v>679</v>
      </c>
      <c r="G1480" s="156" t="s">
        <v>680</v>
      </c>
      <c r="H1480" s="156" t="s">
        <v>11014</v>
      </c>
      <c r="I1480" s="156" t="s">
        <v>11015</v>
      </c>
      <c r="J1480" s="156" t="s">
        <v>11016</v>
      </c>
      <c r="K1480" s="156" t="s">
        <v>11017</v>
      </c>
      <c r="L1480" s="156" t="s">
        <v>721</v>
      </c>
      <c r="M1480" s="156" t="s">
        <v>11018</v>
      </c>
      <c r="N1480" s="156" t="s">
        <v>11176</v>
      </c>
      <c r="O1480" s="156" t="s">
        <v>11177</v>
      </c>
      <c r="P1480" s="156" t="s">
        <v>11178</v>
      </c>
      <c r="Q1480" s="156" t="s">
        <v>8431</v>
      </c>
      <c r="R1480" s="156" t="s">
        <v>11179</v>
      </c>
      <c r="S1480" s="156" t="s">
        <v>11180</v>
      </c>
      <c r="T1480" s="156" t="s">
        <v>11181</v>
      </c>
      <c r="U1480" s="164" t="s">
        <v>11182</v>
      </c>
      <c r="V1480" s="156" t="s">
        <v>222</v>
      </c>
      <c r="W1480" s="156"/>
      <c r="X1480" s="156"/>
      <c r="Y1480" s="156" t="s">
        <v>11176</v>
      </c>
      <c r="Z1480" s="156" t="s">
        <v>11177</v>
      </c>
      <c r="AA1480" s="156" t="s">
        <v>11183</v>
      </c>
      <c r="AB1480" s="156" t="s">
        <v>11178</v>
      </c>
      <c r="AC1480" s="156" t="s">
        <v>2107</v>
      </c>
      <c r="AD1480" s="156" t="s">
        <v>11184</v>
      </c>
      <c r="AE1480" s="156" t="s">
        <v>8431</v>
      </c>
      <c r="AF1480" s="156" t="s">
        <v>11179</v>
      </c>
      <c r="AG1480" s="156" t="s">
        <v>11185</v>
      </c>
      <c r="AH1480" s="156" t="s">
        <v>11180</v>
      </c>
      <c r="AI1480" s="156" t="s">
        <v>11181</v>
      </c>
      <c r="AJ1480" s="156" t="s">
        <v>197</v>
      </c>
    </row>
    <row r="1481" spans="1:36">
      <c r="A1481" s="154" t="s">
        <v>20304</v>
      </c>
      <c r="B1481" s="156" t="s">
        <v>412</v>
      </c>
      <c r="C1481" s="156" t="s">
        <v>413</v>
      </c>
      <c r="D1481" s="156" t="s">
        <v>414</v>
      </c>
      <c r="E1481" s="156" t="s">
        <v>415</v>
      </c>
      <c r="F1481" s="156" t="s">
        <v>416</v>
      </c>
      <c r="G1481" s="156" t="s">
        <v>417</v>
      </c>
      <c r="H1481" s="156" t="s">
        <v>6897</v>
      </c>
      <c r="I1481" s="156" t="s">
        <v>6897</v>
      </c>
      <c r="J1481" s="156" t="s">
        <v>419</v>
      </c>
      <c r="K1481" s="156" t="s">
        <v>420</v>
      </c>
      <c r="L1481" s="156" t="s">
        <v>287</v>
      </c>
      <c r="M1481" s="156" t="s">
        <v>6898</v>
      </c>
      <c r="N1481" s="156" t="s">
        <v>11186</v>
      </c>
      <c r="O1481" s="156" t="s">
        <v>11187</v>
      </c>
      <c r="P1481" s="156" t="s">
        <v>10606</v>
      </c>
      <c r="Q1481" s="156" t="s">
        <v>8431</v>
      </c>
      <c r="R1481" s="156" t="s">
        <v>11188</v>
      </c>
      <c r="S1481" s="156"/>
      <c r="T1481" s="156"/>
      <c r="U1481" s="164" t="s">
        <v>11189</v>
      </c>
      <c r="V1481" s="156" t="s">
        <v>295</v>
      </c>
      <c r="W1481" s="156"/>
      <c r="X1481" s="156"/>
      <c r="Y1481" s="156" t="s">
        <v>11186</v>
      </c>
      <c r="Z1481" s="156" t="s">
        <v>11187</v>
      </c>
      <c r="AA1481" s="156" t="s">
        <v>11190</v>
      </c>
      <c r="AB1481" s="156" t="s">
        <v>10606</v>
      </c>
      <c r="AC1481" s="156" t="s">
        <v>2107</v>
      </c>
      <c r="AD1481" s="156" t="s">
        <v>326</v>
      </c>
      <c r="AE1481" s="156" t="s">
        <v>8431</v>
      </c>
      <c r="AF1481" s="156" t="s">
        <v>11188</v>
      </c>
      <c r="AG1481" s="156" t="s">
        <v>11191</v>
      </c>
      <c r="AH1481" s="156" t="s">
        <v>11192</v>
      </c>
      <c r="AI1481" s="156" t="s">
        <v>11193</v>
      </c>
      <c r="AJ1481" s="156" t="s">
        <v>197</v>
      </c>
    </row>
    <row r="1482" spans="1:36">
      <c r="A1482" s="154" t="s">
        <v>20305</v>
      </c>
      <c r="B1482" s="156" t="s">
        <v>412</v>
      </c>
      <c r="C1482" s="156" t="s">
        <v>413</v>
      </c>
      <c r="D1482" s="156" t="s">
        <v>414</v>
      </c>
      <c r="E1482" s="156" t="s">
        <v>415</v>
      </c>
      <c r="F1482" s="156" t="s">
        <v>416</v>
      </c>
      <c r="G1482" s="156" t="s">
        <v>417</v>
      </c>
      <c r="H1482" s="156" t="s">
        <v>6897</v>
      </c>
      <c r="I1482" s="156" t="s">
        <v>6897</v>
      </c>
      <c r="J1482" s="156" t="s">
        <v>419</v>
      </c>
      <c r="K1482" s="156" t="s">
        <v>420</v>
      </c>
      <c r="L1482" s="156" t="s">
        <v>287</v>
      </c>
      <c r="M1482" s="156" t="s">
        <v>6898</v>
      </c>
      <c r="N1482" s="156" t="s">
        <v>11186</v>
      </c>
      <c r="O1482" s="156" t="s">
        <v>11187</v>
      </c>
      <c r="P1482" s="156" t="s">
        <v>10606</v>
      </c>
      <c r="Q1482" s="156" t="s">
        <v>8431</v>
      </c>
      <c r="R1482" s="156" t="s">
        <v>11188</v>
      </c>
      <c r="S1482" s="156"/>
      <c r="T1482" s="156"/>
      <c r="U1482" s="164" t="s">
        <v>11189</v>
      </c>
      <c r="V1482" s="156" t="s">
        <v>298</v>
      </c>
      <c r="W1482" s="156"/>
      <c r="X1482" s="156"/>
      <c r="Y1482" s="156" t="s">
        <v>11186</v>
      </c>
      <c r="Z1482" s="156" t="s">
        <v>11187</v>
      </c>
      <c r="AA1482" s="156" t="s">
        <v>11190</v>
      </c>
      <c r="AB1482" s="156" t="s">
        <v>10606</v>
      </c>
      <c r="AC1482" s="156" t="s">
        <v>2107</v>
      </c>
      <c r="AD1482" s="156" t="s">
        <v>326</v>
      </c>
      <c r="AE1482" s="156" t="s">
        <v>8431</v>
      </c>
      <c r="AF1482" s="156" t="s">
        <v>11188</v>
      </c>
      <c r="AG1482" s="156" t="s">
        <v>11191</v>
      </c>
      <c r="AH1482" s="156" t="s">
        <v>11192</v>
      </c>
      <c r="AI1482" s="156" t="s">
        <v>11193</v>
      </c>
      <c r="AJ1482" s="156" t="s">
        <v>197</v>
      </c>
    </row>
    <row r="1483" spans="1:36">
      <c r="A1483" s="154" t="s">
        <v>20306</v>
      </c>
      <c r="B1483" s="156" t="s">
        <v>11194</v>
      </c>
      <c r="C1483" s="156" t="s">
        <v>11195</v>
      </c>
      <c r="D1483" s="156" t="s">
        <v>11196</v>
      </c>
      <c r="E1483" s="156" t="s">
        <v>11197</v>
      </c>
      <c r="F1483" s="156" t="s">
        <v>11198</v>
      </c>
      <c r="G1483" s="156" t="s">
        <v>6395</v>
      </c>
      <c r="H1483" s="156" t="s">
        <v>11199</v>
      </c>
      <c r="I1483" s="156" t="s">
        <v>11199</v>
      </c>
      <c r="J1483" s="156" t="s">
        <v>11200</v>
      </c>
      <c r="K1483" s="156" t="s">
        <v>11201</v>
      </c>
      <c r="L1483" s="156" t="s">
        <v>287</v>
      </c>
      <c r="M1483" s="156" t="s">
        <v>11202</v>
      </c>
      <c r="N1483" s="156" t="s">
        <v>11203</v>
      </c>
      <c r="O1483" s="156" t="s">
        <v>11204</v>
      </c>
      <c r="P1483" s="156" t="s">
        <v>11205</v>
      </c>
      <c r="Q1483" s="156" t="s">
        <v>8431</v>
      </c>
      <c r="R1483" s="156" t="s">
        <v>11206</v>
      </c>
      <c r="S1483" s="156" t="s">
        <v>11207</v>
      </c>
      <c r="T1483" s="156" t="s">
        <v>11208</v>
      </c>
      <c r="U1483" s="164" t="s">
        <v>11209</v>
      </c>
      <c r="V1483" s="156" t="s">
        <v>295</v>
      </c>
      <c r="W1483" s="156"/>
      <c r="X1483" s="156"/>
      <c r="Y1483" s="156" t="s">
        <v>11203</v>
      </c>
      <c r="Z1483" s="156" t="s">
        <v>11204</v>
      </c>
      <c r="AA1483" s="156" t="s">
        <v>11210</v>
      </c>
      <c r="AB1483" s="156" t="s">
        <v>11205</v>
      </c>
      <c r="AC1483" s="156" t="s">
        <v>2107</v>
      </c>
      <c r="AD1483" s="156" t="s">
        <v>2606</v>
      </c>
      <c r="AE1483" s="156" t="s">
        <v>8431</v>
      </c>
      <c r="AF1483" s="156" t="s">
        <v>11206</v>
      </c>
      <c r="AG1483" s="156" t="s">
        <v>11211</v>
      </c>
      <c r="AH1483" s="156" t="s">
        <v>11207</v>
      </c>
      <c r="AI1483" s="156" t="s">
        <v>11208</v>
      </c>
      <c r="AJ1483" s="156" t="s">
        <v>197</v>
      </c>
    </row>
    <row r="1484" spans="1:36">
      <c r="A1484" s="154" t="s">
        <v>20307</v>
      </c>
      <c r="B1484" s="156" t="s">
        <v>11212</v>
      </c>
      <c r="C1484" s="156" t="s">
        <v>11213</v>
      </c>
      <c r="D1484" s="156" t="s">
        <v>11214</v>
      </c>
      <c r="E1484" s="156" t="s">
        <v>2180</v>
      </c>
      <c r="F1484" s="156" t="s">
        <v>1261</v>
      </c>
      <c r="G1484" s="156" t="s">
        <v>2181</v>
      </c>
      <c r="H1484" s="156" t="s">
        <v>11215</v>
      </c>
      <c r="I1484" s="156" t="s">
        <v>11216</v>
      </c>
      <c r="J1484" s="156" t="s">
        <v>11217</v>
      </c>
      <c r="K1484" s="156" t="s">
        <v>11218</v>
      </c>
      <c r="L1484" s="156" t="s">
        <v>287</v>
      </c>
      <c r="M1484" s="156" t="s">
        <v>11219</v>
      </c>
      <c r="N1484" s="156" t="s">
        <v>11220</v>
      </c>
      <c r="O1484" s="156" t="s">
        <v>11221</v>
      </c>
      <c r="P1484" s="156" t="s">
        <v>10853</v>
      </c>
      <c r="Q1484" s="156" t="s">
        <v>8431</v>
      </c>
      <c r="R1484" s="156" t="s">
        <v>11222</v>
      </c>
      <c r="S1484" s="156" t="s">
        <v>11223</v>
      </c>
      <c r="T1484" s="156" t="s">
        <v>11224</v>
      </c>
      <c r="U1484" s="164" t="s">
        <v>11225</v>
      </c>
      <c r="V1484" s="156" t="s">
        <v>201</v>
      </c>
      <c r="W1484" s="156"/>
      <c r="X1484" s="156"/>
      <c r="Y1484" s="156" t="s">
        <v>11220</v>
      </c>
      <c r="Z1484" s="156" t="s">
        <v>11221</v>
      </c>
      <c r="AA1484" s="156" t="s">
        <v>11226</v>
      </c>
      <c r="AB1484" s="156" t="s">
        <v>10853</v>
      </c>
      <c r="AC1484" s="156" t="s">
        <v>2107</v>
      </c>
      <c r="AD1484" s="156" t="s">
        <v>7099</v>
      </c>
      <c r="AE1484" s="156" t="s">
        <v>8431</v>
      </c>
      <c r="AF1484" s="156" t="s">
        <v>11222</v>
      </c>
      <c r="AG1484" s="156" t="s">
        <v>11227</v>
      </c>
      <c r="AH1484" s="156" t="s">
        <v>11223</v>
      </c>
      <c r="AI1484" s="156" t="s">
        <v>11224</v>
      </c>
      <c r="AJ1484" s="156" t="s">
        <v>197</v>
      </c>
    </row>
    <row r="1485" spans="1:36">
      <c r="A1485" s="154" t="s">
        <v>20308</v>
      </c>
      <c r="B1485" s="156" t="s">
        <v>11228</v>
      </c>
      <c r="C1485" s="156" t="s">
        <v>11229</v>
      </c>
      <c r="D1485" s="156" t="s">
        <v>11230</v>
      </c>
      <c r="E1485" s="156" t="s">
        <v>11231</v>
      </c>
      <c r="F1485" s="156" t="s">
        <v>7999</v>
      </c>
      <c r="G1485" s="156" t="s">
        <v>977</v>
      </c>
      <c r="H1485" s="156" t="s">
        <v>11232</v>
      </c>
      <c r="I1485" s="156" t="s">
        <v>11232</v>
      </c>
      <c r="J1485" s="156" t="s">
        <v>11233</v>
      </c>
      <c r="K1485" s="156" t="s">
        <v>11234</v>
      </c>
      <c r="L1485" s="156" t="s">
        <v>287</v>
      </c>
      <c r="M1485" s="156" t="s">
        <v>11235</v>
      </c>
      <c r="N1485" s="156" t="s">
        <v>11236</v>
      </c>
      <c r="O1485" s="156" t="s">
        <v>11237</v>
      </c>
      <c r="P1485" s="156" t="s">
        <v>10780</v>
      </c>
      <c r="Q1485" s="156" t="s">
        <v>8431</v>
      </c>
      <c r="R1485" s="156" t="s">
        <v>11238</v>
      </c>
      <c r="S1485" s="156" t="s">
        <v>11239</v>
      </c>
      <c r="T1485" s="156" t="s">
        <v>11240</v>
      </c>
      <c r="U1485" s="164" t="s">
        <v>11241</v>
      </c>
      <c r="V1485" s="156" t="s">
        <v>295</v>
      </c>
      <c r="W1485" s="156"/>
      <c r="X1485" s="156"/>
      <c r="Y1485" s="156" t="s">
        <v>11236</v>
      </c>
      <c r="Z1485" s="156" t="s">
        <v>11237</v>
      </c>
      <c r="AA1485" s="156" t="s">
        <v>11242</v>
      </c>
      <c r="AB1485" s="156" t="s">
        <v>10780</v>
      </c>
      <c r="AC1485" s="156" t="s">
        <v>2107</v>
      </c>
      <c r="AD1485" s="156" t="s">
        <v>1285</v>
      </c>
      <c r="AE1485" s="156" t="s">
        <v>8431</v>
      </c>
      <c r="AF1485" s="156" t="s">
        <v>11238</v>
      </c>
      <c r="AG1485" s="156" t="s">
        <v>11243</v>
      </c>
      <c r="AH1485" s="156" t="s">
        <v>11239</v>
      </c>
      <c r="AI1485" s="156" t="s">
        <v>11240</v>
      </c>
      <c r="AJ1485" s="156" t="s">
        <v>197</v>
      </c>
    </row>
    <row r="1486" spans="1:36">
      <c r="A1486" s="154" t="s">
        <v>20309</v>
      </c>
      <c r="B1486" s="156" t="s">
        <v>11228</v>
      </c>
      <c r="C1486" s="156" t="s">
        <v>11229</v>
      </c>
      <c r="D1486" s="156" t="s">
        <v>11230</v>
      </c>
      <c r="E1486" s="156" t="s">
        <v>11231</v>
      </c>
      <c r="F1486" s="156" t="s">
        <v>7999</v>
      </c>
      <c r="G1486" s="156" t="s">
        <v>977</v>
      </c>
      <c r="H1486" s="156" t="s">
        <v>11232</v>
      </c>
      <c r="I1486" s="156" t="s">
        <v>11232</v>
      </c>
      <c r="J1486" s="156" t="s">
        <v>11233</v>
      </c>
      <c r="K1486" s="156" t="s">
        <v>11234</v>
      </c>
      <c r="L1486" s="156" t="s">
        <v>287</v>
      </c>
      <c r="M1486" s="156" t="s">
        <v>11235</v>
      </c>
      <c r="N1486" s="156" t="s">
        <v>11236</v>
      </c>
      <c r="O1486" s="156" t="s">
        <v>11237</v>
      </c>
      <c r="P1486" s="156" t="s">
        <v>10780</v>
      </c>
      <c r="Q1486" s="156" t="s">
        <v>8431</v>
      </c>
      <c r="R1486" s="156" t="s">
        <v>11238</v>
      </c>
      <c r="S1486" s="156" t="s">
        <v>11239</v>
      </c>
      <c r="T1486" s="156" t="s">
        <v>11240</v>
      </c>
      <c r="U1486" s="164" t="s">
        <v>11241</v>
      </c>
      <c r="V1486" s="156" t="s">
        <v>298</v>
      </c>
      <c r="W1486" s="156"/>
      <c r="X1486" s="156"/>
      <c r="Y1486" s="156" t="s">
        <v>11236</v>
      </c>
      <c r="Z1486" s="156" t="s">
        <v>11237</v>
      </c>
      <c r="AA1486" s="156" t="s">
        <v>11242</v>
      </c>
      <c r="AB1486" s="156" t="s">
        <v>10780</v>
      </c>
      <c r="AC1486" s="156" t="s">
        <v>2107</v>
      </c>
      <c r="AD1486" s="156" t="s">
        <v>1285</v>
      </c>
      <c r="AE1486" s="156" t="s">
        <v>8431</v>
      </c>
      <c r="AF1486" s="156" t="s">
        <v>11238</v>
      </c>
      <c r="AG1486" s="156" t="s">
        <v>11243</v>
      </c>
      <c r="AH1486" s="156" t="s">
        <v>11239</v>
      </c>
      <c r="AI1486" s="156" t="s">
        <v>11240</v>
      </c>
      <c r="AJ1486" s="156" t="s">
        <v>197</v>
      </c>
    </row>
    <row r="1487" spans="1:36">
      <c r="A1487" s="154" t="s">
        <v>20310</v>
      </c>
      <c r="B1487" s="156" t="s">
        <v>11244</v>
      </c>
      <c r="C1487" s="156" t="s">
        <v>11245</v>
      </c>
      <c r="D1487" s="156" t="s">
        <v>11246</v>
      </c>
      <c r="E1487" s="156" t="s">
        <v>10828</v>
      </c>
      <c r="F1487" s="156" t="s">
        <v>2107</v>
      </c>
      <c r="G1487" s="156" t="s">
        <v>10829</v>
      </c>
      <c r="H1487" s="156" t="s">
        <v>11247</v>
      </c>
      <c r="I1487" s="156" t="s">
        <v>11248</v>
      </c>
      <c r="J1487" s="156" t="s">
        <v>11249</v>
      </c>
      <c r="K1487" s="156" t="s">
        <v>11249</v>
      </c>
      <c r="L1487" s="156" t="s">
        <v>180</v>
      </c>
      <c r="M1487" s="156" t="s">
        <v>11250</v>
      </c>
      <c r="N1487" s="156" t="s">
        <v>11251</v>
      </c>
      <c r="O1487" s="156" t="s">
        <v>11252</v>
      </c>
      <c r="P1487" s="156" t="s">
        <v>10828</v>
      </c>
      <c r="Q1487" s="156" t="s">
        <v>8431</v>
      </c>
      <c r="R1487" s="156" t="s">
        <v>11253</v>
      </c>
      <c r="S1487" s="156" t="s">
        <v>11254</v>
      </c>
      <c r="T1487" s="156" t="s">
        <v>11254</v>
      </c>
      <c r="U1487" s="164" t="s">
        <v>11255</v>
      </c>
      <c r="V1487" s="156" t="s">
        <v>201</v>
      </c>
      <c r="W1487" s="156"/>
      <c r="X1487" s="156"/>
      <c r="Y1487" s="156" t="s">
        <v>11251</v>
      </c>
      <c r="Z1487" s="156" t="s">
        <v>11252</v>
      </c>
      <c r="AA1487" s="156" t="s">
        <v>11256</v>
      </c>
      <c r="AB1487" s="156" t="s">
        <v>10828</v>
      </c>
      <c r="AC1487" s="156" t="s">
        <v>2107</v>
      </c>
      <c r="AD1487" s="156" t="s">
        <v>10829</v>
      </c>
      <c r="AE1487" s="156" t="s">
        <v>8431</v>
      </c>
      <c r="AF1487" s="156" t="s">
        <v>11253</v>
      </c>
      <c r="AG1487" s="156" t="s">
        <v>11257</v>
      </c>
      <c r="AH1487" s="156" t="s">
        <v>11254</v>
      </c>
      <c r="AI1487" s="156" t="s">
        <v>11254</v>
      </c>
      <c r="AJ1487" s="156" t="s">
        <v>197</v>
      </c>
    </row>
    <row r="1488" spans="1:36">
      <c r="A1488" s="154" t="s">
        <v>20311</v>
      </c>
      <c r="B1488" s="156" t="s">
        <v>712</v>
      </c>
      <c r="C1488" s="156" t="s">
        <v>713</v>
      </c>
      <c r="D1488" s="156" t="s">
        <v>714</v>
      </c>
      <c r="E1488" s="156" t="s">
        <v>4576</v>
      </c>
      <c r="F1488" s="156" t="s">
        <v>4577</v>
      </c>
      <c r="G1488" s="156" t="s">
        <v>717</v>
      </c>
      <c r="H1488" s="156" t="s">
        <v>10682</v>
      </c>
      <c r="I1488" s="156" t="s">
        <v>10682</v>
      </c>
      <c r="J1488" s="156" t="s">
        <v>719</v>
      </c>
      <c r="K1488" s="156" t="s">
        <v>720</v>
      </c>
      <c r="L1488" s="156" t="s">
        <v>721</v>
      </c>
      <c r="M1488" s="156" t="s">
        <v>722</v>
      </c>
      <c r="N1488" s="156" t="s">
        <v>11258</v>
      </c>
      <c r="O1488" s="156" t="s">
        <v>11259</v>
      </c>
      <c r="P1488" s="156" t="s">
        <v>10275</v>
      </c>
      <c r="Q1488" s="156" t="s">
        <v>8431</v>
      </c>
      <c r="R1488" s="156" t="s">
        <v>11260</v>
      </c>
      <c r="S1488" s="156" t="s">
        <v>11261</v>
      </c>
      <c r="T1488" s="156" t="s">
        <v>11262</v>
      </c>
      <c r="U1488" s="164" t="s">
        <v>11263</v>
      </c>
      <c r="V1488" s="156" t="s">
        <v>190</v>
      </c>
      <c r="W1488" s="156"/>
      <c r="X1488" s="156"/>
      <c r="Y1488" s="156" t="s">
        <v>11258</v>
      </c>
      <c r="Z1488" s="156" t="s">
        <v>11259</v>
      </c>
      <c r="AA1488" s="156" t="s">
        <v>11264</v>
      </c>
      <c r="AB1488" s="156" t="s">
        <v>10275</v>
      </c>
      <c r="AC1488" s="156" t="s">
        <v>2107</v>
      </c>
      <c r="AD1488" s="156" t="s">
        <v>7151</v>
      </c>
      <c r="AE1488" s="156" t="s">
        <v>8431</v>
      </c>
      <c r="AF1488" s="156" t="s">
        <v>11260</v>
      </c>
      <c r="AG1488" s="156" t="s">
        <v>11265</v>
      </c>
      <c r="AH1488" s="156" t="s">
        <v>11261</v>
      </c>
      <c r="AI1488" s="156" t="s">
        <v>11262</v>
      </c>
      <c r="AJ1488" s="156" t="s">
        <v>197</v>
      </c>
    </row>
    <row r="1489" spans="1:36">
      <c r="A1489" s="154" t="s">
        <v>20312</v>
      </c>
      <c r="B1489" s="156" t="s">
        <v>10573</v>
      </c>
      <c r="C1489" s="156" t="s">
        <v>10574</v>
      </c>
      <c r="D1489" s="156" t="s">
        <v>10575</v>
      </c>
      <c r="E1489" s="156" t="s">
        <v>10540</v>
      </c>
      <c r="F1489" s="156" t="s">
        <v>2107</v>
      </c>
      <c r="G1489" s="156" t="s">
        <v>6405</v>
      </c>
      <c r="H1489" s="156" t="s">
        <v>10576</v>
      </c>
      <c r="I1489" s="156" t="s">
        <v>10577</v>
      </c>
      <c r="J1489" s="156" t="s">
        <v>10578</v>
      </c>
      <c r="K1489" s="156" t="s">
        <v>10579</v>
      </c>
      <c r="L1489" s="156" t="s">
        <v>180</v>
      </c>
      <c r="M1489" s="156" t="s">
        <v>10580</v>
      </c>
      <c r="N1489" s="156" t="s">
        <v>11266</v>
      </c>
      <c r="O1489" s="156" t="s">
        <v>11267</v>
      </c>
      <c r="P1489" s="156" t="s">
        <v>10540</v>
      </c>
      <c r="Q1489" s="156" t="s">
        <v>8431</v>
      </c>
      <c r="R1489" s="156" t="s">
        <v>11268</v>
      </c>
      <c r="S1489" s="156" t="s">
        <v>11269</v>
      </c>
      <c r="T1489" s="156"/>
      <c r="U1489" s="164" t="s">
        <v>11270</v>
      </c>
      <c r="V1489" s="156" t="s">
        <v>222</v>
      </c>
      <c r="W1489" s="156"/>
      <c r="X1489" s="156"/>
      <c r="Y1489" s="156" t="s">
        <v>11266</v>
      </c>
      <c r="Z1489" s="156" t="s">
        <v>11267</v>
      </c>
      <c r="AA1489" s="156" t="s">
        <v>11271</v>
      </c>
      <c r="AB1489" s="156" t="s">
        <v>10540</v>
      </c>
      <c r="AC1489" s="156" t="s">
        <v>2107</v>
      </c>
      <c r="AD1489" s="156" t="s">
        <v>6405</v>
      </c>
      <c r="AE1489" s="156" t="s">
        <v>8431</v>
      </c>
      <c r="AF1489" s="156" t="s">
        <v>11268</v>
      </c>
      <c r="AG1489" s="156" t="s">
        <v>11272</v>
      </c>
      <c r="AH1489" s="156" t="s">
        <v>11269</v>
      </c>
      <c r="AI1489" s="156"/>
      <c r="AJ1489" s="156" t="s">
        <v>197</v>
      </c>
    </row>
    <row r="1490" spans="1:36">
      <c r="A1490" s="154" t="s">
        <v>20313</v>
      </c>
      <c r="B1490" s="156" t="s">
        <v>10298</v>
      </c>
      <c r="C1490" s="156" t="s">
        <v>10299</v>
      </c>
      <c r="D1490" s="156" t="s">
        <v>10300</v>
      </c>
      <c r="E1490" s="156" t="s">
        <v>8116</v>
      </c>
      <c r="F1490" s="156" t="s">
        <v>1261</v>
      </c>
      <c r="G1490" s="156" t="s">
        <v>406</v>
      </c>
      <c r="H1490" s="156" t="s">
        <v>10301</v>
      </c>
      <c r="I1490" s="156" t="s">
        <v>10302</v>
      </c>
      <c r="J1490" s="156" t="s">
        <v>10303</v>
      </c>
      <c r="K1490" s="156" t="s">
        <v>10304</v>
      </c>
      <c r="L1490" s="156" t="s">
        <v>308</v>
      </c>
      <c r="M1490" s="156" t="s">
        <v>10305</v>
      </c>
      <c r="N1490" s="156" t="s">
        <v>11273</v>
      </c>
      <c r="O1490" s="156" t="s">
        <v>11274</v>
      </c>
      <c r="P1490" s="156" t="s">
        <v>8969</v>
      </c>
      <c r="Q1490" s="156" t="s">
        <v>8431</v>
      </c>
      <c r="R1490" s="156" t="s">
        <v>11275</v>
      </c>
      <c r="S1490" s="156" t="s">
        <v>11276</v>
      </c>
      <c r="T1490" s="156" t="s">
        <v>11277</v>
      </c>
      <c r="U1490" s="164" t="s">
        <v>11278</v>
      </c>
      <c r="V1490" s="156" t="s">
        <v>295</v>
      </c>
      <c r="W1490" s="156"/>
      <c r="X1490" s="156"/>
      <c r="Y1490" s="156" t="s">
        <v>11273</v>
      </c>
      <c r="Z1490" s="156" t="s">
        <v>11274</v>
      </c>
      <c r="AA1490" s="156" t="s">
        <v>11279</v>
      </c>
      <c r="AB1490" s="156" t="s">
        <v>8969</v>
      </c>
      <c r="AC1490" s="156" t="s">
        <v>1261</v>
      </c>
      <c r="AD1490" s="156" t="s">
        <v>699</v>
      </c>
      <c r="AE1490" s="156" t="s">
        <v>8431</v>
      </c>
      <c r="AF1490" s="156" t="s">
        <v>11275</v>
      </c>
      <c r="AG1490" s="156" t="s">
        <v>11280</v>
      </c>
      <c r="AH1490" s="156" t="s">
        <v>11276</v>
      </c>
      <c r="AI1490" s="156" t="s">
        <v>11277</v>
      </c>
      <c r="AJ1490" s="156" t="s">
        <v>197</v>
      </c>
    </row>
    <row r="1491" spans="1:36">
      <c r="A1491" s="154" t="s">
        <v>20314</v>
      </c>
      <c r="B1491" s="156" t="s">
        <v>8357</v>
      </c>
      <c r="C1491" s="156" t="s">
        <v>8358</v>
      </c>
      <c r="D1491" s="156" t="s">
        <v>8359</v>
      </c>
      <c r="E1491" s="156" t="s">
        <v>8360</v>
      </c>
      <c r="F1491" s="156" t="s">
        <v>8307</v>
      </c>
      <c r="G1491" s="156" t="s">
        <v>346</v>
      </c>
      <c r="H1491" s="156" t="s">
        <v>8361</v>
      </c>
      <c r="I1491" s="156" t="s">
        <v>8361</v>
      </c>
      <c r="J1491" s="156" t="s">
        <v>8362</v>
      </c>
      <c r="K1491" s="156" t="s">
        <v>8363</v>
      </c>
      <c r="L1491" s="156" t="s">
        <v>287</v>
      </c>
      <c r="M1491" s="156" t="s">
        <v>8364</v>
      </c>
      <c r="N1491" s="156" t="s">
        <v>11281</v>
      </c>
      <c r="O1491" s="156" t="s">
        <v>11282</v>
      </c>
      <c r="P1491" s="156" t="s">
        <v>7745</v>
      </c>
      <c r="Q1491" s="156" t="s">
        <v>8431</v>
      </c>
      <c r="R1491" s="156" t="s">
        <v>11283</v>
      </c>
      <c r="S1491" s="156" t="s">
        <v>11284</v>
      </c>
      <c r="T1491" s="156" t="s">
        <v>11285</v>
      </c>
      <c r="U1491" s="164" t="s">
        <v>11286</v>
      </c>
      <c r="V1491" s="156" t="s">
        <v>295</v>
      </c>
      <c r="W1491" s="156"/>
      <c r="X1491" s="156"/>
      <c r="Y1491" s="156" t="s">
        <v>11281</v>
      </c>
      <c r="Z1491" s="156" t="s">
        <v>11282</v>
      </c>
      <c r="AA1491" s="156" t="s">
        <v>11287</v>
      </c>
      <c r="AB1491" s="156" t="s">
        <v>7745</v>
      </c>
      <c r="AC1491" s="156" t="s">
        <v>2107</v>
      </c>
      <c r="AD1491" s="156" t="s">
        <v>1034</v>
      </c>
      <c r="AE1491" s="156" t="s">
        <v>8431</v>
      </c>
      <c r="AF1491" s="156" t="s">
        <v>11283</v>
      </c>
      <c r="AG1491" s="156" t="s">
        <v>11288</v>
      </c>
      <c r="AH1491" s="156" t="s">
        <v>11284</v>
      </c>
      <c r="AI1491" s="156" t="s">
        <v>11285</v>
      </c>
      <c r="AJ1491" s="156" t="s">
        <v>197</v>
      </c>
    </row>
    <row r="1492" spans="1:36">
      <c r="A1492" s="154" t="s">
        <v>20315</v>
      </c>
      <c r="B1492" s="156" t="s">
        <v>8357</v>
      </c>
      <c r="C1492" s="156" t="s">
        <v>8358</v>
      </c>
      <c r="D1492" s="156" t="s">
        <v>8359</v>
      </c>
      <c r="E1492" s="156" t="s">
        <v>8360</v>
      </c>
      <c r="F1492" s="156" t="s">
        <v>8307</v>
      </c>
      <c r="G1492" s="156" t="s">
        <v>346</v>
      </c>
      <c r="H1492" s="156" t="s">
        <v>8361</v>
      </c>
      <c r="I1492" s="156" t="s">
        <v>8361</v>
      </c>
      <c r="J1492" s="156" t="s">
        <v>8362</v>
      </c>
      <c r="K1492" s="156" t="s">
        <v>8363</v>
      </c>
      <c r="L1492" s="156" t="s">
        <v>287</v>
      </c>
      <c r="M1492" s="156" t="s">
        <v>8364</v>
      </c>
      <c r="N1492" s="156" t="s">
        <v>11281</v>
      </c>
      <c r="O1492" s="156" t="s">
        <v>11282</v>
      </c>
      <c r="P1492" s="156" t="s">
        <v>7745</v>
      </c>
      <c r="Q1492" s="156" t="s">
        <v>8431</v>
      </c>
      <c r="R1492" s="156" t="s">
        <v>11283</v>
      </c>
      <c r="S1492" s="156" t="s">
        <v>11284</v>
      </c>
      <c r="T1492" s="156" t="s">
        <v>11285</v>
      </c>
      <c r="U1492" s="164" t="s">
        <v>11286</v>
      </c>
      <c r="V1492" s="156" t="s">
        <v>298</v>
      </c>
      <c r="W1492" s="156"/>
      <c r="X1492" s="156"/>
      <c r="Y1492" s="156" t="s">
        <v>11281</v>
      </c>
      <c r="Z1492" s="156" t="s">
        <v>11282</v>
      </c>
      <c r="AA1492" s="156" t="s">
        <v>11287</v>
      </c>
      <c r="AB1492" s="156" t="s">
        <v>7745</v>
      </c>
      <c r="AC1492" s="156" t="s">
        <v>2107</v>
      </c>
      <c r="AD1492" s="156" t="s">
        <v>1034</v>
      </c>
      <c r="AE1492" s="156" t="s">
        <v>8431</v>
      </c>
      <c r="AF1492" s="156" t="s">
        <v>11283</v>
      </c>
      <c r="AG1492" s="156" t="s">
        <v>11288</v>
      </c>
      <c r="AH1492" s="156" t="s">
        <v>11284</v>
      </c>
      <c r="AI1492" s="156" t="s">
        <v>11285</v>
      </c>
      <c r="AJ1492" s="156" t="s">
        <v>197</v>
      </c>
    </row>
    <row r="1493" spans="1:36">
      <c r="A1493" s="154" t="s">
        <v>20316</v>
      </c>
      <c r="B1493" s="156" t="s">
        <v>11289</v>
      </c>
      <c r="C1493" s="156" t="s">
        <v>11290</v>
      </c>
      <c r="D1493" s="156" t="s">
        <v>11291</v>
      </c>
      <c r="E1493" s="156" t="s">
        <v>10853</v>
      </c>
      <c r="F1493" s="156" t="s">
        <v>2107</v>
      </c>
      <c r="G1493" s="156" t="s">
        <v>7099</v>
      </c>
      <c r="H1493" s="156" t="s">
        <v>11292</v>
      </c>
      <c r="I1493" s="156" t="s">
        <v>11293</v>
      </c>
      <c r="J1493" s="156" t="s">
        <v>11294</v>
      </c>
      <c r="K1493" s="156" t="s">
        <v>11295</v>
      </c>
      <c r="L1493" s="156" t="s">
        <v>589</v>
      </c>
      <c r="M1493" s="156" t="s">
        <v>11296</v>
      </c>
      <c r="N1493" s="156" t="s">
        <v>11297</v>
      </c>
      <c r="O1493" s="156" t="s">
        <v>11298</v>
      </c>
      <c r="P1493" s="156" t="s">
        <v>7745</v>
      </c>
      <c r="Q1493" s="156" t="s">
        <v>8431</v>
      </c>
      <c r="R1493" s="156" t="s">
        <v>11299</v>
      </c>
      <c r="S1493" s="156" t="s">
        <v>11294</v>
      </c>
      <c r="T1493" s="156" t="s">
        <v>11295</v>
      </c>
      <c r="U1493" s="164" t="s">
        <v>11300</v>
      </c>
      <c r="V1493" s="156" t="s">
        <v>557</v>
      </c>
      <c r="W1493" s="156"/>
      <c r="X1493" s="156"/>
      <c r="Y1493" s="156" t="s">
        <v>11297</v>
      </c>
      <c r="Z1493" s="156" t="s">
        <v>11298</v>
      </c>
      <c r="AA1493" s="156" t="s">
        <v>11301</v>
      </c>
      <c r="AB1493" s="156" t="s">
        <v>7745</v>
      </c>
      <c r="AC1493" s="156" t="s">
        <v>2107</v>
      </c>
      <c r="AD1493" s="156" t="s">
        <v>1034</v>
      </c>
      <c r="AE1493" s="156" t="s">
        <v>8431</v>
      </c>
      <c r="AF1493" s="156" t="s">
        <v>11299</v>
      </c>
      <c r="AG1493" s="156" t="s">
        <v>11302</v>
      </c>
      <c r="AH1493" s="156" t="s">
        <v>11294</v>
      </c>
      <c r="AI1493" s="156" t="s">
        <v>11295</v>
      </c>
      <c r="AJ1493" s="156" t="s">
        <v>197</v>
      </c>
    </row>
    <row r="1494" spans="1:36">
      <c r="A1494" s="154" t="s">
        <v>20317</v>
      </c>
      <c r="B1494" s="156" t="s">
        <v>2452</v>
      </c>
      <c r="C1494" s="156" t="s">
        <v>7743</v>
      </c>
      <c r="D1494" s="156" t="s">
        <v>7744</v>
      </c>
      <c r="E1494" s="156" t="s">
        <v>7745</v>
      </c>
      <c r="F1494" s="156" t="s">
        <v>2107</v>
      </c>
      <c r="G1494" s="156" t="s">
        <v>1034</v>
      </c>
      <c r="H1494" s="156" t="s">
        <v>7746</v>
      </c>
      <c r="I1494" s="156" t="s">
        <v>7747</v>
      </c>
      <c r="J1494" s="156" t="s">
        <v>2458</v>
      </c>
      <c r="K1494" s="156" t="s">
        <v>2459</v>
      </c>
      <c r="L1494" s="156" t="s">
        <v>287</v>
      </c>
      <c r="M1494" s="156" t="s">
        <v>2460</v>
      </c>
      <c r="N1494" s="156" t="s">
        <v>11303</v>
      </c>
      <c r="O1494" s="156" t="s">
        <v>11304</v>
      </c>
      <c r="P1494" s="156" t="s">
        <v>10275</v>
      </c>
      <c r="Q1494" s="156" t="s">
        <v>8431</v>
      </c>
      <c r="R1494" s="156" t="s">
        <v>11305</v>
      </c>
      <c r="S1494" s="156" t="s">
        <v>11306</v>
      </c>
      <c r="T1494" s="156" t="s">
        <v>11307</v>
      </c>
      <c r="U1494" s="164" t="s">
        <v>11308</v>
      </c>
      <c r="V1494" s="156" t="s">
        <v>199</v>
      </c>
      <c r="W1494" s="156"/>
      <c r="X1494" s="156"/>
      <c r="Y1494" s="156" t="s">
        <v>11303</v>
      </c>
      <c r="Z1494" s="156" t="s">
        <v>11304</v>
      </c>
      <c r="AA1494" s="156" t="s">
        <v>11309</v>
      </c>
      <c r="AB1494" s="156" t="s">
        <v>10275</v>
      </c>
      <c r="AC1494" s="156" t="s">
        <v>2107</v>
      </c>
      <c r="AD1494" s="156" t="s">
        <v>7151</v>
      </c>
      <c r="AE1494" s="156" t="s">
        <v>8431</v>
      </c>
      <c r="AF1494" s="156" t="s">
        <v>11305</v>
      </c>
      <c r="AG1494" s="156" t="s">
        <v>11310</v>
      </c>
      <c r="AH1494" s="156" t="s">
        <v>11306</v>
      </c>
      <c r="AI1494" s="156" t="s">
        <v>11307</v>
      </c>
      <c r="AJ1494" s="156" t="s">
        <v>197</v>
      </c>
    </row>
    <row r="1495" spans="1:36">
      <c r="A1495" s="154" t="s">
        <v>20318</v>
      </c>
      <c r="B1495" s="156" t="s">
        <v>11311</v>
      </c>
      <c r="C1495" s="156" t="s">
        <v>11312</v>
      </c>
      <c r="D1495" s="156" t="s">
        <v>11313</v>
      </c>
      <c r="E1495" s="156" t="s">
        <v>10909</v>
      </c>
      <c r="F1495" s="156" t="s">
        <v>2107</v>
      </c>
      <c r="G1495" s="156" t="s">
        <v>8159</v>
      </c>
      <c r="H1495" s="156" t="s">
        <v>11314</v>
      </c>
      <c r="I1495" s="156" t="s">
        <v>11315</v>
      </c>
      <c r="J1495" s="156" t="s">
        <v>11316</v>
      </c>
      <c r="K1495" s="156" t="s">
        <v>11317</v>
      </c>
      <c r="L1495" s="156" t="s">
        <v>287</v>
      </c>
      <c r="M1495" s="156" t="s">
        <v>11318</v>
      </c>
      <c r="N1495" s="156" t="s">
        <v>11319</v>
      </c>
      <c r="O1495" s="156" t="s">
        <v>11320</v>
      </c>
      <c r="P1495" s="156" t="s">
        <v>10909</v>
      </c>
      <c r="Q1495" s="156" t="s">
        <v>8431</v>
      </c>
      <c r="R1495" s="156" t="s">
        <v>11321</v>
      </c>
      <c r="S1495" s="156" t="s">
        <v>11316</v>
      </c>
      <c r="T1495" s="156" t="s">
        <v>11317</v>
      </c>
      <c r="U1495" s="164" t="s">
        <v>11322</v>
      </c>
      <c r="V1495" s="156" t="s">
        <v>295</v>
      </c>
      <c r="W1495" s="156"/>
      <c r="X1495" s="156"/>
      <c r="Y1495" s="156" t="s">
        <v>11319</v>
      </c>
      <c r="Z1495" s="156" t="s">
        <v>11320</v>
      </c>
      <c r="AA1495" s="156" t="s">
        <v>11323</v>
      </c>
      <c r="AB1495" s="156" t="s">
        <v>10909</v>
      </c>
      <c r="AC1495" s="156" t="s">
        <v>2107</v>
      </c>
      <c r="AD1495" s="156" t="s">
        <v>8159</v>
      </c>
      <c r="AE1495" s="156" t="s">
        <v>8431</v>
      </c>
      <c r="AF1495" s="156" t="s">
        <v>11321</v>
      </c>
      <c r="AG1495" s="156" t="s">
        <v>11324</v>
      </c>
      <c r="AH1495" s="156" t="s">
        <v>11316</v>
      </c>
      <c r="AI1495" s="156" t="s">
        <v>11317</v>
      </c>
      <c r="AJ1495" s="156" t="s">
        <v>197</v>
      </c>
    </row>
    <row r="1496" spans="1:36">
      <c r="A1496" s="154" t="s">
        <v>20319</v>
      </c>
      <c r="B1496" s="156" t="s">
        <v>11311</v>
      </c>
      <c r="C1496" s="156" t="s">
        <v>11312</v>
      </c>
      <c r="D1496" s="156" t="s">
        <v>11313</v>
      </c>
      <c r="E1496" s="156" t="s">
        <v>10909</v>
      </c>
      <c r="F1496" s="156" t="s">
        <v>2107</v>
      </c>
      <c r="G1496" s="156" t="s">
        <v>8159</v>
      </c>
      <c r="H1496" s="156" t="s">
        <v>11314</v>
      </c>
      <c r="I1496" s="156" t="s">
        <v>11315</v>
      </c>
      <c r="J1496" s="156" t="s">
        <v>11316</v>
      </c>
      <c r="K1496" s="156" t="s">
        <v>11317</v>
      </c>
      <c r="L1496" s="156" t="s">
        <v>287</v>
      </c>
      <c r="M1496" s="156" t="s">
        <v>11318</v>
      </c>
      <c r="N1496" s="156" t="s">
        <v>11319</v>
      </c>
      <c r="O1496" s="156" t="s">
        <v>11320</v>
      </c>
      <c r="P1496" s="156" t="s">
        <v>10909</v>
      </c>
      <c r="Q1496" s="156" t="s">
        <v>8431</v>
      </c>
      <c r="R1496" s="156" t="s">
        <v>11321</v>
      </c>
      <c r="S1496" s="156" t="s">
        <v>11316</v>
      </c>
      <c r="T1496" s="156" t="s">
        <v>11317</v>
      </c>
      <c r="U1496" s="164" t="s">
        <v>11322</v>
      </c>
      <c r="V1496" s="156" t="s">
        <v>298</v>
      </c>
      <c r="W1496" s="156"/>
      <c r="X1496" s="156"/>
      <c r="Y1496" s="156" t="s">
        <v>11319</v>
      </c>
      <c r="Z1496" s="156" t="s">
        <v>11320</v>
      </c>
      <c r="AA1496" s="156" t="s">
        <v>11323</v>
      </c>
      <c r="AB1496" s="156" t="s">
        <v>10909</v>
      </c>
      <c r="AC1496" s="156" t="s">
        <v>2107</v>
      </c>
      <c r="AD1496" s="156" t="s">
        <v>8159</v>
      </c>
      <c r="AE1496" s="156" t="s">
        <v>8431</v>
      </c>
      <c r="AF1496" s="156" t="s">
        <v>11321</v>
      </c>
      <c r="AG1496" s="156" t="s">
        <v>11324</v>
      </c>
      <c r="AH1496" s="156" t="s">
        <v>11316</v>
      </c>
      <c r="AI1496" s="156" t="s">
        <v>11317</v>
      </c>
      <c r="AJ1496" s="156" t="s">
        <v>197</v>
      </c>
    </row>
    <row r="1497" spans="1:36">
      <c r="A1497" s="154" t="s">
        <v>20320</v>
      </c>
      <c r="B1497" s="156" t="s">
        <v>8733</v>
      </c>
      <c r="C1497" s="156" t="s">
        <v>8734</v>
      </c>
      <c r="D1497" s="156" t="s">
        <v>8735</v>
      </c>
      <c r="E1497" s="156" t="s">
        <v>8736</v>
      </c>
      <c r="F1497" s="156" t="s">
        <v>679</v>
      </c>
      <c r="G1497" s="156" t="s">
        <v>8377</v>
      </c>
      <c r="H1497" s="156" t="s">
        <v>8737</v>
      </c>
      <c r="I1497" s="156" t="s">
        <v>8738</v>
      </c>
      <c r="J1497" s="156" t="s">
        <v>8739</v>
      </c>
      <c r="K1497" s="156" t="s">
        <v>8740</v>
      </c>
      <c r="L1497" s="156" t="s">
        <v>180</v>
      </c>
      <c r="M1497" s="156" t="s">
        <v>8741</v>
      </c>
      <c r="N1497" s="156" t="s">
        <v>11325</v>
      </c>
      <c r="O1497" s="156" t="s">
        <v>11326</v>
      </c>
      <c r="P1497" s="156" t="s">
        <v>8969</v>
      </c>
      <c r="Q1497" s="156" t="s">
        <v>8431</v>
      </c>
      <c r="R1497" s="156" t="s">
        <v>11327</v>
      </c>
      <c r="S1497" s="156" t="s">
        <v>11328</v>
      </c>
      <c r="T1497" s="156" t="s">
        <v>11329</v>
      </c>
      <c r="U1497" s="164" t="s">
        <v>11330</v>
      </c>
      <c r="V1497" s="156" t="s">
        <v>190</v>
      </c>
      <c r="W1497" s="156"/>
      <c r="X1497" s="156"/>
      <c r="Y1497" s="156" t="s">
        <v>11325</v>
      </c>
      <c r="Z1497" s="156" t="s">
        <v>11326</v>
      </c>
      <c r="AA1497" s="156" t="s">
        <v>11331</v>
      </c>
      <c r="AB1497" s="156" t="s">
        <v>8969</v>
      </c>
      <c r="AC1497" s="156" t="s">
        <v>1261</v>
      </c>
      <c r="AD1497" s="156" t="s">
        <v>699</v>
      </c>
      <c r="AE1497" s="156" t="s">
        <v>8431</v>
      </c>
      <c r="AF1497" s="156" t="s">
        <v>11327</v>
      </c>
      <c r="AG1497" s="156" t="s">
        <v>11332</v>
      </c>
      <c r="AH1497" s="156" t="s">
        <v>11328</v>
      </c>
      <c r="AI1497" s="156" t="s">
        <v>11329</v>
      </c>
      <c r="AJ1497" s="156" t="s">
        <v>197</v>
      </c>
    </row>
    <row r="1498" spans="1:36">
      <c r="A1498" s="154" t="s">
        <v>20321</v>
      </c>
      <c r="B1498" s="156" t="s">
        <v>10573</v>
      </c>
      <c r="C1498" s="156" t="s">
        <v>10574</v>
      </c>
      <c r="D1498" s="156" t="s">
        <v>10575</v>
      </c>
      <c r="E1498" s="156" t="s">
        <v>10540</v>
      </c>
      <c r="F1498" s="156" t="s">
        <v>2107</v>
      </c>
      <c r="G1498" s="156" t="s">
        <v>6405</v>
      </c>
      <c r="H1498" s="156" t="s">
        <v>10576</v>
      </c>
      <c r="I1498" s="156" t="s">
        <v>10577</v>
      </c>
      <c r="J1498" s="156" t="s">
        <v>10578</v>
      </c>
      <c r="K1498" s="156" t="s">
        <v>10579</v>
      </c>
      <c r="L1498" s="156" t="s">
        <v>180</v>
      </c>
      <c r="M1498" s="156" t="s">
        <v>10580</v>
      </c>
      <c r="N1498" s="156" t="s">
        <v>11333</v>
      </c>
      <c r="O1498" s="156" t="s">
        <v>11334</v>
      </c>
      <c r="P1498" s="156" t="s">
        <v>10742</v>
      </c>
      <c r="Q1498" s="156" t="s">
        <v>8431</v>
      </c>
      <c r="R1498" s="156" t="s">
        <v>11335</v>
      </c>
      <c r="S1498" s="156" t="s">
        <v>11336</v>
      </c>
      <c r="T1498" s="156" t="s">
        <v>11337</v>
      </c>
      <c r="U1498" s="164" t="s">
        <v>11338</v>
      </c>
      <c r="V1498" s="156" t="s">
        <v>190</v>
      </c>
      <c r="W1498" s="156"/>
      <c r="X1498" s="156"/>
      <c r="Y1498" s="156" t="s">
        <v>11333</v>
      </c>
      <c r="Z1498" s="156" t="s">
        <v>11334</v>
      </c>
      <c r="AA1498" s="156" t="s">
        <v>11339</v>
      </c>
      <c r="AB1498" s="156" t="s">
        <v>10742</v>
      </c>
      <c r="AC1498" s="156" t="s">
        <v>2107</v>
      </c>
      <c r="AD1498" s="156" t="s">
        <v>10743</v>
      </c>
      <c r="AE1498" s="156" t="s">
        <v>8431</v>
      </c>
      <c r="AF1498" s="156" t="s">
        <v>11335</v>
      </c>
      <c r="AG1498" s="156" t="s">
        <v>11340</v>
      </c>
      <c r="AH1498" s="156" t="s">
        <v>11336</v>
      </c>
      <c r="AI1498" s="156" t="s">
        <v>11337</v>
      </c>
      <c r="AJ1498" s="156" t="s">
        <v>197</v>
      </c>
    </row>
    <row r="1499" spans="1:36">
      <c r="A1499" s="154" t="s">
        <v>20322</v>
      </c>
      <c r="B1499" s="156" t="s">
        <v>11341</v>
      </c>
      <c r="C1499" s="156" t="s">
        <v>11342</v>
      </c>
      <c r="D1499" s="156" t="s">
        <v>11343</v>
      </c>
      <c r="E1499" s="156" t="s">
        <v>10616</v>
      </c>
      <c r="F1499" s="156" t="s">
        <v>1261</v>
      </c>
      <c r="G1499" s="156" t="s">
        <v>10617</v>
      </c>
      <c r="H1499" s="156" t="s">
        <v>11344</v>
      </c>
      <c r="I1499" s="156" t="s">
        <v>11345</v>
      </c>
      <c r="J1499" s="156" t="s">
        <v>11346</v>
      </c>
      <c r="K1499" s="156" t="s">
        <v>11347</v>
      </c>
      <c r="L1499" s="156" t="s">
        <v>287</v>
      </c>
      <c r="M1499" s="156" t="s">
        <v>11348</v>
      </c>
      <c r="N1499" s="156" t="s">
        <v>11349</v>
      </c>
      <c r="O1499" s="156" t="s">
        <v>11350</v>
      </c>
      <c r="P1499" s="156" t="s">
        <v>10456</v>
      </c>
      <c r="Q1499" s="156" t="s">
        <v>8431</v>
      </c>
      <c r="R1499" s="156" t="s">
        <v>11351</v>
      </c>
      <c r="S1499" s="156" t="s">
        <v>11352</v>
      </c>
      <c r="T1499" s="156" t="s">
        <v>11353</v>
      </c>
      <c r="U1499" s="164" t="s">
        <v>11354</v>
      </c>
      <c r="V1499" s="156" t="s">
        <v>295</v>
      </c>
      <c r="W1499" s="156"/>
      <c r="X1499" s="156"/>
      <c r="Y1499" s="156" t="s">
        <v>11349</v>
      </c>
      <c r="Z1499" s="156" t="s">
        <v>11350</v>
      </c>
      <c r="AA1499" s="156" t="s">
        <v>11349</v>
      </c>
      <c r="AB1499" s="156" t="s">
        <v>10456</v>
      </c>
      <c r="AC1499" s="156" t="s">
        <v>1261</v>
      </c>
      <c r="AD1499" s="156" t="s">
        <v>10462</v>
      </c>
      <c r="AE1499" s="156" t="s">
        <v>8431</v>
      </c>
      <c r="AF1499" s="156" t="s">
        <v>11351</v>
      </c>
      <c r="AG1499" s="156" t="s">
        <v>11355</v>
      </c>
      <c r="AH1499" s="156" t="s">
        <v>11352</v>
      </c>
      <c r="AI1499" s="156" t="s">
        <v>11353</v>
      </c>
      <c r="AJ1499" s="156" t="s">
        <v>200</v>
      </c>
    </row>
    <row r="1500" spans="1:36">
      <c r="A1500" s="154" t="s">
        <v>20323</v>
      </c>
      <c r="B1500" s="156" t="s">
        <v>2487</v>
      </c>
      <c r="C1500" s="156" t="s">
        <v>2488</v>
      </c>
      <c r="D1500" s="156" t="s">
        <v>2489</v>
      </c>
      <c r="E1500" s="156" t="s">
        <v>2395</v>
      </c>
      <c r="F1500" s="156" t="s">
        <v>1261</v>
      </c>
      <c r="G1500" s="156" t="s">
        <v>2401</v>
      </c>
      <c r="H1500" s="156" t="s">
        <v>11356</v>
      </c>
      <c r="I1500" s="156" t="s">
        <v>11357</v>
      </c>
      <c r="J1500" s="156" t="s">
        <v>11358</v>
      </c>
      <c r="K1500" s="156" t="s">
        <v>11359</v>
      </c>
      <c r="L1500" s="156" t="s">
        <v>721</v>
      </c>
      <c r="M1500" s="156" t="s">
        <v>11360</v>
      </c>
      <c r="N1500" s="156" t="s">
        <v>11361</v>
      </c>
      <c r="O1500" s="156" t="s">
        <v>11362</v>
      </c>
      <c r="P1500" s="156" t="s">
        <v>10606</v>
      </c>
      <c r="Q1500" s="156" t="s">
        <v>8431</v>
      </c>
      <c r="R1500" s="156" t="s">
        <v>11363</v>
      </c>
      <c r="S1500" s="156" t="s">
        <v>11364</v>
      </c>
      <c r="T1500" s="156" t="s">
        <v>11364</v>
      </c>
      <c r="U1500" s="164" t="s">
        <v>11365</v>
      </c>
      <c r="V1500" s="156" t="s">
        <v>201</v>
      </c>
      <c r="W1500" s="156"/>
      <c r="X1500" s="156"/>
      <c r="Y1500" s="156" t="s">
        <v>11361</v>
      </c>
      <c r="Z1500" s="156" t="s">
        <v>11362</v>
      </c>
      <c r="AA1500" s="156" t="s">
        <v>11366</v>
      </c>
      <c r="AB1500" s="156" t="s">
        <v>10606</v>
      </c>
      <c r="AC1500" s="156" t="s">
        <v>2107</v>
      </c>
      <c r="AD1500" s="156" t="s">
        <v>326</v>
      </c>
      <c r="AE1500" s="156" t="s">
        <v>8431</v>
      </c>
      <c r="AF1500" s="156" t="s">
        <v>11363</v>
      </c>
      <c r="AG1500" s="156" t="s">
        <v>11367</v>
      </c>
      <c r="AH1500" s="156" t="s">
        <v>11364</v>
      </c>
      <c r="AI1500" s="156" t="s">
        <v>11364</v>
      </c>
      <c r="AJ1500" s="156" t="s">
        <v>197</v>
      </c>
    </row>
    <row r="1501" spans="1:36">
      <c r="A1501" s="154" t="s">
        <v>20324</v>
      </c>
      <c r="B1501" s="156" t="s">
        <v>11368</v>
      </c>
      <c r="C1501" s="156" t="s">
        <v>11369</v>
      </c>
      <c r="D1501" s="156" t="s">
        <v>11370</v>
      </c>
      <c r="E1501" s="156" t="s">
        <v>263</v>
      </c>
      <c r="F1501" s="156" t="s">
        <v>174</v>
      </c>
      <c r="G1501" s="156" t="s">
        <v>264</v>
      </c>
      <c r="H1501" s="156" t="s">
        <v>11371</v>
      </c>
      <c r="I1501" s="156" t="s">
        <v>11372</v>
      </c>
      <c r="J1501" s="156" t="s">
        <v>11373</v>
      </c>
      <c r="K1501" s="156" t="s">
        <v>11373</v>
      </c>
      <c r="L1501" s="156" t="s">
        <v>287</v>
      </c>
      <c r="M1501" s="156" t="s">
        <v>11374</v>
      </c>
      <c r="N1501" s="156" t="s">
        <v>11375</v>
      </c>
      <c r="O1501" s="156" t="s">
        <v>11376</v>
      </c>
      <c r="P1501" s="156" t="s">
        <v>10540</v>
      </c>
      <c r="Q1501" s="156" t="s">
        <v>8431</v>
      </c>
      <c r="R1501" s="156" t="s">
        <v>11377</v>
      </c>
      <c r="S1501" s="156" t="s">
        <v>11378</v>
      </c>
      <c r="T1501" s="156" t="s">
        <v>11378</v>
      </c>
      <c r="U1501" s="164" t="s">
        <v>11379</v>
      </c>
      <c r="V1501" s="156" t="s">
        <v>201</v>
      </c>
      <c r="W1501" s="156"/>
      <c r="X1501" s="156"/>
      <c r="Y1501" s="156" t="s">
        <v>11375</v>
      </c>
      <c r="Z1501" s="156" t="s">
        <v>11376</v>
      </c>
      <c r="AA1501" s="156" t="s">
        <v>11380</v>
      </c>
      <c r="AB1501" s="156" t="s">
        <v>10540</v>
      </c>
      <c r="AC1501" s="156" t="s">
        <v>2107</v>
      </c>
      <c r="AD1501" s="156" t="s">
        <v>6405</v>
      </c>
      <c r="AE1501" s="156" t="s">
        <v>8431</v>
      </c>
      <c r="AF1501" s="156" t="s">
        <v>11377</v>
      </c>
      <c r="AG1501" s="156" t="s">
        <v>11381</v>
      </c>
      <c r="AH1501" s="156" t="s">
        <v>11378</v>
      </c>
      <c r="AI1501" s="156" t="s">
        <v>11378</v>
      </c>
      <c r="AJ1501" s="156" t="s">
        <v>197</v>
      </c>
    </row>
    <row r="1502" spans="1:36">
      <c r="A1502" s="154" t="s">
        <v>20325</v>
      </c>
      <c r="B1502" s="156" t="s">
        <v>11382</v>
      </c>
      <c r="C1502" s="156" t="s">
        <v>11383</v>
      </c>
      <c r="D1502" s="156" t="s">
        <v>11384</v>
      </c>
      <c r="E1502" s="156" t="s">
        <v>11385</v>
      </c>
      <c r="F1502" s="156" t="s">
        <v>11386</v>
      </c>
      <c r="G1502" s="156" t="s">
        <v>2198</v>
      </c>
      <c r="H1502" s="156" t="s">
        <v>11387</v>
      </c>
      <c r="I1502" s="156" t="s">
        <v>11387</v>
      </c>
      <c r="J1502" s="156" t="s">
        <v>11388</v>
      </c>
      <c r="K1502" s="156" t="s">
        <v>11389</v>
      </c>
      <c r="L1502" s="156" t="s">
        <v>287</v>
      </c>
      <c r="M1502" s="156" t="s">
        <v>11390</v>
      </c>
      <c r="N1502" s="156" t="s">
        <v>11391</v>
      </c>
      <c r="O1502" s="156" t="s">
        <v>11392</v>
      </c>
      <c r="P1502" s="156" t="s">
        <v>11393</v>
      </c>
      <c r="Q1502" s="156" t="s">
        <v>8431</v>
      </c>
      <c r="R1502" s="156" t="s">
        <v>11394</v>
      </c>
      <c r="S1502" s="156" t="s">
        <v>11395</v>
      </c>
      <c r="T1502" s="156" t="s">
        <v>11396</v>
      </c>
      <c r="U1502" s="164" t="s">
        <v>11397</v>
      </c>
      <c r="V1502" s="156" t="s">
        <v>295</v>
      </c>
      <c r="W1502" s="156"/>
      <c r="X1502" s="156"/>
      <c r="Y1502" s="156" t="s">
        <v>11391</v>
      </c>
      <c r="Z1502" s="156" t="s">
        <v>11392</v>
      </c>
      <c r="AA1502" s="156" t="s">
        <v>11398</v>
      </c>
      <c r="AB1502" s="156" t="s">
        <v>11393</v>
      </c>
      <c r="AC1502" s="156" t="s">
        <v>2107</v>
      </c>
      <c r="AD1502" s="156" t="s">
        <v>1725</v>
      </c>
      <c r="AE1502" s="156" t="s">
        <v>8431</v>
      </c>
      <c r="AF1502" s="156" t="s">
        <v>11394</v>
      </c>
      <c r="AG1502" s="156" t="s">
        <v>11399</v>
      </c>
      <c r="AH1502" s="156" t="s">
        <v>11395</v>
      </c>
      <c r="AI1502" s="156" t="s">
        <v>11396</v>
      </c>
      <c r="AJ1502" s="156" t="s">
        <v>197</v>
      </c>
    </row>
    <row r="1503" spans="1:36">
      <c r="A1503" s="154" t="s">
        <v>20326</v>
      </c>
      <c r="B1503" s="156" t="s">
        <v>6661</v>
      </c>
      <c r="C1503" s="156" t="s">
        <v>6662</v>
      </c>
      <c r="D1503" s="156" t="s">
        <v>6663</v>
      </c>
      <c r="E1503" s="156" t="s">
        <v>6664</v>
      </c>
      <c r="F1503" s="156" t="s">
        <v>438</v>
      </c>
      <c r="G1503" s="156" t="s">
        <v>6665</v>
      </c>
      <c r="H1503" s="156" t="s">
        <v>6666</v>
      </c>
      <c r="I1503" s="156" t="s">
        <v>6667</v>
      </c>
      <c r="J1503" s="156" t="s">
        <v>6668</v>
      </c>
      <c r="K1503" s="156" t="s">
        <v>6669</v>
      </c>
      <c r="L1503" s="156" t="s">
        <v>6670</v>
      </c>
      <c r="M1503" s="156" t="s">
        <v>6671</v>
      </c>
      <c r="N1503" s="156" t="s">
        <v>11400</v>
      </c>
      <c r="O1503" s="156" t="s">
        <v>11401</v>
      </c>
      <c r="P1503" s="156" t="s">
        <v>11402</v>
      </c>
      <c r="Q1503" s="156" t="s">
        <v>9302</v>
      </c>
      <c r="R1503" s="156" t="s">
        <v>11403</v>
      </c>
      <c r="S1503" s="156" t="s">
        <v>11404</v>
      </c>
      <c r="T1503" s="156" t="s">
        <v>11405</v>
      </c>
      <c r="U1503" s="164" t="s">
        <v>11406</v>
      </c>
      <c r="V1503" s="156" t="s">
        <v>8732</v>
      </c>
      <c r="W1503" s="156"/>
      <c r="X1503" s="156"/>
      <c r="Y1503" s="156" t="s">
        <v>11400</v>
      </c>
      <c r="Z1503" s="156" t="s">
        <v>11401</v>
      </c>
      <c r="AA1503" s="156" t="s">
        <v>11407</v>
      </c>
      <c r="AB1503" s="156" t="s">
        <v>11402</v>
      </c>
      <c r="AC1503" s="156" t="s">
        <v>1261</v>
      </c>
      <c r="AD1503" s="156" t="s">
        <v>11408</v>
      </c>
      <c r="AE1503" s="156" t="s">
        <v>9302</v>
      </c>
      <c r="AF1503" s="156" t="s">
        <v>11403</v>
      </c>
      <c r="AG1503" s="156" t="s">
        <v>11409</v>
      </c>
      <c r="AH1503" s="156" t="s">
        <v>11404</v>
      </c>
      <c r="AI1503" s="156" t="s">
        <v>11405</v>
      </c>
      <c r="AJ1503" s="156" t="s">
        <v>197</v>
      </c>
    </row>
    <row r="1504" spans="1:36">
      <c r="A1504" s="154" t="s">
        <v>20327</v>
      </c>
      <c r="B1504" s="156" t="s">
        <v>5935</v>
      </c>
      <c r="C1504" s="156" t="s">
        <v>5936</v>
      </c>
      <c r="D1504" s="156" t="s">
        <v>5937</v>
      </c>
      <c r="E1504" s="156" t="s">
        <v>5938</v>
      </c>
      <c r="F1504" s="156" t="s">
        <v>438</v>
      </c>
      <c r="G1504" s="156" t="s">
        <v>1034</v>
      </c>
      <c r="H1504" s="156" t="s">
        <v>11410</v>
      </c>
      <c r="I1504" s="156" t="s">
        <v>11411</v>
      </c>
      <c r="J1504" s="156" t="s">
        <v>11412</v>
      </c>
      <c r="K1504" s="156" t="s">
        <v>5942</v>
      </c>
      <c r="L1504" s="156" t="s">
        <v>308</v>
      </c>
      <c r="M1504" s="156" t="s">
        <v>11413</v>
      </c>
      <c r="N1504" s="156" t="s">
        <v>11414</v>
      </c>
      <c r="O1504" s="156" t="s">
        <v>11415</v>
      </c>
      <c r="P1504" s="156" t="s">
        <v>11416</v>
      </c>
      <c r="Q1504" s="156" t="s">
        <v>9302</v>
      </c>
      <c r="R1504" s="156" t="s">
        <v>11417</v>
      </c>
      <c r="S1504" s="156" t="s">
        <v>11418</v>
      </c>
      <c r="T1504" s="156" t="s">
        <v>11419</v>
      </c>
      <c r="U1504" s="164" t="s">
        <v>11420</v>
      </c>
      <c r="V1504" s="156" t="s">
        <v>190</v>
      </c>
      <c r="W1504" s="156"/>
      <c r="X1504" s="156"/>
      <c r="Y1504" s="156" t="s">
        <v>11414</v>
      </c>
      <c r="Z1504" s="156" t="s">
        <v>11415</v>
      </c>
      <c r="AA1504" s="156" t="s">
        <v>11421</v>
      </c>
      <c r="AB1504" s="156" t="s">
        <v>5732</v>
      </c>
      <c r="AC1504" s="156" t="s">
        <v>1261</v>
      </c>
      <c r="AD1504" s="156" t="s">
        <v>5733</v>
      </c>
      <c r="AE1504" s="156" t="s">
        <v>9302</v>
      </c>
      <c r="AF1504" s="156" t="s">
        <v>11422</v>
      </c>
      <c r="AG1504" s="156" t="s">
        <v>11423</v>
      </c>
      <c r="AH1504" s="156" t="s">
        <v>11424</v>
      </c>
      <c r="AI1504" s="156" t="s">
        <v>11424</v>
      </c>
      <c r="AJ1504" s="156" t="s">
        <v>197</v>
      </c>
    </row>
    <row r="1505" spans="1:36">
      <c r="A1505" s="154" t="s">
        <v>20328</v>
      </c>
      <c r="B1505" s="156" t="s">
        <v>8858</v>
      </c>
      <c r="C1505" s="156" t="s">
        <v>8859</v>
      </c>
      <c r="D1505" s="156" t="s">
        <v>8860</v>
      </c>
      <c r="E1505" s="156" t="s">
        <v>8861</v>
      </c>
      <c r="F1505" s="156" t="s">
        <v>1261</v>
      </c>
      <c r="G1505" s="156" t="s">
        <v>7345</v>
      </c>
      <c r="H1505" s="156" t="s">
        <v>8862</v>
      </c>
      <c r="I1505" s="156" t="s">
        <v>8863</v>
      </c>
      <c r="J1505" s="156" t="s">
        <v>8864</v>
      </c>
      <c r="K1505" s="156" t="s">
        <v>8865</v>
      </c>
      <c r="L1505" s="156" t="s">
        <v>180</v>
      </c>
      <c r="M1505" s="156" t="s">
        <v>8866</v>
      </c>
      <c r="N1505" s="156" t="s">
        <v>11425</v>
      </c>
      <c r="O1505" s="156" t="s">
        <v>11426</v>
      </c>
      <c r="P1505" s="156" t="s">
        <v>11402</v>
      </c>
      <c r="Q1505" s="156" t="s">
        <v>9302</v>
      </c>
      <c r="R1505" s="156" t="s">
        <v>11427</v>
      </c>
      <c r="S1505" s="156" t="s">
        <v>11428</v>
      </c>
      <c r="T1505" s="156" t="s">
        <v>11429</v>
      </c>
      <c r="U1505" s="164" t="s">
        <v>11430</v>
      </c>
      <c r="V1505" s="156" t="s">
        <v>190</v>
      </c>
      <c r="W1505" s="156" t="s">
        <v>156</v>
      </c>
      <c r="X1505" s="156"/>
      <c r="Y1505" s="156" t="s">
        <v>11425</v>
      </c>
      <c r="Z1505" s="156" t="s">
        <v>11426</v>
      </c>
      <c r="AA1505" s="156" t="s">
        <v>11431</v>
      </c>
      <c r="AB1505" s="156" t="s">
        <v>11402</v>
      </c>
      <c r="AC1505" s="156" t="s">
        <v>1261</v>
      </c>
      <c r="AD1505" s="156" t="s">
        <v>11408</v>
      </c>
      <c r="AE1505" s="156" t="s">
        <v>9302</v>
      </c>
      <c r="AF1505" s="156" t="s">
        <v>11427</v>
      </c>
      <c r="AG1505" s="156" t="s">
        <v>11432</v>
      </c>
      <c r="AH1505" s="156" t="s">
        <v>11428</v>
      </c>
      <c r="AI1505" s="156" t="s">
        <v>11429</v>
      </c>
      <c r="AJ1505" s="156" t="s">
        <v>197</v>
      </c>
    </row>
    <row r="1506" spans="1:36">
      <c r="A1506" s="154" t="s">
        <v>20329</v>
      </c>
      <c r="B1506" s="156" t="s">
        <v>8858</v>
      </c>
      <c r="C1506" s="156" t="s">
        <v>8859</v>
      </c>
      <c r="D1506" s="156" t="s">
        <v>8860</v>
      </c>
      <c r="E1506" s="156" t="s">
        <v>8861</v>
      </c>
      <c r="F1506" s="156" t="s">
        <v>1261</v>
      </c>
      <c r="G1506" s="156" t="s">
        <v>7345</v>
      </c>
      <c r="H1506" s="156" t="s">
        <v>8862</v>
      </c>
      <c r="I1506" s="156" t="s">
        <v>8863</v>
      </c>
      <c r="J1506" s="156" t="s">
        <v>8864</v>
      </c>
      <c r="K1506" s="156" t="s">
        <v>8865</v>
      </c>
      <c r="L1506" s="156" t="s">
        <v>180</v>
      </c>
      <c r="M1506" s="156" t="s">
        <v>8866</v>
      </c>
      <c r="N1506" s="156" t="s">
        <v>11425</v>
      </c>
      <c r="O1506" s="156" t="s">
        <v>11426</v>
      </c>
      <c r="P1506" s="156" t="s">
        <v>11402</v>
      </c>
      <c r="Q1506" s="156" t="s">
        <v>9302</v>
      </c>
      <c r="R1506" s="156" t="s">
        <v>11427</v>
      </c>
      <c r="S1506" s="156" t="s">
        <v>11428</v>
      </c>
      <c r="T1506" s="156" t="s">
        <v>11429</v>
      </c>
      <c r="U1506" s="164" t="s">
        <v>11430</v>
      </c>
      <c r="V1506" s="156" t="s">
        <v>222</v>
      </c>
      <c r="W1506" s="156"/>
      <c r="X1506" s="156"/>
      <c r="Y1506" s="156" t="s">
        <v>11425</v>
      </c>
      <c r="Z1506" s="156" t="s">
        <v>11426</v>
      </c>
      <c r="AA1506" s="156" t="s">
        <v>11431</v>
      </c>
      <c r="AB1506" s="156" t="s">
        <v>11402</v>
      </c>
      <c r="AC1506" s="156" t="s">
        <v>1261</v>
      </c>
      <c r="AD1506" s="156" t="s">
        <v>11408</v>
      </c>
      <c r="AE1506" s="156" t="s">
        <v>9302</v>
      </c>
      <c r="AF1506" s="156" t="s">
        <v>11427</v>
      </c>
      <c r="AG1506" s="156" t="s">
        <v>11432</v>
      </c>
      <c r="AH1506" s="156" t="s">
        <v>11428</v>
      </c>
      <c r="AI1506" s="156" t="s">
        <v>11429</v>
      </c>
      <c r="AJ1506" s="156" t="s">
        <v>197</v>
      </c>
    </row>
    <row r="1507" spans="1:36">
      <c r="A1507" s="154" t="s">
        <v>20330</v>
      </c>
      <c r="B1507" s="156" t="s">
        <v>8858</v>
      </c>
      <c r="C1507" s="156" t="s">
        <v>8859</v>
      </c>
      <c r="D1507" s="156" t="s">
        <v>8860</v>
      </c>
      <c r="E1507" s="156" t="s">
        <v>8861</v>
      </c>
      <c r="F1507" s="156" t="s">
        <v>1261</v>
      </c>
      <c r="G1507" s="156" t="s">
        <v>7345</v>
      </c>
      <c r="H1507" s="156" t="s">
        <v>8862</v>
      </c>
      <c r="I1507" s="156" t="s">
        <v>8863</v>
      </c>
      <c r="J1507" s="156" t="s">
        <v>8864</v>
      </c>
      <c r="K1507" s="156" t="s">
        <v>8865</v>
      </c>
      <c r="L1507" s="156" t="s">
        <v>180</v>
      </c>
      <c r="M1507" s="156" t="s">
        <v>8866</v>
      </c>
      <c r="N1507" s="156" t="s">
        <v>11425</v>
      </c>
      <c r="O1507" s="156" t="s">
        <v>11426</v>
      </c>
      <c r="P1507" s="156" t="s">
        <v>11402</v>
      </c>
      <c r="Q1507" s="156" t="s">
        <v>9302</v>
      </c>
      <c r="R1507" s="156" t="s">
        <v>11427</v>
      </c>
      <c r="S1507" s="156" t="s">
        <v>11428</v>
      </c>
      <c r="T1507" s="156" t="s">
        <v>11429</v>
      </c>
      <c r="U1507" s="164" t="s">
        <v>11430</v>
      </c>
      <c r="V1507" s="156" t="s">
        <v>226</v>
      </c>
      <c r="W1507" s="156" t="s">
        <v>156</v>
      </c>
      <c r="X1507" s="156"/>
      <c r="Y1507" s="156" t="s">
        <v>11425</v>
      </c>
      <c r="Z1507" s="156" t="s">
        <v>11426</v>
      </c>
      <c r="AA1507" s="156" t="s">
        <v>11431</v>
      </c>
      <c r="AB1507" s="156" t="s">
        <v>11402</v>
      </c>
      <c r="AC1507" s="156" t="s">
        <v>1261</v>
      </c>
      <c r="AD1507" s="156" t="s">
        <v>11408</v>
      </c>
      <c r="AE1507" s="156" t="s">
        <v>9302</v>
      </c>
      <c r="AF1507" s="156" t="s">
        <v>11427</v>
      </c>
      <c r="AG1507" s="156" t="s">
        <v>11432</v>
      </c>
      <c r="AH1507" s="156" t="s">
        <v>11428</v>
      </c>
      <c r="AI1507" s="156" t="s">
        <v>11429</v>
      </c>
      <c r="AJ1507" s="156" t="s">
        <v>197</v>
      </c>
    </row>
    <row r="1508" spans="1:36">
      <c r="A1508" s="154" t="s">
        <v>20331</v>
      </c>
      <c r="B1508" s="156" t="s">
        <v>10554</v>
      </c>
      <c r="C1508" s="156" t="s">
        <v>10555</v>
      </c>
      <c r="D1508" s="156" t="s">
        <v>10556</v>
      </c>
      <c r="E1508" s="156" t="s">
        <v>10557</v>
      </c>
      <c r="F1508" s="156" t="s">
        <v>1261</v>
      </c>
      <c r="G1508" s="156" t="s">
        <v>10558</v>
      </c>
      <c r="H1508" s="156" t="s">
        <v>10559</v>
      </c>
      <c r="I1508" s="156" t="s">
        <v>10560</v>
      </c>
      <c r="J1508" s="156" t="s">
        <v>10561</v>
      </c>
      <c r="K1508" s="156" t="s">
        <v>10562</v>
      </c>
      <c r="L1508" s="156" t="s">
        <v>180</v>
      </c>
      <c r="M1508" s="156" t="s">
        <v>10563</v>
      </c>
      <c r="N1508" s="156" t="s">
        <v>11433</v>
      </c>
      <c r="O1508" s="156" t="s">
        <v>11434</v>
      </c>
      <c r="P1508" s="156" t="s">
        <v>10557</v>
      </c>
      <c r="Q1508" s="156" t="s">
        <v>9302</v>
      </c>
      <c r="R1508" s="156" t="s">
        <v>10559</v>
      </c>
      <c r="S1508" s="156" t="s">
        <v>10561</v>
      </c>
      <c r="T1508" s="156" t="s">
        <v>10562</v>
      </c>
      <c r="U1508" s="164" t="s">
        <v>11435</v>
      </c>
      <c r="V1508" s="156" t="s">
        <v>190</v>
      </c>
      <c r="W1508" s="156" t="s">
        <v>156</v>
      </c>
      <c r="X1508" s="156"/>
      <c r="Y1508" s="156" t="s">
        <v>11436</v>
      </c>
      <c r="Z1508" s="156" t="s">
        <v>11437</v>
      </c>
      <c r="AA1508" s="156" t="s">
        <v>11438</v>
      </c>
      <c r="AB1508" s="156" t="s">
        <v>10557</v>
      </c>
      <c r="AC1508" s="156" t="s">
        <v>1261</v>
      </c>
      <c r="AD1508" s="156" t="s">
        <v>10558</v>
      </c>
      <c r="AE1508" s="156" t="s">
        <v>9302</v>
      </c>
      <c r="AF1508" s="156" t="s">
        <v>11439</v>
      </c>
      <c r="AG1508" s="156" t="s">
        <v>11440</v>
      </c>
      <c r="AH1508" s="156" t="s">
        <v>10561</v>
      </c>
      <c r="AI1508" s="156" t="s">
        <v>10562</v>
      </c>
      <c r="AJ1508" s="156" t="s">
        <v>197</v>
      </c>
    </row>
    <row r="1509" spans="1:36">
      <c r="A1509" s="154" t="s">
        <v>20332</v>
      </c>
      <c r="B1509" s="156" t="s">
        <v>10554</v>
      </c>
      <c r="C1509" s="156" t="s">
        <v>10555</v>
      </c>
      <c r="D1509" s="156" t="s">
        <v>10556</v>
      </c>
      <c r="E1509" s="156" t="s">
        <v>10557</v>
      </c>
      <c r="F1509" s="156" t="s">
        <v>1261</v>
      </c>
      <c r="G1509" s="156" t="s">
        <v>10558</v>
      </c>
      <c r="H1509" s="156" t="s">
        <v>10559</v>
      </c>
      <c r="I1509" s="156" t="s">
        <v>10560</v>
      </c>
      <c r="J1509" s="156" t="s">
        <v>10561</v>
      </c>
      <c r="K1509" s="156" t="s">
        <v>10562</v>
      </c>
      <c r="L1509" s="156" t="s">
        <v>180</v>
      </c>
      <c r="M1509" s="156" t="s">
        <v>10563</v>
      </c>
      <c r="N1509" s="156" t="s">
        <v>11433</v>
      </c>
      <c r="O1509" s="156" t="s">
        <v>11434</v>
      </c>
      <c r="P1509" s="156" t="s">
        <v>10557</v>
      </c>
      <c r="Q1509" s="156" t="s">
        <v>9302</v>
      </c>
      <c r="R1509" s="156" t="s">
        <v>10559</v>
      </c>
      <c r="S1509" s="156" t="s">
        <v>10561</v>
      </c>
      <c r="T1509" s="156" t="s">
        <v>10562</v>
      </c>
      <c r="U1509" s="164" t="s">
        <v>11435</v>
      </c>
      <c r="V1509" s="156" t="s">
        <v>222</v>
      </c>
      <c r="W1509" s="156"/>
      <c r="X1509" s="156"/>
      <c r="Y1509" s="156" t="s">
        <v>11433</v>
      </c>
      <c r="Z1509" s="156" t="s">
        <v>11434</v>
      </c>
      <c r="AA1509" s="156" t="s">
        <v>11441</v>
      </c>
      <c r="AB1509" s="156" t="s">
        <v>10557</v>
      </c>
      <c r="AC1509" s="156" t="s">
        <v>1261</v>
      </c>
      <c r="AD1509" s="156" t="s">
        <v>10558</v>
      </c>
      <c r="AE1509" s="156" t="s">
        <v>9302</v>
      </c>
      <c r="AF1509" s="156" t="s">
        <v>10559</v>
      </c>
      <c r="AG1509" s="156" t="s">
        <v>10560</v>
      </c>
      <c r="AH1509" s="156" t="s">
        <v>10561</v>
      </c>
      <c r="AI1509" s="156" t="s">
        <v>10562</v>
      </c>
      <c r="AJ1509" s="156" t="s">
        <v>200</v>
      </c>
    </row>
    <row r="1510" spans="1:36">
      <c r="A1510" s="154" t="s">
        <v>20333</v>
      </c>
      <c r="B1510" s="156" t="s">
        <v>10554</v>
      </c>
      <c r="C1510" s="156" t="s">
        <v>10555</v>
      </c>
      <c r="D1510" s="156" t="s">
        <v>10556</v>
      </c>
      <c r="E1510" s="156" t="s">
        <v>10557</v>
      </c>
      <c r="F1510" s="156" t="s">
        <v>1261</v>
      </c>
      <c r="G1510" s="156" t="s">
        <v>10558</v>
      </c>
      <c r="H1510" s="156" t="s">
        <v>10559</v>
      </c>
      <c r="I1510" s="156" t="s">
        <v>10560</v>
      </c>
      <c r="J1510" s="156" t="s">
        <v>10561</v>
      </c>
      <c r="K1510" s="156" t="s">
        <v>10562</v>
      </c>
      <c r="L1510" s="156" t="s">
        <v>180</v>
      </c>
      <c r="M1510" s="156" t="s">
        <v>10563</v>
      </c>
      <c r="N1510" s="156" t="s">
        <v>11433</v>
      </c>
      <c r="O1510" s="156" t="s">
        <v>11434</v>
      </c>
      <c r="P1510" s="156" t="s">
        <v>10557</v>
      </c>
      <c r="Q1510" s="156" t="s">
        <v>9302</v>
      </c>
      <c r="R1510" s="156" t="s">
        <v>10559</v>
      </c>
      <c r="S1510" s="156" t="s">
        <v>10561</v>
      </c>
      <c r="T1510" s="156" t="s">
        <v>10562</v>
      </c>
      <c r="U1510" s="164" t="s">
        <v>11435</v>
      </c>
      <c r="V1510" s="156" t="s">
        <v>1144</v>
      </c>
      <c r="W1510" s="156" t="s">
        <v>156</v>
      </c>
      <c r="X1510" s="156"/>
      <c r="Y1510" s="156" t="s">
        <v>11436</v>
      </c>
      <c r="Z1510" s="156" t="s">
        <v>11437</v>
      </c>
      <c r="AA1510" s="156" t="s">
        <v>11438</v>
      </c>
      <c r="AB1510" s="156" t="s">
        <v>10557</v>
      </c>
      <c r="AC1510" s="156" t="s">
        <v>1261</v>
      </c>
      <c r="AD1510" s="156" t="s">
        <v>10558</v>
      </c>
      <c r="AE1510" s="156" t="s">
        <v>9302</v>
      </c>
      <c r="AF1510" s="156" t="s">
        <v>11439</v>
      </c>
      <c r="AG1510" s="156" t="s">
        <v>11440</v>
      </c>
      <c r="AH1510" s="156" t="s">
        <v>10561</v>
      </c>
      <c r="AI1510" s="156" t="s">
        <v>10562</v>
      </c>
      <c r="AJ1510" s="156" t="s">
        <v>197</v>
      </c>
    </row>
    <row r="1511" spans="1:36">
      <c r="A1511" s="154" t="s">
        <v>20334</v>
      </c>
      <c r="B1511" s="156" t="s">
        <v>11442</v>
      </c>
      <c r="C1511" s="156" t="s">
        <v>11443</v>
      </c>
      <c r="D1511" s="156" t="s">
        <v>11444</v>
      </c>
      <c r="E1511" s="156" t="s">
        <v>11445</v>
      </c>
      <c r="F1511" s="156" t="s">
        <v>1261</v>
      </c>
      <c r="G1511" s="156" t="s">
        <v>11446</v>
      </c>
      <c r="H1511" s="156" t="s">
        <v>11447</v>
      </c>
      <c r="I1511" s="156" t="s">
        <v>11448</v>
      </c>
      <c r="J1511" s="156" t="s">
        <v>11449</v>
      </c>
      <c r="K1511" s="156" t="s">
        <v>11450</v>
      </c>
      <c r="L1511" s="156" t="s">
        <v>287</v>
      </c>
      <c r="M1511" s="156" t="s">
        <v>11451</v>
      </c>
      <c r="N1511" s="156" t="s">
        <v>11452</v>
      </c>
      <c r="O1511" s="156" t="s">
        <v>11453</v>
      </c>
      <c r="P1511" s="156" t="s">
        <v>11445</v>
      </c>
      <c r="Q1511" s="156" t="s">
        <v>9302</v>
      </c>
      <c r="R1511" s="156" t="s">
        <v>11454</v>
      </c>
      <c r="S1511" s="156" t="s">
        <v>11455</v>
      </c>
      <c r="T1511" s="156" t="s">
        <v>11456</v>
      </c>
      <c r="U1511" s="164" t="s">
        <v>11457</v>
      </c>
      <c r="V1511" s="156" t="s">
        <v>295</v>
      </c>
      <c r="W1511" s="156"/>
      <c r="X1511" s="156"/>
      <c r="Y1511" s="156" t="s">
        <v>11452</v>
      </c>
      <c r="Z1511" s="156" t="s">
        <v>11453</v>
      </c>
      <c r="AA1511" s="156" t="s">
        <v>11458</v>
      </c>
      <c r="AB1511" s="156" t="s">
        <v>11445</v>
      </c>
      <c r="AC1511" s="156" t="s">
        <v>1261</v>
      </c>
      <c r="AD1511" s="156" t="s">
        <v>11446</v>
      </c>
      <c r="AE1511" s="156" t="s">
        <v>9302</v>
      </c>
      <c r="AF1511" s="156" t="s">
        <v>11454</v>
      </c>
      <c r="AG1511" s="156" t="s">
        <v>11459</v>
      </c>
      <c r="AH1511" s="156" t="s">
        <v>11455</v>
      </c>
      <c r="AI1511" s="156" t="s">
        <v>11456</v>
      </c>
      <c r="AJ1511" s="156" t="s">
        <v>197</v>
      </c>
    </row>
    <row r="1512" spans="1:36">
      <c r="A1512" s="154" t="s">
        <v>20335</v>
      </c>
      <c r="B1512" s="156" t="s">
        <v>11442</v>
      </c>
      <c r="C1512" s="156" t="s">
        <v>11443</v>
      </c>
      <c r="D1512" s="156" t="s">
        <v>11444</v>
      </c>
      <c r="E1512" s="156" t="s">
        <v>11445</v>
      </c>
      <c r="F1512" s="156" t="s">
        <v>1261</v>
      </c>
      <c r="G1512" s="156" t="s">
        <v>11446</v>
      </c>
      <c r="H1512" s="156" t="s">
        <v>11447</v>
      </c>
      <c r="I1512" s="156" t="s">
        <v>11448</v>
      </c>
      <c r="J1512" s="156" t="s">
        <v>11449</v>
      </c>
      <c r="K1512" s="156" t="s">
        <v>11450</v>
      </c>
      <c r="L1512" s="156" t="s">
        <v>287</v>
      </c>
      <c r="M1512" s="156" t="s">
        <v>11451</v>
      </c>
      <c r="N1512" s="156" t="s">
        <v>11452</v>
      </c>
      <c r="O1512" s="156" t="s">
        <v>11453</v>
      </c>
      <c r="P1512" s="156" t="s">
        <v>11445</v>
      </c>
      <c r="Q1512" s="156" t="s">
        <v>9302</v>
      </c>
      <c r="R1512" s="156" t="s">
        <v>11454</v>
      </c>
      <c r="S1512" s="156" t="s">
        <v>11455</v>
      </c>
      <c r="T1512" s="156" t="s">
        <v>11456</v>
      </c>
      <c r="U1512" s="164" t="s">
        <v>11457</v>
      </c>
      <c r="V1512" s="156" t="s">
        <v>298</v>
      </c>
      <c r="W1512" s="156"/>
      <c r="X1512" s="156"/>
      <c r="Y1512" s="156" t="s">
        <v>11452</v>
      </c>
      <c r="Z1512" s="156" t="s">
        <v>11453</v>
      </c>
      <c r="AA1512" s="156" t="s">
        <v>11458</v>
      </c>
      <c r="AB1512" s="156" t="s">
        <v>11445</v>
      </c>
      <c r="AC1512" s="156" t="s">
        <v>1261</v>
      </c>
      <c r="AD1512" s="156" t="s">
        <v>11446</v>
      </c>
      <c r="AE1512" s="156" t="s">
        <v>9302</v>
      </c>
      <c r="AF1512" s="156" t="s">
        <v>11454</v>
      </c>
      <c r="AG1512" s="156" t="s">
        <v>11459</v>
      </c>
      <c r="AH1512" s="156" t="s">
        <v>11455</v>
      </c>
      <c r="AI1512" s="156" t="s">
        <v>11456</v>
      </c>
      <c r="AJ1512" s="156" t="s">
        <v>197</v>
      </c>
    </row>
    <row r="1513" spans="1:36">
      <c r="A1513" s="154" t="s">
        <v>20336</v>
      </c>
      <c r="B1513" s="156" t="s">
        <v>6961</v>
      </c>
      <c r="C1513" s="156" t="s">
        <v>6962</v>
      </c>
      <c r="D1513" s="156" t="s">
        <v>6963</v>
      </c>
      <c r="E1513" s="156" t="s">
        <v>6964</v>
      </c>
      <c r="F1513" s="156" t="s">
        <v>1261</v>
      </c>
      <c r="G1513" s="156" t="s">
        <v>6965</v>
      </c>
      <c r="H1513" s="156" t="s">
        <v>6966</v>
      </c>
      <c r="I1513" s="156" t="s">
        <v>6967</v>
      </c>
      <c r="J1513" s="156" t="s">
        <v>6968</v>
      </c>
      <c r="K1513" s="156" t="s">
        <v>6969</v>
      </c>
      <c r="L1513" s="156" t="s">
        <v>180</v>
      </c>
      <c r="M1513" s="156" t="s">
        <v>6970</v>
      </c>
      <c r="N1513" s="156" t="s">
        <v>11460</v>
      </c>
      <c r="O1513" s="156" t="s">
        <v>11461</v>
      </c>
      <c r="P1513" s="156" t="s">
        <v>1321</v>
      </c>
      <c r="Q1513" s="156" t="s">
        <v>9302</v>
      </c>
      <c r="R1513" s="156" t="s">
        <v>11462</v>
      </c>
      <c r="S1513" s="156" t="s">
        <v>11463</v>
      </c>
      <c r="T1513" s="156" t="s">
        <v>11464</v>
      </c>
      <c r="U1513" s="164" t="s">
        <v>11465</v>
      </c>
      <c r="V1513" s="156" t="s">
        <v>295</v>
      </c>
      <c r="W1513" s="156"/>
      <c r="X1513" s="156"/>
      <c r="Y1513" s="156" t="s">
        <v>11460</v>
      </c>
      <c r="Z1513" s="156" t="s">
        <v>11461</v>
      </c>
      <c r="AA1513" s="156" t="s">
        <v>11466</v>
      </c>
      <c r="AB1513" s="156" t="s">
        <v>1321</v>
      </c>
      <c r="AC1513" s="156" t="s">
        <v>1261</v>
      </c>
      <c r="AD1513" s="156" t="s">
        <v>1322</v>
      </c>
      <c r="AE1513" s="156" t="s">
        <v>9302</v>
      </c>
      <c r="AF1513" s="156" t="s">
        <v>11462</v>
      </c>
      <c r="AG1513" s="156" t="s">
        <v>11467</v>
      </c>
      <c r="AH1513" s="156" t="s">
        <v>11463</v>
      </c>
      <c r="AI1513" s="156" t="s">
        <v>11464</v>
      </c>
      <c r="AJ1513" s="156" t="s">
        <v>197</v>
      </c>
    </row>
    <row r="1514" spans="1:36">
      <c r="A1514" s="154" t="s">
        <v>20337</v>
      </c>
      <c r="B1514" s="156" t="s">
        <v>6961</v>
      </c>
      <c r="C1514" s="156" t="s">
        <v>6962</v>
      </c>
      <c r="D1514" s="156" t="s">
        <v>6963</v>
      </c>
      <c r="E1514" s="156" t="s">
        <v>6964</v>
      </c>
      <c r="F1514" s="156" t="s">
        <v>1261</v>
      </c>
      <c r="G1514" s="156" t="s">
        <v>6965</v>
      </c>
      <c r="H1514" s="156" t="s">
        <v>6966</v>
      </c>
      <c r="I1514" s="156" t="s">
        <v>6967</v>
      </c>
      <c r="J1514" s="156" t="s">
        <v>6968</v>
      </c>
      <c r="K1514" s="156" t="s">
        <v>6969</v>
      </c>
      <c r="L1514" s="156" t="s">
        <v>180</v>
      </c>
      <c r="M1514" s="156" t="s">
        <v>6970</v>
      </c>
      <c r="N1514" s="156" t="s">
        <v>11460</v>
      </c>
      <c r="O1514" s="156" t="s">
        <v>11461</v>
      </c>
      <c r="P1514" s="156" t="s">
        <v>1321</v>
      </c>
      <c r="Q1514" s="156" t="s">
        <v>9302</v>
      </c>
      <c r="R1514" s="156" t="s">
        <v>11462</v>
      </c>
      <c r="S1514" s="156" t="s">
        <v>11463</v>
      </c>
      <c r="T1514" s="156" t="s">
        <v>11464</v>
      </c>
      <c r="U1514" s="164" t="s">
        <v>11465</v>
      </c>
      <c r="V1514" s="156" t="s">
        <v>298</v>
      </c>
      <c r="W1514" s="156"/>
      <c r="X1514" s="156"/>
      <c r="Y1514" s="156" t="s">
        <v>11460</v>
      </c>
      <c r="Z1514" s="156" t="s">
        <v>11461</v>
      </c>
      <c r="AA1514" s="156" t="s">
        <v>11466</v>
      </c>
      <c r="AB1514" s="156" t="s">
        <v>1321</v>
      </c>
      <c r="AC1514" s="156" t="s">
        <v>1261</v>
      </c>
      <c r="AD1514" s="156" t="s">
        <v>1322</v>
      </c>
      <c r="AE1514" s="156" t="s">
        <v>9302</v>
      </c>
      <c r="AF1514" s="156" t="s">
        <v>11462</v>
      </c>
      <c r="AG1514" s="156" t="s">
        <v>11467</v>
      </c>
      <c r="AH1514" s="156" t="s">
        <v>11463</v>
      </c>
      <c r="AI1514" s="156" t="s">
        <v>11464</v>
      </c>
      <c r="AJ1514" s="156" t="s">
        <v>197</v>
      </c>
    </row>
    <row r="1515" spans="1:36">
      <c r="A1515" s="154" t="s">
        <v>20338</v>
      </c>
      <c r="B1515" s="156" t="s">
        <v>6961</v>
      </c>
      <c r="C1515" s="156" t="s">
        <v>6962</v>
      </c>
      <c r="D1515" s="156" t="s">
        <v>6963</v>
      </c>
      <c r="E1515" s="156" t="s">
        <v>6964</v>
      </c>
      <c r="F1515" s="156" t="s">
        <v>1261</v>
      </c>
      <c r="G1515" s="156" t="s">
        <v>6965</v>
      </c>
      <c r="H1515" s="156" t="s">
        <v>6966</v>
      </c>
      <c r="I1515" s="156" t="s">
        <v>6967</v>
      </c>
      <c r="J1515" s="156" t="s">
        <v>6968</v>
      </c>
      <c r="K1515" s="156" t="s">
        <v>6969</v>
      </c>
      <c r="L1515" s="156" t="s">
        <v>180</v>
      </c>
      <c r="M1515" s="156" t="s">
        <v>6970</v>
      </c>
      <c r="N1515" s="156" t="s">
        <v>11460</v>
      </c>
      <c r="O1515" s="156" t="s">
        <v>11461</v>
      </c>
      <c r="P1515" s="156" t="s">
        <v>1321</v>
      </c>
      <c r="Q1515" s="156" t="s">
        <v>9302</v>
      </c>
      <c r="R1515" s="156" t="s">
        <v>11462</v>
      </c>
      <c r="S1515" s="156" t="s">
        <v>11463</v>
      </c>
      <c r="T1515" s="156" t="s">
        <v>11464</v>
      </c>
      <c r="U1515" s="164" t="s">
        <v>11465</v>
      </c>
      <c r="V1515" s="156" t="s">
        <v>359</v>
      </c>
      <c r="W1515" s="156"/>
      <c r="X1515" s="156"/>
      <c r="Y1515" s="156" t="s">
        <v>11460</v>
      </c>
      <c r="Z1515" s="156" t="s">
        <v>11461</v>
      </c>
      <c r="AA1515" s="156" t="s">
        <v>11466</v>
      </c>
      <c r="AB1515" s="156" t="s">
        <v>1321</v>
      </c>
      <c r="AC1515" s="156" t="s">
        <v>1261</v>
      </c>
      <c r="AD1515" s="156" t="s">
        <v>1322</v>
      </c>
      <c r="AE1515" s="156" t="s">
        <v>9302</v>
      </c>
      <c r="AF1515" s="156" t="s">
        <v>11462</v>
      </c>
      <c r="AG1515" s="156" t="s">
        <v>11467</v>
      </c>
      <c r="AH1515" s="156" t="s">
        <v>11463</v>
      </c>
      <c r="AI1515" s="156" t="s">
        <v>11464</v>
      </c>
      <c r="AJ1515" s="156" t="s">
        <v>197</v>
      </c>
    </row>
    <row r="1516" spans="1:36">
      <c r="A1516" s="154" t="s">
        <v>20339</v>
      </c>
      <c r="B1516" s="156" t="s">
        <v>11468</v>
      </c>
      <c r="C1516" s="156" t="s">
        <v>11469</v>
      </c>
      <c r="D1516" s="156" t="s">
        <v>11470</v>
      </c>
      <c r="E1516" s="156" t="s">
        <v>11416</v>
      </c>
      <c r="F1516" s="156" t="s">
        <v>1261</v>
      </c>
      <c r="G1516" s="156" t="s">
        <v>6755</v>
      </c>
      <c r="H1516" s="156" t="s">
        <v>11471</v>
      </c>
      <c r="I1516" s="156" t="s">
        <v>11472</v>
      </c>
      <c r="J1516" s="156" t="s">
        <v>11473</v>
      </c>
      <c r="K1516" s="156" t="s">
        <v>11474</v>
      </c>
      <c r="L1516" s="156" t="s">
        <v>721</v>
      </c>
      <c r="M1516" s="156" t="s">
        <v>11475</v>
      </c>
      <c r="N1516" s="156" t="s">
        <v>11476</v>
      </c>
      <c r="O1516" s="156" t="s">
        <v>11477</v>
      </c>
      <c r="P1516" s="156" t="s">
        <v>11416</v>
      </c>
      <c r="Q1516" s="156" t="s">
        <v>9302</v>
      </c>
      <c r="R1516" s="156" t="s">
        <v>11478</v>
      </c>
      <c r="S1516" s="156" t="s">
        <v>11479</v>
      </c>
      <c r="T1516" s="156" t="s">
        <v>11480</v>
      </c>
      <c r="U1516" s="164" t="s">
        <v>11481</v>
      </c>
      <c r="V1516" s="156" t="s">
        <v>295</v>
      </c>
      <c r="W1516" s="156"/>
      <c r="X1516" s="156"/>
      <c r="Y1516" s="156" t="s">
        <v>11476</v>
      </c>
      <c r="Z1516" s="156" t="s">
        <v>11477</v>
      </c>
      <c r="AA1516" s="156" t="s">
        <v>11482</v>
      </c>
      <c r="AB1516" s="156" t="s">
        <v>11416</v>
      </c>
      <c r="AC1516" s="156" t="s">
        <v>1261</v>
      </c>
      <c r="AD1516" s="156" t="s">
        <v>6755</v>
      </c>
      <c r="AE1516" s="156" t="s">
        <v>9302</v>
      </c>
      <c r="AF1516" s="156" t="s">
        <v>11478</v>
      </c>
      <c r="AG1516" s="156" t="s">
        <v>11483</v>
      </c>
      <c r="AH1516" s="156" t="s">
        <v>11479</v>
      </c>
      <c r="AI1516" s="156" t="s">
        <v>11480</v>
      </c>
      <c r="AJ1516" s="156" t="s">
        <v>197</v>
      </c>
    </row>
    <row r="1517" spans="1:36">
      <c r="A1517" s="154" t="s">
        <v>20340</v>
      </c>
      <c r="B1517" s="156" t="s">
        <v>11484</v>
      </c>
      <c r="C1517" s="156" t="s">
        <v>11485</v>
      </c>
      <c r="D1517" s="156" t="s">
        <v>11486</v>
      </c>
      <c r="E1517" s="156" t="s">
        <v>11487</v>
      </c>
      <c r="F1517" s="156" t="s">
        <v>1261</v>
      </c>
      <c r="G1517" s="156" t="s">
        <v>7164</v>
      </c>
      <c r="H1517" s="156" t="s">
        <v>11488</v>
      </c>
      <c r="I1517" s="156" t="s">
        <v>11489</v>
      </c>
      <c r="J1517" s="156" t="s">
        <v>11490</v>
      </c>
      <c r="K1517" s="156" t="s">
        <v>11490</v>
      </c>
      <c r="L1517" s="156" t="s">
        <v>287</v>
      </c>
      <c r="M1517" s="156" t="s">
        <v>11491</v>
      </c>
      <c r="N1517" s="156" t="s">
        <v>11484</v>
      </c>
      <c r="O1517" s="156" t="s">
        <v>11485</v>
      </c>
      <c r="P1517" s="156" t="s">
        <v>11487</v>
      </c>
      <c r="Q1517" s="156" t="s">
        <v>9302</v>
      </c>
      <c r="R1517" s="156" t="s">
        <v>11488</v>
      </c>
      <c r="S1517" s="156" t="s">
        <v>11490</v>
      </c>
      <c r="T1517" s="156" t="s">
        <v>11490</v>
      </c>
      <c r="U1517" s="164" t="s">
        <v>11492</v>
      </c>
      <c r="V1517" s="156" t="s">
        <v>295</v>
      </c>
      <c r="W1517" s="156"/>
      <c r="X1517" s="156"/>
      <c r="Y1517" s="156" t="s">
        <v>11484</v>
      </c>
      <c r="Z1517" s="156" t="s">
        <v>11485</v>
      </c>
      <c r="AA1517" s="156" t="s">
        <v>11486</v>
      </c>
      <c r="AB1517" s="156" t="s">
        <v>11487</v>
      </c>
      <c r="AC1517" s="156" t="s">
        <v>1261</v>
      </c>
      <c r="AD1517" s="156" t="s">
        <v>7164</v>
      </c>
      <c r="AE1517" s="156" t="s">
        <v>9302</v>
      </c>
      <c r="AF1517" s="156" t="s">
        <v>11488</v>
      </c>
      <c r="AG1517" s="156" t="s">
        <v>11489</v>
      </c>
      <c r="AH1517" s="156" t="s">
        <v>11490</v>
      </c>
      <c r="AI1517" s="156" t="s">
        <v>11490</v>
      </c>
      <c r="AJ1517" s="156" t="s">
        <v>197</v>
      </c>
    </row>
    <row r="1518" spans="1:36">
      <c r="A1518" s="154" t="s">
        <v>20341</v>
      </c>
      <c r="B1518" s="156" t="s">
        <v>11484</v>
      </c>
      <c r="C1518" s="156" t="s">
        <v>11485</v>
      </c>
      <c r="D1518" s="156" t="s">
        <v>11486</v>
      </c>
      <c r="E1518" s="156" t="s">
        <v>11487</v>
      </c>
      <c r="F1518" s="156" t="s">
        <v>1261</v>
      </c>
      <c r="G1518" s="156" t="s">
        <v>7164</v>
      </c>
      <c r="H1518" s="156" t="s">
        <v>11488</v>
      </c>
      <c r="I1518" s="156" t="s">
        <v>11489</v>
      </c>
      <c r="J1518" s="156" t="s">
        <v>11490</v>
      </c>
      <c r="K1518" s="156" t="s">
        <v>11490</v>
      </c>
      <c r="L1518" s="156" t="s">
        <v>287</v>
      </c>
      <c r="M1518" s="156" t="s">
        <v>11491</v>
      </c>
      <c r="N1518" s="156" t="s">
        <v>11484</v>
      </c>
      <c r="O1518" s="156" t="s">
        <v>11485</v>
      </c>
      <c r="P1518" s="156" t="s">
        <v>11487</v>
      </c>
      <c r="Q1518" s="156" t="s">
        <v>9302</v>
      </c>
      <c r="R1518" s="156" t="s">
        <v>11488</v>
      </c>
      <c r="S1518" s="156" t="s">
        <v>11490</v>
      </c>
      <c r="T1518" s="156" t="s">
        <v>11490</v>
      </c>
      <c r="U1518" s="164" t="s">
        <v>11492</v>
      </c>
      <c r="V1518" s="156" t="s">
        <v>298</v>
      </c>
      <c r="W1518" s="156"/>
      <c r="X1518" s="156"/>
      <c r="Y1518" s="156" t="s">
        <v>11484</v>
      </c>
      <c r="Z1518" s="156" t="s">
        <v>11485</v>
      </c>
      <c r="AA1518" s="156" t="s">
        <v>11486</v>
      </c>
      <c r="AB1518" s="156" t="s">
        <v>11487</v>
      </c>
      <c r="AC1518" s="156" t="s">
        <v>1261</v>
      </c>
      <c r="AD1518" s="156" t="s">
        <v>7164</v>
      </c>
      <c r="AE1518" s="156" t="s">
        <v>9302</v>
      </c>
      <c r="AF1518" s="156" t="s">
        <v>11488</v>
      </c>
      <c r="AG1518" s="156" t="s">
        <v>11489</v>
      </c>
      <c r="AH1518" s="156" t="s">
        <v>11490</v>
      </c>
      <c r="AI1518" s="156" t="s">
        <v>11490</v>
      </c>
      <c r="AJ1518" s="156" t="s">
        <v>197</v>
      </c>
    </row>
    <row r="1519" spans="1:36">
      <c r="A1519" s="154" t="s">
        <v>20342</v>
      </c>
      <c r="B1519" s="156" t="s">
        <v>11484</v>
      </c>
      <c r="C1519" s="156" t="s">
        <v>11485</v>
      </c>
      <c r="D1519" s="156" t="s">
        <v>11486</v>
      </c>
      <c r="E1519" s="156" t="s">
        <v>11487</v>
      </c>
      <c r="F1519" s="156" t="s">
        <v>1261</v>
      </c>
      <c r="G1519" s="156" t="s">
        <v>7164</v>
      </c>
      <c r="H1519" s="156" t="s">
        <v>11488</v>
      </c>
      <c r="I1519" s="156" t="s">
        <v>11489</v>
      </c>
      <c r="J1519" s="156" t="s">
        <v>11490</v>
      </c>
      <c r="K1519" s="156" t="s">
        <v>11490</v>
      </c>
      <c r="L1519" s="156" t="s">
        <v>287</v>
      </c>
      <c r="M1519" s="156" t="s">
        <v>11491</v>
      </c>
      <c r="N1519" s="156" t="s">
        <v>11484</v>
      </c>
      <c r="O1519" s="156" t="s">
        <v>11485</v>
      </c>
      <c r="P1519" s="156" t="s">
        <v>11487</v>
      </c>
      <c r="Q1519" s="156" t="s">
        <v>9302</v>
      </c>
      <c r="R1519" s="156" t="s">
        <v>11488</v>
      </c>
      <c r="S1519" s="156" t="s">
        <v>11490</v>
      </c>
      <c r="T1519" s="156" t="s">
        <v>11490</v>
      </c>
      <c r="U1519" s="164" t="s">
        <v>11492</v>
      </c>
      <c r="V1519" s="156" t="s">
        <v>359</v>
      </c>
      <c r="W1519" s="156"/>
      <c r="X1519" s="156"/>
      <c r="Y1519" s="156" t="s">
        <v>11484</v>
      </c>
      <c r="Z1519" s="156" t="s">
        <v>11485</v>
      </c>
      <c r="AA1519" s="156" t="s">
        <v>11486</v>
      </c>
      <c r="AB1519" s="156" t="s">
        <v>11487</v>
      </c>
      <c r="AC1519" s="156" t="s">
        <v>1261</v>
      </c>
      <c r="AD1519" s="156" t="s">
        <v>7164</v>
      </c>
      <c r="AE1519" s="156" t="s">
        <v>9302</v>
      </c>
      <c r="AF1519" s="156" t="s">
        <v>11488</v>
      </c>
      <c r="AG1519" s="156" t="s">
        <v>11489</v>
      </c>
      <c r="AH1519" s="156" t="s">
        <v>11490</v>
      </c>
      <c r="AI1519" s="156" t="s">
        <v>11490</v>
      </c>
      <c r="AJ1519" s="156" t="s">
        <v>197</v>
      </c>
    </row>
    <row r="1520" spans="1:36">
      <c r="A1520" s="154" t="s">
        <v>20343</v>
      </c>
      <c r="B1520" s="156" t="s">
        <v>6879</v>
      </c>
      <c r="C1520" s="156" t="s">
        <v>6880</v>
      </c>
      <c r="D1520" s="156" t="s">
        <v>6881</v>
      </c>
      <c r="E1520" s="156" t="s">
        <v>6882</v>
      </c>
      <c r="F1520" s="156" t="s">
        <v>438</v>
      </c>
      <c r="G1520" s="156" t="s">
        <v>4826</v>
      </c>
      <c r="H1520" s="156" t="s">
        <v>6883</v>
      </c>
      <c r="I1520" s="156" t="s">
        <v>6884</v>
      </c>
      <c r="J1520" s="156" t="s">
        <v>6885</v>
      </c>
      <c r="K1520" s="156" t="s">
        <v>6886</v>
      </c>
      <c r="L1520" s="156" t="s">
        <v>180</v>
      </c>
      <c r="M1520" s="156" t="s">
        <v>6887</v>
      </c>
      <c r="N1520" s="156" t="s">
        <v>11493</v>
      </c>
      <c r="O1520" s="156" t="s">
        <v>11494</v>
      </c>
      <c r="P1520" s="156" t="s">
        <v>2180</v>
      </c>
      <c r="Q1520" s="156" t="s">
        <v>9302</v>
      </c>
      <c r="R1520" s="156" t="s">
        <v>11495</v>
      </c>
      <c r="S1520" s="156" t="s">
        <v>11496</v>
      </c>
      <c r="T1520" s="156" t="s">
        <v>11497</v>
      </c>
      <c r="U1520" s="164" t="s">
        <v>11498</v>
      </c>
      <c r="V1520" s="156" t="s">
        <v>295</v>
      </c>
      <c r="W1520" s="156"/>
      <c r="X1520" s="156"/>
      <c r="Y1520" s="156" t="s">
        <v>11493</v>
      </c>
      <c r="Z1520" s="156" t="s">
        <v>11494</v>
      </c>
      <c r="AA1520" s="156" t="s">
        <v>11499</v>
      </c>
      <c r="AB1520" s="156" t="s">
        <v>2180</v>
      </c>
      <c r="AC1520" s="156" t="s">
        <v>1261</v>
      </c>
      <c r="AD1520" s="156" t="s">
        <v>2181</v>
      </c>
      <c r="AE1520" s="156" t="s">
        <v>9302</v>
      </c>
      <c r="AF1520" s="156" t="s">
        <v>11495</v>
      </c>
      <c r="AG1520" s="156" t="s">
        <v>11500</v>
      </c>
      <c r="AH1520" s="156" t="s">
        <v>11496</v>
      </c>
      <c r="AI1520" s="156" t="s">
        <v>11497</v>
      </c>
      <c r="AJ1520" s="156" t="s">
        <v>197</v>
      </c>
    </row>
    <row r="1521" spans="1:36">
      <c r="A1521" s="154" t="s">
        <v>20344</v>
      </c>
      <c r="B1521" s="156" t="s">
        <v>6879</v>
      </c>
      <c r="C1521" s="156" t="s">
        <v>6880</v>
      </c>
      <c r="D1521" s="156" t="s">
        <v>6881</v>
      </c>
      <c r="E1521" s="156" t="s">
        <v>6882</v>
      </c>
      <c r="F1521" s="156" t="s">
        <v>438</v>
      </c>
      <c r="G1521" s="156" t="s">
        <v>4826</v>
      </c>
      <c r="H1521" s="156" t="s">
        <v>6883</v>
      </c>
      <c r="I1521" s="156" t="s">
        <v>6884</v>
      </c>
      <c r="J1521" s="156" t="s">
        <v>6885</v>
      </c>
      <c r="K1521" s="156" t="s">
        <v>6886</v>
      </c>
      <c r="L1521" s="156" t="s">
        <v>180</v>
      </c>
      <c r="M1521" s="156" t="s">
        <v>6887</v>
      </c>
      <c r="N1521" s="156" t="s">
        <v>11493</v>
      </c>
      <c r="O1521" s="156" t="s">
        <v>11494</v>
      </c>
      <c r="P1521" s="156" t="s">
        <v>2180</v>
      </c>
      <c r="Q1521" s="156" t="s">
        <v>9302</v>
      </c>
      <c r="R1521" s="156" t="s">
        <v>11495</v>
      </c>
      <c r="S1521" s="156" t="s">
        <v>11496</v>
      </c>
      <c r="T1521" s="156" t="s">
        <v>11497</v>
      </c>
      <c r="U1521" s="164" t="s">
        <v>11498</v>
      </c>
      <c r="V1521" s="156" t="s">
        <v>298</v>
      </c>
      <c r="W1521" s="156"/>
      <c r="X1521" s="156"/>
      <c r="Y1521" s="156" t="s">
        <v>11493</v>
      </c>
      <c r="Z1521" s="156" t="s">
        <v>11494</v>
      </c>
      <c r="AA1521" s="156" t="s">
        <v>11499</v>
      </c>
      <c r="AB1521" s="156" t="s">
        <v>2180</v>
      </c>
      <c r="AC1521" s="156" t="s">
        <v>1261</v>
      </c>
      <c r="AD1521" s="156" t="s">
        <v>2181</v>
      </c>
      <c r="AE1521" s="156" t="s">
        <v>9302</v>
      </c>
      <c r="AF1521" s="156" t="s">
        <v>11495</v>
      </c>
      <c r="AG1521" s="156" t="s">
        <v>11500</v>
      </c>
      <c r="AH1521" s="156" t="s">
        <v>11496</v>
      </c>
      <c r="AI1521" s="156" t="s">
        <v>11497</v>
      </c>
      <c r="AJ1521" s="156" t="s">
        <v>197</v>
      </c>
    </row>
    <row r="1522" spans="1:36">
      <c r="A1522" s="154" t="s">
        <v>20345</v>
      </c>
      <c r="B1522" s="156" t="s">
        <v>6879</v>
      </c>
      <c r="C1522" s="156" t="s">
        <v>6880</v>
      </c>
      <c r="D1522" s="156" t="s">
        <v>6881</v>
      </c>
      <c r="E1522" s="156" t="s">
        <v>6882</v>
      </c>
      <c r="F1522" s="156" t="s">
        <v>438</v>
      </c>
      <c r="G1522" s="156" t="s">
        <v>4826</v>
      </c>
      <c r="H1522" s="156" t="s">
        <v>6883</v>
      </c>
      <c r="I1522" s="156" t="s">
        <v>6884</v>
      </c>
      <c r="J1522" s="156" t="s">
        <v>6885</v>
      </c>
      <c r="K1522" s="156" t="s">
        <v>6886</v>
      </c>
      <c r="L1522" s="156" t="s">
        <v>180</v>
      </c>
      <c r="M1522" s="156" t="s">
        <v>6887</v>
      </c>
      <c r="N1522" s="156" t="s">
        <v>11493</v>
      </c>
      <c r="O1522" s="156" t="s">
        <v>11494</v>
      </c>
      <c r="P1522" s="156" t="s">
        <v>2180</v>
      </c>
      <c r="Q1522" s="156" t="s">
        <v>9302</v>
      </c>
      <c r="R1522" s="156" t="s">
        <v>11495</v>
      </c>
      <c r="S1522" s="156" t="s">
        <v>11496</v>
      </c>
      <c r="T1522" s="156" t="s">
        <v>11497</v>
      </c>
      <c r="U1522" s="164" t="s">
        <v>11498</v>
      </c>
      <c r="V1522" s="156" t="s">
        <v>359</v>
      </c>
      <c r="W1522" s="156"/>
      <c r="X1522" s="156"/>
      <c r="Y1522" s="156" t="s">
        <v>11493</v>
      </c>
      <c r="Z1522" s="156" t="s">
        <v>11494</v>
      </c>
      <c r="AA1522" s="156" t="s">
        <v>11499</v>
      </c>
      <c r="AB1522" s="156" t="s">
        <v>2180</v>
      </c>
      <c r="AC1522" s="156" t="s">
        <v>1261</v>
      </c>
      <c r="AD1522" s="156" t="s">
        <v>2181</v>
      </c>
      <c r="AE1522" s="156" t="s">
        <v>9302</v>
      </c>
      <c r="AF1522" s="156" t="s">
        <v>11495</v>
      </c>
      <c r="AG1522" s="156" t="s">
        <v>11500</v>
      </c>
      <c r="AH1522" s="156" t="s">
        <v>11496</v>
      </c>
      <c r="AI1522" s="156" t="s">
        <v>11497</v>
      </c>
      <c r="AJ1522" s="156" t="s">
        <v>197</v>
      </c>
    </row>
    <row r="1523" spans="1:36">
      <c r="A1523" s="154" t="s">
        <v>20346</v>
      </c>
      <c r="B1523" s="156" t="s">
        <v>6879</v>
      </c>
      <c r="C1523" s="156" t="s">
        <v>6880</v>
      </c>
      <c r="D1523" s="156" t="s">
        <v>6881</v>
      </c>
      <c r="E1523" s="156" t="s">
        <v>6882</v>
      </c>
      <c r="F1523" s="156" t="s">
        <v>438</v>
      </c>
      <c r="G1523" s="156" t="s">
        <v>4826</v>
      </c>
      <c r="H1523" s="156" t="s">
        <v>6883</v>
      </c>
      <c r="I1523" s="156" t="s">
        <v>6884</v>
      </c>
      <c r="J1523" s="156" t="s">
        <v>6885</v>
      </c>
      <c r="K1523" s="156" t="s">
        <v>6886</v>
      </c>
      <c r="L1523" s="156" t="s">
        <v>180</v>
      </c>
      <c r="M1523" s="156" t="s">
        <v>6887</v>
      </c>
      <c r="N1523" s="156" t="s">
        <v>11493</v>
      </c>
      <c r="O1523" s="156" t="s">
        <v>11494</v>
      </c>
      <c r="P1523" s="156" t="s">
        <v>2180</v>
      </c>
      <c r="Q1523" s="156" t="s">
        <v>9302</v>
      </c>
      <c r="R1523" s="156" t="s">
        <v>11495</v>
      </c>
      <c r="S1523" s="156" t="s">
        <v>11496</v>
      </c>
      <c r="T1523" s="156" t="s">
        <v>11497</v>
      </c>
      <c r="U1523" s="164" t="s">
        <v>11498</v>
      </c>
      <c r="V1523" s="156" t="s">
        <v>433</v>
      </c>
      <c r="W1523" s="156"/>
      <c r="X1523" s="156"/>
      <c r="Y1523" s="156" t="s">
        <v>11493</v>
      </c>
      <c r="Z1523" s="156" t="s">
        <v>11494</v>
      </c>
      <c r="AA1523" s="156" t="s">
        <v>11499</v>
      </c>
      <c r="AB1523" s="156" t="s">
        <v>2180</v>
      </c>
      <c r="AC1523" s="156" t="s">
        <v>1261</v>
      </c>
      <c r="AD1523" s="156" t="s">
        <v>2181</v>
      </c>
      <c r="AE1523" s="156" t="s">
        <v>9302</v>
      </c>
      <c r="AF1523" s="156" t="s">
        <v>11495</v>
      </c>
      <c r="AG1523" s="156" t="s">
        <v>11500</v>
      </c>
      <c r="AH1523" s="156" t="s">
        <v>11496</v>
      </c>
      <c r="AI1523" s="156" t="s">
        <v>11497</v>
      </c>
      <c r="AJ1523" s="156" t="s">
        <v>197</v>
      </c>
    </row>
    <row r="1524" spans="1:36">
      <c r="A1524" s="154" t="s">
        <v>20347</v>
      </c>
      <c r="B1524" s="156" t="s">
        <v>7147</v>
      </c>
      <c r="C1524" s="156" t="s">
        <v>7148</v>
      </c>
      <c r="D1524" s="156" t="s">
        <v>7149</v>
      </c>
      <c r="E1524" s="156" t="s">
        <v>7150</v>
      </c>
      <c r="F1524" s="156" t="s">
        <v>679</v>
      </c>
      <c r="G1524" s="156" t="s">
        <v>7151</v>
      </c>
      <c r="H1524" s="156" t="s">
        <v>7152</v>
      </c>
      <c r="I1524" s="156" t="s">
        <v>7153</v>
      </c>
      <c r="J1524" s="156" t="s">
        <v>7154</v>
      </c>
      <c r="K1524" s="156" t="s">
        <v>7154</v>
      </c>
      <c r="L1524" s="156" t="s">
        <v>287</v>
      </c>
      <c r="M1524" s="156" t="s">
        <v>7155</v>
      </c>
      <c r="N1524" s="156" t="s">
        <v>11501</v>
      </c>
      <c r="O1524" s="156" t="s">
        <v>11502</v>
      </c>
      <c r="P1524" s="156" t="s">
        <v>11503</v>
      </c>
      <c r="Q1524" s="156" t="s">
        <v>9302</v>
      </c>
      <c r="R1524" s="156" t="s">
        <v>11504</v>
      </c>
      <c r="S1524" s="156" t="s">
        <v>11505</v>
      </c>
      <c r="T1524" s="156" t="s">
        <v>11506</v>
      </c>
      <c r="U1524" s="164" t="s">
        <v>11507</v>
      </c>
      <c r="V1524" s="156" t="s">
        <v>295</v>
      </c>
      <c r="W1524" s="156"/>
      <c r="X1524" s="156"/>
      <c r="Y1524" s="156" t="s">
        <v>11501</v>
      </c>
      <c r="Z1524" s="156" t="s">
        <v>11502</v>
      </c>
      <c r="AA1524" s="156" t="s">
        <v>11508</v>
      </c>
      <c r="AB1524" s="156" t="s">
        <v>11503</v>
      </c>
      <c r="AC1524" s="156" t="s">
        <v>1261</v>
      </c>
      <c r="AD1524" s="156" t="s">
        <v>2760</v>
      </c>
      <c r="AE1524" s="156" t="s">
        <v>9302</v>
      </c>
      <c r="AF1524" s="156" t="s">
        <v>11504</v>
      </c>
      <c r="AG1524" s="156" t="s">
        <v>11509</v>
      </c>
      <c r="AH1524" s="156" t="s">
        <v>11505</v>
      </c>
      <c r="AI1524" s="156" t="s">
        <v>11506</v>
      </c>
      <c r="AJ1524" s="156" t="s">
        <v>197</v>
      </c>
    </row>
    <row r="1525" spans="1:36">
      <c r="A1525" s="154" t="s">
        <v>20348</v>
      </c>
      <c r="B1525" s="156" t="s">
        <v>7147</v>
      </c>
      <c r="C1525" s="156" t="s">
        <v>7148</v>
      </c>
      <c r="D1525" s="156" t="s">
        <v>7149</v>
      </c>
      <c r="E1525" s="156" t="s">
        <v>7150</v>
      </c>
      <c r="F1525" s="156" t="s">
        <v>679</v>
      </c>
      <c r="G1525" s="156" t="s">
        <v>7151</v>
      </c>
      <c r="H1525" s="156" t="s">
        <v>7152</v>
      </c>
      <c r="I1525" s="156" t="s">
        <v>7153</v>
      </c>
      <c r="J1525" s="156" t="s">
        <v>7154</v>
      </c>
      <c r="K1525" s="156" t="s">
        <v>7154</v>
      </c>
      <c r="L1525" s="156" t="s">
        <v>287</v>
      </c>
      <c r="M1525" s="156" t="s">
        <v>7155</v>
      </c>
      <c r="N1525" s="156" t="s">
        <v>11501</v>
      </c>
      <c r="O1525" s="156" t="s">
        <v>11502</v>
      </c>
      <c r="P1525" s="156" t="s">
        <v>11503</v>
      </c>
      <c r="Q1525" s="156" t="s">
        <v>9302</v>
      </c>
      <c r="R1525" s="156" t="s">
        <v>11504</v>
      </c>
      <c r="S1525" s="156" t="s">
        <v>11505</v>
      </c>
      <c r="T1525" s="156" t="s">
        <v>11506</v>
      </c>
      <c r="U1525" s="164" t="s">
        <v>11507</v>
      </c>
      <c r="V1525" s="156" t="s">
        <v>298</v>
      </c>
      <c r="W1525" s="156"/>
      <c r="X1525" s="156"/>
      <c r="Y1525" s="156" t="s">
        <v>11501</v>
      </c>
      <c r="Z1525" s="156" t="s">
        <v>11502</v>
      </c>
      <c r="AA1525" s="156" t="s">
        <v>11508</v>
      </c>
      <c r="AB1525" s="156" t="s">
        <v>11503</v>
      </c>
      <c r="AC1525" s="156" t="s">
        <v>1261</v>
      </c>
      <c r="AD1525" s="156" t="s">
        <v>2760</v>
      </c>
      <c r="AE1525" s="156" t="s">
        <v>9302</v>
      </c>
      <c r="AF1525" s="156" t="s">
        <v>11504</v>
      </c>
      <c r="AG1525" s="156" t="s">
        <v>11509</v>
      </c>
      <c r="AH1525" s="156" t="s">
        <v>11505</v>
      </c>
      <c r="AI1525" s="156" t="s">
        <v>11506</v>
      </c>
      <c r="AJ1525" s="156" t="s">
        <v>197</v>
      </c>
    </row>
    <row r="1526" spans="1:36">
      <c r="A1526" s="154" t="s">
        <v>20349</v>
      </c>
      <c r="B1526" s="156" t="s">
        <v>7147</v>
      </c>
      <c r="C1526" s="156" t="s">
        <v>7148</v>
      </c>
      <c r="D1526" s="156" t="s">
        <v>7149</v>
      </c>
      <c r="E1526" s="156" t="s">
        <v>7150</v>
      </c>
      <c r="F1526" s="156" t="s">
        <v>679</v>
      </c>
      <c r="G1526" s="156" t="s">
        <v>7151</v>
      </c>
      <c r="H1526" s="156" t="s">
        <v>7152</v>
      </c>
      <c r="I1526" s="156" t="s">
        <v>7153</v>
      </c>
      <c r="J1526" s="156" t="s">
        <v>7154</v>
      </c>
      <c r="K1526" s="156" t="s">
        <v>7154</v>
      </c>
      <c r="L1526" s="156" t="s">
        <v>287</v>
      </c>
      <c r="M1526" s="156" t="s">
        <v>7155</v>
      </c>
      <c r="N1526" s="156" t="s">
        <v>11501</v>
      </c>
      <c r="O1526" s="156" t="s">
        <v>11502</v>
      </c>
      <c r="P1526" s="156" t="s">
        <v>11503</v>
      </c>
      <c r="Q1526" s="156" t="s">
        <v>9302</v>
      </c>
      <c r="R1526" s="156" t="s">
        <v>11504</v>
      </c>
      <c r="S1526" s="156" t="s">
        <v>11505</v>
      </c>
      <c r="T1526" s="156" t="s">
        <v>11506</v>
      </c>
      <c r="U1526" s="164" t="s">
        <v>11507</v>
      </c>
      <c r="V1526" s="156" t="s">
        <v>433</v>
      </c>
      <c r="W1526" s="156"/>
      <c r="X1526" s="156"/>
      <c r="Y1526" s="156" t="s">
        <v>11501</v>
      </c>
      <c r="Z1526" s="156" t="s">
        <v>11502</v>
      </c>
      <c r="AA1526" s="156" t="s">
        <v>11508</v>
      </c>
      <c r="AB1526" s="156" t="s">
        <v>11503</v>
      </c>
      <c r="AC1526" s="156" t="s">
        <v>1261</v>
      </c>
      <c r="AD1526" s="156" t="s">
        <v>2760</v>
      </c>
      <c r="AE1526" s="156" t="s">
        <v>9302</v>
      </c>
      <c r="AF1526" s="156" t="s">
        <v>11504</v>
      </c>
      <c r="AG1526" s="156" t="s">
        <v>11509</v>
      </c>
      <c r="AH1526" s="156" t="s">
        <v>11505</v>
      </c>
      <c r="AI1526" s="156" t="s">
        <v>11506</v>
      </c>
      <c r="AJ1526" s="156" t="s">
        <v>197</v>
      </c>
    </row>
    <row r="1527" spans="1:36">
      <c r="A1527" s="154" t="s">
        <v>20350</v>
      </c>
      <c r="B1527" s="156" t="s">
        <v>412</v>
      </c>
      <c r="C1527" s="156" t="s">
        <v>413</v>
      </c>
      <c r="D1527" s="156" t="s">
        <v>414</v>
      </c>
      <c r="E1527" s="156" t="s">
        <v>415</v>
      </c>
      <c r="F1527" s="156" t="s">
        <v>416</v>
      </c>
      <c r="G1527" s="156" t="s">
        <v>417</v>
      </c>
      <c r="H1527" s="156" t="s">
        <v>6897</v>
      </c>
      <c r="I1527" s="156" t="s">
        <v>6897</v>
      </c>
      <c r="J1527" s="156" t="s">
        <v>419</v>
      </c>
      <c r="K1527" s="156" t="s">
        <v>420</v>
      </c>
      <c r="L1527" s="156" t="s">
        <v>287</v>
      </c>
      <c r="M1527" s="156" t="s">
        <v>6898</v>
      </c>
      <c r="N1527" s="156" t="s">
        <v>11510</v>
      </c>
      <c r="O1527" s="156" t="s">
        <v>11511</v>
      </c>
      <c r="P1527" s="156" t="s">
        <v>11512</v>
      </c>
      <c r="Q1527" s="156" t="s">
        <v>9302</v>
      </c>
      <c r="R1527" s="156" t="s">
        <v>11513</v>
      </c>
      <c r="S1527" s="156" t="s">
        <v>11514</v>
      </c>
      <c r="T1527" s="156" t="s">
        <v>11515</v>
      </c>
      <c r="U1527" s="164" t="s">
        <v>11516</v>
      </c>
      <c r="V1527" s="156" t="s">
        <v>295</v>
      </c>
      <c r="W1527" s="156"/>
      <c r="X1527" s="156"/>
      <c r="Y1527" s="156" t="s">
        <v>11510</v>
      </c>
      <c r="Z1527" s="156" t="s">
        <v>11511</v>
      </c>
      <c r="AA1527" s="156" t="s">
        <v>11517</v>
      </c>
      <c r="AB1527" s="156" t="s">
        <v>11512</v>
      </c>
      <c r="AC1527" s="156" t="s">
        <v>1261</v>
      </c>
      <c r="AD1527" s="156" t="s">
        <v>11518</v>
      </c>
      <c r="AE1527" s="156" t="s">
        <v>9302</v>
      </c>
      <c r="AF1527" s="156" t="s">
        <v>11513</v>
      </c>
      <c r="AG1527" s="156" t="s">
        <v>11519</v>
      </c>
      <c r="AH1527" s="156" t="s">
        <v>11514</v>
      </c>
      <c r="AI1527" s="156" t="s">
        <v>11515</v>
      </c>
      <c r="AJ1527" s="156" t="s">
        <v>197</v>
      </c>
    </row>
    <row r="1528" spans="1:36">
      <c r="A1528" s="154" t="s">
        <v>20351</v>
      </c>
      <c r="B1528" s="156" t="s">
        <v>412</v>
      </c>
      <c r="C1528" s="156" t="s">
        <v>413</v>
      </c>
      <c r="D1528" s="156" t="s">
        <v>414</v>
      </c>
      <c r="E1528" s="156" t="s">
        <v>415</v>
      </c>
      <c r="F1528" s="156" t="s">
        <v>416</v>
      </c>
      <c r="G1528" s="156" t="s">
        <v>417</v>
      </c>
      <c r="H1528" s="156" t="s">
        <v>6897</v>
      </c>
      <c r="I1528" s="156" t="s">
        <v>6897</v>
      </c>
      <c r="J1528" s="156" t="s">
        <v>419</v>
      </c>
      <c r="K1528" s="156" t="s">
        <v>420</v>
      </c>
      <c r="L1528" s="156" t="s">
        <v>287</v>
      </c>
      <c r="M1528" s="156" t="s">
        <v>6898</v>
      </c>
      <c r="N1528" s="156" t="s">
        <v>11510</v>
      </c>
      <c r="O1528" s="156" t="s">
        <v>11511</v>
      </c>
      <c r="P1528" s="156" t="s">
        <v>11512</v>
      </c>
      <c r="Q1528" s="156" t="s">
        <v>9302</v>
      </c>
      <c r="R1528" s="156" t="s">
        <v>11513</v>
      </c>
      <c r="S1528" s="156" t="s">
        <v>11514</v>
      </c>
      <c r="T1528" s="156" t="s">
        <v>11515</v>
      </c>
      <c r="U1528" s="164" t="s">
        <v>11516</v>
      </c>
      <c r="V1528" s="156" t="s">
        <v>298</v>
      </c>
      <c r="W1528" s="156"/>
      <c r="X1528" s="156"/>
      <c r="Y1528" s="156" t="s">
        <v>11510</v>
      </c>
      <c r="Z1528" s="156" t="s">
        <v>11511</v>
      </c>
      <c r="AA1528" s="156" t="s">
        <v>11517</v>
      </c>
      <c r="AB1528" s="156" t="s">
        <v>11512</v>
      </c>
      <c r="AC1528" s="156" t="s">
        <v>1261</v>
      </c>
      <c r="AD1528" s="156" t="s">
        <v>11518</v>
      </c>
      <c r="AE1528" s="156" t="s">
        <v>9302</v>
      </c>
      <c r="AF1528" s="156" t="s">
        <v>11513</v>
      </c>
      <c r="AG1528" s="156" t="s">
        <v>11519</v>
      </c>
      <c r="AH1528" s="156" t="s">
        <v>11514</v>
      </c>
      <c r="AI1528" s="156" t="s">
        <v>11515</v>
      </c>
      <c r="AJ1528" s="156" t="s">
        <v>197</v>
      </c>
    </row>
    <row r="1529" spans="1:36">
      <c r="A1529" s="154" t="s">
        <v>20352</v>
      </c>
      <c r="B1529" s="156" t="s">
        <v>412</v>
      </c>
      <c r="C1529" s="156" t="s">
        <v>413</v>
      </c>
      <c r="D1529" s="156" t="s">
        <v>414</v>
      </c>
      <c r="E1529" s="156" t="s">
        <v>415</v>
      </c>
      <c r="F1529" s="156" t="s">
        <v>416</v>
      </c>
      <c r="G1529" s="156" t="s">
        <v>417</v>
      </c>
      <c r="H1529" s="156" t="s">
        <v>6897</v>
      </c>
      <c r="I1529" s="156" t="s">
        <v>6897</v>
      </c>
      <c r="J1529" s="156" t="s">
        <v>419</v>
      </c>
      <c r="K1529" s="156" t="s">
        <v>420</v>
      </c>
      <c r="L1529" s="156" t="s">
        <v>287</v>
      </c>
      <c r="M1529" s="156" t="s">
        <v>6898</v>
      </c>
      <c r="N1529" s="156" t="s">
        <v>11510</v>
      </c>
      <c r="O1529" s="156" t="s">
        <v>11511</v>
      </c>
      <c r="P1529" s="156" t="s">
        <v>11512</v>
      </c>
      <c r="Q1529" s="156" t="s">
        <v>9302</v>
      </c>
      <c r="R1529" s="156" t="s">
        <v>11513</v>
      </c>
      <c r="S1529" s="156" t="s">
        <v>11514</v>
      </c>
      <c r="T1529" s="156" t="s">
        <v>11515</v>
      </c>
      <c r="U1529" s="164" t="s">
        <v>11516</v>
      </c>
      <c r="V1529" s="156" t="s">
        <v>433</v>
      </c>
      <c r="W1529" s="156"/>
      <c r="X1529" s="156"/>
      <c r="Y1529" s="156" t="s">
        <v>11510</v>
      </c>
      <c r="Z1529" s="156" t="s">
        <v>11511</v>
      </c>
      <c r="AA1529" s="156" t="s">
        <v>11517</v>
      </c>
      <c r="AB1529" s="156" t="s">
        <v>11512</v>
      </c>
      <c r="AC1529" s="156" t="s">
        <v>1261</v>
      </c>
      <c r="AD1529" s="156" t="s">
        <v>11518</v>
      </c>
      <c r="AE1529" s="156" t="s">
        <v>9302</v>
      </c>
      <c r="AF1529" s="156" t="s">
        <v>11513</v>
      </c>
      <c r="AG1529" s="156" t="s">
        <v>11519</v>
      </c>
      <c r="AH1529" s="156" t="s">
        <v>11514</v>
      </c>
      <c r="AI1529" s="156" t="s">
        <v>11515</v>
      </c>
      <c r="AJ1529" s="156" t="s">
        <v>197</v>
      </c>
    </row>
    <row r="1530" spans="1:36">
      <c r="A1530" s="154" t="s">
        <v>20353</v>
      </c>
      <c r="B1530" s="156" t="s">
        <v>10473</v>
      </c>
      <c r="C1530" s="156" t="s">
        <v>10474</v>
      </c>
      <c r="D1530" s="156" t="s">
        <v>10475</v>
      </c>
      <c r="E1530" s="156" t="s">
        <v>1191</v>
      </c>
      <c r="F1530" s="156" t="s">
        <v>631</v>
      </c>
      <c r="G1530" s="156" t="s">
        <v>1192</v>
      </c>
      <c r="H1530" s="156" t="s">
        <v>10476</v>
      </c>
      <c r="I1530" s="156" t="s">
        <v>10477</v>
      </c>
      <c r="J1530" s="156" t="s">
        <v>1195</v>
      </c>
      <c r="K1530" s="156" t="s">
        <v>1196</v>
      </c>
      <c r="L1530" s="156" t="s">
        <v>180</v>
      </c>
      <c r="M1530" s="156" t="s">
        <v>1197</v>
      </c>
      <c r="N1530" s="156" t="s">
        <v>11520</v>
      </c>
      <c r="O1530" s="156" t="s">
        <v>11521</v>
      </c>
      <c r="P1530" s="156" t="s">
        <v>5732</v>
      </c>
      <c r="Q1530" s="156" t="s">
        <v>9302</v>
      </c>
      <c r="R1530" s="156" t="s">
        <v>11522</v>
      </c>
      <c r="S1530" s="156" t="s">
        <v>11523</v>
      </c>
      <c r="T1530" s="156" t="s">
        <v>11524</v>
      </c>
      <c r="U1530" s="164" t="s">
        <v>11525</v>
      </c>
      <c r="V1530" s="156" t="s">
        <v>295</v>
      </c>
      <c r="W1530" s="156"/>
      <c r="X1530" s="156"/>
      <c r="Y1530" s="156" t="s">
        <v>11520</v>
      </c>
      <c r="Z1530" s="156" t="s">
        <v>11521</v>
      </c>
      <c r="AA1530" s="156" t="s">
        <v>11526</v>
      </c>
      <c r="AB1530" s="156" t="s">
        <v>5732</v>
      </c>
      <c r="AC1530" s="156" t="s">
        <v>1261</v>
      </c>
      <c r="AD1530" s="156" t="s">
        <v>5733</v>
      </c>
      <c r="AE1530" s="156" t="s">
        <v>9302</v>
      </c>
      <c r="AF1530" s="156" t="s">
        <v>11522</v>
      </c>
      <c r="AG1530" s="156" t="s">
        <v>11527</v>
      </c>
      <c r="AH1530" s="156" t="s">
        <v>11523</v>
      </c>
      <c r="AI1530" s="156" t="s">
        <v>11524</v>
      </c>
      <c r="AJ1530" s="156" t="s">
        <v>197</v>
      </c>
    </row>
    <row r="1531" spans="1:36">
      <c r="A1531" s="154" t="s">
        <v>20354</v>
      </c>
      <c r="B1531" s="156" t="s">
        <v>10473</v>
      </c>
      <c r="C1531" s="156" t="s">
        <v>10474</v>
      </c>
      <c r="D1531" s="156" t="s">
        <v>10475</v>
      </c>
      <c r="E1531" s="156" t="s">
        <v>1191</v>
      </c>
      <c r="F1531" s="156" t="s">
        <v>631</v>
      </c>
      <c r="G1531" s="156" t="s">
        <v>1192</v>
      </c>
      <c r="H1531" s="156" t="s">
        <v>10476</v>
      </c>
      <c r="I1531" s="156" t="s">
        <v>10477</v>
      </c>
      <c r="J1531" s="156" t="s">
        <v>1195</v>
      </c>
      <c r="K1531" s="156" t="s">
        <v>1196</v>
      </c>
      <c r="L1531" s="156" t="s">
        <v>180</v>
      </c>
      <c r="M1531" s="156" t="s">
        <v>1197</v>
      </c>
      <c r="N1531" s="156" t="s">
        <v>11520</v>
      </c>
      <c r="O1531" s="156" t="s">
        <v>11521</v>
      </c>
      <c r="P1531" s="156" t="s">
        <v>5732</v>
      </c>
      <c r="Q1531" s="156" t="s">
        <v>9302</v>
      </c>
      <c r="R1531" s="156" t="s">
        <v>11522</v>
      </c>
      <c r="S1531" s="156" t="s">
        <v>11523</v>
      </c>
      <c r="T1531" s="156" t="s">
        <v>11524</v>
      </c>
      <c r="U1531" s="164" t="s">
        <v>11525</v>
      </c>
      <c r="V1531" s="156" t="s">
        <v>298</v>
      </c>
      <c r="W1531" s="156"/>
      <c r="X1531" s="156"/>
      <c r="Y1531" s="156" t="s">
        <v>11520</v>
      </c>
      <c r="Z1531" s="156" t="s">
        <v>11521</v>
      </c>
      <c r="AA1531" s="156" t="s">
        <v>11526</v>
      </c>
      <c r="AB1531" s="156" t="s">
        <v>5732</v>
      </c>
      <c r="AC1531" s="156" t="s">
        <v>1261</v>
      </c>
      <c r="AD1531" s="156" t="s">
        <v>5733</v>
      </c>
      <c r="AE1531" s="156" t="s">
        <v>9302</v>
      </c>
      <c r="AF1531" s="156" t="s">
        <v>11522</v>
      </c>
      <c r="AG1531" s="156" t="s">
        <v>11527</v>
      </c>
      <c r="AH1531" s="156" t="s">
        <v>11523</v>
      </c>
      <c r="AI1531" s="156" t="s">
        <v>11524</v>
      </c>
      <c r="AJ1531" s="156" t="s">
        <v>197</v>
      </c>
    </row>
    <row r="1532" spans="1:36">
      <c r="A1532" s="154" t="s">
        <v>20355</v>
      </c>
      <c r="B1532" s="156" t="s">
        <v>10473</v>
      </c>
      <c r="C1532" s="156" t="s">
        <v>10474</v>
      </c>
      <c r="D1532" s="156" t="s">
        <v>10475</v>
      </c>
      <c r="E1532" s="156" t="s">
        <v>1191</v>
      </c>
      <c r="F1532" s="156" t="s">
        <v>631</v>
      </c>
      <c r="G1532" s="156" t="s">
        <v>1192</v>
      </c>
      <c r="H1532" s="156" t="s">
        <v>10476</v>
      </c>
      <c r="I1532" s="156" t="s">
        <v>10477</v>
      </c>
      <c r="J1532" s="156" t="s">
        <v>1195</v>
      </c>
      <c r="K1532" s="156" t="s">
        <v>1196</v>
      </c>
      <c r="L1532" s="156" t="s">
        <v>180</v>
      </c>
      <c r="M1532" s="156" t="s">
        <v>1197</v>
      </c>
      <c r="N1532" s="156" t="s">
        <v>11520</v>
      </c>
      <c r="O1532" s="156" t="s">
        <v>11521</v>
      </c>
      <c r="P1532" s="156" t="s">
        <v>5732</v>
      </c>
      <c r="Q1532" s="156" t="s">
        <v>9302</v>
      </c>
      <c r="R1532" s="156" t="s">
        <v>11522</v>
      </c>
      <c r="S1532" s="156" t="s">
        <v>11523</v>
      </c>
      <c r="T1532" s="156" t="s">
        <v>11524</v>
      </c>
      <c r="U1532" s="164" t="s">
        <v>11525</v>
      </c>
      <c r="V1532" s="156" t="s">
        <v>433</v>
      </c>
      <c r="W1532" s="156"/>
      <c r="X1532" s="156"/>
      <c r="Y1532" s="156" t="s">
        <v>11520</v>
      </c>
      <c r="Z1532" s="156" t="s">
        <v>11521</v>
      </c>
      <c r="AA1532" s="156" t="s">
        <v>11526</v>
      </c>
      <c r="AB1532" s="156" t="s">
        <v>5732</v>
      </c>
      <c r="AC1532" s="156" t="s">
        <v>1261</v>
      </c>
      <c r="AD1532" s="156" t="s">
        <v>5733</v>
      </c>
      <c r="AE1532" s="156" t="s">
        <v>9302</v>
      </c>
      <c r="AF1532" s="156" t="s">
        <v>11522</v>
      </c>
      <c r="AG1532" s="156" t="s">
        <v>11527</v>
      </c>
      <c r="AH1532" s="156" t="s">
        <v>11523</v>
      </c>
      <c r="AI1532" s="156" t="s">
        <v>11524</v>
      </c>
      <c r="AJ1532" s="156" t="s">
        <v>197</v>
      </c>
    </row>
    <row r="1533" spans="1:36">
      <c r="A1533" s="154" t="s">
        <v>20356</v>
      </c>
      <c r="B1533" s="156" t="s">
        <v>6938</v>
      </c>
      <c r="C1533" s="156" t="s">
        <v>6939</v>
      </c>
      <c r="D1533" s="156" t="s">
        <v>6940</v>
      </c>
      <c r="E1533" s="156" t="s">
        <v>6941</v>
      </c>
      <c r="F1533" s="156" t="s">
        <v>438</v>
      </c>
      <c r="G1533" s="156" t="s">
        <v>1142</v>
      </c>
      <c r="H1533" s="156" t="s">
        <v>6942</v>
      </c>
      <c r="I1533" s="156" t="s">
        <v>6943</v>
      </c>
      <c r="J1533" s="156" t="s">
        <v>6944</v>
      </c>
      <c r="K1533" s="156" t="s">
        <v>6945</v>
      </c>
      <c r="L1533" s="156" t="s">
        <v>180</v>
      </c>
      <c r="M1533" s="156" t="s">
        <v>6946</v>
      </c>
      <c r="N1533" s="156" t="s">
        <v>11528</v>
      </c>
      <c r="O1533" s="156" t="s">
        <v>11529</v>
      </c>
      <c r="P1533" s="156" t="s">
        <v>11402</v>
      </c>
      <c r="Q1533" s="156" t="s">
        <v>9302</v>
      </c>
      <c r="R1533" s="156" t="s">
        <v>11530</v>
      </c>
      <c r="S1533" s="156" t="s">
        <v>11531</v>
      </c>
      <c r="T1533" s="156" t="s">
        <v>11532</v>
      </c>
      <c r="U1533" s="164" t="s">
        <v>11533</v>
      </c>
      <c r="V1533" s="156" t="s">
        <v>201</v>
      </c>
      <c r="W1533" s="156"/>
      <c r="X1533" s="156"/>
      <c r="Y1533" s="156" t="s">
        <v>11528</v>
      </c>
      <c r="Z1533" s="156" t="s">
        <v>11529</v>
      </c>
      <c r="AA1533" s="156" t="s">
        <v>11534</v>
      </c>
      <c r="AB1533" s="156" t="s">
        <v>11402</v>
      </c>
      <c r="AC1533" s="156" t="s">
        <v>1261</v>
      </c>
      <c r="AD1533" s="156" t="s">
        <v>11408</v>
      </c>
      <c r="AE1533" s="156" t="s">
        <v>9302</v>
      </c>
      <c r="AF1533" s="156" t="s">
        <v>11530</v>
      </c>
      <c r="AG1533" s="156" t="s">
        <v>11535</v>
      </c>
      <c r="AH1533" s="156" t="s">
        <v>11531</v>
      </c>
      <c r="AI1533" s="156" t="s">
        <v>11532</v>
      </c>
      <c r="AJ1533" s="156" t="s">
        <v>197</v>
      </c>
    </row>
    <row r="1534" spans="1:36">
      <c r="A1534" s="154" t="s">
        <v>20357</v>
      </c>
      <c r="B1534" s="156" t="s">
        <v>7226</v>
      </c>
      <c r="C1534" s="156" t="s">
        <v>7227</v>
      </c>
      <c r="D1534" s="156" t="s">
        <v>7228</v>
      </c>
      <c r="E1534" s="156" t="s">
        <v>7229</v>
      </c>
      <c r="F1534" s="156" t="s">
        <v>438</v>
      </c>
      <c r="G1534" s="156" t="s">
        <v>799</v>
      </c>
      <c r="H1534" s="156" t="s">
        <v>7230</v>
      </c>
      <c r="I1534" s="156" t="s">
        <v>7231</v>
      </c>
      <c r="J1534" s="156" t="s">
        <v>7232</v>
      </c>
      <c r="K1534" s="156" t="s">
        <v>7232</v>
      </c>
      <c r="L1534" s="156" t="s">
        <v>180</v>
      </c>
      <c r="M1534" s="156" t="s">
        <v>7233</v>
      </c>
      <c r="N1534" s="156" t="s">
        <v>11536</v>
      </c>
      <c r="O1534" s="156" t="s">
        <v>11537</v>
      </c>
      <c r="P1534" s="156" t="s">
        <v>7729</v>
      </c>
      <c r="Q1534" s="156" t="s">
        <v>9302</v>
      </c>
      <c r="R1534" s="156" t="s">
        <v>11538</v>
      </c>
      <c r="S1534" s="156" t="s">
        <v>11539</v>
      </c>
      <c r="T1534" s="156" t="s">
        <v>11540</v>
      </c>
      <c r="U1534" s="164" t="s">
        <v>11541</v>
      </c>
      <c r="V1534" s="156" t="s">
        <v>190</v>
      </c>
      <c r="W1534" s="156"/>
      <c r="X1534" s="156"/>
      <c r="Y1534" s="156" t="s">
        <v>11536</v>
      </c>
      <c r="Z1534" s="156" t="s">
        <v>11537</v>
      </c>
      <c r="AA1534" s="156" t="s">
        <v>11542</v>
      </c>
      <c r="AB1534" s="156" t="s">
        <v>7729</v>
      </c>
      <c r="AC1534" s="156" t="s">
        <v>1261</v>
      </c>
      <c r="AD1534" s="156" t="s">
        <v>7052</v>
      </c>
      <c r="AE1534" s="156" t="s">
        <v>9302</v>
      </c>
      <c r="AF1534" s="156" t="s">
        <v>11538</v>
      </c>
      <c r="AG1534" s="156" t="s">
        <v>11543</v>
      </c>
      <c r="AH1534" s="156" t="s">
        <v>11539</v>
      </c>
      <c r="AI1534" s="156" t="s">
        <v>11540</v>
      </c>
      <c r="AJ1534" s="156" t="s">
        <v>197</v>
      </c>
    </row>
    <row r="1535" spans="1:36">
      <c r="A1535" s="154" t="s">
        <v>20358</v>
      </c>
      <c r="B1535" s="156" t="s">
        <v>7048</v>
      </c>
      <c r="C1535" s="156" t="s">
        <v>7049</v>
      </c>
      <c r="D1535" s="156" t="s">
        <v>7050</v>
      </c>
      <c r="E1535" s="156" t="s">
        <v>7051</v>
      </c>
      <c r="F1535" s="156" t="s">
        <v>174</v>
      </c>
      <c r="G1535" s="156" t="s">
        <v>7052</v>
      </c>
      <c r="H1535" s="156" t="s">
        <v>7053</v>
      </c>
      <c r="I1535" s="156" t="s">
        <v>7054</v>
      </c>
      <c r="J1535" s="156" t="s">
        <v>7055</v>
      </c>
      <c r="K1535" s="156" t="s">
        <v>7056</v>
      </c>
      <c r="L1535" s="156" t="s">
        <v>180</v>
      </c>
      <c r="M1535" s="156" t="s">
        <v>7057</v>
      </c>
      <c r="N1535" s="156" t="s">
        <v>11544</v>
      </c>
      <c r="O1535" s="156" t="s">
        <v>11545</v>
      </c>
      <c r="P1535" s="156" t="s">
        <v>11546</v>
      </c>
      <c r="Q1535" s="156" t="s">
        <v>9302</v>
      </c>
      <c r="R1535" s="156" t="s">
        <v>11547</v>
      </c>
      <c r="S1535" s="156" t="s">
        <v>11548</v>
      </c>
      <c r="T1535" s="156" t="s">
        <v>11549</v>
      </c>
      <c r="U1535" s="164" t="s">
        <v>11550</v>
      </c>
      <c r="V1535" s="156" t="s">
        <v>190</v>
      </c>
      <c r="W1535" s="156"/>
      <c r="X1535" s="156"/>
      <c r="Y1535" s="156" t="s">
        <v>11544</v>
      </c>
      <c r="Z1535" s="156" t="s">
        <v>11545</v>
      </c>
      <c r="AA1535" s="156" t="s">
        <v>11551</v>
      </c>
      <c r="AB1535" s="156" t="s">
        <v>11546</v>
      </c>
      <c r="AC1535" s="156" t="s">
        <v>1261</v>
      </c>
      <c r="AD1535" s="156" t="s">
        <v>11552</v>
      </c>
      <c r="AE1535" s="156" t="s">
        <v>9302</v>
      </c>
      <c r="AF1535" s="156" t="s">
        <v>11547</v>
      </c>
      <c r="AG1535" s="156" t="s">
        <v>11553</v>
      </c>
      <c r="AH1535" s="156" t="s">
        <v>11548</v>
      </c>
      <c r="AI1535" s="156" t="s">
        <v>11549</v>
      </c>
      <c r="AJ1535" s="156" t="s">
        <v>197</v>
      </c>
    </row>
    <row r="1536" spans="1:36">
      <c r="A1536" s="154" t="s">
        <v>20359</v>
      </c>
      <c r="B1536" s="156" t="s">
        <v>7048</v>
      </c>
      <c r="C1536" s="156" t="s">
        <v>7049</v>
      </c>
      <c r="D1536" s="156" t="s">
        <v>7050</v>
      </c>
      <c r="E1536" s="156" t="s">
        <v>7051</v>
      </c>
      <c r="F1536" s="156" t="s">
        <v>174</v>
      </c>
      <c r="G1536" s="156" t="s">
        <v>7052</v>
      </c>
      <c r="H1536" s="156" t="s">
        <v>7053</v>
      </c>
      <c r="I1536" s="156" t="s">
        <v>7054</v>
      </c>
      <c r="J1536" s="156" t="s">
        <v>7055</v>
      </c>
      <c r="K1536" s="156" t="s">
        <v>7056</v>
      </c>
      <c r="L1536" s="156" t="s">
        <v>180</v>
      </c>
      <c r="M1536" s="156" t="s">
        <v>7057</v>
      </c>
      <c r="N1536" s="156" t="s">
        <v>11544</v>
      </c>
      <c r="O1536" s="156" t="s">
        <v>11545</v>
      </c>
      <c r="P1536" s="156" t="s">
        <v>11546</v>
      </c>
      <c r="Q1536" s="156" t="s">
        <v>9302</v>
      </c>
      <c r="R1536" s="156" t="s">
        <v>11547</v>
      </c>
      <c r="S1536" s="156" t="s">
        <v>11548</v>
      </c>
      <c r="T1536" s="156" t="s">
        <v>11549</v>
      </c>
      <c r="U1536" s="164" t="s">
        <v>11550</v>
      </c>
      <c r="V1536" s="156" t="s">
        <v>201</v>
      </c>
      <c r="W1536" s="156"/>
      <c r="X1536" s="156"/>
      <c r="Y1536" s="156" t="s">
        <v>11544</v>
      </c>
      <c r="Z1536" s="156" t="s">
        <v>11545</v>
      </c>
      <c r="AA1536" s="156" t="s">
        <v>11551</v>
      </c>
      <c r="AB1536" s="156" t="s">
        <v>11546</v>
      </c>
      <c r="AC1536" s="156" t="s">
        <v>1261</v>
      </c>
      <c r="AD1536" s="156" t="s">
        <v>11552</v>
      </c>
      <c r="AE1536" s="156" t="s">
        <v>9302</v>
      </c>
      <c r="AF1536" s="156" t="s">
        <v>11547</v>
      </c>
      <c r="AG1536" s="156" t="s">
        <v>11553</v>
      </c>
      <c r="AH1536" s="156" t="s">
        <v>11548</v>
      </c>
      <c r="AI1536" s="156" t="s">
        <v>11549</v>
      </c>
      <c r="AJ1536" s="156" t="s">
        <v>197</v>
      </c>
    </row>
    <row r="1537" spans="1:36">
      <c r="A1537" s="154" t="s">
        <v>20360</v>
      </c>
      <c r="B1537" s="156" t="s">
        <v>11554</v>
      </c>
      <c r="C1537" s="156" t="s">
        <v>11555</v>
      </c>
      <c r="D1537" s="156" t="s">
        <v>11556</v>
      </c>
      <c r="E1537" s="156" t="s">
        <v>11557</v>
      </c>
      <c r="F1537" s="156" t="s">
        <v>1261</v>
      </c>
      <c r="G1537" s="156" t="s">
        <v>11558</v>
      </c>
      <c r="H1537" s="156" t="s">
        <v>11559</v>
      </c>
      <c r="I1537" s="156" t="s">
        <v>11560</v>
      </c>
      <c r="J1537" s="156" t="s">
        <v>11561</v>
      </c>
      <c r="K1537" s="156" t="s">
        <v>11562</v>
      </c>
      <c r="L1537" s="156" t="s">
        <v>180</v>
      </c>
      <c r="M1537" s="156" t="s">
        <v>11563</v>
      </c>
      <c r="N1537" s="156" t="s">
        <v>11564</v>
      </c>
      <c r="O1537" s="156" t="s">
        <v>11565</v>
      </c>
      <c r="P1537" s="156" t="s">
        <v>11557</v>
      </c>
      <c r="Q1537" s="156" t="s">
        <v>9302</v>
      </c>
      <c r="R1537" s="156" t="s">
        <v>11559</v>
      </c>
      <c r="S1537" s="156" t="s">
        <v>11561</v>
      </c>
      <c r="T1537" s="156" t="s">
        <v>11562</v>
      </c>
      <c r="U1537" s="164" t="s">
        <v>11566</v>
      </c>
      <c r="V1537" s="156" t="s">
        <v>201</v>
      </c>
      <c r="W1537" s="156"/>
      <c r="X1537" s="156"/>
      <c r="Y1537" s="156" t="s">
        <v>11564</v>
      </c>
      <c r="Z1537" s="156" t="s">
        <v>11565</v>
      </c>
      <c r="AA1537" s="156" t="s">
        <v>11567</v>
      </c>
      <c r="AB1537" s="156" t="s">
        <v>11557</v>
      </c>
      <c r="AC1537" s="156" t="s">
        <v>1261</v>
      </c>
      <c r="AD1537" s="156" t="s">
        <v>11558</v>
      </c>
      <c r="AE1537" s="156" t="s">
        <v>9302</v>
      </c>
      <c r="AF1537" s="156" t="s">
        <v>11559</v>
      </c>
      <c r="AG1537" s="156" t="s">
        <v>11560</v>
      </c>
      <c r="AH1537" s="156" t="s">
        <v>11561</v>
      </c>
      <c r="AI1537" s="156" t="s">
        <v>11562</v>
      </c>
      <c r="AJ1537" s="156" t="s">
        <v>197</v>
      </c>
    </row>
    <row r="1538" spans="1:36">
      <c r="A1538" s="154" t="s">
        <v>20361</v>
      </c>
      <c r="B1538" s="156" t="s">
        <v>4449</v>
      </c>
      <c r="C1538" s="156" t="s">
        <v>4450</v>
      </c>
      <c r="D1538" s="156" t="s">
        <v>4451</v>
      </c>
      <c r="E1538" s="156" t="s">
        <v>4452</v>
      </c>
      <c r="F1538" s="156" t="s">
        <v>1261</v>
      </c>
      <c r="G1538" s="156" t="s">
        <v>4453</v>
      </c>
      <c r="H1538" s="156" t="s">
        <v>9947</v>
      </c>
      <c r="I1538" s="156" t="s">
        <v>9948</v>
      </c>
      <c r="J1538" s="156" t="s">
        <v>9949</v>
      </c>
      <c r="K1538" s="156" t="s">
        <v>7138</v>
      </c>
      <c r="L1538" s="156" t="s">
        <v>180</v>
      </c>
      <c r="M1538" s="156" t="s">
        <v>4458</v>
      </c>
      <c r="N1538" s="156" t="s">
        <v>11568</v>
      </c>
      <c r="O1538" s="156" t="s">
        <v>11569</v>
      </c>
      <c r="P1538" s="156" t="s">
        <v>4452</v>
      </c>
      <c r="Q1538" s="156" t="s">
        <v>9302</v>
      </c>
      <c r="R1538" s="156" t="s">
        <v>11570</v>
      </c>
      <c r="S1538" s="156" t="s">
        <v>4456</v>
      </c>
      <c r="T1538" s="156" t="s">
        <v>4457</v>
      </c>
      <c r="U1538" s="164" t="s">
        <v>11571</v>
      </c>
      <c r="V1538" s="156" t="s">
        <v>190</v>
      </c>
      <c r="W1538" s="156"/>
      <c r="X1538" s="156"/>
      <c r="Y1538" s="156" t="s">
        <v>11568</v>
      </c>
      <c r="Z1538" s="156" t="s">
        <v>11569</v>
      </c>
      <c r="AA1538" s="156" t="s">
        <v>11572</v>
      </c>
      <c r="AB1538" s="156" t="s">
        <v>4452</v>
      </c>
      <c r="AC1538" s="156" t="s">
        <v>1261</v>
      </c>
      <c r="AD1538" s="156" t="s">
        <v>4453</v>
      </c>
      <c r="AE1538" s="156" t="s">
        <v>9302</v>
      </c>
      <c r="AF1538" s="156" t="s">
        <v>11570</v>
      </c>
      <c r="AG1538" s="156" t="s">
        <v>11573</v>
      </c>
      <c r="AH1538" s="156" t="s">
        <v>4456</v>
      </c>
      <c r="AI1538" s="156" t="s">
        <v>4457</v>
      </c>
      <c r="AJ1538" s="156" t="s">
        <v>197</v>
      </c>
    </row>
    <row r="1539" spans="1:36">
      <c r="A1539" s="154" t="s">
        <v>20362</v>
      </c>
      <c r="B1539" s="156" t="s">
        <v>4449</v>
      </c>
      <c r="C1539" s="156" t="s">
        <v>4450</v>
      </c>
      <c r="D1539" s="156" t="s">
        <v>4451</v>
      </c>
      <c r="E1539" s="156" t="s">
        <v>4452</v>
      </c>
      <c r="F1539" s="156" t="s">
        <v>1261</v>
      </c>
      <c r="G1539" s="156" t="s">
        <v>4453</v>
      </c>
      <c r="H1539" s="156" t="s">
        <v>9947</v>
      </c>
      <c r="I1539" s="156" t="s">
        <v>9948</v>
      </c>
      <c r="J1539" s="156" t="s">
        <v>9949</v>
      </c>
      <c r="K1539" s="156" t="s">
        <v>7138</v>
      </c>
      <c r="L1539" s="156" t="s">
        <v>180</v>
      </c>
      <c r="M1539" s="156" t="s">
        <v>4458</v>
      </c>
      <c r="N1539" s="156" t="s">
        <v>11568</v>
      </c>
      <c r="O1539" s="156" t="s">
        <v>11569</v>
      </c>
      <c r="P1539" s="156" t="s">
        <v>4452</v>
      </c>
      <c r="Q1539" s="156" t="s">
        <v>9302</v>
      </c>
      <c r="R1539" s="156" t="s">
        <v>11570</v>
      </c>
      <c r="S1539" s="156" t="s">
        <v>4456</v>
      </c>
      <c r="T1539" s="156" t="s">
        <v>4457</v>
      </c>
      <c r="U1539" s="164" t="s">
        <v>11571</v>
      </c>
      <c r="V1539" s="156" t="s">
        <v>201</v>
      </c>
      <c r="W1539" s="156"/>
      <c r="X1539" s="156"/>
      <c r="Y1539" s="156" t="s">
        <v>11568</v>
      </c>
      <c r="Z1539" s="156" t="s">
        <v>11569</v>
      </c>
      <c r="AA1539" s="156" t="s">
        <v>11572</v>
      </c>
      <c r="AB1539" s="156" t="s">
        <v>4452</v>
      </c>
      <c r="AC1539" s="156" t="s">
        <v>1261</v>
      </c>
      <c r="AD1539" s="156" t="s">
        <v>4453</v>
      </c>
      <c r="AE1539" s="156" t="s">
        <v>9302</v>
      </c>
      <c r="AF1539" s="156" t="s">
        <v>11570</v>
      </c>
      <c r="AG1539" s="156" t="s">
        <v>11573</v>
      </c>
      <c r="AH1539" s="156" t="s">
        <v>4456</v>
      </c>
      <c r="AI1539" s="156" t="s">
        <v>4457</v>
      </c>
      <c r="AJ1539" s="156" t="s">
        <v>197</v>
      </c>
    </row>
    <row r="1540" spans="1:36">
      <c r="A1540" s="154" t="s">
        <v>20363</v>
      </c>
      <c r="B1540" s="156" t="s">
        <v>6661</v>
      </c>
      <c r="C1540" s="156" t="s">
        <v>6662</v>
      </c>
      <c r="D1540" s="156" t="s">
        <v>6663</v>
      </c>
      <c r="E1540" s="156" t="s">
        <v>6664</v>
      </c>
      <c r="F1540" s="156" t="s">
        <v>438</v>
      </c>
      <c r="G1540" s="156" t="s">
        <v>6665</v>
      </c>
      <c r="H1540" s="156" t="s">
        <v>6666</v>
      </c>
      <c r="I1540" s="156" t="s">
        <v>6667</v>
      </c>
      <c r="J1540" s="156" t="s">
        <v>6668</v>
      </c>
      <c r="K1540" s="156" t="s">
        <v>6669</v>
      </c>
      <c r="L1540" s="156" t="s">
        <v>6670</v>
      </c>
      <c r="M1540" s="156" t="s">
        <v>6671</v>
      </c>
      <c r="N1540" s="156" t="s">
        <v>11574</v>
      </c>
      <c r="O1540" s="156" t="s">
        <v>11575</v>
      </c>
      <c r="P1540" s="156" t="s">
        <v>11402</v>
      </c>
      <c r="Q1540" s="156" t="s">
        <v>9302</v>
      </c>
      <c r="R1540" s="156" t="s">
        <v>11576</v>
      </c>
      <c r="S1540" s="156" t="s">
        <v>11577</v>
      </c>
      <c r="T1540" s="156" t="s">
        <v>11577</v>
      </c>
      <c r="U1540" s="164" t="s">
        <v>11578</v>
      </c>
      <c r="V1540" s="156" t="s">
        <v>190</v>
      </c>
      <c r="W1540" s="156"/>
      <c r="X1540" s="156"/>
      <c r="Y1540" s="156" t="s">
        <v>11574</v>
      </c>
      <c r="Z1540" s="156" t="s">
        <v>11575</v>
      </c>
      <c r="AA1540" s="156" t="s">
        <v>11579</v>
      </c>
      <c r="AB1540" s="156" t="s">
        <v>11402</v>
      </c>
      <c r="AC1540" s="156" t="s">
        <v>1261</v>
      </c>
      <c r="AD1540" s="156" t="s">
        <v>11408</v>
      </c>
      <c r="AE1540" s="156" t="s">
        <v>9302</v>
      </c>
      <c r="AF1540" s="156" t="s">
        <v>11576</v>
      </c>
      <c r="AG1540" s="156" t="s">
        <v>11580</v>
      </c>
      <c r="AH1540" s="156" t="s">
        <v>11577</v>
      </c>
      <c r="AI1540" s="156" t="s">
        <v>11577</v>
      </c>
      <c r="AJ1540" s="156" t="s">
        <v>197</v>
      </c>
    </row>
    <row r="1541" spans="1:36">
      <c r="A1541" s="154" t="s">
        <v>20364</v>
      </c>
      <c r="B1541" s="156" t="s">
        <v>7195</v>
      </c>
      <c r="C1541" s="156" t="s">
        <v>7196</v>
      </c>
      <c r="D1541" s="156" t="s">
        <v>7197</v>
      </c>
      <c r="E1541" s="156" t="s">
        <v>437</v>
      </c>
      <c r="F1541" s="156" t="s">
        <v>438</v>
      </c>
      <c r="G1541" s="156" t="s">
        <v>439</v>
      </c>
      <c r="H1541" s="156" t="s">
        <v>7198</v>
      </c>
      <c r="I1541" s="156" t="s">
        <v>7199</v>
      </c>
      <c r="J1541" s="156" t="s">
        <v>7200</v>
      </c>
      <c r="K1541" s="156" t="s">
        <v>443</v>
      </c>
      <c r="L1541" s="156" t="s">
        <v>421</v>
      </c>
      <c r="M1541" s="156" t="s">
        <v>7201</v>
      </c>
      <c r="N1541" s="156" t="s">
        <v>11581</v>
      </c>
      <c r="O1541" s="156" t="s">
        <v>11582</v>
      </c>
      <c r="P1541" s="156" t="s">
        <v>11416</v>
      </c>
      <c r="Q1541" s="156" t="s">
        <v>9302</v>
      </c>
      <c r="R1541" s="156" t="s">
        <v>11583</v>
      </c>
      <c r="S1541" s="156" t="s">
        <v>11584</v>
      </c>
      <c r="T1541" s="156" t="s">
        <v>11585</v>
      </c>
      <c r="U1541" s="164" t="s">
        <v>11586</v>
      </c>
      <c r="V1541" s="156" t="s">
        <v>295</v>
      </c>
      <c r="W1541" s="156"/>
      <c r="X1541" s="156"/>
      <c r="Y1541" s="156" t="s">
        <v>11581</v>
      </c>
      <c r="Z1541" s="156" t="s">
        <v>11582</v>
      </c>
      <c r="AA1541" s="156" t="s">
        <v>11587</v>
      </c>
      <c r="AB1541" s="156" t="s">
        <v>11416</v>
      </c>
      <c r="AC1541" s="156" t="s">
        <v>1261</v>
      </c>
      <c r="AD1541" s="156" t="s">
        <v>6755</v>
      </c>
      <c r="AE1541" s="156" t="s">
        <v>9302</v>
      </c>
      <c r="AF1541" s="156" t="s">
        <v>11583</v>
      </c>
      <c r="AG1541" s="156" t="s">
        <v>11588</v>
      </c>
      <c r="AH1541" s="156" t="s">
        <v>11584</v>
      </c>
      <c r="AI1541" s="156" t="s">
        <v>11585</v>
      </c>
      <c r="AJ1541" s="156" t="s">
        <v>197</v>
      </c>
    </row>
    <row r="1542" spans="1:36">
      <c r="A1542" s="154" t="s">
        <v>20365</v>
      </c>
      <c r="B1542" s="156" t="s">
        <v>7195</v>
      </c>
      <c r="C1542" s="156" t="s">
        <v>7196</v>
      </c>
      <c r="D1542" s="156" t="s">
        <v>7197</v>
      </c>
      <c r="E1542" s="156" t="s">
        <v>437</v>
      </c>
      <c r="F1542" s="156" t="s">
        <v>438</v>
      </c>
      <c r="G1542" s="156" t="s">
        <v>439</v>
      </c>
      <c r="H1542" s="156" t="s">
        <v>7198</v>
      </c>
      <c r="I1542" s="156" t="s">
        <v>7199</v>
      </c>
      <c r="J1542" s="156" t="s">
        <v>7200</v>
      </c>
      <c r="K1542" s="156" t="s">
        <v>443</v>
      </c>
      <c r="L1542" s="156" t="s">
        <v>421</v>
      </c>
      <c r="M1542" s="156" t="s">
        <v>7201</v>
      </c>
      <c r="N1542" s="156" t="s">
        <v>11581</v>
      </c>
      <c r="O1542" s="156" t="s">
        <v>11582</v>
      </c>
      <c r="P1542" s="156" t="s">
        <v>11416</v>
      </c>
      <c r="Q1542" s="156" t="s">
        <v>9302</v>
      </c>
      <c r="R1542" s="156" t="s">
        <v>11583</v>
      </c>
      <c r="S1542" s="156" t="s">
        <v>11584</v>
      </c>
      <c r="T1542" s="156" t="s">
        <v>11585</v>
      </c>
      <c r="U1542" s="164" t="s">
        <v>11586</v>
      </c>
      <c r="V1542" s="156" t="s">
        <v>298</v>
      </c>
      <c r="W1542" s="156"/>
      <c r="X1542" s="156"/>
      <c r="Y1542" s="156" t="s">
        <v>11581</v>
      </c>
      <c r="Z1542" s="156" t="s">
        <v>11582</v>
      </c>
      <c r="AA1542" s="156" t="s">
        <v>11587</v>
      </c>
      <c r="AB1542" s="156" t="s">
        <v>11416</v>
      </c>
      <c r="AC1542" s="156" t="s">
        <v>1261</v>
      </c>
      <c r="AD1542" s="156" t="s">
        <v>6755</v>
      </c>
      <c r="AE1542" s="156" t="s">
        <v>9302</v>
      </c>
      <c r="AF1542" s="156" t="s">
        <v>11583</v>
      </c>
      <c r="AG1542" s="156" t="s">
        <v>11588</v>
      </c>
      <c r="AH1542" s="156" t="s">
        <v>11584</v>
      </c>
      <c r="AI1542" s="156" t="s">
        <v>11585</v>
      </c>
      <c r="AJ1542" s="156" t="s">
        <v>197</v>
      </c>
    </row>
    <row r="1543" spans="1:36">
      <c r="A1543" s="154" t="s">
        <v>20366</v>
      </c>
      <c r="B1543" s="156" t="s">
        <v>11589</v>
      </c>
      <c r="C1543" s="156" t="s">
        <v>11590</v>
      </c>
      <c r="D1543" s="156" t="s">
        <v>11591</v>
      </c>
      <c r="E1543" s="156" t="s">
        <v>8630</v>
      </c>
      <c r="F1543" s="156" t="s">
        <v>1261</v>
      </c>
      <c r="G1543" s="156" t="s">
        <v>8631</v>
      </c>
      <c r="H1543" s="156" t="s">
        <v>11592</v>
      </c>
      <c r="I1543" s="156" t="s">
        <v>11593</v>
      </c>
      <c r="J1543" s="156" t="s">
        <v>11594</v>
      </c>
      <c r="K1543" s="156" t="s">
        <v>11594</v>
      </c>
      <c r="L1543" s="156" t="s">
        <v>180</v>
      </c>
      <c r="M1543" s="156" t="s">
        <v>11595</v>
      </c>
      <c r="N1543" s="156" t="s">
        <v>11596</v>
      </c>
      <c r="O1543" s="156" t="s">
        <v>11597</v>
      </c>
      <c r="P1543" s="156" t="s">
        <v>8630</v>
      </c>
      <c r="Q1543" s="156" t="s">
        <v>9302</v>
      </c>
      <c r="R1543" s="156" t="s">
        <v>11598</v>
      </c>
      <c r="S1543" s="156" t="s">
        <v>11599</v>
      </c>
      <c r="T1543" s="156" t="s">
        <v>11599</v>
      </c>
      <c r="U1543" s="164" t="s">
        <v>11600</v>
      </c>
      <c r="V1543" s="156" t="s">
        <v>201</v>
      </c>
      <c r="W1543" s="156"/>
      <c r="X1543" s="156"/>
      <c r="Y1543" s="156" t="s">
        <v>11596</v>
      </c>
      <c r="Z1543" s="156" t="s">
        <v>11597</v>
      </c>
      <c r="AA1543" s="156" t="s">
        <v>11601</v>
      </c>
      <c r="AB1543" s="156" t="s">
        <v>8630</v>
      </c>
      <c r="AC1543" s="156" t="s">
        <v>1261</v>
      </c>
      <c r="AD1543" s="156" t="s">
        <v>8631</v>
      </c>
      <c r="AE1543" s="156" t="s">
        <v>9302</v>
      </c>
      <c r="AF1543" s="156" t="s">
        <v>11602</v>
      </c>
      <c r="AG1543" s="156" t="s">
        <v>11603</v>
      </c>
      <c r="AH1543" s="156" t="s">
        <v>11599</v>
      </c>
      <c r="AI1543" s="156" t="s">
        <v>11599</v>
      </c>
      <c r="AJ1543" s="156" t="s">
        <v>197</v>
      </c>
    </row>
    <row r="1544" spans="1:36">
      <c r="A1544" s="154" t="s">
        <v>20367</v>
      </c>
      <c r="B1544" s="156" t="s">
        <v>8756</v>
      </c>
      <c r="C1544" s="156" t="s">
        <v>8757</v>
      </c>
      <c r="D1544" s="156" t="s">
        <v>8758</v>
      </c>
      <c r="E1544" s="156" t="s">
        <v>8759</v>
      </c>
      <c r="F1544" s="156" t="s">
        <v>1261</v>
      </c>
      <c r="G1544" s="156" t="s">
        <v>8760</v>
      </c>
      <c r="H1544" s="156" t="s">
        <v>8761</v>
      </c>
      <c r="I1544" s="156" t="s">
        <v>8762</v>
      </c>
      <c r="J1544" s="156" t="s">
        <v>8763</v>
      </c>
      <c r="K1544" s="156" t="s">
        <v>8764</v>
      </c>
      <c r="L1544" s="156" t="s">
        <v>287</v>
      </c>
      <c r="M1544" s="156" t="s">
        <v>8765</v>
      </c>
      <c r="N1544" s="156" t="s">
        <v>11604</v>
      </c>
      <c r="O1544" s="156" t="s">
        <v>11605</v>
      </c>
      <c r="P1544" s="156" t="s">
        <v>11606</v>
      </c>
      <c r="Q1544" s="156" t="s">
        <v>9302</v>
      </c>
      <c r="R1544" s="156" t="s">
        <v>11607</v>
      </c>
      <c r="S1544" s="156" t="s">
        <v>11608</v>
      </c>
      <c r="T1544" s="156" t="s">
        <v>11609</v>
      </c>
      <c r="U1544" s="164" t="s">
        <v>11610</v>
      </c>
      <c r="V1544" s="156" t="s">
        <v>295</v>
      </c>
      <c r="W1544" s="156"/>
      <c r="X1544" s="156"/>
      <c r="Y1544" s="156" t="s">
        <v>11604</v>
      </c>
      <c r="Z1544" s="156" t="s">
        <v>11605</v>
      </c>
      <c r="AA1544" s="156" t="s">
        <v>11611</v>
      </c>
      <c r="AB1544" s="156" t="s">
        <v>11606</v>
      </c>
      <c r="AC1544" s="156" t="s">
        <v>1261</v>
      </c>
      <c r="AD1544" s="156" t="s">
        <v>11612</v>
      </c>
      <c r="AE1544" s="156" t="s">
        <v>9302</v>
      </c>
      <c r="AF1544" s="156" t="s">
        <v>11607</v>
      </c>
      <c r="AG1544" s="156" t="s">
        <v>11613</v>
      </c>
      <c r="AH1544" s="156" t="s">
        <v>11608</v>
      </c>
      <c r="AI1544" s="156" t="s">
        <v>11609</v>
      </c>
      <c r="AJ1544" s="156" t="s">
        <v>197</v>
      </c>
    </row>
    <row r="1545" spans="1:36">
      <c r="A1545" s="154" t="s">
        <v>20368</v>
      </c>
      <c r="B1545" s="156" t="s">
        <v>8756</v>
      </c>
      <c r="C1545" s="156" t="s">
        <v>8757</v>
      </c>
      <c r="D1545" s="156" t="s">
        <v>8758</v>
      </c>
      <c r="E1545" s="156" t="s">
        <v>8759</v>
      </c>
      <c r="F1545" s="156" t="s">
        <v>1261</v>
      </c>
      <c r="G1545" s="156" t="s">
        <v>8760</v>
      </c>
      <c r="H1545" s="156" t="s">
        <v>8761</v>
      </c>
      <c r="I1545" s="156" t="s">
        <v>8762</v>
      </c>
      <c r="J1545" s="156" t="s">
        <v>8763</v>
      </c>
      <c r="K1545" s="156" t="s">
        <v>8764</v>
      </c>
      <c r="L1545" s="156" t="s">
        <v>287</v>
      </c>
      <c r="M1545" s="156" t="s">
        <v>8765</v>
      </c>
      <c r="N1545" s="156" t="s">
        <v>11604</v>
      </c>
      <c r="O1545" s="156" t="s">
        <v>11605</v>
      </c>
      <c r="P1545" s="156" t="s">
        <v>11606</v>
      </c>
      <c r="Q1545" s="156" t="s">
        <v>9302</v>
      </c>
      <c r="R1545" s="156" t="s">
        <v>11607</v>
      </c>
      <c r="S1545" s="156" t="s">
        <v>11608</v>
      </c>
      <c r="T1545" s="156" t="s">
        <v>11609</v>
      </c>
      <c r="U1545" s="164" t="s">
        <v>11610</v>
      </c>
      <c r="V1545" s="156" t="s">
        <v>298</v>
      </c>
      <c r="W1545" s="156"/>
      <c r="X1545" s="156"/>
      <c r="Y1545" s="156" t="s">
        <v>11604</v>
      </c>
      <c r="Z1545" s="156" t="s">
        <v>11605</v>
      </c>
      <c r="AA1545" s="156" t="s">
        <v>11611</v>
      </c>
      <c r="AB1545" s="156" t="s">
        <v>11606</v>
      </c>
      <c r="AC1545" s="156" t="s">
        <v>1261</v>
      </c>
      <c r="AD1545" s="156" t="s">
        <v>11612</v>
      </c>
      <c r="AE1545" s="156" t="s">
        <v>9302</v>
      </c>
      <c r="AF1545" s="156" t="s">
        <v>11607</v>
      </c>
      <c r="AG1545" s="156" t="s">
        <v>11613</v>
      </c>
      <c r="AH1545" s="156" t="s">
        <v>11608</v>
      </c>
      <c r="AI1545" s="156" t="s">
        <v>11609</v>
      </c>
      <c r="AJ1545" s="156" t="s">
        <v>197</v>
      </c>
    </row>
    <row r="1546" spans="1:36">
      <c r="A1546" s="154" t="s">
        <v>20369</v>
      </c>
      <c r="B1546" s="156" t="s">
        <v>8756</v>
      </c>
      <c r="C1546" s="156" t="s">
        <v>8757</v>
      </c>
      <c r="D1546" s="156" t="s">
        <v>8758</v>
      </c>
      <c r="E1546" s="156" t="s">
        <v>8759</v>
      </c>
      <c r="F1546" s="156" t="s">
        <v>1261</v>
      </c>
      <c r="G1546" s="156" t="s">
        <v>8760</v>
      </c>
      <c r="H1546" s="156" t="s">
        <v>8761</v>
      </c>
      <c r="I1546" s="156" t="s">
        <v>8762</v>
      </c>
      <c r="J1546" s="156" t="s">
        <v>8763</v>
      </c>
      <c r="K1546" s="156" t="s">
        <v>8764</v>
      </c>
      <c r="L1546" s="156" t="s">
        <v>287</v>
      </c>
      <c r="M1546" s="156" t="s">
        <v>8765</v>
      </c>
      <c r="N1546" s="156" t="s">
        <v>11604</v>
      </c>
      <c r="O1546" s="156" t="s">
        <v>11605</v>
      </c>
      <c r="P1546" s="156" t="s">
        <v>11606</v>
      </c>
      <c r="Q1546" s="156" t="s">
        <v>9302</v>
      </c>
      <c r="R1546" s="156" t="s">
        <v>11607</v>
      </c>
      <c r="S1546" s="156" t="s">
        <v>11608</v>
      </c>
      <c r="T1546" s="156" t="s">
        <v>11609</v>
      </c>
      <c r="U1546" s="164" t="s">
        <v>11610</v>
      </c>
      <c r="V1546" s="156" t="s">
        <v>433</v>
      </c>
      <c r="W1546" s="156"/>
      <c r="X1546" s="156"/>
      <c r="Y1546" s="156" t="s">
        <v>11604</v>
      </c>
      <c r="Z1546" s="156" t="s">
        <v>11605</v>
      </c>
      <c r="AA1546" s="156" t="s">
        <v>11611</v>
      </c>
      <c r="AB1546" s="156" t="s">
        <v>11606</v>
      </c>
      <c r="AC1546" s="156" t="s">
        <v>1261</v>
      </c>
      <c r="AD1546" s="156" t="s">
        <v>11612</v>
      </c>
      <c r="AE1546" s="156" t="s">
        <v>9302</v>
      </c>
      <c r="AF1546" s="156" t="s">
        <v>11607</v>
      </c>
      <c r="AG1546" s="156" t="s">
        <v>11613</v>
      </c>
      <c r="AH1546" s="156" t="s">
        <v>11608</v>
      </c>
      <c r="AI1546" s="156" t="s">
        <v>11609</v>
      </c>
      <c r="AJ1546" s="156" t="s">
        <v>197</v>
      </c>
    </row>
    <row r="1547" spans="1:36">
      <c r="A1547" s="154" t="s">
        <v>20370</v>
      </c>
      <c r="B1547" s="156" t="s">
        <v>10795</v>
      </c>
      <c r="C1547" s="156" t="s">
        <v>10796</v>
      </c>
      <c r="D1547" s="156" t="s">
        <v>10797</v>
      </c>
      <c r="E1547" s="156" t="s">
        <v>1321</v>
      </c>
      <c r="F1547" s="156" t="s">
        <v>1261</v>
      </c>
      <c r="G1547" s="156" t="s">
        <v>1322</v>
      </c>
      <c r="H1547" s="156" t="s">
        <v>10798</v>
      </c>
      <c r="I1547" s="156" t="s">
        <v>10799</v>
      </c>
      <c r="J1547" s="156" t="s">
        <v>10800</v>
      </c>
      <c r="K1547" s="156" t="s">
        <v>10801</v>
      </c>
      <c r="L1547" s="156" t="s">
        <v>287</v>
      </c>
      <c r="M1547" s="156" t="s">
        <v>10802</v>
      </c>
      <c r="N1547" s="156" t="s">
        <v>11614</v>
      </c>
      <c r="O1547" s="156" t="s">
        <v>11615</v>
      </c>
      <c r="P1547" s="156" t="s">
        <v>1321</v>
      </c>
      <c r="Q1547" s="156" t="s">
        <v>9302</v>
      </c>
      <c r="R1547" s="156" t="s">
        <v>10798</v>
      </c>
      <c r="S1547" s="156" t="s">
        <v>10800</v>
      </c>
      <c r="T1547" s="156" t="s">
        <v>10801</v>
      </c>
      <c r="U1547" s="164" t="s">
        <v>11616</v>
      </c>
      <c r="V1547" s="156" t="s">
        <v>295</v>
      </c>
      <c r="W1547" s="156"/>
      <c r="X1547" s="156"/>
      <c r="Y1547" s="156" t="s">
        <v>11614</v>
      </c>
      <c r="Z1547" s="156" t="s">
        <v>11615</v>
      </c>
      <c r="AA1547" s="156" t="s">
        <v>11617</v>
      </c>
      <c r="AB1547" s="156" t="s">
        <v>1321</v>
      </c>
      <c r="AC1547" s="156" t="s">
        <v>1261</v>
      </c>
      <c r="AD1547" s="156" t="s">
        <v>1322</v>
      </c>
      <c r="AE1547" s="156" t="s">
        <v>9302</v>
      </c>
      <c r="AF1547" s="156" t="s">
        <v>10798</v>
      </c>
      <c r="AG1547" s="156" t="s">
        <v>10799</v>
      </c>
      <c r="AH1547" s="156" t="s">
        <v>10800</v>
      </c>
      <c r="AI1547" s="156" t="s">
        <v>10801</v>
      </c>
      <c r="AJ1547" s="156" t="s">
        <v>197</v>
      </c>
    </row>
    <row r="1548" spans="1:36">
      <c r="A1548" s="154" t="s">
        <v>20371</v>
      </c>
      <c r="B1548" s="156" t="s">
        <v>10795</v>
      </c>
      <c r="C1548" s="156" t="s">
        <v>10796</v>
      </c>
      <c r="D1548" s="156" t="s">
        <v>10797</v>
      </c>
      <c r="E1548" s="156" t="s">
        <v>1321</v>
      </c>
      <c r="F1548" s="156" t="s">
        <v>1261</v>
      </c>
      <c r="G1548" s="156" t="s">
        <v>1322</v>
      </c>
      <c r="H1548" s="156" t="s">
        <v>10798</v>
      </c>
      <c r="I1548" s="156" t="s">
        <v>10799</v>
      </c>
      <c r="J1548" s="156" t="s">
        <v>10800</v>
      </c>
      <c r="K1548" s="156" t="s">
        <v>10801</v>
      </c>
      <c r="L1548" s="156" t="s">
        <v>287</v>
      </c>
      <c r="M1548" s="156" t="s">
        <v>10802</v>
      </c>
      <c r="N1548" s="156" t="s">
        <v>11614</v>
      </c>
      <c r="O1548" s="156" t="s">
        <v>11615</v>
      </c>
      <c r="P1548" s="156" t="s">
        <v>1321</v>
      </c>
      <c r="Q1548" s="156" t="s">
        <v>9302</v>
      </c>
      <c r="R1548" s="156" t="s">
        <v>10798</v>
      </c>
      <c r="S1548" s="156" t="s">
        <v>10800</v>
      </c>
      <c r="T1548" s="156" t="s">
        <v>10801</v>
      </c>
      <c r="U1548" s="164" t="s">
        <v>11616</v>
      </c>
      <c r="V1548" s="156" t="s">
        <v>298</v>
      </c>
      <c r="W1548" s="156"/>
      <c r="X1548" s="156"/>
      <c r="Y1548" s="156" t="s">
        <v>11614</v>
      </c>
      <c r="Z1548" s="156" t="s">
        <v>11615</v>
      </c>
      <c r="AA1548" s="156" t="s">
        <v>11617</v>
      </c>
      <c r="AB1548" s="156" t="s">
        <v>1321</v>
      </c>
      <c r="AC1548" s="156" t="s">
        <v>1261</v>
      </c>
      <c r="AD1548" s="156" t="s">
        <v>1322</v>
      </c>
      <c r="AE1548" s="156" t="s">
        <v>9302</v>
      </c>
      <c r="AF1548" s="156" t="s">
        <v>10798</v>
      </c>
      <c r="AG1548" s="156" t="s">
        <v>10799</v>
      </c>
      <c r="AH1548" s="156" t="s">
        <v>10800</v>
      </c>
      <c r="AI1548" s="156" t="s">
        <v>10801</v>
      </c>
      <c r="AJ1548" s="156" t="s">
        <v>197</v>
      </c>
    </row>
    <row r="1549" spans="1:36">
      <c r="A1549" s="154" t="s">
        <v>20372</v>
      </c>
      <c r="B1549" s="156" t="s">
        <v>6961</v>
      </c>
      <c r="C1549" s="156" t="s">
        <v>6962</v>
      </c>
      <c r="D1549" s="156" t="s">
        <v>6963</v>
      </c>
      <c r="E1549" s="156" t="s">
        <v>6964</v>
      </c>
      <c r="F1549" s="156" t="s">
        <v>1261</v>
      </c>
      <c r="G1549" s="156" t="s">
        <v>6965</v>
      </c>
      <c r="H1549" s="156" t="s">
        <v>6966</v>
      </c>
      <c r="I1549" s="156" t="s">
        <v>6967</v>
      </c>
      <c r="J1549" s="156" t="s">
        <v>6968</v>
      </c>
      <c r="K1549" s="156" t="s">
        <v>6969</v>
      </c>
      <c r="L1549" s="156" t="s">
        <v>180</v>
      </c>
      <c r="M1549" s="156" t="s">
        <v>6970</v>
      </c>
      <c r="N1549" s="156" t="s">
        <v>11618</v>
      </c>
      <c r="O1549" s="156" t="s">
        <v>11619</v>
      </c>
      <c r="P1549" s="156" t="s">
        <v>11620</v>
      </c>
      <c r="Q1549" s="156" t="s">
        <v>9302</v>
      </c>
      <c r="R1549" s="156" t="s">
        <v>11621</v>
      </c>
      <c r="S1549" s="156" t="s">
        <v>11622</v>
      </c>
      <c r="T1549" s="156" t="s">
        <v>11622</v>
      </c>
      <c r="U1549" s="164" t="s">
        <v>11623</v>
      </c>
      <c r="V1549" s="156" t="s">
        <v>190</v>
      </c>
      <c r="W1549" s="156"/>
      <c r="X1549" s="156"/>
      <c r="Y1549" s="156" t="s">
        <v>11618</v>
      </c>
      <c r="Z1549" s="156" t="s">
        <v>11619</v>
      </c>
      <c r="AA1549" s="156" t="s">
        <v>11624</v>
      </c>
      <c r="AB1549" s="156" t="s">
        <v>11620</v>
      </c>
      <c r="AC1549" s="156" t="s">
        <v>1261</v>
      </c>
      <c r="AD1549" s="156" t="s">
        <v>11625</v>
      </c>
      <c r="AE1549" s="156" t="s">
        <v>9302</v>
      </c>
      <c r="AF1549" s="156" t="s">
        <v>11621</v>
      </c>
      <c r="AG1549" s="156" t="s">
        <v>11626</v>
      </c>
      <c r="AH1549" s="156" t="s">
        <v>11622</v>
      </c>
      <c r="AI1549" s="156" t="s">
        <v>11622</v>
      </c>
      <c r="AJ1549" s="156" t="s">
        <v>197</v>
      </c>
    </row>
    <row r="1550" spans="1:36">
      <c r="A1550" s="154" t="s">
        <v>20373</v>
      </c>
      <c r="B1550" s="156" t="s">
        <v>11468</v>
      </c>
      <c r="C1550" s="156" t="s">
        <v>11469</v>
      </c>
      <c r="D1550" s="156" t="s">
        <v>11470</v>
      </c>
      <c r="E1550" s="156" t="s">
        <v>11416</v>
      </c>
      <c r="F1550" s="156" t="s">
        <v>1261</v>
      </c>
      <c r="G1550" s="156" t="s">
        <v>6755</v>
      </c>
      <c r="H1550" s="156" t="s">
        <v>11471</v>
      </c>
      <c r="I1550" s="156" t="s">
        <v>11472</v>
      </c>
      <c r="J1550" s="156" t="s">
        <v>11473</v>
      </c>
      <c r="K1550" s="156" t="s">
        <v>11474</v>
      </c>
      <c r="L1550" s="156" t="s">
        <v>721</v>
      </c>
      <c r="M1550" s="156" t="s">
        <v>11475</v>
      </c>
      <c r="N1550" s="156" t="s">
        <v>11627</v>
      </c>
      <c r="O1550" s="156" t="s">
        <v>11628</v>
      </c>
      <c r="P1550" s="156" t="s">
        <v>11416</v>
      </c>
      <c r="Q1550" s="156" t="s">
        <v>9302</v>
      </c>
      <c r="R1550" s="156" t="s">
        <v>11629</v>
      </c>
      <c r="S1550" s="156" t="s">
        <v>11630</v>
      </c>
      <c r="T1550" s="156" t="s">
        <v>11474</v>
      </c>
      <c r="U1550" s="164" t="s">
        <v>11631</v>
      </c>
      <c r="V1550" s="156" t="s">
        <v>198</v>
      </c>
      <c r="W1550" s="156"/>
      <c r="X1550" s="156"/>
      <c r="Y1550" s="156" t="s">
        <v>11627</v>
      </c>
      <c r="Z1550" s="156" t="s">
        <v>11628</v>
      </c>
      <c r="AA1550" s="156" t="s">
        <v>11632</v>
      </c>
      <c r="AB1550" s="156" t="s">
        <v>11416</v>
      </c>
      <c r="AC1550" s="156" t="s">
        <v>1261</v>
      </c>
      <c r="AD1550" s="156" t="s">
        <v>6755</v>
      </c>
      <c r="AE1550" s="156" t="s">
        <v>9302</v>
      </c>
      <c r="AF1550" s="156" t="s">
        <v>11629</v>
      </c>
      <c r="AG1550" s="156" t="s">
        <v>11633</v>
      </c>
      <c r="AH1550" s="156" t="s">
        <v>11630</v>
      </c>
      <c r="AI1550" s="156" t="s">
        <v>11474</v>
      </c>
      <c r="AJ1550" s="156" t="s">
        <v>197</v>
      </c>
    </row>
    <row r="1551" spans="1:36">
      <c r="A1551" s="154" t="s">
        <v>20374</v>
      </c>
      <c r="B1551" s="156" t="s">
        <v>11468</v>
      </c>
      <c r="C1551" s="156" t="s">
        <v>11469</v>
      </c>
      <c r="D1551" s="156" t="s">
        <v>11470</v>
      </c>
      <c r="E1551" s="156" t="s">
        <v>11416</v>
      </c>
      <c r="F1551" s="156" t="s">
        <v>1261</v>
      </c>
      <c r="G1551" s="156" t="s">
        <v>6755</v>
      </c>
      <c r="H1551" s="156" t="s">
        <v>11471</v>
      </c>
      <c r="I1551" s="156" t="s">
        <v>11472</v>
      </c>
      <c r="J1551" s="156" t="s">
        <v>11473</v>
      </c>
      <c r="K1551" s="156" t="s">
        <v>11474</v>
      </c>
      <c r="L1551" s="156" t="s">
        <v>721</v>
      </c>
      <c r="M1551" s="156" t="s">
        <v>11475</v>
      </c>
      <c r="N1551" s="156" t="s">
        <v>11627</v>
      </c>
      <c r="O1551" s="156" t="s">
        <v>11628</v>
      </c>
      <c r="P1551" s="156" t="s">
        <v>11416</v>
      </c>
      <c r="Q1551" s="156" t="s">
        <v>9302</v>
      </c>
      <c r="R1551" s="156" t="s">
        <v>11629</v>
      </c>
      <c r="S1551" s="156" t="s">
        <v>11630</v>
      </c>
      <c r="T1551" s="156" t="s">
        <v>11474</v>
      </c>
      <c r="U1551" s="164" t="s">
        <v>11631</v>
      </c>
      <c r="V1551" s="156" t="s">
        <v>201</v>
      </c>
      <c r="W1551" s="156"/>
      <c r="X1551" s="156"/>
      <c r="Y1551" s="156" t="s">
        <v>11627</v>
      </c>
      <c r="Z1551" s="156" t="s">
        <v>11628</v>
      </c>
      <c r="AA1551" s="156" t="s">
        <v>11632</v>
      </c>
      <c r="AB1551" s="156" t="s">
        <v>11416</v>
      </c>
      <c r="AC1551" s="156" t="s">
        <v>1261</v>
      </c>
      <c r="AD1551" s="156" t="s">
        <v>6755</v>
      </c>
      <c r="AE1551" s="156" t="s">
        <v>9302</v>
      </c>
      <c r="AF1551" s="156" t="s">
        <v>11634</v>
      </c>
      <c r="AG1551" s="156" t="s">
        <v>11635</v>
      </c>
      <c r="AH1551" s="156" t="s">
        <v>11636</v>
      </c>
      <c r="AI1551" s="156" t="s">
        <v>11636</v>
      </c>
      <c r="AJ1551" s="156" t="s">
        <v>197</v>
      </c>
    </row>
    <row r="1552" spans="1:36">
      <c r="A1552" s="154" t="s">
        <v>20375</v>
      </c>
      <c r="B1552" s="156" t="s">
        <v>11637</v>
      </c>
      <c r="C1552" s="156" t="s">
        <v>11638</v>
      </c>
      <c r="D1552" s="156" t="s">
        <v>11639</v>
      </c>
      <c r="E1552" s="156" t="s">
        <v>11402</v>
      </c>
      <c r="F1552" s="156" t="s">
        <v>1261</v>
      </c>
      <c r="G1552" s="156" t="s">
        <v>11408</v>
      </c>
      <c r="H1552" s="156" t="s">
        <v>11640</v>
      </c>
      <c r="I1552" s="156" t="s">
        <v>11641</v>
      </c>
      <c r="J1552" s="156" t="s">
        <v>11642</v>
      </c>
      <c r="K1552" s="156" t="s">
        <v>11643</v>
      </c>
      <c r="L1552" s="156" t="s">
        <v>287</v>
      </c>
      <c r="M1552" s="156" t="s">
        <v>11644</v>
      </c>
      <c r="N1552" s="156" t="s">
        <v>11645</v>
      </c>
      <c r="O1552" s="156" t="s">
        <v>11646</v>
      </c>
      <c r="P1552" s="156" t="s">
        <v>11402</v>
      </c>
      <c r="Q1552" s="156" t="s">
        <v>9302</v>
      </c>
      <c r="R1552" s="156" t="s">
        <v>11640</v>
      </c>
      <c r="S1552" s="156" t="s">
        <v>11642</v>
      </c>
      <c r="T1552" s="156" t="s">
        <v>11643</v>
      </c>
      <c r="U1552" s="164" t="s">
        <v>11647</v>
      </c>
      <c r="V1552" s="156" t="s">
        <v>295</v>
      </c>
      <c r="W1552" s="156"/>
      <c r="X1552" s="156"/>
      <c r="Y1552" s="156" t="s">
        <v>11645</v>
      </c>
      <c r="Z1552" s="156" t="s">
        <v>11646</v>
      </c>
      <c r="AA1552" s="156" t="s">
        <v>11648</v>
      </c>
      <c r="AB1552" s="156" t="s">
        <v>11402</v>
      </c>
      <c r="AC1552" s="156" t="s">
        <v>1261</v>
      </c>
      <c r="AD1552" s="156" t="s">
        <v>11408</v>
      </c>
      <c r="AE1552" s="156" t="s">
        <v>9302</v>
      </c>
      <c r="AF1552" s="156" t="s">
        <v>11640</v>
      </c>
      <c r="AG1552" s="156" t="s">
        <v>11641</v>
      </c>
      <c r="AH1552" s="156" t="s">
        <v>11642</v>
      </c>
      <c r="AI1552" s="156" t="s">
        <v>11643</v>
      </c>
      <c r="AJ1552" s="156" t="s">
        <v>197</v>
      </c>
    </row>
    <row r="1553" spans="1:36">
      <c r="A1553" s="154" t="s">
        <v>20376</v>
      </c>
      <c r="B1553" s="156" t="s">
        <v>11637</v>
      </c>
      <c r="C1553" s="156" t="s">
        <v>11638</v>
      </c>
      <c r="D1553" s="156" t="s">
        <v>11639</v>
      </c>
      <c r="E1553" s="156" t="s">
        <v>11402</v>
      </c>
      <c r="F1553" s="156" t="s">
        <v>1261</v>
      </c>
      <c r="G1553" s="156" t="s">
        <v>11408</v>
      </c>
      <c r="H1553" s="156" t="s">
        <v>11640</v>
      </c>
      <c r="I1553" s="156" t="s">
        <v>11641</v>
      </c>
      <c r="J1553" s="156" t="s">
        <v>11642</v>
      </c>
      <c r="K1553" s="156" t="s">
        <v>11643</v>
      </c>
      <c r="L1553" s="156" t="s">
        <v>287</v>
      </c>
      <c r="M1553" s="156" t="s">
        <v>11644</v>
      </c>
      <c r="N1553" s="156" t="s">
        <v>11645</v>
      </c>
      <c r="O1553" s="156" t="s">
        <v>11646</v>
      </c>
      <c r="P1553" s="156" t="s">
        <v>11402</v>
      </c>
      <c r="Q1553" s="156" t="s">
        <v>9302</v>
      </c>
      <c r="R1553" s="156" t="s">
        <v>11640</v>
      </c>
      <c r="S1553" s="156" t="s">
        <v>11642</v>
      </c>
      <c r="T1553" s="156" t="s">
        <v>11643</v>
      </c>
      <c r="U1553" s="164" t="s">
        <v>11647</v>
      </c>
      <c r="V1553" s="156" t="s">
        <v>298</v>
      </c>
      <c r="W1553" s="156"/>
      <c r="X1553" s="156"/>
      <c r="Y1553" s="156" t="s">
        <v>11645</v>
      </c>
      <c r="Z1553" s="156" t="s">
        <v>11646</v>
      </c>
      <c r="AA1553" s="156" t="s">
        <v>11648</v>
      </c>
      <c r="AB1553" s="156" t="s">
        <v>11402</v>
      </c>
      <c r="AC1553" s="156" t="s">
        <v>1261</v>
      </c>
      <c r="AD1553" s="156" t="s">
        <v>11408</v>
      </c>
      <c r="AE1553" s="156" t="s">
        <v>9302</v>
      </c>
      <c r="AF1553" s="156" t="s">
        <v>11640</v>
      </c>
      <c r="AG1553" s="156" t="s">
        <v>11641</v>
      </c>
      <c r="AH1553" s="156" t="s">
        <v>11642</v>
      </c>
      <c r="AI1553" s="156" t="s">
        <v>11643</v>
      </c>
      <c r="AJ1553" s="156" t="s">
        <v>197</v>
      </c>
    </row>
    <row r="1554" spans="1:36">
      <c r="A1554" s="154" t="s">
        <v>20377</v>
      </c>
      <c r="B1554" s="156" t="s">
        <v>11649</v>
      </c>
      <c r="C1554" s="156" t="s">
        <v>11650</v>
      </c>
      <c r="D1554" s="156" t="s">
        <v>11651</v>
      </c>
      <c r="E1554" s="156" t="s">
        <v>5732</v>
      </c>
      <c r="F1554" s="156" t="s">
        <v>1261</v>
      </c>
      <c r="G1554" s="156" t="s">
        <v>5733</v>
      </c>
      <c r="H1554" s="156" t="s">
        <v>11652</v>
      </c>
      <c r="I1554" s="156" t="s">
        <v>11653</v>
      </c>
      <c r="J1554" s="156" t="s">
        <v>11654</v>
      </c>
      <c r="K1554" s="156" t="s">
        <v>11655</v>
      </c>
      <c r="L1554" s="156" t="s">
        <v>589</v>
      </c>
      <c r="M1554" s="156" t="s">
        <v>11656</v>
      </c>
      <c r="N1554" s="156" t="s">
        <v>11657</v>
      </c>
      <c r="O1554" s="156" t="s">
        <v>11658</v>
      </c>
      <c r="P1554" s="156" t="s">
        <v>5732</v>
      </c>
      <c r="Q1554" s="156" t="s">
        <v>9302</v>
      </c>
      <c r="R1554" s="156" t="s">
        <v>11652</v>
      </c>
      <c r="S1554" s="156" t="s">
        <v>11654</v>
      </c>
      <c r="T1554" s="156" t="s">
        <v>11655</v>
      </c>
      <c r="U1554" s="164" t="s">
        <v>11659</v>
      </c>
      <c r="V1554" s="156" t="s">
        <v>295</v>
      </c>
      <c r="W1554" s="156"/>
      <c r="X1554" s="156"/>
      <c r="Y1554" s="156" t="s">
        <v>11657</v>
      </c>
      <c r="Z1554" s="156" t="s">
        <v>11658</v>
      </c>
      <c r="AA1554" s="156" t="s">
        <v>11660</v>
      </c>
      <c r="AB1554" s="156" t="s">
        <v>5732</v>
      </c>
      <c r="AC1554" s="156" t="s">
        <v>1261</v>
      </c>
      <c r="AD1554" s="156" t="s">
        <v>5733</v>
      </c>
      <c r="AE1554" s="156" t="s">
        <v>9302</v>
      </c>
      <c r="AF1554" s="156" t="s">
        <v>11652</v>
      </c>
      <c r="AG1554" s="156" t="s">
        <v>11653</v>
      </c>
      <c r="AH1554" s="156" t="s">
        <v>11654</v>
      </c>
      <c r="AI1554" s="156" t="s">
        <v>11655</v>
      </c>
      <c r="AJ1554" s="156" t="s">
        <v>197</v>
      </c>
    </row>
    <row r="1555" spans="1:36">
      <c r="A1555" s="154" t="s">
        <v>20378</v>
      </c>
      <c r="B1555" s="156" t="s">
        <v>11649</v>
      </c>
      <c r="C1555" s="156" t="s">
        <v>11650</v>
      </c>
      <c r="D1555" s="156" t="s">
        <v>11651</v>
      </c>
      <c r="E1555" s="156" t="s">
        <v>5732</v>
      </c>
      <c r="F1555" s="156" t="s">
        <v>1261</v>
      </c>
      <c r="G1555" s="156" t="s">
        <v>5733</v>
      </c>
      <c r="H1555" s="156" t="s">
        <v>11652</v>
      </c>
      <c r="I1555" s="156" t="s">
        <v>11653</v>
      </c>
      <c r="J1555" s="156" t="s">
        <v>11654</v>
      </c>
      <c r="K1555" s="156" t="s">
        <v>11655</v>
      </c>
      <c r="L1555" s="156" t="s">
        <v>589</v>
      </c>
      <c r="M1555" s="156" t="s">
        <v>11656</v>
      </c>
      <c r="N1555" s="156" t="s">
        <v>11657</v>
      </c>
      <c r="O1555" s="156" t="s">
        <v>11658</v>
      </c>
      <c r="P1555" s="156" t="s">
        <v>5732</v>
      </c>
      <c r="Q1555" s="156" t="s">
        <v>9302</v>
      </c>
      <c r="R1555" s="156" t="s">
        <v>11652</v>
      </c>
      <c r="S1555" s="156" t="s">
        <v>11654</v>
      </c>
      <c r="T1555" s="156" t="s">
        <v>11655</v>
      </c>
      <c r="U1555" s="164" t="s">
        <v>11659</v>
      </c>
      <c r="V1555" s="156" t="s">
        <v>298</v>
      </c>
      <c r="W1555" s="156"/>
      <c r="X1555" s="156"/>
      <c r="Y1555" s="156" t="s">
        <v>11657</v>
      </c>
      <c r="Z1555" s="156" t="s">
        <v>11658</v>
      </c>
      <c r="AA1555" s="156" t="s">
        <v>11660</v>
      </c>
      <c r="AB1555" s="156" t="s">
        <v>5732</v>
      </c>
      <c r="AC1555" s="156" t="s">
        <v>1261</v>
      </c>
      <c r="AD1555" s="156" t="s">
        <v>5733</v>
      </c>
      <c r="AE1555" s="156" t="s">
        <v>9302</v>
      </c>
      <c r="AF1555" s="156" t="s">
        <v>11652</v>
      </c>
      <c r="AG1555" s="156" t="s">
        <v>11653</v>
      </c>
      <c r="AH1555" s="156" t="s">
        <v>11654</v>
      </c>
      <c r="AI1555" s="156" t="s">
        <v>11655</v>
      </c>
      <c r="AJ1555" s="156" t="s">
        <v>197</v>
      </c>
    </row>
    <row r="1556" spans="1:36">
      <c r="A1556" s="154" t="s">
        <v>20379</v>
      </c>
      <c r="B1556" s="156" t="s">
        <v>492</v>
      </c>
      <c r="C1556" s="156" t="s">
        <v>493</v>
      </c>
      <c r="D1556" s="156" t="s">
        <v>494</v>
      </c>
      <c r="E1556" s="156" t="s">
        <v>495</v>
      </c>
      <c r="F1556" s="156" t="s">
        <v>496</v>
      </c>
      <c r="G1556" s="156" t="s">
        <v>497</v>
      </c>
      <c r="H1556" s="156" t="s">
        <v>6868</v>
      </c>
      <c r="I1556" s="156" t="s">
        <v>6868</v>
      </c>
      <c r="J1556" s="156" t="s">
        <v>499</v>
      </c>
      <c r="K1556" s="156" t="s">
        <v>500</v>
      </c>
      <c r="L1556" s="156" t="s">
        <v>287</v>
      </c>
      <c r="M1556" s="156" t="s">
        <v>501</v>
      </c>
      <c r="N1556" s="156" t="s">
        <v>11661</v>
      </c>
      <c r="O1556" s="156" t="s">
        <v>11662</v>
      </c>
      <c r="P1556" s="156" t="s">
        <v>11402</v>
      </c>
      <c r="Q1556" s="156" t="s">
        <v>9302</v>
      </c>
      <c r="R1556" s="156" t="s">
        <v>11663</v>
      </c>
      <c r="S1556" s="156" t="s">
        <v>11664</v>
      </c>
      <c r="T1556" s="156" t="s">
        <v>11665</v>
      </c>
      <c r="U1556" s="164" t="s">
        <v>11666</v>
      </c>
      <c r="V1556" s="156" t="s">
        <v>295</v>
      </c>
      <c r="W1556" s="156"/>
      <c r="X1556" s="156"/>
      <c r="Y1556" s="156" t="s">
        <v>11661</v>
      </c>
      <c r="Z1556" s="156" t="s">
        <v>11662</v>
      </c>
      <c r="AA1556" s="156" t="s">
        <v>11667</v>
      </c>
      <c r="AB1556" s="156" t="s">
        <v>11402</v>
      </c>
      <c r="AC1556" s="156" t="s">
        <v>1261</v>
      </c>
      <c r="AD1556" s="156" t="s">
        <v>11408</v>
      </c>
      <c r="AE1556" s="156" t="s">
        <v>9302</v>
      </c>
      <c r="AF1556" s="156" t="s">
        <v>11663</v>
      </c>
      <c r="AG1556" s="156" t="s">
        <v>11668</v>
      </c>
      <c r="AH1556" s="156" t="s">
        <v>11664</v>
      </c>
      <c r="AI1556" s="156" t="s">
        <v>11665</v>
      </c>
      <c r="AJ1556" s="156" t="s">
        <v>197</v>
      </c>
    </row>
    <row r="1557" spans="1:36">
      <c r="A1557" s="154" t="s">
        <v>20380</v>
      </c>
      <c r="B1557" s="156" t="s">
        <v>492</v>
      </c>
      <c r="C1557" s="156" t="s">
        <v>493</v>
      </c>
      <c r="D1557" s="156" t="s">
        <v>494</v>
      </c>
      <c r="E1557" s="156" t="s">
        <v>495</v>
      </c>
      <c r="F1557" s="156" t="s">
        <v>496</v>
      </c>
      <c r="G1557" s="156" t="s">
        <v>497</v>
      </c>
      <c r="H1557" s="156" t="s">
        <v>6868</v>
      </c>
      <c r="I1557" s="156" t="s">
        <v>6868</v>
      </c>
      <c r="J1557" s="156" t="s">
        <v>499</v>
      </c>
      <c r="K1557" s="156" t="s">
        <v>500</v>
      </c>
      <c r="L1557" s="156" t="s">
        <v>287</v>
      </c>
      <c r="M1557" s="156" t="s">
        <v>501</v>
      </c>
      <c r="N1557" s="156" t="s">
        <v>11661</v>
      </c>
      <c r="O1557" s="156" t="s">
        <v>11662</v>
      </c>
      <c r="P1557" s="156" t="s">
        <v>11402</v>
      </c>
      <c r="Q1557" s="156" t="s">
        <v>9302</v>
      </c>
      <c r="R1557" s="156" t="s">
        <v>11663</v>
      </c>
      <c r="S1557" s="156" t="s">
        <v>11664</v>
      </c>
      <c r="T1557" s="156" t="s">
        <v>11665</v>
      </c>
      <c r="U1557" s="164" t="s">
        <v>11666</v>
      </c>
      <c r="V1557" s="156" t="s">
        <v>298</v>
      </c>
      <c r="W1557" s="156"/>
      <c r="X1557" s="156"/>
      <c r="Y1557" s="156" t="s">
        <v>11661</v>
      </c>
      <c r="Z1557" s="156" t="s">
        <v>11662</v>
      </c>
      <c r="AA1557" s="156" t="s">
        <v>11667</v>
      </c>
      <c r="AB1557" s="156" t="s">
        <v>11402</v>
      </c>
      <c r="AC1557" s="156" t="s">
        <v>1261</v>
      </c>
      <c r="AD1557" s="156" t="s">
        <v>11408</v>
      </c>
      <c r="AE1557" s="156" t="s">
        <v>9302</v>
      </c>
      <c r="AF1557" s="156" t="s">
        <v>11663</v>
      </c>
      <c r="AG1557" s="156" t="s">
        <v>11668</v>
      </c>
      <c r="AH1557" s="156" t="s">
        <v>11664</v>
      </c>
      <c r="AI1557" s="156" t="s">
        <v>11665</v>
      </c>
      <c r="AJ1557" s="156" t="s">
        <v>197</v>
      </c>
    </row>
    <row r="1558" spans="1:36">
      <c r="A1558" s="154" t="s">
        <v>20381</v>
      </c>
      <c r="B1558" s="156" t="s">
        <v>11669</v>
      </c>
      <c r="C1558" s="156" t="s">
        <v>11670</v>
      </c>
      <c r="D1558" s="156" t="s">
        <v>11671</v>
      </c>
      <c r="E1558" s="156" t="s">
        <v>11512</v>
      </c>
      <c r="F1558" s="156" t="s">
        <v>1261</v>
      </c>
      <c r="G1558" s="156" t="s">
        <v>11518</v>
      </c>
      <c r="H1558" s="156" t="s">
        <v>11672</v>
      </c>
      <c r="I1558" s="156" t="s">
        <v>11673</v>
      </c>
      <c r="J1558" s="156" t="s">
        <v>11674</v>
      </c>
      <c r="K1558" s="156" t="s">
        <v>11675</v>
      </c>
      <c r="L1558" s="156" t="s">
        <v>287</v>
      </c>
      <c r="M1558" s="156" t="s">
        <v>11676</v>
      </c>
      <c r="N1558" s="156" t="s">
        <v>11677</v>
      </c>
      <c r="O1558" s="156" t="s">
        <v>11678</v>
      </c>
      <c r="P1558" s="156" t="s">
        <v>11512</v>
      </c>
      <c r="Q1558" s="156" t="s">
        <v>9302</v>
      </c>
      <c r="R1558" s="156" t="s">
        <v>11679</v>
      </c>
      <c r="S1558" s="156" t="s">
        <v>11680</v>
      </c>
      <c r="T1558" s="156" t="s">
        <v>11681</v>
      </c>
      <c r="U1558" s="164" t="s">
        <v>11682</v>
      </c>
      <c r="V1558" s="156" t="s">
        <v>295</v>
      </c>
      <c r="W1558" s="156"/>
      <c r="X1558" s="156"/>
      <c r="Y1558" s="156" t="s">
        <v>11677</v>
      </c>
      <c r="Z1558" s="156" t="s">
        <v>11678</v>
      </c>
      <c r="AA1558" s="156" t="s">
        <v>11683</v>
      </c>
      <c r="AB1558" s="156" t="s">
        <v>11512</v>
      </c>
      <c r="AC1558" s="156" t="s">
        <v>1261</v>
      </c>
      <c r="AD1558" s="156" t="s">
        <v>11518</v>
      </c>
      <c r="AE1558" s="156" t="s">
        <v>9302</v>
      </c>
      <c r="AF1558" s="156" t="s">
        <v>11679</v>
      </c>
      <c r="AG1558" s="156" t="s">
        <v>11684</v>
      </c>
      <c r="AH1558" s="156" t="s">
        <v>11680</v>
      </c>
      <c r="AI1558" s="156" t="s">
        <v>11681</v>
      </c>
      <c r="AJ1558" s="156" t="s">
        <v>197</v>
      </c>
    </row>
    <row r="1559" spans="1:36">
      <c r="A1559" s="154" t="s">
        <v>20382</v>
      </c>
      <c r="B1559" s="156" t="s">
        <v>11669</v>
      </c>
      <c r="C1559" s="156" t="s">
        <v>11670</v>
      </c>
      <c r="D1559" s="156" t="s">
        <v>11671</v>
      </c>
      <c r="E1559" s="156" t="s">
        <v>11512</v>
      </c>
      <c r="F1559" s="156" t="s">
        <v>1261</v>
      </c>
      <c r="G1559" s="156" t="s">
        <v>11518</v>
      </c>
      <c r="H1559" s="156" t="s">
        <v>11672</v>
      </c>
      <c r="I1559" s="156" t="s">
        <v>11673</v>
      </c>
      <c r="J1559" s="156" t="s">
        <v>11674</v>
      </c>
      <c r="K1559" s="156" t="s">
        <v>11675</v>
      </c>
      <c r="L1559" s="156" t="s">
        <v>287</v>
      </c>
      <c r="M1559" s="156" t="s">
        <v>11676</v>
      </c>
      <c r="N1559" s="156" t="s">
        <v>11677</v>
      </c>
      <c r="O1559" s="156" t="s">
        <v>11678</v>
      </c>
      <c r="P1559" s="156" t="s">
        <v>11512</v>
      </c>
      <c r="Q1559" s="156" t="s">
        <v>9302</v>
      </c>
      <c r="R1559" s="156" t="s">
        <v>11679</v>
      </c>
      <c r="S1559" s="156" t="s">
        <v>11680</v>
      </c>
      <c r="T1559" s="156" t="s">
        <v>11681</v>
      </c>
      <c r="U1559" s="164" t="s">
        <v>11682</v>
      </c>
      <c r="V1559" s="156" t="s">
        <v>298</v>
      </c>
      <c r="W1559" s="156"/>
      <c r="X1559" s="156"/>
      <c r="Y1559" s="156" t="s">
        <v>11677</v>
      </c>
      <c r="Z1559" s="156" t="s">
        <v>11678</v>
      </c>
      <c r="AA1559" s="156" t="s">
        <v>11683</v>
      </c>
      <c r="AB1559" s="156" t="s">
        <v>11512</v>
      </c>
      <c r="AC1559" s="156" t="s">
        <v>1261</v>
      </c>
      <c r="AD1559" s="156" t="s">
        <v>11518</v>
      </c>
      <c r="AE1559" s="156" t="s">
        <v>9302</v>
      </c>
      <c r="AF1559" s="156" t="s">
        <v>11679</v>
      </c>
      <c r="AG1559" s="156" t="s">
        <v>11684</v>
      </c>
      <c r="AH1559" s="156" t="s">
        <v>11680</v>
      </c>
      <c r="AI1559" s="156" t="s">
        <v>11681</v>
      </c>
      <c r="AJ1559" s="156" t="s">
        <v>197</v>
      </c>
    </row>
    <row r="1560" spans="1:36">
      <c r="A1560" s="154" t="s">
        <v>20383</v>
      </c>
      <c r="B1560" s="156" t="s">
        <v>11685</v>
      </c>
      <c r="C1560" s="156" t="s">
        <v>11686</v>
      </c>
      <c r="D1560" s="156" t="s">
        <v>11687</v>
      </c>
      <c r="E1560" s="156" t="s">
        <v>11402</v>
      </c>
      <c r="F1560" s="156" t="s">
        <v>1261</v>
      </c>
      <c r="G1560" s="156" t="s">
        <v>11408</v>
      </c>
      <c r="H1560" s="156" t="s">
        <v>11688</v>
      </c>
      <c r="I1560" s="156" t="s">
        <v>11689</v>
      </c>
      <c r="J1560" s="156" t="s">
        <v>11690</v>
      </c>
      <c r="K1560" s="156" t="s">
        <v>11691</v>
      </c>
      <c r="L1560" s="156" t="s">
        <v>287</v>
      </c>
      <c r="M1560" s="156" t="s">
        <v>11692</v>
      </c>
      <c r="N1560" s="156" t="s">
        <v>11693</v>
      </c>
      <c r="O1560" s="156" t="s">
        <v>11694</v>
      </c>
      <c r="P1560" s="156" t="s">
        <v>11402</v>
      </c>
      <c r="Q1560" s="156" t="s">
        <v>9302</v>
      </c>
      <c r="R1560" s="156" t="s">
        <v>11688</v>
      </c>
      <c r="S1560" s="156" t="s">
        <v>11690</v>
      </c>
      <c r="T1560" s="156" t="s">
        <v>11691</v>
      </c>
      <c r="U1560" s="164" t="s">
        <v>11695</v>
      </c>
      <c r="V1560" s="156" t="s">
        <v>295</v>
      </c>
      <c r="W1560" s="156"/>
      <c r="X1560" s="156"/>
      <c r="Y1560" s="156" t="s">
        <v>11693</v>
      </c>
      <c r="Z1560" s="156" t="s">
        <v>11694</v>
      </c>
      <c r="AA1560" s="156" t="s">
        <v>11696</v>
      </c>
      <c r="AB1560" s="156" t="s">
        <v>11402</v>
      </c>
      <c r="AC1560" s="156" t="s">
        <v>1261</v>
      </c>
      <c r="AD1560" s="156" t="s">
        <v>11408</v>
      </c>
      <c r="AE1560" s="156" t="s">
        <v>9302</v>
      </c>
      <c r="AF1560" s="156" t="s">
        <v>11688</v>
      </c>
      <c r="AG1560" s="156" t="s">
        <v>11689</v>
      </c>
      <c r="AH1560" s="156" t="s">
        <v>11690</v>
      </c>
      <c r="AI1560" s="156" t="s">
        <v>11691</v>
      </c>
      <c r="AJ1560" s="156" t="s">
        <v>197</v>
      </c>
    </row>
    <row r="1561" spans="1:36">
      <c r="A1561" s="154" t="s">
        <v>20384</v>
      </c>
      <c r="B1561" s="156" t="s">
        <v>11685</v>
      </c>
      <c r="C1561" s="156" t="s">
        <v>11686</v>
      </c>
      <c r="D1561" s="156" t="s">
        <v>11687</v>
      </c>
      <c r="E1561" s="156" t="s">
        <v>11402</v>
      </c>
      <c r="F1561" s="156" t="s">
        <v>1261</v>
      </c>
      <c r="G1561" s="156" t="s">
        <v>11408</v>
      </c>
      <c r="H1561" s="156" t="s">
        <v>11688</v>
      </c>
      <c r="I1561" s="156" t="s">
        <v>11689</v>
      </c>
      <c r="J1561" s="156" t="s">
        <v>11690</v>
      </c>
      <c r="K1561" s="156" t="s">
        <v>11691</v>
      </c>
      <c r="L1561" s="156" t="s">
        <v>287</v>
      </c>
      <c r="M1561" s="156" t="s">
        <v>11692</v>
      </c>
      <c r="N1561" s="156" t="s">
        <v>11693</v>
      </c>
      <c r="O1561" s="156" t="s">
        <v>11694</v>
      </c>
      <c r="P1561" s="156" t="s">
        <v>11402</v>
      </c>
      <c r="Q1561" s="156" t="s">
        <v>9302</v>
      </c>
      <c r="R1561" s="156" t="s">
        <v>11688</v>
      </c>
      <c r="S1561" s="156" t="s">
        <v>11690</v>
      </c>
      <c r="T1561" s="156" t="s">
        <v>11691</v>
      </c>
      <c r="U1561" s="164" t="s">
        <v>11695</v>
      </c>
      <c r="V1561" s="156" t="s">
        <v>298</v>
      </c>
      <c r="W1561" s="156"/>
      <c r="X1561" s="156"/>
      <c r="Y1561" s="156" t="s">
        <v>11693</v>
      </c>
      <c r="Z1561" s="156" t="s">
        <v>11694</v>
      </c>
      <c r="AA1561" s="156" t="s">
        <v>11696</v>
      </c>
      <c r="AB1561" s="156" t="s">
        <v>11402</v>
      </c>
      <c r="AC1561" s="156" t="s">
        <v>1261</v>
      </c>
      <c r="AD1561" s="156" t="s">
        <v>11408</v>
      </c>
      <c r="AE1561" s="156" t="s">
        <v>9302</v>
      </c>
      <c r="AF1561" s="156" t="s">
        <v>11688</v>
      </c>
      <c r="AG1561" s="156" t="s">
        <v>11689</v>
      </c>
      <c r="AH1561" s="156" t="s">
        <v>11690</v>
      </c>
      <c r="AI1561" s="156" t="s">
        <v>11691</v>
      </c>
      <c r="AJ1561" s="156" t="s">
        <v>197</v>
      </c>
    </row>
    <row r="1562" spans="1:36">
      <c r="A1562" s="154" t="s">
        <v>20385</v>
      </c>
      <c r="B1562" s="156" t="s">
        <v>11685</v>
      </c>
      <c r="C1562" s="156" t="s">
        <v>11686</v>
      </c>
      <c r="D1562" s="156" t="s">
        <v>11687</v>
      </c>
      <c r="E1562" s="156" t="s">
        <v>11402</v>
      </c>
      <c r="F1562" s="156" t="s">
        <v>1261</v>
      </c>
      <c r="G1562" s="156" t="s">
        <v>11408</v>
      </c>
      <c r="H1562" s="156" t="s">
        <v>11688</v>
      </c>
      <c r="I1562" s="156" t="s">
        <v>11689</v>
      </c>
      <c r="J1562" s="156" t="s">
        <v>11690</v>
      </c>
      <c r="K1562" s="156" t="s">
        <v>11691</v>
      </c>
      <c r="L1562" s="156" t="s">
        <v>287</v>
      </c>
      <c r="M1562" s="156" t="s">
        <v>11692</v>
      </c>
      <c r="N1562" s="156" t="s">
        <v>11693</v>
      </c>
      <c r="O1562" s="156" t="s">
        <v>11694</v>
      </c>
      <c r="P1562" s="156" t="s">
        <v>11402</v>
      </c>
      <c r="Q1562" s="156" t="s">
        <v>9302</v>
      </c>
      <c r="R1562" s="156" t="s">
        <v>11688</v>
      </c>
      <c r="S1562" s="156" t="s">
        <v>11690</v>
      </c>
      <c r="T1562" s="156" t="s">
        <v>11691</v>
      </c>
      <c r="U1562" s="164" t="s">
        <v>11695</v>
      </c>
      <c r="V1562" s="156" t="s">
        <v>359</v>
      </c>
      <c r="W1562" s="156"/>
      <c r="X1562" s="156"/>
      <c r="Y1562" s="156" t="s">
        <v>11693</v>
      </c>
      <c r="Z1562" s="156" t="s">
        <v>11694</v>
      </c>
      <c r="AA1562" s="156" t="s">
        <v>11696</v>
      </c>
      <c r="AB1562" s="156" t="s">
        <v>11402</v>
      </c>
      <c r="AC1562" s="156" t="s">
        <v>1261</v>
      </c>
      <c r="AD1562" s="156" t="s">
        <v>11408</v>
      </c>
      <c r="AE1562" s="156" t="s">
        <v>9302</v>
      </c>
      <c r="AF1562" s="156" t="s">
        <v>11688</v>
      </c>
      <c r="AG1562" s="156" t="s">
        <v>11689</v>
      </c>
      <c r="AH1562" s="156" t="s">
        <v>11690</v>
      </c>
      <c r="AI1562" s="156" t="s">
        <v>11691</v>
      </c>
      <c r="AJ1562" s="156" t="s">
        <v>197</v>
      </c>
    </row>
    <row r="1563" spans="1:36">
      <c r="A1563" s="154" t="s">
        <v>20386</v>
      </c>
      <c r="B1563" s="156" t="s">
        <v>8858</v>
      </c>
      <c r="C1563" s="156" t="s">
        <v>8859</v>
      </c>
      <c r="D1563" s="156" t="s">
        <v>8860</v>
      </c>
      <c r="E1563" s="156" t="s">
        <v>8861</v>
      </c>
      <c r="F1563" s="156" t="s">
        <v>1261</v>
      </c>
      <c r="G1563" s="156" t="s">
        <v>7345</v>
      </c>
      <c r="H1563" s="156" t="s">
        <v>8862</v>
      </c>
      <c r="I1563" s="156" t="s">
        <v>8863</v>
      </c>
      <c r="J1563" s="156" t="s">
        <v>8864</v>
      </c>
      <c r="K1563" s="156" t="s">
        <v>8865</v>
      </c>
      <c r="L1563" s="156" t="s">
        <v>180</v>
      </c>
      <c r="M1563" s="156" t="s">
        <v>8866</v>
      </c>
      <c r="N1563" s="156" t="s">
        <v>11697</v>
      </c>
      <c r="O1563" s="156" t="s">
        <v>11698</v>
      </c>
      <c r="P1563" s="156" t="s">
        <v>11512</v>
      </c>
      <c r="Q1563" s="156" t="s">
        <v>9302</v>
      </c>
      <c r="R1563" s="156" t="s">
        <v>11699</v>
      </c>
      <c r="S1563" s="156" t="s">
        <v>11700</v>
      </c>
      <c r="T1563" s="156" t="s">
        <v>11700</v>
      </c>
      <c r="U1563" s="164" t="s">
        <v>11701</v>
      </c>
      <c r="V1563" s="156" t="s">
        <v>201</v>
      </c>
      <c r="W1563" s="156"/>
      <c r="X1563" s="156"/>
      <c r="Y1563" s="156" t="s">
        <v>11697</v>
      </c>
      <c r="Z1563" s="156" t="s">
        <v>11698</v>
      </c>
      <c r="AA1563" s="156" t="s">
        <v>11697</v>
      </c>
      <c r="AB1563" s="156" t="s">
        <v>11512</v>
      </c>
      <c r="AC1563" s="156" t="s">
        <v>1261</v>
      </c>
      <c r="AD1563" s="156" t="s">
        <v>11518</v>
      </c>
      <c r="AE1563" s="156" t="s">
        <v>9302</v>
      </c>
      <c r="AF1563" s="156" t="s">
        <v>11699</v>
      </c>
      <c r="AG1563" s="156" t="s">
        <v>11702</v>
      </c>
      <c r="AH1563" s="156" t="s">
        <v>11700</v>
      </c>
      <c r="AI1563" s="156" t="s">
        <v>11700</v>
      </c>
      <c r="AJ1563" s="156" t="s">
        <v>197</v>
      </c>
    </row>
    <row r="1564" spans="1:36">
      <c r="A1564" s="154" t="s">
        <v>20387</v>
      </c>
      <c r="B1564" s="156" t="s">
        <v>9043</v>
      </c>
      <c r="C1564" s="156" t="s">
        <v>9044</v>
      </c>
      <c r="D1564" s="156" t="s">
        <v>9045</v>
      </c>
      <c r="E1564" s="156" t="s">
        <v>7789</v>
      </c>
      <c r="F1564" s="156" t="s">
        <v>679</v>
      </c>
      <c r="G1564" s="156" t="s">
        <v>5853</v>
      </c>
      <c r="H1564" s="156" t="s">
        <v>9046</v>
      </c>
      <c r="I1564" s="156" t="s">
        <v>9047</v>
      </c>
      <c r="J1564" s="156" t="s">
        <v>9048</v>
      </c>
      <c r="K1564" s="156" t="s">
        <v>9049</v>
      </c>
      <c r="L1564" s="156" t="s">
        <v>180</v>
      </c>
      <c r="M1564" s="156" t="s">
        <v>9050</v>
      </c>
      <c r="N1564" s="156" t="s">
        <v>11703</v>
      </c>
      <c r="O1564" s="156" t="s">
        <v>11704</v>
      </c>
      <c r="P1564" s="156" t="s">
        <v>9293</v>
      </c>
      <c r="Q1564" s="156" t="s">
        <v>9302</v>
      </c>
      <c r="R1564" s="156" t="s">
        <v>11705</v>
      </c>
      <c r="S1564" s="156" t="s">
        <v>11706</v>
      </c>
      <c r="T1564" s="156" t="s">
        <v>11706</v>
      </c>
      <c r="U1564" s="164" t="s">
        <v>11707</v>
      </c>
      <c r="V1564" s="156" t="s">
        <v>190</v>
      </c>
      <c r="W1564" s="156"/>
      <c r="X1564" s="156"/>
      <c r="Y1564" s="156" t="s">
        <v>11703</v>
      </c>
      <c r="Z1564" s="156" t="s">
        <v>11704</v>
      </c>
      <c r="AA1564" s="156" t="s">
        <v>11708</v>
      </c>
      <c r="AB1564" s="156" t="s">
        <v>9293</v>
      </c>
      <c r="AC1564" s="156" t="s">
        <v>1261</v>
      </c>
      <c r="AD1564" s="156" t="s">
        <v>9294</v>
      </c>
      <c r="AE1564" s="156" t="s">
        <v>9302</v>
      </c>
      <c r="AF1564" s="156" t="s">
        <v>11705</v>
      </c>
      <c r="AG1564" s="156" t="s">
        <v>11709</v>
      </c>
      <c r="AH1564" s="156" t="s">
        <v>11706</v>
      </c>
      <c r="AI1564" s="156" t="s">
        <v>11706</v>
      </c>
      <c r="AJ1564" s="156" t="s">
        <v>197</v>
      </c>
    </row>
    <row r="1565" spans="1:36">
      <c r="A1565" s="154" t="s">
        <v>20388</v>
      </c>
      <c r="B1565" s="156" t="s">
        <v>9043</v>
      </c>
      <c r="C1565" s="156" t="s">
        <v>9044</v>
      </c>
      <c r="D1565" s="156" t="s">
        <v>9045</v>
      </c>
      <c r="E1565" s="156" t="s">
        <v>7789</v>
      </c>
      <c r="F1565" s="156" t="s">
        <v>679</v>
      </c>
      <c r="G1565" s="156" t="s">
        <v>5853</v>
      </c>
      <c r="H1565" s="156" t="s">
        <v>9046</v>
      </c>
      <c r="I1565" s="156" t="s">
        <v>9047</v>
      </c>
      <c r="J1565" s="156" t="s">
        <v>9048</v>
      </c>
      <c r="K1565" s="156" t="s">
        <v>9049</v>
      </c>
      <c r="L1565" s="156" t="s">
        <v>180</v>
      </c>
      <c r="M1565" s="156" t="s">
        <v>9050</v>
      </c>
      <c r="N1565" s="156" t="s">
        <v>11703</v>
      </c>
      <c r="O1565" s="156" t="s">
        <v>11704</v>
      </c>
      <c r="P1565" s="156" t="s">
        <v>9293</v>
      </c>
      <c r="Q1565" s="156" t="s">
        <v>9302</v>
      </c>
      <c r="R1565" s="156" t="s">
        <v>11705</v>
      </c>
      <c r="S1565" s="156" t="s">
        <v>11706</v>
      </c>
      <c r="T1565" s="156" t="s">
        <v>11706</v>
      </c>
      <c r="U1565" s="164" t="s">
        <v>11707</v>
      </c>
      <c r="V1565" s="156" t="s">
        <v>201</v>
      </c>
      <c r="W1565" s="156"/>
      <c r="X1565" s="156"/>
      <c r="Y1565" s="156" t="s">
        <v>11703</v>
      </c>
      <c r="Z1565" s="156" t="s">
        <v>11704</v>
      </c>
      <c r="AA1565" s="156" t="s">
        <v>11708</v>
      </c>
      <c r="AB1565" s="156" t="s">
        <v>9293</v>
      </c>
      <c r="AC1565" s="156" t="s">
        <v>1261</v>
      </c>
      <c r="AD1565" s="156" t="s">
        <v>9294</v>
      </c>
      <c r="AE1565" s="156" t="s">
        <v>9302</v>
      </c>
      <c r="AF1565" s="156" t="s">
        <v>11705</v>
      </c>
      <c r="AG1565" s="156" t="s">
        <v>11709</v>
      </c>
      <c r="AH1565" s="156" t="s">
        <v>11706</v>
      </c>
      <c r="AI1565" s="156" t="s">
        <v>11706</v>
      </c>
      <c r="AJ1565" s="156" t="s">
        <v>197</v>
      </c>
    </row>
    <row r="1566" spans="1:36">
      <c r="A1566" s="154" t="s">
        <v>20389</v>
      </c>
      <c r="B1566" s="156" t="s">
        <v>6661</v>
      </c>
      <c r="C1566" s="156" t="s">
        <v>6662</v>
      </c>
      <c r="D1566" s="156" t="s">
        <v>6663</v>
      </c>
      <c r="E1566" s="156" t="s">
        <v>6664</v>
      </c>
      <c r="F1566" s="156" t="s">
        <v>438</v>
      </c>
      <c r="G1566" s="156" t="s">
        <v>6665</v>
      </c>
      <c r="H1566" s="156" t="s">
        <v>6666</v>
      </c>
      <c r="I1566" s="156" t="s">
        <v>6667</v>
      </c>
      <c r="J1566" s="156" t="s">
        <v>6668</v>
      </c>
      <c r="K1566" s="156" t="s">
        <v>6669</v>
      </c>
      <c r="L1566" s="156" t="s">
        <v>6670</v>
      </c>
      <c r="M1566" s="156" t="s">
        <v>6671</v>
      </c>
      <c r="N1566" s="156" t="s">
        <v>11710</v>
      </c>
      <c r="O1566" s="156" t="s">
        <v>11711</v>
      </c>
      <c r="P1566" s="156" t="s">
        <v>9515</v>
      </c>
      <c r="Q1566" s="156" t="s">
        <v>9302</v>
      </c>
      <c r="R1566" s="156" t="s">
        <v>11712</v>
      </c>
      <c r="S1566" s="156" t="s">
        <v>11713</v>
      </c>
      <c r="T1566" s="156" t="s">
        <v>11714</v>
      </c>
      <c r="U1566" s="164" t="s">
        <v>11715</v>
      </c>
      <c r="V1566" s="156" t="s">
        <v>199</v>
      </c>
      <c r="W1566" s="156"/>
      <c r="X1566" s="156"/>
      <c r="Y1566" s="156" t="s">
        <v>11710</v>
      </c>
      <c r="Z1566" s="156" t="s">
        <v>11711</v>
      </c>
      <c r="AA1566" s="156" t="s">
        <v>11716</v>
      </c>
      <c r="AB1566" s="156" t="s">
        <v>9515</v>
      </c>
      <c r="AC1566" s="156" t="s">
        <v>1261</v>
      </c>
      <c r="AD1566" s="156" t="s">
        <v>9516</v>
      </c>
      <c r="AE1566" s="156" t="s">
        <v>9302</v>
      </c>
      <c r="AF1566" s="156" t="s">
        <v>11712</v>
      </c>
      <c r="AG1566" s="156" t="s">
        <v>11717</v>
      </c>
      <c r="AH1566" s="156" t="s">
        <v>11713</v>
      </c>
      <c r="AI1566" s="156" t="s">
        <v>11714</v>
      </c>
      <c r="AJ1566" s="156" t="s">
        <v>197</v>
      </c>
    </row>
    <row r="1567" spans="1:36">
      <c r="A1567" s="154" t="s">
        <v>20390</v>
      </c>
      <c r="B1567" s="156" t="s">
        <v>6661</v>
      </c>
      <c r="C1567" s="156" t="s">
        <v>6662</v>
      </c>
      <c r="D1567" s="156" t="s">
        <v>6663</v>
      </c>
      <c r="E1567" s="156" t="s">
        <v>6664</v>
      </c>
      <c r="F1567" s="156" t="s">
        <v>438</v>
      </c>
      <c r="G1567" s="156" t="s">
        <v>6665</v>
      </c>
      <c r="H1567" s="156" t="s">
        <v>6666</v>
      </c>
      <c r="I1567" s="156" t="s">
        <v>6667</v>
      </c>
      <c r="J1567" s="156" t="s">
        <v>6668</v>
      </c>
      <c r="K1567" s="156" t="s">
        <v>6669</v>
      </c>
      <c r="L1567" s="156" t="s">
        <v>6670</v>
      </c>
      <c r="M1567" s="156" t="s">
        <v>6671</v>
      </c>
      <c r="N1567" s="156" t="s">
        <v>11710</v>
      </c>
      <c r="O1567" s="156" t="s">
        <v>11711</v>
      </c>
      <c r="P1567" s="156" t="s">
        <v>9515</v>
      </c>
      <c r="Q1567" s="156" t="s">
        <v>9302</v>
      </c>
      <c r="R1567" s="156" t="s">
        <v>11712</v>
      </c>
      <c r="S1567" s="156" t="s">
        <v>11713</v>
      </c>
      <c r="T1567" s="156" t="s">
        <v>11714</v>
      </c>
      <c r="U1567" s="164" t="s">
        <v>11715</v>
      </c>
      <c r="V1567" s="156" t="s">
        <v>201</v>
      </c>
      <c r="W1567" s="156"/>
      <c r="X1567" s="156"/>
      <c r="Y1567" s="156" t="s">
        <v>11710</v>
      </c>
      <c r="Z1567" s="156" t="s">
        <v>11711</v>
      </c>
      <c r="AA1567" s="156" t="s">
        <v>11716</v>
      </c>
      <c r="AB1567" s="156" t="s">
        <v>9515</v>
      </c>
      <c r="AC1567" s="156" t="s">
        <v>1261</v>
      </c>
      <c r="AD1567" s="156" t="s">
        <v>9516</v>
      </c>
      <c r="AE1567" s="156" t="s">
        <v>9302</v>
      </c>
      <c r="AF1567" s="156" t="s">
        <v>11712</v>
      </c>
      <c r="AG1567" s="156" t="s">
        <v>11717</v>
      </c>
      <c r="AH1567" s="156" t="s">
        <v>11713</v>
      </c>
      <c r="AI1567" s="156" t="s">
        <v>11714</v>
      </c>
      <c r="AJ1567" s="156" t="s">
        <v>197</v>
      </c>
    </row>
    <row r="1568" spans="1:36">
      <c r="A1568" s="154" t="s">
        <v>20391</v>
      </c>
      <c r="B1568" s="156" t="s">
        <v>11718</v>
      </c>
      <c r="C1568" s="156" t="s">
        <v>11719</v>
      </c>
      <c r="D1568" s="156" t="s">
        <v>11720</v>
      </c>
      <c r="E1568" s="156" t="s">
        <v>11721</v>
      </c>
      <c r="F1568" s="156" t="s">
        <v>7696</v>
      </c>
      <c r="G1568" s="156" t="s">
        <v>1352</v>
      </c>
      <c r="H1568" s="156" t="s">
        <v>11722</v>
      </c>
      <c r="I1568" s="156" t="s">
        <v>11722</v>
      </c>
      <c r="J1568" s="156" t="s">
        <v>11723</v>
      </c>
      <c r="K1568" s="156" t="s">
        <v>11724</v>
      </c>
      <c r="L1568" s="156" t="s">
        <v>287</v>
      </c>
      <c r="M1568" s="156" t="s">
        <v>11725</v>
      </c>
      <c r="N1568" s="156" t="s">
        <v>11726</v>
      </c>
      <c r="O1568" s="156" t="s">
        <v>11727</v>
      </c>
      <c r="P1568" s="156" t="s">
        <v>11728</v>
      </c>
      <c r="Q1568" s="156" t="s">
        <v>9302</v>
      </c>
      <c r="R1568" s="156" t="s">
        <v>11729</v>
      </c>
      <c r="S1568" s="156" t="s">
        <v>11730</v>
      </c>
      <c r="T1568" s="156" t="s">
        <v>11731</v>
      </c>
      <c r="U1568" s="164" t="s">
        <v>11732</v>
      </c>
      <c r="V1568" s="156" t="s">
        <v>295</v>
      </c>
      <c r="W1568" s="156"/>
      <c r="X1568" s="156"/>
      <c r="Y1568" s="156" t="s">
        <v>11726</v>
      </c>
      <c r="Z1568" s="156" t="s">
        <v>11727</v>
      </c>
      <c r="AA1568" s="156" t="s">
        <v>11733</v>
      </c>
      <c r="AB1568" s="156" t="s">
        <v>11728</v>
      </c>
      <c r="AC1568" s="156" t="s">
        <v>1261</v>
      </c>
      <c r="AD1568" s="156" t="s">
        <v>11734</v>
      </c>
      <c r="AE1568" s="156" t="s">
        <v>9302</v>
      </c>
      <c r="AF1568" s="156" t="s">
        <v>11729</v>
      </c>
      <c r="AG1568" s="156" t="s">
        <v>11735</v>
      </c>
      <c r="AH1568" s="156" t="s">
        <v>11730</v>
      </c>
      <c r="AI1568" s="156" t="s">
        <v>11731</v>
      </c>
      <c r="AJ1568" s="156" t="s">
        <v>197</v>
      </c>
    </row>
    <row r="1569" spans="1:36">
      <c r="A1569" s="154" t="s">
        <v>20392</v>
      </c>
      <c r="B1569" s="156" t="s">
        <v>11718</v>
      </c>
      <c r="C1569" s="156" t="s">
        <v>11719</v>
      </c>
      <c r="D1569" s="156" t="s">
        <v>11720</v>
      </c>
      <c r="E1569" s="156" t="s">
        <v>11721</v>
      </c>
      <c r="F1569" s="156" t="s">
        <v>7696</v>
      </c>
      <c r="G1569" s="156" t="s">
        <v>1352</v>
      </c>
      <c r="H1569" s="156" t="s">
        <v>11722</v>
      </c>
      <c r="I1569" s="156" t="s">
        <v>11722</v>
      </c>
      <c r="J1569" s="156" t="s">
        <v>11723</v>
      </c>
      <c r="K1569" s="156" t="s">
        <v>11724</v>
      </c>
      <c r="L1569" s="156" t="s">
        <v>287</v>
      </c>
      <c r="M1569" s="156" t="s">
        <v>11725</v>
      </c>
      <c r="N1569" s="156" t="s">
        <v>11726</v>
      </c>
      <c r="O1569" s="156" t="s">
        <v>11727</v>
      </c>
      <c r="P1569" s="156" t="s">
        <v>11728</v>
      </c>
      <c r="Q1569" s="156" t="s">
        <v>9302</v>
      </c>
      <c r="R1569" s="156" t="s">
        <v>11729</v>
      </c>
      <c r="S1569" s="156" t="s">
        <v>11730</v>
      </c>
      <c r="T1569" s="156" t="s">
        <v>11731</v>
      </c>
      <c r="U1569" s="164" t="s">
        <v>11732</v>
      </c>
      <c r="V1569" s="156" t="s">
        <v>298</v>
      </c>
      <c r="W1569" s="156"/>
      <c r="X1569" s="156"/>
      <c r="Y1569" s="156" t="s">
        <v>11726</v>
      </c>
      <c r="Z1569" s="156" t="s">
        <v>11727</v>
      </c>
      <c r="AA1569" s="156" t="s">
        <v>11733</v>
      </c>
      <c r="AB1569" s="156" t="s">
        <v>11728</v>
      </c>
      <c r="AC1569" s="156" t="s">
        <v>1261</v>
      </c>
      <c r="AD1569" s="156" t="s">
        <v>11734</v>
      </c>
      <c r="AE1569" s="156" t="s">
        <v>9302</v>
      </c>
      <c r="AF1569" s="156" t="s">
        <v>11729</v>
      </c>
      <c r="AG1569" s="156" t="s">
        <v>11735</v>
      </c>
      <c r="AH1569" s="156" t="s">
        <v>11730</v>
      </c>
      <c r="AI1569" s="156" t="s">
        <v>11731</v>
      </c>
      <c r="AJ1569" s="156" t="s">
        <v>197</v>
      </c>
    </row>
    <row r="1570" spans="1:36">
      <c r="A1570" s="154" t="s">
        <v>20393</v>
      </c>
      <c r="B1570" s="156" t="s">
        <v>11736</v>
      </c>
      <c r="C1570" s="156" t="s">
        <v>11737</v>
      </c>
      <c r="D1570" s="156" t="s">
        <v>11738</v>
      </c>
      <c r="E1570" s="156" t="s">
        <v>11739</v>
      </c>
      <c r="F1570" s="156" t="s">
        <v>1261</v>
      </c>
      <c r="G1570" s="156" t="s">
        <v>11740</v>
      </c>
      <c r="H1570" s="156" t="s">
        <v>11741</v>
      </c>
      <c r="I1570" s="156" t="s">
        <v>11742</v>
      </c>
      <c r="J1570" s="156" t="s">
        <v>11743</v>
      </c>
      <c r="K1570" s="156" t="s">
        <v>11744</v>
      </c>
      <c r="L1570" s="156" t="s">
        <v>287</v>
      </c>
      <c r="M1570" s="156" t="s">
        <v>11745</v>
      </c>
      <c r="N1570" s="156" t="s">
        <v>11736</v>
      </c>
      <c r="O1570" s="156" t="s">
        <v>11737</v>
      </c>
      <c r="P1570" s="156" t="s">
        <v>11739</v>
      </c>
      <c r="Q1570" s="156" t="s">
        <v>9302</v>
      </c>
      <c r="R1570" s="156" t="s">
        <v>11741</v>
      </c>
      <c r="S1570" s="156" t="s">
        <v>11743</v>
      </c>
      <c r="T1570" s="156" t="s">
        <v>11744</v>
      </c>
      <c r="U1570" s="164" t="s">
        <v>11746</v>
      </c>
      <c r="V1570" s="156" t="s">
        <v>295</v>
      </c>
      <c r="W1570" s="156"/>
      <c r="X1570" s="156"/>
      <c r="Y1570" s="156" t="s">
        <v>11736</v>
      </c>
      <c r="Z1570" s="156" t="s">
        <v>11737</v>
      </c>
      <c r="AA1570" s="156" t="s">
        <v>11738</v>
      </c>
      <c r="AB1570" s="156" t="s">
        <v>11739</v>
      </c>
      <c r="AC1570" s="156" t="s">
        <v>1261</v>
      </c>
      <c r="AD1570" s="156" t="s">
        <v>11740</v>
      </c>
      <c r="AE1570" s="156" t="s">
        <v>9302</v>
      </c>
      <c r="AF1570" s="156" t="s">
        <v>11741</v>
      </c>
      <c r="AG1570" s="156" t="s">
        <v>11742</v>
      </c>
      <c r="AH1570" s="156" t="s">
        <v>11743</v>
      </c>
      <c r="AI1570" s="156" t="s">
        <v>11744</v>
      </c>
      <c r="AJ1570" s="156" t="s">
        <v>197</v>
      </c>
    </row>
    <row r="1571" spans="1:36">
      <c r="A1571" s="154" t="s">
        <v>20394</v>
      </c>
      <c r="B1571" s="156" t="s">
        <v>11736</v>
      </c>
      <c r="C1571" s="156" t="s">
        <v>11737</v>
      </c>
      <c r="D1571" s="156" t="s">
        <v>11738</v>
      </c>
      <c r="E1571" s="156" t="s">
        <v>11739</v>
      </c>
      <c r="F1571" s="156" t="s">
        <v>1261</v>
      </c>
      <c r="G1571" s="156" t="s">
        <v>11740</v>
      </c>
      <c r="H1571" s="156" t="s">
        <v>11741</v>
      </c>
      <c r="I1571" s="156" t="s">
        <v>11742</v>
      </c>
      <c r="J1571" s="156" t="s">
        <v>11743</v>
      </c>
      <c r="K1571" s="156" t="s">
        <v>11744</v>
      </c>
      <c r="L1571" s="156" t="s">
        <v>287</v>
      </c>
      <c r="M1571" s="156" t="s">
        <v>11745</v>
      </c>
      <c r="N1571" s="156" t="s">
        <v>11736</v>
      </c>
      <c r="O1571" s="156" t="s">
        <v>11737</v>
      </c>
      <c r="P1571" s="156" t="s">
        <v>11739</v>
      </c>
      <c r="Q1571" s="156" t="s">
        <v>9302</v>
      </c>
      <c r="R1571" s="156" t="s">
        <v>11741</v>
      </c>
      <c r="S1571" s="156" t="s">
        <v>11743</v>
      </c>
      <c r="T1571" s="156" t="s">
        <v>11744</v>
      </c>
      <c r="U1571" s="164" t="s">
        <v>11746</v>
      </c>
      <c r="V1571" s="156" t="s">
        <v>298</v>
      </c>
      <c r="W1571" s="156"/>
      <c r="X1571" s="156"/>
      <c r="Y1571" s="156" t="s">
        <v>11736</v>
      </c>
      <c r="Z1571" s="156" t="s">
        <v>11737</v>
      </c>
      <c r="AA1571" s="156" t="s">
        <v>11738</v>
      </c>
      <c r="AB1571" s="156" t="s">
        <v>11739</v>
      </c>
      <c r="AC1571" s="156" t="s">
        <v>1261</v>
      </c>
      <c r="AD1571" s="156" t="s">
        <v>11740</v>
      </c>
      <c r="AE1571" s="156" t="s">
        <v>9302</v>
      </c>
      <c r="AF1571" s="156" t="s">
        <v>11741</v>
      </c>
      <c r="AG1571" s="156" t="s">
        <v>11742</v>
      </c>
      <c r="AH1571" s="156" t="s">
        <v>11743</v>
      </c>
      <c r="AI1571" s="156" t="s">
        <v>11744</v>
      </c>
      <c r="AJ1571" s="156" t="s">
        <v>197</v>
      </c>
    </row>
    <row r="1572" spans="1:36">
      <c r="A1572" s="154" t="s">
        <v>20395</v>
      </c>
      <c r="B1572" s="156" t="s">
        <v>11736</v>
      </c>
      <c r="C1572" s="156" t="s">
        <v>11737</v>
      </c>
      <c r="D1572" s="156" t="s">
        <v>11738</v>
      </c>
      <c r="E1572" s="156" t="s">
        <v>11739</v>
      </c>
      <c r="F1572" s="156" t="s">
        <v>1261</v>
      </c>
      <c r="G1572" s="156" t="s">
        <v>11740</v>
      </c>
      <c r="H1572" s="156" t="s">
        <v>11741</v>
      </c>
      <c r="I1572" s="156" t="s">
        <v>11742</v>
      </c>
      <c r="J1572" s="156" t="s">
        <v>11743</v>
      </c>
      <c r="K1572" s="156" t="s">
        <v>11744</v>
      </c>
      <c r="L1572" s="156" t="s">
        <v>287</v>
      </c>
      <c r="M1572" s="156" t="s">
        <v>11745</v>
      </c>
      <c r="N1572" s="156" t="s">
        <v>11736</v>
      </c>
      <c r="O1572" s="156" t="s">
        <v>11737</v>
      </c>
      <c r="P1572" s="156" t="s">
        <v>11739</v>
      </c>
      <c r="Q1572" s="156" t="s">
        <v>9302</v>
      </c>
      <c r="R1572" s="156" t="s">
        <v>11741</v>
      </c>
      <c r="S1572" s="156" t="s">
        <v>11743</v>
      </c>
      <c r="T1572" s="156" t="s">
        <v>11744</v>
      </c>
      <c r="U1572" s="164" t="s">
        <v>11746</v>
      </c>
      <c r="V1572" s="156" t="s">
        <v>433</v>
      </c>
      <c r="W1572" s="156"/>
      <c r="X1572" s="156"/>
      <c r="Y1572" s="156" t="s">
        <v>11736</v>
      </c>
      <c r="Z1572" s="156" t="s">
        <v>11737</v>
      </c>
      <c r="AA1572" s="156" t="s">
        <v>11738</v>
      </c>
      <c r="AB1572" s="156" t="s">
        <v>11739</v>
      </c>
      <c r="AC1572" s="156" t="s">
        <v>1261</v>
      </c>
      <c r="AD1572" s="156" t="s">
        <v>11740</v>
      </c>
      <c r="AE1572" s="156" t="s">
        <v>9302</v>
      </c>
      <c r="AF1572" s="156" t="s">
        <v>11741</v>
      </c>
      <c r="AG1572" s="156" t="s">
        <v>11742</v>
      </c>
      <c r="AH1572" s="156" t="s">
        <v>11743</v>
      </c>
      <c r="AI1572" s="156" t="s">
        <v>11744</v>
      </c>
      <c r="AJ1572" s="156" t="s">
        <v>197</v>
      </c>
    </row>
    <row r="1573" spans="1:36">
      <c r="A1573" s="154" t="s">
        <v>20396</v>
      </c>
      <c r="B1573" s="156" t="s">
        <v>11747</v>
      </c>
      <c r="C1573" s="156" t="s">
        <v>11748</v>
      </c>
      <c r="D1573" s="156" t="s">
        <v>11749</v>
      </c>
      <c r="E1573" s="156" t="s">
        <v>8030</v>
      </c>
      <c r="F1573" s="156" t="s">
        <v>174</v>
      </c>
      <c r="G1573" s="156" t="s">
        <v>8038</v>
      </c>
      <c r="H1573" s="156" t="s">
        <v>11750</v>
      </c>
      <c r="I1573" s="156" t="s">
        <v>11751</v>
      </c>
      <c r="J1573" s="156" t="s">
        <v>11752</v>
      </c>
      <c r="K1573" s="156" t="s">
        <v>11752</v>
      </c>
      <c r="L1573" s="156" t="s">
        <v>180</v>
      </c>
      <c r="M1573" s="156" t="s">
        <v>11753</v>
      </c>
      <c r="N1573" s="156" t="s">
        <v>11754</v>
      </c>
      <c r="O1573" s="156" t="s">
        <v>11755</v>
      </c>
      <c r="P1573" s="156" t="s">
        <v>11503</v>
      </c>
      <c r="Q1573" s="156" t="s">
        <v>9302</v>
      </c>
      <c r="R1573" s="156" t="s">
        <v>11756</v>
      </c>
      <c r="S1573" s="156" t="s">
        <v>11752</v>
      </c>
      <c r="T1573" s="156" t="s">
        <v>11757</v>
      </c>
      <c r="U1573" s="164" t="s">
        <v>11758</v>
      </c>
      <c r="V1573" s="156" t="s">
        <v>201</v>
      </c>
      <c r="W1573" s="156"/>
      <c r="X1573" s="156"/>
      <c r="Y1573" s="156" t="s">
        <v>11754</v>
      </c>
      <c r="Z1573" s="156" t="s">
        <v>11755</v>
      </c>
      <c r="AA1573" s="156" t="s">
        <v>11759</v>
      </c>
      <c r="AB1573" s="156" t="s">
        <v>11503</v>
      </c>
      <c r="AC1573" s="156" t="s">
        <v>1261</v>
      </c>
      <c r="AD1573" s="156" t="s">
        <v>2760</v>
      </c>
      <c r="AE1573" s="156" t="s">
        <v>9302</v>
      </c>
      <c r="AF1573" s="156" t="s">
        <v>11756</v>
      </c>
      <c r="AG1573" s="156" t="s">
        <v>11760</v>
      </c>
      <c r="AH1573" s="156" t="s">
        <v>11752</v>
      </c>
      <c r="AI1573" s="156" t="s">
        <v>11757</v>
      </c>
      <c r="AJ1573" s="156" t="s">
        <v>197</v>
      </c>
    </row>
    <row r="1574" spans="1:36">
      <c r="A1574" s="154" t="s">
        <v>20397</v>
      </c>
      <c r="B1574" s="156" t="s">
        <v>11761</v>
      </c>
      <c r="C1574" s="156" t="s">
        <v>11762</v>
      </c>
      <c r="D1574" s="156" t="s">
        <v>11763</v>
      </c>
      <c r="E1574" s="156" t="s">
        <v>11402</v>
      </c>
      <c r="F1574" s="156" t="s">
        <v>1261</v>
      </c>
      <c r="G1574" s="156" t="s">
        <v>11408</v>
      </c>
      <c r="H1574" s="156" t="s">
        <v>11764</v>
      </c>
      <c r="I1574" s="156" t="s">
        <v>11765</v>
      </c>
      <c r="J1574" s="156" t="s">
        <v>11766</v>
      </c>
      <c r="K1574" s="156" t="s">
        <v>11767</v>
      </c>
      <c r="L1574" s="156" t="s">
        <v>11768</v>
      </c>
      <c r="M1574" s="156" t="s">
        <v>11769</v>
      </c>
      <c r="N1574" s="156" t="s">
        <v>11770</v>
      </c>
      <c r="O1574" s="156" t="s">
        <v>11771</v>
      </c>
      <c r="P1574" s="156" t="s">
        <v>11402</v>
      </c>
      <c r="Q1574" s="156" t="s">
        <v>9302</v>
      </c>
      <c r="R1574" s="156" t="s">
        <v>11772</v>
      </c>
      <c r="S1574" s="156" t="s">
        <v>11766</v>
      </c>
      <c r="T1574" s="156" t="s">
        <v>11766</v>
      </c>
      <c r="U1574" s="164" t="s">
        <v>11773</v>
      </c>
      <c r="V1574" s="156" t="s">
        <v>222</v>
      </c>
      <c r="W1574" s="156"/>
      <c r="X1574" s="156"/>
      <c r="Y1574" s="156" t="s">
        <v>11770</v>
      </c>
      <c r="Z1574" s="156" t="s">
        <v>11771</v>
      </c>
      <c r="AA1574" s="156" t="s">
        <v>11774</v>
      </c>
      <c r="AB1574" s="156" t="s">
        <v>11402</v>
      </c>
      <c r="AC1574" s="156" t="s">
        <v>1261</v>
      </c>
      <c r="AD1574" s="156" t="s">
        <v>11408</v>
      </c>
      <c r="AE1574" s="156" t="s">
        <v>9302</v>
      </c>
      <c r="AF1574" s="156" t="s">
        <v>11772</v>
      </c>
      <c r="AG1574" s="156" t="s">
        <v>11775</v>
      </c>
      <c r="AH1574" s="156" t="s">
        <v>11766</v>
      </c>
      <c r="AI1574" s="156" t="s">
        <v>11766</v>
      </c>
      <c r="AJ1574" s="156" t="s">
        <v>197</v>
      </c>
    </row>
    <row r="1575" spans="1:36">
      <c r="A1575" s="154" t="s">
        <v>20398</v>
      </c>
      <c r="B1575" s="156" t="s">
        <v>4252</v>
      </c>
      <c r="C1575" s="156" t="s">
        <v>4253</v>
      </c>
      <c r="D1575" s="156" t="s">
        <v>4254</v>
      </c>
      <c r="E1575" s="156" t="s">
        <v>437</v>
      </c>
      <c r="F1575" s="156" t="s">
        <v>438</v>
      </c>
      <c r="G1575" s="156" t="s">
        <v>439</v>
      </c>
      <c r="H1575" s="156" t="s">
        <v>11776</v>
      </c>
      <c r="I1575" s="156" t="s">
        <v>11777</v>
      </c>
      <c r="J1575" s="156" t="s">
        <v>11778</v>
      </c>
      <c r="K1575" s="156" t="s">
        <v>4258</v>
      </c>
      <c r="L1575" s="156" t="s">
        <v>4259</v>
      </c>
      <c r="M1575" s="156" t="s">
        <v>4260</v>
      </c>
      <c r="N1575" s="156" t="s">
        <v>11779</v>
      </c>
      <c r="O1575" s="156" t="s">
        <v>11780</v>
      </c>
      <c r="P1575" s="156" t="s">
        <v>11416</v>
      </c>
      <c r="Q1575" s="156" t="s">
        <v>9302</v>
      </c>
      <c r="R1575" s="156" t="s">
        <v>11781</v>
      </c>
      <c r="S1575" s="156" t="s">
        <v>11782</v>
      </c>
      <c r="T1575" s="156" t="s">
        <v>11419</v>
      </c>
      <c r="U1575" s="164" t="s">
        <v>11783</v>
      </c>
      <c r="V1575" s="156" t="s">
        <v>190</v>
      </c>
      <c r="W1575" s="156" t="s">
        <v>156</v>
      </c>
      <c r="X1575" s="156"/>
      <c r="Y1575" s="156" t="s">
        <v>11779</v>
      </c>
      <c r="Z1575" s="156" t="s">
        <v>11780</v>
      </c>
      <c r="AA1575" s="156" t="s">
        <v>11784</v>
      </c>
      <c r="AB1575" s="156" t="s">
        <v>11416</v>
      </c>
      <c r="AC1575" s="156" t="s">
        <v>1261</v>
      </c>
      <c r="AD1575" s="156" t="s">
        <v>6755</v>
      </c>
      <c r="AE1575" s="156" t="s">
        <v>9302</v>
      </c>
      <c r="AF1575" s="156" t="s">
        <v>11785</v>
      </c>
      <c r="AG1575" s="156" t="s">
        <v>11786</v>
      </c>
      <c r="AH1575" s="156" t="s">
        <v>11782</v>
      </c>
      <c r="AI1575" s="156" t="s">
        <v>11419</v>
      </c>
      <c r="AJ1575" s="156" t="s">
        <v>197</v>
      </c>
    </row>
    <row r="1576" spans="1:36">
      <c r="A1576" s="154" t="s">
        <v>20399</v>
      </c>
      <c r="B1576" s="156" t="s">
        <v>4252</v>
      </c>
      <c r="C1576" s="156" t="s">
        <v>4253</v>
      </c>
      <c r="D1576" s="156" t="s">
        <v>4254</v>
      </c>
      <c r="E1576" s="156" t="s">
        <v>437</v>
      </c>
      <c r="F1576" s="156" t="s">
        <v>438</v>
      </c>
      <c r="G1576" s="156" t="s">
        <v>439</v>
      </c>
      <c r="H1576" s="156" t="s">
        <v>11776</v>
      </c>
      <c r="I1576" s="156" t="s">
        <v>11777</v>
      </c>
      <c r="J1576" s="156" t="s">
        <v>11778</v>
      </c>
      <c r="K1576" s="156" t="s">
        <v>4258</v>
      </c>
      <c r="L1576" s="156" t="s">
        <v>4259</v>
      </c>
      <c r="M1576" s="156" t="s">
        <v>4260</v>
      </c>
      <c r="N1576" s="156" t="s">
        <v>11779</v>
      </c>
      <c r="O1576" s="156" t="s">
        <v>11780</v>
      </c>
      <c r="P1576" s="156" t="s">
        <v>11416</v>
      </c>
      <c r="Q1576" s="156" t="s">
        <v>9302</v>
      </c>
      <c r="R1576" s="156" t="s">
        <v>11781</v>
      </c>
      <c r="S1576" s="156" t="s">
        <v>11782</v>
      </c>
      <c r="T1576" s="156" t="s">
        <v>11419</v>
      </c>
      <c r="U1576" s="164" t="s">
        <v>11783</v>
      </c>
      <c r="V1576" s="156" t="s">
        <v>222</v>
      </c>
      <c r="W1576" s="156"/>
      <c r="X1576" s="156"/>
      <c r="Y1576" s="156" t="s">
        <v>11779</v>
      </c>
      <c r="Z1576" s="156" t="s">
        <v>11780</v>
      </c>
      <c r="AA1576" s="156" t="s">
        <v>11784</v>
      </c>
      <c r="AB1576" s="156" t="s">
        <v>11416</v>
      </c>
      <c r="AC1576" s="156" t="s">
        <v>1261</v>
      </c>
      <c r="AD1576" s="156" t="s">
        <v>6755</v>
      </c>
      <c r="AE1576" s="156" t="s">
        <v>9302</v>
      </c>
      <c r="AF1576" s="156" t="s">
        <v>11781</v>
      </c>
      <c r="AG1576" s="156" t="s">
        <v>11787</v>
      </c>
      <c r="AH1576" s="156" t="s">
        <v>11782</v>
      </c>
      <c r="AI1576" s="156" t="s">
        <v>11419</v>
      </c>
      <c r="AJ1576" s="156" t="s">
        <v>197</v>
      </c>
    </row>
    <row r="1577" spans="1:36">
      <c r="A1577" s="154" t="s">
        <v>20400</v>
      </c>
      <c r="B1577" s="156" t="s">
        <v>4252</v>
      </c>
      <c r="C1577" s="156" t="s">
        <v>4253</v>
      </c>
      <c r="D1577" s="156" t="s">
        <v>4254</v>
      </c>
      <c r="E1577" s="156" t="s">
        <v>437</v>
      </c>
      <c r="F1577" s="156" t="s">
        <v>438</v>
      </c>
      <c r="G1577" s="156" t="s">
        <v>439</v>
      </c>
      <c r="H1577" s="156" t="s">
        <v>11776</v>
      </c>
      <c r="I1577" s="156" t="s">
        <v>11777</v>
      </c>
      <c r="J1577" s="156" t="s">
        <v>11778</v>
      </c>
      <c r="K1577" s="156" t="s">
        <v>4258</v>
      </c>
      <c r="L1577" s="156" t="s">
        <v>4259</v>
      </c>
      <c r="M1577" s="156" t="s">
        <v>4260</v>
      </c>
      <c r="N1577" s="156" t="s">
        <v>11779</v>
      </c>
      <c r="O1577" s="156" t="s">
        <v>11780</v>
      </c>
      <c r="P1577" s="156" t="s">
        <v>11416</v>
      </c>
      <c r="Q1577" s="156" t="s">
        <v>9302</v>
      </c>
      <c r="R1577" s="156" t="s">
        <v>11781</v>
      </c>
      <c r="S1577" s="156" t="s">
        <v>11782</v>
      </c>
      <c r="T1577" s="156" t="s">
        <v>11419</v>
      </c>
      <c r="U1577" s="164" t="s">
        <v>11783</v>
      </c>
      <c r="V1577" s="156" t="s">
        <v>226</v>
      </c>
      <c r="W1577" s="156" t="s">
        <v>156</v>
      </c>
      <c r="X1577" s="156"/>
      <c r="Y1577" s="156" t="s">
        <v>11779</v>
      </c>
      <c r="Z1577" s="156" t="s">
        <v>11780</v>
      </c>
      <c r="AA1577" s="156" t="s">
        <v>11784</v>
      </c>
      <c r="AB1577" s="156" t="s">
        <v>11416</v>
      </c>
      <c r="AC1577" s="156" t="s">
        <v>1261</v>
      </c>
      <c r="AD1577" s="156" t="s">
        <v>6755</v>
      </c>
      <c r="AE1577" s="156" t="s">
        <v>9302</v>
      </c>
      <c r="AF1577" s="156" t="s">
        <v>11785</v>
      </c>
      <c r="AG1577" s="156" t="s">
        <v>11786</v>
      </c>
      <c r="AH1577" s="156" t="s">
        <v>11782</v>
      </c>
      <c r="AI1577" s="156" t="s">
        <v>11419</v>
      </c>
      <c r="AJ1577" s="156" t="s">
        <v>197</v>
      </c>
    </row>
    <row r="1578" spans="1:36">
      <c r="A1578" s="154" t="s">
        <v>20401</v>
      </c>
      <c r="B1578" s="156" t="s">
        <v>4252</v>
      </c>
      <c r="C1578" s="156" t="s">
        <v>4253</v>
      </c>
      <c r="D1578" s="156" t="s">
        <v>4254</v>
      </c>
      <c r="E1578" s="156" t="s">
        <v>437</v>
      </c>
      <c r="F1578" s="156" t="s">
        <v>438</v>
      </c>
      <c r="G1578" s="156" t="s">
        <v>439</v>
      </c>
      <c r="H1578" s="156" t="s">
        <v>11776</v>
      </c>
      <c r="I1578" s="156" t="s">
        <v>11777</v>
      </c>
      <c r="J1578" s="156" t="s">
        <v>11778</v>
      </c>
      <c r="K1578" s="156" t="s">
        <v>4258</v>
      </c>
      <c r="L1578" s="156" t="s">
        <v>4259</v>
      </c>
      <c r="M1578" s="156" t="s">
        <v>4260</v>
      </c>
      <c r="N1578" s="156" t="s">
        <v>11788</v>
      </c>
      <c r="O1578" s="156" t="s">
        <v>11789</v>
      </c>
      <c r="P1578" s="156" t="s">
        <v>11416</v>
      </c>
      <c r="Q1578" s="156" t="s">
        <v>9302</v>
      </c>
      <c r="R1578" s="156" t="s">
        <v>11785</v>
      </c>
      <c r="S1578" s="156" t="s">
        <v>11782</v>
      </c>
      <c r="T1578" s="156" t="s">
        <v>11419</v>
      </c>
      <c r="U1578" s="164" t="s">
        <v>11790</v>
      </c>
      <c r="V1578" s="156" t="s">
        <v>190</v>
      </c>
      <c r="W1578" s="156" t="s">
        <v>156</v>
      </c>
      <c r="X1578" s="156"/>
      <c r="Y1578" s="156" t="s">
        <v>11788</v>
      </c>
      <c r="Z1578" s="156" t="s">
        <v>11789</v>
      </c>
      <c r="AA1578" s="156" t="s">
        <v>11791</v>
      </c>
      <c r="AB1578" s="156" t="s">
        <v>11416</v>
      </c>
      <c r="AC1578" s="156" t="s">
        <v>1261</v>
      </c>
      <c r="AD1578" s="156" t="s">
        <v>6755</v>
      </c>
      <c r="AE1578" s="156" t="s">
        <v>9302</v>
      </c>
      <c r="AF1578" s="156" t="s">
        <v>11785</v>
      </c>
      <c r="AG1578" s="156" t="s">
        <v>11786</v>
      </c>
      <c r="AH1578" s="156" t="s">
        <v>11782</v>
      </c>
      <c r="AI1578" s="156" t="s">
        <v>11419</v>
      </c>
      <c r="AJ1578" s="156" t="s">
        <v>197</v>
      </c>
    </row>
    <row r="1579" spans="1:36">
      <c r="A1579" s="154" t="s">
        <v>20402</v>
      </c>
      <c r="B1579" s="156" t="s">
        <v>4252</v>
      </c>
      <c r="C1579" s="156" t="s">
        <v>4253</v>
      </c>
      <c r="D1579" s="156" t="s">
        <v>4254</v>
      </c>
      <c r="E1579" s="156" t="s">
        <v>437</v>
      </c>
      <c r="F1579" s="156" t="s">
        <v>438</v>
      </c>
      <c r="G1579" s="156" t="s">
        <v>439</v>
      </c>
      <c r="H1579" s="156" t="s">
        <v>11776</v>
      </c>
      <c r="I1579" s="156" t="s">
        <v>11777</v>
      </c>
      <c r="J1579" s="156" t="s">
        <v>11778</v>
      </c>
      <c r="K1579" s="156" t="s">
        <v>4258</v>
      </c>
      <c r="L1579" s="156" t="s">
        <v>4259</v>
      </c>
      <c r="M1579" s="156" t="s">
        <v>4260</v>
      </c>
      <c r="N1579" s="156" t="s">
        <v>11788</v>
      </c>
      <c r="O1579" s="156" t="s">
        <v>11789</v>
      </c>
      <c r="P1579" s="156" t="s">
        <v>11416</v>
      </c>
      <c r="Q1579" s="156" t="s">
        <v>9302</v>
      </c>
      <c r="R1579" s="156" t="s">
        <v>11785</v>
      </c>
      <c r="S1579" s="156" t="s">
        <v>11782</v>
      </c>
      <c r="T1579" s="156" t="s">
        <v>11419</v>
      </c>
      <c r="U1579" s="164" t="s">
        <v>11790</v>
      </c>
      <c r="V1579" s="156" t="s">
        <v>222</v>
      </c>
      <c r="W1579" s="156"/>
      <c r="X1579" s="156"/>
      <c r="Y1579" s="156" t="s">
        <v>11788</v>
      </c>
      <c r="Z1579" s="156" t="s">
        <v>11789</v>
      </c>
      <c r="AA1579" s="156" t="s">
        <v>11791</v>
      </c>
      <c r="AB1579" s="156" t="s">
        <v>11416</v>
      </c>
      <c r="AC1579" s="156" t="s">
        <v>1261</v>
      </c>
      <c r="AD1579" s="156" t="s">
        <v>6755</v>
      </c>
      <c r="AE1579" s="156" t="s">
        <v>9302</v>
      </c>
      <c r="AF1579" s="156" t="s">
        <v>11785</v>
      </c>
      <c r="AG1579" s="156" t="s">
        <v>11786</v>
      </c>
      <c r="AH1579" s="156" t="s">
        <v>11782</v>
      </c>
      <c r="AI1579" s="156" t="s">
        <v>11419</v>
      </c>
      <c r="AJ1579" s="156" t="s">
        <v>197</v>
      </c>
    </row>
    <row r="1580" spans="1:36">
      <c r="A1580" s="154" t="s">
        <v>20403</v>
      </c>
      <c r="B1580" s="156" t="s">
        <v>4252</v>
      </c>
      <c r="C1580" s="156" t="s">
        <v>4253</v>
      </c>
      <c r="D1580" s="156" t="s">
        <v>4254</v>
      </c>
      <c r="E1580" s="156" t="s">
        <v>437</v>
      </c>
      <c r="F1580" s="156" t="s">
        <v>438</v>
      </c>
      <c r="G1580" s="156" t="s">
        <v>439</v>
      </c>
      <c r="H1580" s="156" t="s">
        <v>11776</v>
      </c>
      <c r="I1580" s="156" t="s">
        <v>11777</v>
      </c>
      <c r="J1580" s="156" t="s">
        <v>11778</v>
      </c>
      <c r="K1580" s="156" t="s">
        <v>4258</v>
      </c>
      <c r="L1580" s="156" t="s">
        <v>4259</v>
      </c>
      <c r="M1580" s="156" t="s">
        <v>4260</v>
      </c>
      <c r="N1580" s="156" t="s">
        <v>11788</v>
      </c>
      <c r="O1580" s="156" t="s">
        <v>11789</v>
      </c>
      <c r="P1580" s="156" t="s">
        <v>11416</v>
      </c>
      <c r="Q1580" s="156" t="s">
        <v>9302</v>
      </c>
      <c r="R1580" s="156" t="s">
        <v>11785</v>
      </c>
      <c r="S1580" s="156" t="s">
        <v>11782</v>
      </c>
      <c r="T1580" s="156" t="s">
        <v>11419</v>
      </c>
      <c r="U1580" s="164" t="s">
        <v>11790</v>
      </c>
      <c r="V1580" s="156" t="s">
        <v>1144</v>
      </c>
      <c r="W1580" s="156" t="s">
        <v>156</v>
      </c>
      <c r="X1580" s="156"/>
      <c r="Y1580" s="156" t="s">
        <v>11788</v>
      </c>
      <c r="Z1580" s="156" t="s">
        <v>11789</v>
      </c>
      <c r="AA1580" s="156" t="s">
        <v>11791</v>
      </c>
      <c r="AB1580" s="156" t="s">
        <v>11416</v>
      </c>
      <c r="AC1580" s="156" t="s">
        <v>1261</v>
      </c>
      <c r="AD1580" s="156" t="s">
        <v>6755</v>
      </c>
      <c r="AE1580" s="156" t="s">
        <v>9302</v>
      </c>
      <c r="AF1580" s="156" t="s">
        <v>11785</v>
      </c>
      <c r="AG1580" s="156" t="s">
        <v>11786</v>
      </c>
      <c r="AH1580" s="156" t="s">
        <v>11782</v>
      </c>
      <c r="AI1580" s="156" t="s">
        <v>11419</v>
      </c>
      <c r="AJ1580" s="156" t="s">
        <v>197</v>
      </c>
    </row>
    <row r="1581" spans="1:36">
      <c r="A1581" s="154" t="s">
        <v>20404</v>
      </c>
      <c r="B1581" s="156" t="s">
        <v>6661</v>
      </c>
      <c r="C1581" s="156" t="s">
        <v>6662</v>
      </c>
      <c r="D1581" s="156" t="s">
        <v>6663</v>
      </c>
      <c r="E1581" s="156" t="s">
        <v>6664</v>
      </c>
      <c r="F1581" s="156" t="s">
        <v>438</v>
      </c>
      <c r="G1581" s="156" t="s">
        <v>6665</v>
      </c>
      <c r="H1581" s="156" t="s">
        <v>6666</v>
      </c>
      <c r="I1581" s="156" t="s">
        <v>6667</v>
      </c>
      <c r="J1581" s="156" t="s">
        <v>6668</v>
      </c>
      <c r="K1581" s="156" t="s">
        <v>6669</v>
      </c>
      <c r="L1581" s="156" t="s">
        <v>6670</v>
      </c>
      <c r="M1581" s="156" t="s">
        <v>6671</v>
      </c>
      <c r="N1581" s="156" t="s">
        <v>11792</v>
      </c>
      <c r="O1581" s="156" t="s">
        <v>11793</v>
      </c>
      <c r="P1581" s="156" t="s">
        <v>11402</v>
      </c>
      <c r="Q1581" s="156" t="s">
        <v>9302</v>
      </c>
      <c r="R1581" s="156" t="s">
        <v>11794</v>
      </c>
      <c r="S1581" s="156" t="s">
        <v>11795</v>
      </c>
      <c r="T1581" s="156" t="s">
        <v>11796</v>
      </c>
      <c r="U1581" s="164" t="s">
        <v>11797</v>
      </c>
      <c r="V1581" s="156" t="s">
        <v>190</v>
      </c>
      <c r="W1581" s="156"/>
      <c r="X1581" s="156"/>
      <c r="Y1581" s="156" t="s">
        <v>11792</v>
      </c>
      <c r="Z1581" s="156" t="s">
        <v>11793</v>
      </c>
      <c r="AA1581" s="156" t="s">
        <v>11798</v>
      </c>
      <c r="AB1581" s="156" t="s">
        <v>11402</v>
      </c>
      <c r="AC1581" s="156" t="s">
        <v>1261</v>
      </c>
      <c r="AD1581" s="156" t="s">
        <v>11408</v>
      </c>
      <c r="AE1581" s="156" t="s">
        <v>9302</v>
      </c>
      <c r="AF1581" s="156" t="s">
        <v>11794</v>
      </c>
      <c r="AG1581" s="156" t="s">
        <v>11799</v>
      </c>
      <c r="AH1581" s="156" t="s">
        <v>11795</v>
      </c>
      <c r="AI1581" s="156" t="s">
        <v>11796</v>
      </c>
      <c r="AJ1581" s="156" t="s">
        <v>197</v>
      </c>
    </row>
    <row r="1582" spans="1:36">
      <c r="A1582" s="154" t="s">
        <v>20405</v>
      </c>
      <c r="B1582" s="156" t="s">
        <v>6661</v>
      </c>
      <c r="C1582" s="156" t="s">
        <v>6662</v>
      </c>
      <c r="D1582" s="156" t="s">
        <v>6663</v>
      </c>
      <c r="E1582" s="156" t="s">
        <v>6664</v>
      </c>
      <c r="F1582" s="156" t="s">
        <v>438</v>
      </c>
      <c r="G1582" s="156" t="s">
        <v>6665</v>
      </c>
      <c r="H1582" s="156" t="s">
        <v>6666</v>
      </c>
      <c r="I1582" s="156" t="s">
        <v>6667</v>
      </c>
      <c r="J1582" s="156" t="s">
        <v>6668</v>
      </c>
      <c r="K1582" s="156" t="s">
        <v>6669</v>
      </c>
      <c r="L1582" s="156" t="s">
        <v>6670</v>
      </c>
      <c r="M1582" s="156" t="s">
        <v>6671</v>
      </c>
      <c r="N1582" s="156" t="s">
        <v>11792</v>
      </c>
      <c r="O1582" s="156" t="s">
        <v>11793</v>
      </c>
      <c r="P1582" s="156" t="s">
        <v>11402</v>
      </c>
      <c r="Q1582" s="156" t="s">
        <v>9302</v>
      </c>
      <c r="R1582" s="156" t="s">
        <v>11794</v>
      </c>
      <c r="S1582" s="156" t="s">
        <v>11795</v>
      </c>
      <c r="T1582" s="156" t="s">
        <v>11796</v>
      </c>
      <c r="U1582" s="164" t="s">
        <v>11797</v>
      </c>
      <c r="V1582" s="156" t="s">
        <v>201</v>
      </c>
      <c r="W1582" s="156"/>
      <c r="X1582" s="156"/>
      <c r="Y1582" s="156" t="s">
        <v>11792</v>
      </c>
      <c r="Z1582" s="156" t="s">
        <v>11793</v>
      </c>
      <c r="AA1582" s="156" t="s">
        <v>11798</v>
      </c>
      <c r="AB1582" s="156" t="s">
        <v>11402</v>
      </c>
      <c r="AC1582" s="156" t="s">
        <v>1261</v>
      </c>
      <c r="AD1582" s="156" t="s">
        <v>11408</v>
      </c>
      <c r="AE1582" s="156" t="s">
        <v>9302</v>
      </c>
      <c r="AF1582" s="156" t="s">
        <v>11794</v>
      </c>
      <c r="AG1582" s="156" t="s">
        <v>11799</v>
      </c>
      <c r="AH1582" s="156" t="s">
        <v>11795</v>
      </c>
      <c r="AI1582" s="156" t="s">
        <v>11796</v>
      </c>
      <c r="AJ1582" s="156" t="s">
        <v>197</v>
      </c>
    </row>
    <row r="1583" spans="1:36">
      <c r="A1583" s="154" t="s">
        <v>20406</v>
      </c>
      <c r="B1583" s="156" t="s">
        <v>11800</v>
      </c>
      <c r="C1583" s="156" t="s">
        <v>11801</v>
      </c>
      <c r="D1583" s="156" t="s">
        <v>11802</v>
      </c>
      <c r="E1583" s="156" t="s">
        <v>8768</v>
      </c>
      <c r="F1583" s="156" t="s">
        <v>679</v>
      </c>
      <c r="G1583" s="156" t="s">
        <v>693</v>
      </c>
      <c r="H1583" s="156" t="s">
        <v>11803</v>
      </c>
      <c r="I1583" s="156" t="s">
        <v>11804</v>
      </c>
      <c r="J1583" s="156" t="s">
        <v>11805</v>
      </c>
      <c r="K1583" s="156" t="s">
        <v>11806</v>
      </c>
      <c r="L1583" s="156" t="s">
        <v>287</v>
      </c>
      <c r="M1583" s="156" t="s">
        <v>11807</v>
      </c>
      <c r="N1583" s="156" t="s">
        <v>11808</v>
      </c>
      <c r="O1583" s="156" t="s">
        <v>11809</v>
      </c>
      <c r="P1583" s="156" t="s">
        <v>8768</v>
      </c>
      <c r="Q1583" s="156" t="s">
        <v>8725</v>
      </c>
      <c r="R1583" s="156" t="s">
        <v>11803</v>
      </c>
      <c r="S1583" s="156" t="s">
        <v>11805</v>
      </c>
      <c r="T1583" s="156" t="s">
        <v>11806</v>
      </c>
      <c r="U1583" s="164" t="s">
        <v>11810</v>
      </c>
      <c r="V1583" s="156" t="s">
        <v>295</v>
      </c>
      <c r="W1583" s="156"/>
      <c r="X1583" s="156"/>
      <c r="Y1583" s="156" t="s">
        <v>11808</v>
      </c>
      <c r="Z1583" s="156" t="s">
        <v>11809</v>
      </c>
      <c r="AA1583" s="156" t="s">
        <v>11811</v>
      </c>
      <c r="AB1583" s="156" t="s">
        <v>8768</v>
      </c>
      <c r="AC1583" s="156" t="s">
        <v>679</v>
      </c>
      <c r="AD1583" s="156" t="s">
        <v>693</v>
      </c>
      <c r="AE1583" s="156" t="s">
        <v>8725</v>
      </c>
      <c r="AF1583" s="156" t="s">
        <v>11803</v>
      </c>
      <c r="AG1583" s="156" t="s">
        <v>11804</v>
      </c>
      <c r="AH1583" s="156" t="s">
        <v>11805</v>
      </c>
      <c r="AI1583" s="156" t="s">
        <v>11806</v>
      </c>
      <c r="AJ1583" s="156" t="s">
        <v>197</v>
      </c>
    </row>
    <row r="1584" spans="1:36">
      <c r="A1584" s="154" t="s">
        <v>20407</v>
      </c>
      <c r="B1584" s="156" t="s">
        <v>11800</v>
      </c>
      <c r="C1584" s="156" t="s">
        <v>11801</v>
      </c>
      <c r="D1584" s="156" t="s">
        <v>11802</v>
      </c>
      <c r="E1584" s="156" t="s">
        <v>8768</v>
      </c>
      <c r="F1584" s="156" t="s">
        <v>679</v>
      </c>
      <c r="G1584" s="156" t="s">
        <v>693</v>
      </c>
      <c r="H1584" s="156" t="s">
        <v>11803</v>
      </c>
      <c r="I1584" s="156" t="s">
        <v>11804</v>
      </c>
      <c r="J1584" s="156" t="s">
        <v>11805</v>
      </c>
      <c r="K1584" s="156" t="s">
        <v>11806</v>
      </c>
      <c r="L1584" s="156" t="s">
        <v>287</v>
      </c>
      <c r="M1584" s="156" t="s">
        <v>11807</v>
      </c>
      <c r="N1584" s="156" t="s">
        <v>11808</v>
      </c>
      <c r="O1584" s="156" t="s">
        <v>11809</v>
      </c>
      <c r="P1584" s="156" t="s">
        <v>8768</v>
      </c>
      <c r="Q1584" s="156" t="s">
        <v>8725</v>
      </c>
      <c r="R1584" s="156" t="s">
        <v>11803</v>
      </c>
      <c r="S1584" s="156" t="s">
        <v>11805</v>
      </c>
      <c r="T1584" s="156" t="s">
        <v>11806</v>
      </c>
      <c r="U1584" s="164" t="s">
        <v>11810</v>
      </c>
      <c r="V1584" s="156" t="s">
        <v>298</v>
      </c>
      <c r="W1584" s="156"/>
      <c r="X1584" s="156"/>
      <c r="Y1584" s="156" t="s">
        <v>11808</v>
      </c>
      <c r="Z1584" s="156" t="s">
        <v>11809</v>
      </c>
      <c r="AA1584" s="156" t="s">
        <v>11811</v>
      </c>
      <c r="AB1584" s="156" t="s">
        <v>8768</v>
      </c>
      <c r="AC1584" s="156" t="s">
        <v>679</v>
      </c>
      <c r="AD1584" s="156" t="s">
        <v>693</v>
      </c>
      <c r="AE1584" s="156" t="s">
        <v>8725</v>
      </c>
      <c r="AF1584" s="156" t="s">
        <v>11803</v>
      </c>
      <c r="AG1584" s="156" t="s">
        <v>11804</v>
      </c>
      <c r="AH1584" s="156" t="s">
        <v>11805</v>
      </c>
      <c r="AI1584" s="156" t="s">
        <v>11806</v>
      </c>
      <c r="AJ1584" s="156" t="s">
        <v>197</v>
      </c>
    </row>
    <row r="1585" spans="1:36">
      <c r="A1585" s="154" t="s">
        <v>20408</v>
      </c>
      <c r="B1585" s="156" t="s">
        <v>7147</v>
      </c>
      <c r="C1585" s="156" t="s">
        <v>7148</v>
      </c>
      <c r="D1585" s="156" t="s">
        <v>7149</v>
      </c>
      <c r="E1585" s="156" t="s">
        <v>7150</v>
      </c>
      <c r="F1585" s="156" t="s">
        <v>679</v>
      </c>
      <c r="G1585" s="156" t="s">
        <v>7151</v>
      </c>
      <c r="H1585" s="156" t="s">
        <v>7152</v>
      </c>
      <c r="I1585" s="156" t="s">
        <v>7153</v>
      </c>
      <c r="J1585" s="156" t="s">
        <v>7154</v>
      </c>
      <c r="K1585" s="156" t="s">
        <v>7154</v>
      </c>
      <c r="L1585" s="156" t="s">
        <v>287</v>
      </c>
      <c r="M1585" s="156" t="s">
        <v>7155</v>
      </c>
      <c r="N1585" s="156" t="s">
        <v>11812</v>
      </c>
      <c r="O1585" s="156" t="s">
        <v>11813</v>
      </c>
      <c r="P1585" s="156" t="s">
        <v>2180</v>
      </c>
      <c r="Q1585" s="156" t="s">
        <v>9302</v>
      </c>
      <c r="R1585" s="156" t="s">
        <v>11814</v>
      </c>
      <c r="S1585" s="156" t="s">
        <v>11815</v>
      </c>
      <c r="T1585" s="156" t="s">
        <v>11816</v>
      </c>
      <c r="U1585" s="164" t="s">
        <v>11817</v>
      </c>
      <c r="V1585" s="156" t="s">
        <v>295</v>
      </c>
      <c r="W1585" s="156"/>
      <c r="X1585" s="156"/>
      <c r="Y1585" s="156" t="s">
        <v>11812</v>
      </c>
      <c r="Z1585" s="156" t="s">
        <v>11813</v>
      </c>
      <c r="AA1585" s="156" t="s">
        <v>11818</v>
      </c>
      <c r="AB1585" s="156" t="s">
        <v>2180</v>
      </c>
      <c r="AC1585" s="156" t="s">
        <v>1261</v>
      </c>
      <c r="AD1585" s="156" t="s">
        <v>2181</v>
      </c>
      <c r="AE1585" s="156" t="s">
        <v>9302</v>
      </c>
      <c r="AF1585" s="156" t="s">
        <v>11814</v>
      </c>
      <c r="AG1585" s="156" t="s">
        <v>11819</v>
      </c>
      <c r="AH1585" s="156" t="s">
        <v>11815</v>
      </c>
      <c r="AI1585" s="156" t="s">
        <v>11816</v>
      </c>
      <c r="AJ1585" s="156" t="s">
        <v>197</v>
      </c>
    </row>
    <row r="1586" spans="1:36">
      <c r="A1586" s="154" t="s">
        <v>20409</v>
      </c>
      <c r="B1586" s="156" t="s">
        <v>7147</v>
      </c>
      <c r="C1586" s="156" t="s">
        <v>7148</v>
      </c>
      <c r="D1586" s="156" t="s">
        <v>7149</v>
      </c>
      <c r="E1586" s="156" t="s">
        <v>7150</v>
      </c>
      <c r="F1586" s="156" t="s">
        <v>679</v>
      </c>
      <c r="G1586" s="156" t="s">
        <v>7151</v>
      </c>
      <c r="H1586" s="156" t="s">
        <v>7152</v>
      </c>
      <c r="I1586" s="156" t="s">
        <v>7153</v>
      </c>
      <c r="J1586" s="156" t="s">
        <v>7154</v>
      </c>
      <c r="K1586" s="156" t="s">
        <v>7154</v>
      </c>
      <c r="L1586" s="156" t="s">
        <v>287</v>
      </c>
      <c r="M1586" s="156" t="s">
        <v>7155</v>
      </c>
      <c r="N1586" s="156" t="s">
        <v>11812</v>
      </c>
      <c r="O1586" s="156" t="s">
        <v>11813</v>
      </c>
      <c r="P1586" s="156" t="s">
        <v>2180</v>
      </c>
      <c r="Q1586" s="156" t="s">
        <v>9302</v>
      </c>
      <c r="R1586" s="156" t="s">
        <v>11814</v>
      </c>
      <c r="S1586" s="156" t="s">
        <v>11815</v>
      </c>
      <c r="T1586" s="156" t="s">
        <v>11816</v>
      </c>
      <c r="U1586" s="164" t="s">
        <v>11817</v>
      </c>
      <c r="V1586" s="156" t="s">
        <v>298</v>
      </c>
      <c r="W1586" s="156"/>
      <c r="X1586" s="156"/>
      <c r="Y1586" s="156" t="s">
        <v>11812</v>
      </c>
      <c r="Z1586" s="156" t="s">
        <v>11813</v>
      </c>
      <c r="AA1586" s="156" t="s">
        <v>11818</v>
      </c>
      <c r="AB1586" s="156" t="s">
        <v>2180</v>
      </c>
      <c r="AC1586" s="156" t="s">
        <v>1261</v>
      </c>
      <c r="AD1586" s="156" t="s">
        <v>2181</v>
      </c>
      <c r="AE1586" s="156" t="s">
        <v>9302</v>
      </c>
      <c r="AF1586" s="156" t="s">
        <v>11814</v>
      </c>
      <c r="AG1586" s="156" t="s">
        <v>11819</v>
      </c>
      <c r="AH1586" s="156" t="s">
        <v>11815</v>
      </c>
      <c r="AI1586" s="156" t="s">
        <v>11816</v>
      </c>
      <c r="AJ1586" s="156" t="s">
        <v>197</v>
      </c>
    </row>
    <row r="1587" spans="1:36">
      <c r="A1587" s="154" t="s">
        <v>20410</v>
      </c>
      <c r="B1587" s="156" t="s">
        <v>7147</v>
      </c>
      <c r="C1587" s="156" t="s">
        <v>7148</v>
      </c>
      <c r="D1587" s="156" t="s">
        <v>7149</v>
      </c>
      <c r="E1587" s="156" t="s">
        <v>7150</v>
      </c>
      <c r="F1587" s="156" t="s">
        <v>679</v>
      </c>
      <c r="G1587" s="156" t="s">
        <v>7151</v>
      </c>
      <c r="H1587" s="156" t="s">
        <v>7152</v>
      </c>
      <c r="I1587" s="156" t="s">
        <v>7153</v>
      </c>
      <c r="J1587" s="156" t="s">
        <v>7154</v>
      </c>
      <c r="K1587" s="156" t="s">
        <v>7154</v>
      </c>
      <c r="L1587" s="156" t="s">
        <v>287</v>
      </c>
      <c r="M1587" s="156" t="s">
        <v>7155</v>
      </c>
      <c r="N1587" s="156" t="s">
        <v>11812</v>
      </c>
      <c r="O1587" s="156" t="s">
        <v>11813</v>
      </c>
      <c r="P1587" s="156" t="s">
        <v>2180</v>
      </c>
      <c r="Q1587" s="156" t="s">
        <v>9302</v>
      </c>
      <c r="R1587" s="156" t="s">
        <v>11814</v>
      </c>
      <c r="S1587" s="156" t="s">
        <v>11815</v>
      </c>
      <c r="T1587" s="156" t="s">
        <v>11816</v>
      </c>
      <c r="U1587" s="164" t="s">
        <v>11817</v>
      </c>
      <c r="V1587" s="156" t="s">
        <v>433</v>
      </c>
      <c r="W1587" s="156"/>
      <c r="X1587" s="156"/>
      <c r="Y1587" s="156" t="s">
        <v>11812</v>
      </c>
      <c r="Z1587" s="156" t="s">
        <v>11813</v>
      </c>
      <c r="AA1587" s="156" t="s">
        <v>11818</v>
      </c>
      <c r="AB1587" s="156" t="s">
        <v>2180</v>
      </c>
      <c r="AC1587" s="156" t="s">
        <v>1261</v>
      </c>
      <c r="AD1587" s="156" t="s">
        <v>2181</v>
      </c>
      <c r="AE1587" s="156" t="s">
        <v>9302</v>
      </c>
      <c r="AF1587" s="156" t="s">
        <v>11814</v>
      </c>
      <c r="AG1587" s="156" t="s">
        <v>11819</v>
      </c>
      <c r="AH1587" s="156" t="s">
        <v>11815</v>
      </c>
      <c r="AI1587" s="156" t="s">
        <v>11816</v>
      </c>
      <c r="AJ1587" s="156" t="s">
        <v>197</v>
      </c>
    </row>
    <row r="1588" spans="1:36">
      <c r="A1588" s="154" t="s">
        <v>20411</v>
      </c>
      <c r="B1588" s="156" t="s">
        <v>11820</v>
      </c>
      <c r="C1588" s="156" t="s">
        <v>11821</v>
      </c>
      <c r="D1588" s="156" t="s">
        <v>11822</v>
      </c>
      <c r="E1588" s="156" t="s">
        <v>7789</v>
      </c>
      <c r="F1588" s="156" t="s">
        <v>679</v>
      </c>
      <c r="G1588" s="156" t="s">
        <v>5853</v>
      </c>
      <c r="H1588" s="156" t="s">
        <v>11823</v>
      </c>
      <c r="I1588" s="156" t="s">
        <v>11824</v>
      </c>
      <c r="J1588" s="156" t="s">
        <v>11825</v>
      </c>
      <c r="K1588" s="156"/>
      <c r="L1588" s="156" t="s">
        <v>180</v>
      </c>
      <c r="M1588" s="156" t="s">
        <v>11826</v>
      </c>
      <c r="N1588" s="156" t="s">
        <v>11827</v>
      </c>
      <c r="O1588" s="156" t="s">
        <v>11828</v>
      </c>
      <c r="P1588" s="156" t="s">
        <v>7789</v>
      </c>
      <c r="Q1588" s="156" t="s">
        <v>8725</v>
      </c>
      <c r="R1588" s="156" t="s">
        <v>11823</v>
      </c>
      <c r="S1588" s="156" t="s">
        <v>11825</v>
      </c>
      <c r="T1588" s="156"/>
      <c r="U1588" s="164" t="s">
        <v>11829</v>
      </c>
      <c r="V1588" s="156" t="s">
        <v>201</v>
      </c>
      <c r="W1588" s="156"/>
      <c r="X1588" s="156"/>
      <c r="Y1588" s="156" t="s">
        <v>11827</v>
      </c>
      <c r="Z1588" s="156" t="s">
        <v>11828</v>
      </c>
      <c r="AA1588" s="156" t="s">
        <v>11830</v>
      </c>
      <c r="AB1588" s="156" t="s">
        <v>7789</v>
      </c>
      <c r="AC1588" s="156" t="s">
        <v>679</v>
      </c>
      <c r="AD1588" s="156" t="s">
        <v>5853</v>
      </c>
      <c r="AE1588" s="156" t="s">
        <v>8725</v>
      </c>
      <c r="AF1588" s="156" t="s">
        <v>11823</v>
      </c>
      <c r="AG1588" s="156" t="s">
        <v>11824</v>
      </c>
      <c r="AH1588" s="156" t="s">
        <v>11831</v>
      </c>
      <c r="AI1588" s="156"/>
      <c r="AJ1588" s="156" t="s">
        <v>197</v>
      </c>
    </row>
    <row r="1589" spans="1:36">
      <c r="A1589" s="154" t="s">
        <v>20412</v>
      </c>
      <c r="B1589" s="156" t="s">
        <v>4449</v>
      </c>
      <c r="C1589" s="156" t="s">
        <v>4450</v>
      </c>
      <c r="D1589" s="156" t="s">
        <v>4451</v>
      </c>
      <c r="E1589" s="156" t="s">
        <v>4452</v>
      </c>
      <c r="F1589" s="156" t="s">
        <v>1261</v>
      </c>
      <c r="G1589" s="156" t="s">
        <v>4453</v>
      </c>
      <c r="H1589" s="156" t="s">
        <v>9947</v>
      </c>
      <c r="I1589" s="156" t="s">
        <v>9948</v>
      </c>
      <c r="J1589" s="156" t="s">
        <v>9949</v>
      </c>
      <c r="K1589" s="156" t="s">
        <v>7138</v>
      </c>
      <c r="L1589" s="156" t="s">
        <v>180</v>
      </c>
      <c r="M1589" s="156" t="s">
        <v>4458</v>
      </c>
      <c r="N1589" s="156" t="s">
        <v>11832</v>
      </c>
      <c r="O1589" s="156" t="s">
        <v>11833</v>
      </c>
      <c r="P1589" s="156" t="s">
        <v>4452</v>
      </c>
      <c r="Q1589" s="156" t="s">
        <v>9302</v>
      </c>
      <c r="R1589" s="156" t="s">
        <v>11834</v>
      </c>
      <c r="S1589" s="156" t="s">
        <v>4456</v>
      </c>
      <c r="T1589" s="156" t="s">
        <v>4457</v>
      </c>
      <c r="U1589" s="164" t="s">
        <v>11835</v>
      </c>
      <c r="V1589" s="156" t="s">
        <v>190</v>
      </c>
      <c r="W1589" s="156"/>
      <c r="X1589" s="156"/>
      <c r="Y1589" s="156" t="s">
        <v>11832</v>
      </c>
      <c r="Z1589" s="156" t="s">
        <v>11833</v>
      </c>
      <c r="AA1589" s="156" t="s">
        <v>11836</v>
      </c>
      <c r="AB1589" s="156" t="s">
        <v>4452</v>
      </c>
      <c r="AC1589" s="156" t="s">
        <v>1261</v>
      </c>
      <c r="AD1589" s="156" t="s">
        <v>4453</v>
      </c>
      <c r="AE1589" s="156" t="s">
        <v>9302</v>
      </c>
      <c r="AF1589" s="156" t="s">
        <v>11834</v>
      </c>
      <c r="AG1589" s="156" t="s">
        <v>11837</v>
      </c>
      <c r="AH1589" s="156" t="s">
        <v>4456</v>
      </c>
      <c r="AI1589" s="156" t="s">
        <v>4457</v>
      </c>
      <c r="AJ1589" s="156" t="s">
        <v>197</v>
      </c>
    </row>
    <row r="1590" spans="1:36">
      <c r="A1590" s="154" t="s">
        <v>20413</v>
      </c>
      <c r="B1590" s="156" t="s">
        <v>11838</v>
      </c>
      <c r="C1590" s="156" t="s">
        <v>11839</v>
      </c>
      <c r="D1590" s="156" t="s">
        <v>11840</v>
      </c>
      <c r="E1590" s="156" t="s">
        <v>4320</v>
      </c>
      <c r="F1590" s="156" t="s">
        <v>174</v>
      </c>
      <c r="G1590" s="156" t="s">
        <v>4321</v>
      </c>
      <c r="H1590" s="156" t="s">
        <v>11841</v>
      </c>
      <c r="I1590" s="156" t="s">
        <v>11842</v>
      </c>
      <c r="J1590" s="156" t="s">
        <v>4324</v>
      </c>
      <c r="K1590" s="156" t="s">
        <v>4324</v>
      </c>
      <c r="L1590" s="156" t="s">
        <v>721</v>
      </c>
      <c r="M1590" s="156" t="s">
        <v>4325</v>
      </c>
      <c r="N1590" s="156" t="s">
        <v>11843</v>
      </c>
      <c r="O1590" s="156" t="s">
        <v>11844</v>
      </c>
      <c r="P1590" s="156" t="s">
        <v>2020</v>
      </c>
      <c r="Q1590" s="156" t="s">
        <v>9302</v>
      </c>
      <c r="R1590" s="156" t="s">
        <v>11845</v>
      </c>
      <c r="S1590" s="156" t="s">
        <v>11846</v>
      </c>
      <c r="T1590" s="156" t="s">
        <v>11846</v>
      </c>
      <c r="U1590" s="164" t="s">
        <v>11847</v>
      </c>
      <c r="V1590" s="156" t="s">
        <v>222</v>
      </c>
      <c r="W1590" s="156"/>
      <c r="X1590" s="156"/>
      <c r="Y1590" s="156" t="s">
        <v>11843</v>
      </c>
      <c r="Z1590" s="156" t="s">
        <v>11844</v>
      </c>
      <c r="AA1590" s="156" t="s">
        <v>11848</v>
      </c>
      <c r="AB1590" s="156" t="s">
        <v>2020</v>
      </c>
      <c r="AC1590" s="156" t="s">
        <v>1261</v>
      </c>
      <c r="AD1590" s="156" t="s">
        <v>2021</v>
      </c>
      <c r="AE1590" s="156" t="s">
        <v>9302</v>
      </c>
      <c r="AF1590" s="156" t="s">
        <v>11845</v>
      </c>
      <c r="AG1590" s="156" t="s">
        <v>11849</v>
      </c>
      <c r="AH1590" s="156" t="s">
        <v>11846</v>
      </c>
      <c r="AI1590" s="156" t="s">
        <v>11846</v>
      </c>
      <c r="AJ1590" s="156" t="s">
        <v>197</v>
      </c>
    </row>
    <row r="1591" spans="1:36">
      <c r="A1591" s="154" t="s">
        <v>20414</v>
      </c>
      <c r="B1591" s="156" t="s">
        <v>11850</v>
      </c>
      <c r="C1591" s="156" t="s">
        <v>11851</v>
      </c>
      <c r="D1591" s="156" t="s">
        <v>11852</v>
      </c>
      <c r="E1591" s="156" t="s">
        <v>11416</v>
      </c>
      <c r="F1591" s="156" t="s">
        <v>1261</v>
      </c>
      <c r="G1591" s="156" t="s">
        <v>6755</v>
      </c>
      <c r="H1591" s="156" t="s">
        <v>11853</v>
      </c>
      <c r="I1591" s="156" t="s">
        <v>11854</v>
      </c>
      <c r="J1591" s="156" t="s">
        <v>11855</v>
      </c>
      <c r="K1591" s="156" t="s">
        <v>11855</v>
      </c>
      <c r="L1591" s="156" t="s">
        <v>589</v>
      </c>
      <c r="M1591" s="156" t="s">
        <v>11856</v>
      </c>
      <c r="N1591" s="156" t="s">
        <v>11857</v>
      </c>
      <c r="O1591" s="156" t="s">
        <v>11858</v>
      </c>
      <c r="P1591" s="156" t="s">
        <v>5732</v>
      </c>
      <c r="Q1591" s="156" t="s">
        <v>9302</v>
      </c>
      <c r="R1591" s="156" t="s">
        <v>11859</v>
      </c>
      <c r="S1591" s="156" t="s">
        <v>11860</v>
      </c>
      <c r="T1591" s="156" t="s">
        <v>11861</v>
      </c>
      <c r="U1591" s="164" t="s">
        <v>11862</v>
      </c>
      <c r="V1591" s="156" t="s">
        <v>295</v>
      </c>
      <c r="W1591" s="156"/>
      <c r="X1591" s="156"/>
      <c r="Y1591" s="156" t="s">
        <v>11857</v>
      </c>
      <c r="Z1591" s="156" t="s">
        <v>11858</v>
      </c>
      <c r="AA1591" s="156" t="s">
        <v>11857</v>
      </c>
      <c r="AB1591" s="156" t="s">
        <v>5732</v>
      </c>
      <c r="AC1591" s="156" t="s">
        <v>1261</v>
      </c>
      <c r="AD1591" s="156" t="s">
        <v>5733</v>
      </c>
      <c r="AE1591" s="156" t="s">
        <v>9302</v>
      </c>
      <c r="AF1591" s="156" t="s">
        <v>11859</v>
      </c>
      <c r="AG1591" s="156" t="s">
        <v>11863</v>
      </c>
      <c r="AH1591" s="156" t="s">
        <v>11860</v>
      </c>
      <c r="AI1591" s="156" t="s">
        <v>11861</v>
      </c>
      <c r="AJ1591" s="156" t="s">
        <v>197</v>
      </c>
    </row>
    <row r="1592" spans="1:36">
      <c r="A1592" s="154" t="s">
        <v>20415</v>
      </c>
      <c r="B1592" s="156" t="s">
        <v>11850</v>
      </c>
      <c r="C1592" s="156" t="s">
        <v>11851</v>
      </c>
      <c r="D1592" s="156" t="s">
        <v>11852</v>
      </c>
      <c r="E1592" s="156" t="s">
        <v>11416</v>
      </c>
      <c r="F1592" s="156" t="s">
        <v>1261</v>
      </c>
      <c r="G1592" s="156" t="s">
        <v>6755</v>
      </c>
      <c r="H1592" s="156" t="s">
        <v>11853</v>
      </c>
      <c r="I1592" s="156" t="s">
        <v>11854</v>
      </c>
      <c r="J1592" s="156" t="s">
        <v>11855</v>
      </c>
      <c r="K1592" s="156" t="s">
        <v>11855</v>
      </c>
      <c r="L1592" s="156" t="s">
        <v>589</v>
      </c>
      <c r="M1592" s="156" t="s">
        <v>11856</v>
      </c>
      <c r="N1592" s="156" t="s">
        <v>11857</v>
      </c>
      <c r="O1592" s="156" t="s">
        <v>11858</v>
      </c>
      <c r="P1592" s="156" t="s">
        <v>5732</v>
      </c>
      <c r="Q1592" s="156" t="s">
        <v>9302</v>
      </c>
      <c r="R1592" s="156" t="s">
        <v>11859</v>
      </c>
      <c r="S1592" s="156" t="s">
        <v>11860</v>
      </c>
      <c r="T1592" s="156" t="s">
        <v>11861</v>
      </c>
      <c r="U1592" s="164" t="s">
        <v>11862</v>
      </c>
      <c r="V1592" s="156" t="s">
        <v>298</v>
      </c>
      <c r="W1592" s="156"/>
      <c r="X1592" s="156"/>
      <c r="Y1592" s="156" t="s">
        <v>11857</v>
      </c>
      <c r="Z1592" s="156" t="s">
        <v>11858</v>
      </c>
      <c r="AA1592" s="156" t="s">
        <v>11857</v>
      </c>
      <c r="AB1592" s="156" t="s">
        <v>5732</v>
      </c>
      <c r="AC1592" s="156" t="s">
        <v>1261</v>
      </c>
      <c r="AD1592" s="156" t="s">
        <v>5733</v>
      </c>
      <c r="AE1592" s="156" t="s">
        <v>9302</v>
      </c>
      <c r="AF1592" s="156" t="s">
        <v>11859</v>
      </c>
      <c r="AG1592" s="156" t="s">
        <v>11863</v>
      </c>
      <c r="AH1592" s="156" t="s">
        <v>11860</v>
      </c>
      <c r="AI1592" s="156" t="s">
        <v>11861</v>
      </c>
      <c r="AJ1592" s="156" t="s">
        <v>197</v>
      </c>
    </row>
    <row r="1593" spans="1:36">
      <c r="A1593" s="154" t="s">
        <v>20416</v>
      </c>
      <c r="B1593" s="156" t="s">
        <v>11850</v>
      </c>
      <c r="C1593" s="156" t="s">
        <v>11851</v>
      </c>
      <c r="D1593" s="156" t="s">
        <v>11852</v>
      </c>
      <c r="E1593" s="156" t="s">
        <v>11416</v>
      </c>
      <c r="F1593" s="156" t="s">
        <v>1261</v>
      </c>
      <c r="G1593" s="156" t="s">
        <v>6755</v>
      </c>
      <c r="H1593" s="156" t="s">
        <v>11853</v>
      </c>
      <c r="I1593" s="156" t="s">
        <v>11854</v>
      </c>
      <c r="J1593" s="156" t="s">
        <v>11855</v>
      </c>
      <c r="K1593" s="156" t="s">
        <v>11855</v>
      </c>
      <c r="L1593" s="156" t="s">
        <v>589</v>
      </c>
      <c r="M1593" s="156" t="s">
        <v>11856</v>
      </c>
      <c r="N1593" s="156" t="s">
        <v>11857</v>
      </c>
      <c r="O1593" s="156" t="s">
        <v>11858</v>
      </c>
      <c r="P1593" s="156" t="s">
        <v>5732</v>
      </c>
      <c r="Q1593" s="156" t="s">
        <v>9302</v>
      </c>
      <c r="R1593" s="156" t="s">
        <v>11859</v>
      </c>
      <c r="S1593" s="156" t="s">
        <v>11860</v>
      </c>
      <c r="T1593" s="156" t="s">
        <v>11861</v>
      </c>
      <c r="U1593" s="164" t="s">
        <v>11862</v>
      </c>
      <c r="V1593" s="156" t="s">
        <v>433</v>
      </c>
      <c r="W1593" s="156"/>
      <c r="X1593" s="156"/>
      <c r="Y1593" s="156" t="s">
        <v>11857</v>
      </c>
      <c r="Z1593" s="156" t="s">
        <v>11858</v>
      </c>
      <c r="AA1593" s="156" t="s">
        <v>11857</v>
      </c>
      <c r="AB1593" s="156" t="s">
        <v>5732</v>
      </c>
      <c r="AC1593" s="156" t="s">
        <v>1261</v>
      </c>
      <c r="AD1593" s="156" t="s">
        <v>5733</v>
      </c>
      <c r="AE1593" s="156" t="s">
        <v>9302</v>
      </c>
      <c r="AF1593" s="156" t="s">
        <v>11864</v>
      </c>
      <c r="AG1593" s="156" t="s">
        <v>11865</v>
      </c>
      <c r="AH1593" s="156" t="s">
        <v>11860</v>
      </c>
      <c r="AI1593" s="156" t="s">
        <v>11861</v>
      </c>
      <c r="AJ1593" s="156" t="s">
        <v>197</v>
      </c>
    </row>
    <row r="1594" spans="1:36">
      <c r="A1594" s="154" t="s">
        <v>20417</v>
      </c>
      <c r="B1594" s="156" t="s">
        <v>11866</v>
      </c>
      <c r="C1594" s="156" t="s">
        <v>11867</v>
      </c>
      <c r="D1594" s="156" t="s">
        <v>11868</v>
      </c>
      <c r="E1594" s="156" t="s">
        <v>11445</v>
      </c>
      <c r="F1594" s="156" t="s">
        <v>1261</v>
      </c>
      <c r="G1594" s="156" t="s">
        <v>11446</v>
      </c>
      <c r="H1594" s="156" t="s">
        <v>11447</v>
      </c>
      <c r="I1594" s="156" t="s">
        <v>11448</v>
      </c>
      <c r="J1594" s="156" t="s">
        <v>11869</v>
      </c>
      <c r="K1594" s="156" t="s">
        <v>11450</v>
      </c>
      <c r="L1594" s="156" t="s">
        <v>287</v>
      </c>
      <c r="M1594" s="156" t="s">
        <v>11451</v>
      </c>
      <c r="N1594" s="156" t="s">
        <v>11870</v>
      </c>
      <c r="O1594" s="156" t="s">
        <v>11871</v>
      </c>
      <c r="P1594" s="156" t="s">
        <v>11445</v>
      </c>
      <c r="Q1594" s="156" t="s">
        <v>9302</v>
      </c>
      <c r="R1594" s="156" t="s">
        <v>11872</v>
      </c>
      <c r="S1594" s="156" t="s">
        <v>11873</v>
      </c>
      <c r="T1594" s="156" t="s">
        <v>11874</v>
      </c>
      <c r="U1594" s="164" t="s">
        <v>11875</v>
      </c>
      <c r="V1594" s="156" t="s">
        <v>295</v>
      </c>
      <c r="W1594" s="156"/>
      <c r="X1594" s="156"/>
      <c r="Y1594" s="156" t="s">
        <v>11870</v>
      </c>
      <c r="Z1594" s="156" t="s">
        <v>11871</v>
      </c>
      <c r="AA1594" s="156" t="s">
        <v>11876</v>
      </c>
      <c r="AB1594" s="156" t="s">
        <v>11445</v>
      </c>
      <c r="AC1594" s="156" t="s">
        <v>1261</v>
      </c>
      <c r="AD1594" s="156" t="s">
        <v>11446</v>
      </c>
      <c r="AE1594" s="156" t="s">
        <v>9302</v>
      </c>
      <c r="AF1594" s="156" t="s">
        <v>11872</v>
      </c>
      <c r="AG1594" s="156" t="s">
        <v>11877</v>
      </c>
      <c r="AH1594" s="156" t="s">
        <v>11873</v>
      </c>
      <c r="AI1594" s="156" t="s">
        <v>11874</v>
      </c>
      <c r="AJ1594" s="156" t="s">
        <v>197</v>
      </c>
    </row>
    <row r="1595" spans="1:36">
      <c r="A1595" s="154" t="s">
        <v>20418</v>
      </c>
      <c r="B1595" s="156" t="s">
        <v>11866</v>
      </c>
      <c r="C1595" s="156" t="s">
        <v>11867</v>
      </c>
      <c r="D1595" s="156" t="s">
        <v>11868</v>
      </c>
      <c r="E1595" s="156" t="s">
        <v>11445</v>
      </c>
      <c r="F1595" s="156" t="s">
        <v>1261</v>
      </c>
      <c r="G1595" s="156" t="s">
        <v>11446</v>
      </c>
      <c r="H1595" s="156" t="s">
        <v>11447</v>
      </c>
      <c r="I1595" s="156" t="s">
        <v>11448</v>
      </c>
      <c r="J1595" s="156" t="s">
        <v>11869</v>
      </c>
      <c r="K1595" s="156" t="s">
        <v>11450</v>
      </c>
      <c r="L1595" s="156" t="s">
        <v>287</v>
      </c>
      <c r="M1595" s="156" t="s">
        <v>11451</v>
      </c>
      <c r="N1595" s="156" t="s">
        <v>11870</v>
      </c>
      <c r="O1595" s="156" t="s">
        <v>11871</v>
      </c>
      <c r="P1595" s="156" t="s">
        <v>11445</v>
      </c>
      <c r="Q1595" s="156" t="s">
        <v>9302</v>
      </c>
      <c r="R1595" s="156" t="s">
        <v>11872</v>
      </c>
      <c r="S1595" s="156" t="s">
        <v>11873</v>
      </c>
      <c r="T1595" s="156" t="s">
        <v>11874</v>
      </c>
      <c r="U1595" s="164" t="s">
        <v>11875</v>
      </c>
      <c r="V1595" s="156" t="s">
        <v>298</v>
      </c>
      <c r="W1595" s="156"/>
      <c r="X1595" s="156"/>
      <c r="Y1595" s="156" t="s">
        <v>11870</v>
      </c>
      <c r="Z1595" s="156" t="s">
        <v>11871</v>
      </c>
      <c r="AA1595" s="156" t="s">
        <v>11876</v>
      </c>
      <c r="AB1595" s="156" t="s">
        <v>11445</v>
      </c>
      <c r="AC1595" s="156" t="s">
        <v>1261</v>
      </c>
      <c r="AD1595" s="156" t="s">
        <v>11446</v>
      </c>
      <c r="AE1595" s="156" t="s">
        <v>9302</v>
      </c>
      <c r="AF1595" s="156" t="s">
        <v>11872</v>
      </c>
      <c r="AG1595" s="156" t="s">
        <v>11877</v>
      </c>
      <c r="AH1595" s="156" t="s">
        <v>11873</v>
      </c>
      <c r="AI1595" s="156" t="s">
        <v>11874</v>
      </c>
      <c r="AJ1595" s="156" t="s">
        <v>197</v>
      </c>
    </row>
    <row r="1596" spans="1:36">
      <c r="A1596" s="154" t="s">
        <v>20419</v>
      </c>
      <c r="B1596" s="156" t="s">
        <v>11866</v>
      </c>
      <c r="C1596" s="156" t="s">
        <v>11867</v>
      </c>
      <c r="D1596" s="156" t="s">
        <v>11868</v>
      </c>
      <c r="E1596" s="156" t="s">
        <v>11445</v>
      </c>
      <c r="F1596" s="156" t="s">
        <v>1261</v>
      </c>
      <c r="G1596" s="156" t="s">
        <v>11446</v>
      </c>
      <c r="H1596" s="156" t="s">
        <v>11447</v>
      </c>
      <c r="I1596" s="156" t="s">
        <v>11448</v>
      </c>
      <c r="J1596" s="156" t="s">
        <v>11869</v>
      </c>
      <c r="K1596" s="156" t="s">
        <v>11450</v>
      </c>
      <c r="L1596" s="156" t="s">
        <v>287</v>
      </c>
      <c r="M1596" s="156" t="s">
        <v>11451</v>
      </c>
      <c r="N1596" s="156" t="s">
        <v>11870</v>
      </c>
      <c r="O1596" s="156" t="s">
        <v>11871</v>
      </c>
      <c r="P1596" s="156" t="s">
        <v>11445</v>
      </c>
      <c r="Q1596" s="156" t="s">
        <v>9302</v>
      </c>
      <c r="R1596" s="156" t="s">
        <v>11872</v>
      </c>
      <c r="S1596" s="156" t="s">
        <v>11873</v>
      </c>
      <c r="T1596" s="156" t="s">
        <v>11874</v>
      </c>
      <c r="U1596" s="164" t="s">
        <v>11875</v>
      </c>
      <c r="V1596" s="156" t="s">
        <v>433</v>
      </c>
      <c r="W1596" s="156"/>
      <c r="X1596" s="156"/>
      <c r="Y1596" s="156" t="s">
        <v>11870</v>
      </c>
      <c r="Z1596" s="156" t="s">
        <v>11871</v>
      </c>
      <c r="AA1596" s="156" t="s">
        <v>11876</v>
      </c>
      <c r="AB1596" s="156" t="s">
        <v>11445</v>
      </c>
      <c r="AC1596" s="156" t="s">
        <v>1261</v>
      </c>
      <c r="AD1596" s="156" t="s">
        <v>11446</v>
      </c>
      <c r="AE1596" s="156" t="s">
        <v>9302</v>
      </c>
      <c r="AF1596" s="156" t="s">
        <v>11872</v>
      </c>
      <c r="AG1596" s="156" t="s">
        <v>11877</v>
      </c>
      <c r="AH1596" s="156" t="s">
        <v>11873</v>
      </c>
      <c r="AI1596" s="156" t="s">
        <v>11874</v>
      </c>
      <c r="AJ1596" s="156" t="s">
        <v>197</v>
      </c>
    </row>
    <row r="1597" spans="1:36">
      <c r="A1597" s="154" t="s">
        <v>20420</v>
      </c>
      <c r="B1597" s="156" t="s">
        <v>8373</v>
      </c>
      <c r="C1597" s="156" t="s">
        <v>8374</v>
      </c>
      <c r="D1597" s="156" t="s">
        <v>8375</v>
      </c>
      <c r="E1597" s="156" t="s">
        <v>8376</v>
      </c>
      <c r="F1597" s="156" t="s">
        <v>1011</v>
      </c>
      <c r="G1597" s="156" t="s">
        <v>8377</v>
      </c>
      <c r="H1597" s="156" t="s">
        <v>8378</v>
      </c>
      <c r="I1597" s="156" t="s">
        <v>8379</v>
      </c>
      <c r="J1597" s="156" t="s">
        <v>8380</v>
      </c>
      <c r="K1597" s="156" t="s">
        <v>8381</v>
      </c>
      <c r="L1597" s="156" t="s">
        <v>180</v>
      </c>
      <c r="M1597" s="156" t="s">
        <v>8382</v>
      </c>
      <c r="N1597" s="156" t="s">
        <v>11878</v>
      </c>
      <c r="O1597" s="156" t="s">
        <v>11879</v>
      </c>
      <c r="P1597" s="156" t="s">
        <v>8630</v>
      </c>
      <c r="Q1597" s="156" t="s">
        <v>9302</v>
      </c>
      <c r="R1597" s="156" t="s">
        <v>11880</v>
      </c>
      <c r="S1597" s="156" t="s">
        <v>11881</v>
      </c>
      <c r="T1597" s="156" t="s">
        <v>11882</v>
      </c>
      <c r="U1597" s="164" t="s">
        <v>11883</v>
      </c>
      <c r="V1597" s="156" t="s">
        <v>295</v>
      </c>
      <c r="W1597" s="156"/>
      <c r="X1597" s="156"/>
      <c r="Y1597" s="156" t="s">
        <v>11878</v>
      </c>
      <c r="Z1597" s="156" t="s">
        <v>11879</v>
      </c>
      <c r="AA1597" s="156" t="s">
        <v>11884</v>
      </c>
      <c r="AB1597" s="156" t="s">
        <v>8630</v>
      </c>
      <c r="AC1597" s="156" t="s">
        <v>1261</v>
      </c>
      <c r="AD1597" s="156" t="s">
        <v>8631</v>
      </c>
      <c r="AE1597" s="156" t="s">
        <v>9302</v>
      </c>
      <c r="AF1597" s="156" t="s">
        <v>11880</v>
      </c>
      <c r="AG1597" s="156" t="s">
        <v>11885</v>
      </c>
      <c r="AH1597" s="156" t="s">
        <v>11881</v>
      </c>
      <c r="AI1597" s="156" t="s">
        <v>11882</v>
      </c>
      <c r="AJ1597" s="156" t="s">
        <v>197</v>
      </c>
    </row>
    <row r="1598" spans="1:36">
      <c r="A1598" s="154" t="s">
        <v>20421</v>
      </c>
      <c r="B1598" s="156" t="s">
        <v>8373</v>
      </c>
      <c r="C1598" s="156" t="s">
        <v>8374</v>
      </c>
      <c r="D1598" s="156" t="s">
        <v>8375</v>
      </c>
      <c r="E1598" s="156" t="s">
        <v>8376</v>
      </c>
      <c r="F1598" s="156" t="s">
        <v>1011</v>
      </c>
      <c r="G1598" s="156" t="s">
        <v>8377</v>
      </c>
      <c r="H1598" s="156" t="s">
        <v>8378</v>
      </c>
      <c r="I1598" s="156" t="s">
        <v>8379</v>
      </c>
      <c r="J1598" s="156" t="s">
        <v>8380</v>
      </c>
      <c r="K1598" s="156" t="s">
        <v>8381</v>
      </c>
      <c r="L1598" s="156" t="s">
        <v>180</v>
      </c>
      <c r="M1598" s="156" t="s">
        <v>8382</v>
      </c>
      <c r="N1598" s="156" t="s">
        <v>11878</v>
      </c>
      <c r="O1598" s="156" t="s">
        <v>11879</v>
      </c>
      <c r="P1598" s="156" t="s">
        <v>8630</v>
      </c>
      <c r="Q1598" s="156" t="s">
        <v>9302</v>
      </c>
      <c r="R1598" s="156" t="s">
        <v>11880</v>
      </c>
      <c r="S1598" s="156" t="s">
        <v>11881</v>
      </c>
      <c r="T1598" s="156" t="s">
        <v>11882</v>
      </c>
      <c r="U1598" s="164" t="s">
        <v>11883</v>
      </c>
      <c r="V1598" s="156" t="s">
        <v>298</v>
      </c>
      <c r="W1598" s="156"/>
      <c r="X1598" s="156"/>
      <c r="Y1598" s="156" t="s">
        <v>11878</v>
      </c>
      <c r="Z1598" s="156" t="s">
        <v>11879</v>
      </c>
      <c r="AA1598" s="156" t="s">
        <v>11884</v>
      </c>
      <c r="AB1598" s="156" t="s">
        <v>8630</v>
      </c>
      <c r="AC1598" s="156" t="s">
        <v>1261</v>
      </c>
      <c r="AD1598" s="156" t="s">
        <v>8631</v>
      </c>
      <c r="AE1598" s="156" t="s">
        <v>9302</v>
      </c>
      <c r="AF1598" s="156" t="s">
        <v>11880</v>
      </c>
      <c r="AG1598" s="156" t="s">
        <v>11885</v>
      </c>
      <c r="AH1598" s="156" t="s">
        <v>11881</v>
      </c>
      <c r="AI1598" s="156" t="s">
        <v>11882</v>
      </c>
      <c r="AJ1598" s="156" t="s">
        <v>197</v>
      </c>
    </row>
    <row r="1599" spans="1:36">
      <c r="A1599" s="154" t="s">
        <v>20422</v>
      </c>
      <c r="B1599" s="156" t="s">
        <v>8373</v>
      </c>
      <c r="C1599" s="156" t="s">
        <v>8374</v>
      </c>
      <c r="D1599" s="156" t="s">
        <v>8375</v>
      </c>
      <c r="E1599" s="156" t="s">
        <v>8376</v>
      </c>
      <c r="F1599" s="156" t="s">
        <v>1011</v>
      </c>
      <c r="G1599" s="156" t="s">
        <v>8377</v>
      </c>
      <c r="H1599" s="156" t="s">
        <v>8378</v>
      </c>
      <c r="I1599" s="156" t="s">
        <v>8379</v>
      </c>
      <c r="J1599" s="156" t="s">
        <v>8380</v>
      </c>
      <c r="K1599" s="156" t="s">
        <v>8381</v>
      </c>
      <c r="L1599" s="156" t="s">
        <v>180</v>
      </c>
      <c r="M1599" s="156" t="s">
        <v>8382</v>
      </c>
      <c r="N1599" s="156" t="s">
        <v>11878</v>
      </c>
      <c r="O1599" s="156" t="s">
        <v>11879</v>
      </c>
      <c r="P1599" s="156" t="s">
        <v>8630</v>
      </c>
      <c r="Q1599" s="156" t="s">
        <v>9302</v>
      </c>
      <c r="R1599" s="156" t="s">
        <v>11880</v>
      </c>
      <c r="S1599" s="156" t="s">
        <v>11881</v>
      </c>
      <c r="T1599" s="156" t="s">
        <v>11882</v>
      </c>
      <c r="U1599" s="164" t="s">
        <v>11883</v>
      </c>
      <c r="V1599" s="156" t="s">
        <v>359</v>
      </c>
      <c r="W1599" s="156"/>
      <c r="X1599" s="156"/>
      <c r="Y1599" s="156" t="s">
        <v>11878</v>
      </c>
      <c r="Z1599" s="156" t="s">
        <v>11879</v>
      </c>
      <c r="AA1599" s="156" t="s">
        <v>11884</v>
      </c>
      <c r="AB1599" s="156" t="s">
        <v>8630</v>
      </c>
      <c r="AC1599" s="156" t="s">
        <v>1261</v>
      </c>
      <c r="AD1599" s="156" t="s">
        <v>8631</v>
      </c>
      <c r="AE1599" s="156" t="s">
        <v>9302</v>
      </c>
      <c r="AF1599" s="156" t="s">
        <v>11880</v>
      </c>
      <c r="AG1599" s="156" t="s">
        <v>11885</v>
      </c>
      <c r="AH1599" s="156" t="s">
        <v>11881</v>
      </c>
      <c r="AI1599" s="156" t="s">
        <v>11882</v>
      </c>
      <c r="AJ1599" s="156" t="s">
        <v>197</v>
      </c>
    </row>
    <row r="1600" spans="1:36">
      <c r="A1600" s="154" t="s">
        <v>20423</v>
      </c>
      <c r="B1600" s="156" t="s">
        <v>8373</v>
      </c>
      <c r="C1600" s="156" t="s">
        <v>8374</v>
      </c>
      <c r="D1600" s="156" t="s">
        <v>8375</v>
      </c>
      <c r="E1600" s="156" t="s">
        <v>8376</v>
      </c>
      <c r="F1600" s="156" t="s">
        <v>1011</v>
      </c>
      <c r="G1600" s="156" t="s">
        <v>8377</v>
      </c>
      <c r="H1600" s="156" t="s">
        <v>8378</v>
      </c>
      <c r="I1600" s="156" t="s">
        <v>8379</v>
      </c>
      <c r="J1600" s="156" t="s">
        <v>8380</v>
      </c>
      <c r="K1600" s="156" t="s">
        <v>8381</v>
      </c>
      <c r="L1600" s="156" t="s">
        <v>180</v>
      </c>
      <c r="M1600" s="156" t="s">
        <v>8382</v>
      </c>
      <c r="N1600" s="156" t="s">
        <v>11878</v>
      </c>
      <c r="O1600" s="156" t="s">
        <v>11879</v>
      </c>
      <c r="P1600" s="156" t="s">
        <v>8630</v>
      </c>
      <c r="Q1600" s="156" t="s">
        <v>9302</v>
      </c>
      <c r="R1600" s="156" t="s">
        <v>11880</v>
      </c>
      <c r="S1600" s="156" t="s">
        <v>11881</v>
      </c>
      <c r="T1600" s="156" t="s">
        <v>11882</v>
      </c>
      <c r="U1600" s="164" t="s">
        <v>11883</v>
      </c>
      <c r="V1600" s="156" t="s">
        <v>433</v>
      </c>
      <c r="W1600" s="156"/>
      <c r="X1600" s="156"/>
      <c r="Y1600" s="156" t="s">
        <v>11878</v>
      </c>
      <c r="Z1600" s="156" t="s">
        <v>11879</v>
      </c>
      <c r="AA1600" s="156" t="s">
        <v>11884</v>
      </c>
      <c r="AB1600" s="156" t="s">
        <v>8630</v>
      </c>
      <c r="AC1600" s="156" t="s">
        <v>1261</v>
      </c>
      <c r="AD1600" s="156" t="s">
        <v>8631</v>
      </c>
      <c r="AE1600" s="156" t="s">
        <v>9302</v>
      </c>
      <c r="AF1600" s="156" t="s">
        <v>11880</v>
      </c>
      <c r="AG1600" s="156" t="s">
        <v>11885</v>
      </c>
      <c r="AH1600" s="156" t="s">
        <v>11881</v>
      </c>
      <c r="AI1600" s="156" t="s">
        <v>11882</v>
      </c>
      <c r="AJ1600" s="156" t="s">
        <v>197</v>
      </c>
    </row>
    <row r="1601" spans="1:36">
      <c r="A1601" s="154" t="s">
        <v>20424</v>
      </c>
      <c r="B1601" s="156" t="s">
        <v>8526</v>
      </c>
      <c r="C1601" s="156" t="s">
        <v>8527</v>
      </c>
      <c r="D1601" s="156" t="s">
        <v>8528</v>
      </c>
      <c r="E1601" s="156" t="s">
        <v>5732</v>
      </c>
      <c r="F1601" s="156" t="s">
        <v>1261</v>
      </c>
      <c r="G1601" s="156" t="s">
        <v>5733</v>
      </c>
      <c r="H1601" s="156" t="s">
        <v>8529</v>
      </c>
      <c r="I1601" s="156" t="s">
        <v>8530</v>
      </c>
      <c r="J1601" s="156" t="s">
        <v>8531</v>
      </c>
      <c r="K1601" s="156" t="s">
        <v>8532</v>
      </c>
      <c r="L1601" s="156" t="s">
        <v>287</v>
      </c>
      <c r="M1601" s="156" t="s">
        <v>8533</v>
      </c>
      <c r="N1601" s="156" t="s">
        <v>11886</v>
      </c>
      <c r="O1601" s="156" t="s">
        <v>11887</v>
      </c>
      <c r="P1601" s="156" t="s">
        <v>11503</v>
      </c>
      <c r="Q1601" s="156" t="s">
        <v>9302</v>
      </c>
      <c r="R1601" s="156" t="s">
        <v>11888</v>
      </c>
      <c r="S1601" s="156" t="s">
        <v>11889</v>
      </c>
      <c r="T1601" s="156" t="s">
        <v>8532</v>
      </c>
      <c r="U1601" s="164" t="s">
        <v>11890</v>
      </c>
      <c r="V1601" s="156" t="s">
        <v>295</v>
      </c>
      <c r="W1601" s="156"/>
      <c r="X1601" s="156"/>
      <c r="Y1601" s="156" t="s">
        <v>11891</v>
      </c>
      <c r="Z1601" s="156" t="s">
        <v>11887</v>
      </c>
      <c r="AA1601" s="156" t="s">
        <v>11892</v>
      </c>
      <c r="AB1601" s="156" t="s">
        <v>11503</v>
      </c>
      <c r="AC1601" s="156" t="s">
        <v>1261</v>
      </c>
      <c r="AD1601" s="156" t="s">
        <v>2760</v>
      </c>
      <c r="AE1601" s="156" t="s">
        <v>9302</v>
      </c>
      <c r="AF1601" s="156" t="s">
        <v>11888</v>
      </c>
      <c r="AG1601" s="156" t="s">
        <v>11893</v>
      </c>
      <c r="AH1601" s="156" t="s">
        <v>8531</v>
      </c>
      <c r="AI1601" s="156" t="s">
        <v>8532</v>
      </c>
      <c r="AJ1601" s="156" t="s">
        <v>197</v>
      </c>
    </row>
    <row r="1602" spans="1:36">
      <c r="A1602" s="154" t="s">
        <v>20425</v>
      </c>
      <c r="B1602" s="156" t="s">
        <v>8526</v>
      </c>
      <c r="C1602" s="156" t="s">
        <v>8527</v>
      </c>
      <c r="D1602" s="156" t="s">
        <v>8528</v>
      </c>
      <c r="E1602" s="156" t="s">
        <v>5732</v>
      </c>
      <c r="F1602" s="156" t="s">
        <v>1261</v>
      </c>
      <c r="G1602" s="156" t="s">
        <v>5733</v>
      </c>
      <c r="H1602" s="156" t="s">
        <v>8529</v>
      </c>
      <c r="I1602" s="156" t="s">
        <v>8530</v>
      </c>
      <c r="J1602" s="156" t="s">
        <v>8531</v>
      </c>
      <c r="K1602" s="156" t="s">
        <v>8532</v>
      </c>
      <c r="L1602" s="156" t="s">
        <v>287</v>
      </c>
      <c r="M1602" s="156" t="s">
        <v>8533</v>
      </c>
      <c r="N1602" s="156" t="s">
        <v>11886</v>
      </c>
      <c r="O1602" s="156" t="s">
        <v>11887</v>
      </c>
      <c r="P1602" s="156" t="s">
        <v>11503</v>
      </c>
      <c r="Q1602" s="156" t="s">
        <v>9302</v>
      </c>
      <c r="R1602" s="156" t="s">
        <v>11888</v>
      </c>
      <c r="S1602" s="156" t="s">
        <v>11889</v>
      </c>
      <c r="T1602" s="156" t="s">
        <v>8532</v>
      </c>
      <c r="U1602" s="164" t="s">
        <v>11890</v>
      </c>
      <c r="V1602" s="156" t="s">
        <v>298</v>
      </c>
      <c r="W1602" s="156"/>
      <c r="X1602" s="156"/>
      <c r="Y1602" s="156" t="s">
        <v>11891</v>
      </c>
      <c r="Z1602" s="156" t="s">
        <v>11887</v>
      </c>
      <c r="AA1602" s="156" t="s">
        <v>11892</v>
      </c>
      <c r="AB1602" s="156" t="s">
        <v>11503</v>
      </c>
      <c r="AC1602" s="156" t="s">
        <v>1261</v>
      </c>
      <c r="AD1602" s="156" t="s">
        <v>2760</v>
      </c>
      <c r="AE1602" s="156" t="s">
        <v>9302</v>
      </c>
      <c r="AF1602" s="156" t="s">
        <v>11888</v>
      </c>
      <c r="AG1602" s="156" t="s">
        <v>11893</v>
      </c>
      <c r="AH1602" s="156" t="s">
        <v>8531</v>
      </c>
      <c r="AI1602" s="156" t="s">
        <v>8532</v>
      </c>
      <c r="AJ1602" s="156" t="s">
        <v>197</v>
      </c>
    </row>
    <row r="1603" spans="1:36">
      <c r="A1603" s="154" t="s">
        <v>20426</v>
      </c>
      <c r="B1603" s="156" t="s">
        <v>8526</v>
      </c>
      <c r="C1603" s="156" t="s">
        <v>8527</v>
      </c>
      <c r="D1603" s="156" t="s">
        <v>8528</v>
      </c>
      <c r="E1603" s="156" t="s">
        <v>5732</v>
      </c>
      <c r="F1603" s="156" t="s">
        <v>1261</v>
      </c>
      <c r="G1603" s="156" t="s">
        <v>5733</v>
      </c>
      <c r="H1603" s="156" t="s">
        <v>8529</v>
      </c>
      <c r="I1603" s="156" t="s">
        <v>8530</v>
      </c>
      <c r="J1603" s="156" t="s">
        <v>8531</v>
      </c>
      <c r="K1603" s="156" t="s">
        <v>8532</v>
      </c>
      <c r="L1603" s="156" t="s">
        <v>287</v>
      </c>
      <c r="M1603" s="156" t="s">
        <v>8533</v>
      </c>
      <c r="N1603" s="156" t="s">
        <v>11886</v>
      </c>
      <c r="O1603" s="156" t="s">
        <v>11887</v>
      </c>
      <c r="P1603" s="156" t="s">
        <v>11503</v>
      </c>
      <c r="Q1603" s="156" t="s">
        <v>9302</v>
      </c>
      <c r="R1603" s="156" t="s">
        <v>11888</v>
      </c>
      <c r="S1603" s="156" t="s">
        <v>11889</v>
      </c>
      <c r="T1603" s="156" t="s">
        <v>8532</v>
      </c>
      <c r="U1603" s="164" t="s">
        <v>11890</v>
      </c>
      <c r="V1603" s="156" t="s">
        <v>433</v>
      </c>
      <c r="W1603" s="156"/>
      <c r="X1603" s="156"/>
      <c r="Y1603" s="156" t="s">
        <v>11891</v>
      </c>
      <c r="Z1603" s="156" t="s">
        <v>11887</v>
      </c>
      <c r="AA1603" s="156" t="s">
        <v>11892</v>
      </c>
      <c r="AB1603" s="156" t="s">
        <v>11503</v>
      </c>
      <c r="AC1603" s="156" t="s">
        <v>1261</v>
      </c>
      <c r="AD1603" s="156" t="s">
        <v>2760</v>
      </c>
      <c r="AE1603" s="156" t="s">
        <v>9302</v>
      </c>
      <c r="AF1603" s="156" t="s">
        <v>11888</v>
      </c>
      <c r="AG1603" s="156" t="s">
        <v>11893</v>
      </c>
      <c r="AH1603" s="156" t="s">
        <v>8531</v>
      </c>
      <c r="AI1603" s="156" t="s">
        <v>8532</v>
      </c>
      <c r="AJ1603" s="156" t="s">
        <v>197</v>
      </c>
    </row>
    <row r="1604" spans="1:36">
      <c r="A1604" s="154" t="s">
        <v>20427</v>
      </c>
      <c r="B1604" s="156" t="s">
        <v>6961</v>
      </c>
      <c r="C1604" s="156" t="s">
        <v>6962</v>
      </c>
      <c r="D1604" s="156" t="s">
        <v>6963</v>
      </c>
      <c r="E1604" s="156" t="s">
        <v>6964</v>
      </c>
      <c r="F1604" s="156" t="s">
        <v>1261</v>
      </c>
      <c r="G1604" s="156" t="s">
        <v>6965</v>
      </c>
      <c r="H1604" s="156" t="s">
        <v>6966</v>
      </c>
      <c r="I1604" s="156" t="s">
        <v>6967</v>
      </c>
      <c r="J1604" s="156" t="s">
        <v>6968</v>
      </c>
      <c r="K1604" s="156" t="s">
        <v>6969</v>
      </c>
      <c r="L1604" s="156" t="s">
        <v>180</v>
      </c>
      <c r="M1604" s="156" t="s">
        <v>6970</v>
      </c>
      <c r="N1604" s="156" t="s">
        <v>11894</v>
      </c>
      <c r="O1604" s="156" t="s">
        <v>11895</v>
      </c>
      <c r="P1604" s="156" t="s">
        <v>1321</v>
      </c>
      <c r="Q1604" s="156" t="s">
        <v>9302</v>
      </c>
      <c r="R1604" s="156" t="s">
        <v>11462</v>
      </c>
      <c r="S1604" s="156" t="s">
        <v>11463</v>
      </c>
      <c r="T1604" s="156" t="s">
        <v>11464</v>
      </c>
      <c r="U1604" s="164" t="s">
        <v>11896</v>
      </c>
      <c r="V1604" s="156" t="s">
        <v>222</v>
      </c>
      <c r="W1604" s="156"/>
      <c r="X1604" s="156"/>
      <c r="Y1604" s="156" t="s">
        <v>11894</v>
      </c>
      <c r="Z1604" s="156" t="s">
        <v>11895</v>
      </c>
      <c r="AA1604" s="156" t="s">
        <v>11894</v>
      </c>
      <c r="AB1604" s="156" t="s">
        <v>1321</v>
      </c>
      <c r="AC1604" s="156" t="s">
        <v>1261</v>
      </c>
      <c r="AD1604" s="156" t="s">
        <v>1322</v>
      </c>
      <c r="AE1604" s="156" t="s">
        <v>9302</v>
      </c>
      <c r="AF1604" s="156" t="s">
        <v>11462</v>
      </c>
      <c r="AG1604" s="156" t="s">
        <v>11467</v>
      </c>
      <c r="AH1604" s="156" t="s">
        <v>11463</v>
      </c>
      <c r="AI1604" s="156" t="s">
        <v>11464</v>
      </c>
      <c r="AJ1604" s="156" t="s">
        <v>197</v>
      </c>
    </row>
    <row r="1605" spans="1:36">
      <c r="A1605" s="154" t="s">
        <v>20428</v>
      </c>
      <c r="B1605" s="156" t="s">
        <v>11897</v>
      </c>
      <c r="C1605" s="156" t="s">
        <v>11898</v>
      </c>
      <c r="D1605" s="156" t="s">
        <v>11899</v>
      </c>
      <c r="E1605" s="156" t="s">
        <v>2574</v>
      </c>
      <c r="F1605" s="156" t="s">
        <v>1261</v>
      </c>
      <c r="G1605" s="156" t="s">
        <v>2575</v>
      </c>
      <c r="H1605" s="156" t="s">
        <v>11900</v>
      </c>
      <c r="I1605" s="156" t="s">
        <v>11901</v>
      </c>
      <c r="J1605" s="156" t="s">
        <v>11902</v>
      </c>
      <c r="K1605" s="156" t="s">
        <v>11902</v>
      </c>
      <c r="L1605" s="156" t="s">
        <v>287</v>
      </c>
      <c r="M1605" s="156" t="s">
        <v>11903</v>
      </c>
      <c r="N1605" s="156" t="s">
        <v>11904</v>
      </c>
      <c r="O1605" s="156" t="s">
        <v>11905</v>
      </c>
      <c r="P1605" s="156" t="s">
        <v>2180</v>
      </c>
      <c r="Q1605" s="156" t="s">
        <v>9302</v>
      </c>
      <c r="R1605" s="156" t="s">
        <v>11906</v>
      </c>
      <c r="S1605" s="156" t="s">
        <v>11902</v>
      </c>
      <c r="T1605" s="156" t="s">
        <v>11902</v>
      </c>
      <c r="U1605" s="164" t="s">
        <v>11907</v>
      </c>
      <c r="V1605" s="156" t="s">
        <v>295</v>
      </c>
      <c r="W1605" s="156"/>
      <c r="X1605" s="156"/>
      <c r="Y1605" s="156" t="s">
        <v>11904</v>
      </c>
      <c r="Z1605" s="156" t="s">
        <v>11905</v>
      </c>
      <c r="AA1605" s="156" t="s">
        <v>11908</v>
      </c>
      <c r="AB1605" s="156" t="s">
        <v>2180</v>
      </c>
      <c r="AC1605" s="156" t="s">
        <v>1261</v>
      </c>
      <c r="AD1605" s="156" t="s">
        <v>2181</v>
      </c>
      <c r="AE1605" s="156" t="s">
        <v>9302</v>
      </c>
      <c r="AF1605" s="156" t="s">
        <v>11906</v>
      </c>
      <c r="AG1605" s="156" t="s">
        <v>11909</v>
      </c>
      <c r="AH1605" s="156" t="s">
        <v>11910</v>
      </c>
      <c r="AI1605" s="156" t="s">
        <v>11911</v>
      </c>
      <c r="AJ1605" s="156" t="s">
        <v>197</v>
      </c>
    </row>
    <row r="1606" spans="1:36">
      <c r="A1606" s="154" t="s">
        <v>20429</v>
      </c>
      <c r="B1606" s="156" t="s">
        <v>11897</v>
      </c>
      <c r="C1606" s="156" t="s">
        <v>11898</v>
      </c>
      <c r="D1606" s="156" t="s">
        <v>11899</v>
      </c>
      <c r="E1606" s="156" t="s">
        <v>2574</v>
      </c>
      <c r="F1606" s="156" t="s">
        <v>1261</v>
      </c>
      <c r="G1606" s="156" t="s">
        <v>2575</v>
      </c>
      <c r="H1606" s="156" t="s">
        <v>11900</v>
      </c>
      <c r="I1606" s="156" t="s">
        <v>11901</v>
      </c>
      <c r="J1606" s="156" t="s">
        <v>11902</v>
      </c>
      <c r="K1606" s="156" t="s">
        <v>11902</v>
      </c>
      <c r="L1606" s="156" t="s">
        <v>287</v>
      </c>
      <c r="M1606" s="156" t="s">
        <v>11903</v>
      </c>
      <c r="N1606" s="156" t="s">
        <v>11904</v>
      </c>
      <c r="O1606" s="156" t="s">
        <v>11905</v>
      </c>
      <c r="P1606" s="156" t="s">
        <v>2180</v>
      </c>
      <c r="Q1606" s="156" t="s">
        <v>9302</v>
      </c>
      <c r="R1606" s="156" t="s">
        <v>11906</v>
      </c>
      <c r="S1606" s="156" t="s">
        <v>11902</v>
      </c>
      <c r="T1606" s="156" t="s">
        <v>11902</v>
      </c>
      <c r="U1606" s="164" t="s">
        <v>11907</v>
      </c>
      <c r="V1606" s="156" t="s">
        <v>433</v>
      </c>
      <c r="W1606" s="156"/>
      <c r="X1606" s="156"/>
      <c r="Y1606" s="156" t="s">
        <v>11904</v>
      </c>
      <c r="Z1606" s="156" t="s">
        <v>11905</v>
      </c>
      <c r="AA1606" s="156" t="s">
        <v>11908</v>
      </c>
      <c r="AB1606" s="156" t="s">
        <v>2180</v>
      </c>
      <c r="AC1606" s="156" t="s">
        <v>1261</v>
      </c>
      <c r="AD1606" s="156" t="s">
        <v>2181</v>
      </c>
      <c r="AE1606" s="156" t="s">
        <v>9302</v>
      </c>
      <c r="AF1606" s="156" t="s">
        <v>11906</v>
      </c>
      <c r="AG1606" s="156" t="s">
        <v>11909</v>
      </c>
      <c r="AH1606" s="156" t="s">
        <v>11910</v>
      </c>
      <c r="AI1606" s="156" t="s">
        <v>11911</v>
      </c>
      <c r="AJ1606" s="156" t="s">
        <v>197</v>
      </c>
    </row>
    <row r="1607" spans="1:36">
      <c r="A1607" s="154" t="s">
        <v>20430</v>
      </c>
      <c r="B1607" s="156" t="s">
        <v>1318</v>
      </c>
      <c r="C1607" s="156" t="s">
        <v>1319</v>
      </c>
      <c r="D1607" s="156" t="s">
        <v>1320</v>
      </c>
      <c r="E1607" s="156" t="s">
        <v>1321</v>
      </c>
      <c r="F1607" s="156" t="s">
        <v>1261</v>
      </c>
      <c r="G1607" s="156" t="s">
        <v>1322</v>
      </c>
      <c r="H1607" s="156" t="s">
        <v>11912</v>
      </c>
      <c r="I1607" s="156" t="s">
        <v>11913</v>
      </c>
      <c r="J1607" s="156" t="s">
        <v>1325</v>
      </c>
      <c r="K1607" s="156" t="s">
        <v>1326</v>
      </c>
      <c r="L1607" s="156" t="s">
        <v>180</v>
      </c>
      <c r="M1607" s="156" t="s">
        <v>11914</v>
      </c>
      <c r="N1607" s="156" t="s">
        <v>11915</v>
      </c>
      <c r="O1607" s="156" t="s">
        <v>11916</v>
      </c>
      <c r="P1607" s="156" t="s">
        <v>11917</v>
      </c>
      <c r="Q1607" s="156" t="s">
        <v>9302</v>
      </c>
      <c r="R1607" s="156" t="s">
        <v>11918</v>
      </c>
      <c r="S1607" s="156" t="s">
        <v>11919</v>
      </c>
      <c r="T1607" s="156" t="s">
        <v>11920</v>
      </c>
      <c r="U1607" s="164" t="s">
        <v>11921</v>
      </c>
      <c r="V1607" s="156" t="s">
        <v>199</v>
      </c>
      <c r="W1607" s="156"/>
      <c r="X1607" s="156"/>
      <c r="Y1607" s="156" t="s">
        <v>11915</v>
      </c>
      <c r="Z1607" s="156" t="s">
        <v>11916</v>
      </c>
      <c r="AA1607" s="156" t="s">
        <v>11922</v>
      </c>
      <c r="AB1607" s="156" t="s">
        <v>11917</v>
      </c>
      <c r="AC1607" s="156" t="s">
        <v>1261</v>
      </c>
      <c r="AD1607" s="156" t="s">
        <v>11923</v>
      </c>
      <c r="AE1607" s="156" t="s">
        <v>9302</v>
      </c>
      <c r="AF1607" s="156" t="s">
        <v>11918</v>
      </c>
      <c r="AG1607" s="156" t="s">
        <v>11924</v>
      </c>
      <c r="AH1607" s="156" t="s">
        <v>11919</v>
      </c>
      <c r="AI1607" s="156" t="s">
        <v>11920</v>
      </c>
      <c r="AJ1607" s="156" t="s">
        <v>197</v>
      </c>
    </row>
    <row r="1608" spans="1:36">
      <c r="A1608" s="154" t="s">
        <v>20431</v>
      </c>
      <c r="B1608" s="156" t="s">
        <v>1318</v>
      </c>
      <c r="C1608" s="156" t="s">
        <v>1319</v>
      </c>
      <c r="D1608" s="156" t="s">
        <v>1320</v>
      </c>
      <c r="E1608" s="156" t="s">
        <v>1321</v>
      </c>
      <c r="F1608" s="156" t="s">
        <v>1261</v>
      </c>
      <c r="G1608" s="156" t="s">
        <v>1322</v>
      </c>
      <c r="H1608" s="156" t="s">
        <v>11912</v>
      </c>
      <c r="I1608" s="156" t="s">
        <v>11913</v>
      </c>
      <c r="J1608" s="156" t="s">
        <v>1325</v>
      </c>
      <c r="K1608" s="156" t="s">
        <v>1326</v>
      </c>
      <c r="L1608" s="156" t="s">
        <v>180</v>
      </c>
      <c r="M1608" s="156" t="s">
        <v>11914</v>
      </c>
      <c r="N1608" s="156" t="s">
        <v>11915</v>
      </c>
      <c r="O1608" s="156" t="s">
        <v>11916</v>
      </c>
      <c r="P1608" s="156" t="s">
        <v>11917</v>
      </c>
      <c r="Q1608" s="156" t="s">
        <v>9302</v>
      </c>
      <c r="R1608" s="156" t="s">
        <v>11918</v>
      </c>
      <c r="S1608" s="156" t="s">
        <v>11919</v>
      </c>
      <c r="T1608" s="156" t="s">
        <v>11920</v>
      </c>
      <c r="U1608" s="164" t="s">
        <v>11921</v>
      </c>
      <c r="V1608" s="156" t="s">
        <v>582</v>
      </c>
      <c r="W1608" s="156"/>
      <c r="X1608" s="156"/>
      <c r="Y1608" s="156" t="s">
        <v>11925</v>
      </c>
      <c r="Z1608" s="156" t="s">
        <v>11926</v>
      </c>
      <c r="AA1608" s="156" t="s">
        <v>11927</v>
      </c>
      <c r="AB1608" s="156" t="s">
        <v>11917</v>
      </c>
      <c r="AC1608" s="156" t="s">
        <v>1261</v>
      </c>
      <c r="AD1608" s="156" t="s">
        <v>11923</v>
      </c>
      <c r="AE1608" s="156" t="s">
        <v>9302</v>
      </c>
      <c r="AF1608" s="156" t="s">
        <v>11918</v>
      </c>
      <c r="AG1608" s="156" t="s">
        <v>11924</v>
      </c>
      <c r="AH1608" s="156" t="s">
        <v>11919</v>
      </c>
      <c r="AI1608" s="156" t="s">
        <v>11920</v>
      </c>
      <c r="AJ1608" s="156" t="s">
        <v>197</v>
      </c>
    </row>
    <row r="1609" spans="1:36">
      <c r="A1609" s="154" t="s">
        <v>20432</v>
      </c>
      <c r="B1609" s="156" t="s">
        <v>11928</v>
      </c>
      <c r="C1609" s="156" t="s">
        <v>11929</v>
      </c>
      <c r="D1609" s="156" t="s">
        <v>11930</v>
      </c>
      <c r="E1609" s="156" t="s">
        <v>11546</v>
      </c>
      <c r="F1609" s="156" t="s">
        <v>1261</v>
      </c>
      <c r="G1609" s="156" t="s">
        <v>11552</v>
      </c>
      <c r="H1609" s="156" t="s">
        <v>11931</v>
      </c>
      <c r="I1609" s="156" t="s">
        <v>11932</v>
      </c>
      <c r="J1609" s="156" t="s">
        <v>11933</v>
      </c>
      <c r="K1609" s="156" t="s">
        <v>11934</v>
      </c>
      <c r="L1609" s="156" t="s">
        <v>180</v>
      </c>
      <c r="M1609" s="156" t="s">
        <v>11935</v>
      </c>
      <c r="N1609" s="156" t="s">
        <v>11936</v>
      </c>
      <c r="O1609" s="156" t="s">
        <v>11937</v>
      </c>
      <c r="P1609" s="156" t="s">
        <v>11557</v>
      </c>
      <c r="Q1609" s="156" t="s">
        <v>9302</v>
      </c>
      <c r="R1609" s="156" t="s">
        <v>11938</v>
      </c>
      <c r="S1609" s="156" t="s">
        <v>11939</v>
      </c>
      <c r="T1609" s="156" t="s">
        <v>11940</v>
      </c>
      <c r="U1609" s="164" t="s">
        <v>11941</v>
      </c>
      <c r="V1609" s="156" t="s">
        <v>190</v>
      </c>
      <c r="W1609" s="156"/>
      <c r="X1609" s="156"/>
      <c r="Y1609" s="156" t="s">
        <v>11936</v>
      </c>
      <c r="Z1609" s="156" t="s">
        <v>11937</v>
      </c>
      <c r="AA1609" s="156" t="s">
        <v>11942</v>
      </c>
      <c r="AB1609" s="156" t="s">
        <v>11557</v>
      </c>
      <c r="AC1609" s="156" t="s">
        <v>1261</v>
      </c>
      <c r="AD1609" s="156" t="s">
        <v>11558</v>
      </c>
      <c r="AE1609" s="156" t="s">
        <v>9302</v>
      </c>
      <c r="AF1609" s="156" t="s">
        <v>11938</v>
      </c>
      <c r="AG1609" s="156" t="s">
        <v>11943</v>
      </c>
      <c r="AH1609" s="156" t="s">
        <v>11939</v>
      </c>
      <c r="AI1609" s="156" t="s">
        <v>11940</v>
      </c>
      <c r="AJ1609" s="156" t="s">
        <v>197</v>
      </c>
    </row>
    <row r="1610" spans="1:36">
      <c r="A1610" s="154" t="s">
        <v>20433</v>
      </c>
      <c r="B1610" s="156" t="s">
        <v>11162</v>
      </c>
      <c r="C1610" s="156" t="s">
        <v>11163</v>
      </c>
      <c r="D1610" s="156" t="s">
        <v>11164</v>
      </c>
      <c r="E1610" s="156" t="s">
        <v>7745</v>
      </c>
      <c r="F1610" s="156" t="s">
        <v>2107</v>
      </c>
      <c r="G1610" s="156" t="s">
        <v>1034</v>
      </c>
      <c r="H1610" s="156" t="s">
        <v>11165</v>
      </c>
      <c r="I1610" s="156" t="s">
        <v>11166</v>
      </c>
      <c r="J1610" s="156" t="s">
        <v>11167</v>
      </c>
      <c r="K1610" s="156" t="s">
        <v>11168</v>
      </c>
      <c r="L1610" s="156" t="s">
        <v>180</v>
      </c>
      <c r="M1610" s="156" t="s">
        <v>11169</v>
      </c>
      <c r="N1610" s="156" t="s">
        <v>11944</v>
      </c>
      <c r="O1610" s="156" t="s">
        <v>11945</v>
      </c>
      <c r="P1610" s="156" t="s">
        <v>2180</v>
      </c>
      <c r="Q1610" s="156" t="s">
        <v>9302</v>
      </c>
      <c r="R1610" s="156" t="s">
        <v>11946</v>
      </c>
      <c r="S1610" s="156" t="s">
        <v>11947</v>
      </c>
      <c r="T1610" s="156" t="s">
        <v>11948</v>
      </c>
      <c r="U1610" s="164" t="s">
        <v>11949</v>
      </c>
      <c r="V1610" s="156" t="s">
        <v>201</v>
      </c>
      <c r="W1610" s="156"/>
      <c r="X1610" s="156"/>
      <c r="Y1610" s="156" t="s">
        <v>11944</v>
      </c>
      <c r="Z1610" s="156" t="s">
        <v>11945</v>
      </c>
      <c r="AA1610" s="156" t="s">
        <v>11950</v>
      </c>
      <c r="AB1610" s="156" t="s">
        <v>2180</v>
      </c>
      <c r="AC1610" s="156" t="s">
        <v>1261</v>
      </c>
      <c r="AD1610" s="156" t="s">
        <v>2181</v>
      </c>
      <c r="AE1610" s="156" t="s">
        <v>9302</v>
      </c>
      <c r="AF1610" s="156" t="s">
        <v>11946</v>
      </c>
      <c r="AG1610" s="156" t="s">
        <v>11951</v>
      </c>
      <c r="AH1610" s="156" t="s">
        <v>11947</v>
      </c>
      <c r="AI1610" s="156" t="s">
        <v>11948</v>
      </c>
      <c r="AJ1610" s="156" t="s">
        <v>197</v>
      </c>
    </row>
    <row r="1611" spans="1:36">
      <c r="A1611" s="154" t="s">
        <v>20434</v>
      </c>
      <c r="B1611" s="156" t="s">
        <v>11952</v>
      </c>
      <c r="C1611" s="156" t="s">
        <v>11953</v>
      </c>
      <c r="D1611" s="156" t="s">
        <v>11954</v>
      </c>
      <c r="E1611" s="156" t="s">
        <v>11955</v>
      </c>
      <c r="F1611" s="156" t="s">
        <v>11956</v>
      </c>
      <c r="G1611" s="156" t="s">
        <v>11957</v>
      </c>
      <c r="H1611" s="156" t="s">
        <v>11958</v>
      </c>
      <c r="I1611" s="156" t="s">
        <v>11958</v>
      </c>
      <c r="J1611" s="156" t="s">
        <v>11959</v>
      </c>
      <c r="K1611" s="156" t="s">
        <v>11960</v>
      </c>
      <c r="L1611" s="156" t="s">
        <v>287</v>
      </c>
      <c r="M1611" s="156" t="s">
        <v>11961</v>
      </c>
      <c r="N1611" s="156" t="s">
        <v>11962</v>
      </c>
      <c r="O1611" s="156" t="s">
        <v>11963</v>
      </c>
      <c r="P1611" s="156" t="s">
        <v>4764</v>
      </c>
      <c r="Q1611" s="156" t="s">
        <v>9302</v>
      </c>
      <c r="R1611" s="156" t="s">
        <v>11964</v>
      </c>
      <c r="S1611" s="156" t="s">
        <v>11965</v>
      </c>
      <c r="T1611" s="156" t="s">
        <v>11966</v>
      </c>
      <c r="U1611" s="164" t="s">
        <v>11967</v>
      </c>
      <c r="V1611" s="156" t="s">
        <v>295</v>
      </c>
      <c r="W1611" s="156"/>
      <c r="X1611" s="156"/>
      <c r="Y1611" s="156" t="s">
        <v>11962</v>
      </c>
      <c r="Z1611" s="156" t="s">
        <v>11963</v>
      </c>
      <c r="AA1611" s="156" t="s">
        <v>11968</v>
      </c>
      <c r="AB1611" s="156" t="s">
        <v>4764</v>
      </c>
      <c r="AC1611" s="156" t="s">
        <v>1261</v>
      </c>
      <c r="AD1611" s="156" t="s">
        <v>4765</v>
      </c>
      <c r="AE1611" s="156" t="s">
        <v>9302</v>
      </c>
      <c r="AF1611" s="156" t="s">
        <v>11964</v>
      </c>
      <c r="AG1611" s="156" t="s">
        <v>11969</v>
      </c>
      <c r="AH1611" s="156" t="s">
        <v>11965</v>
      </c>
      <c r="AI1611" s="156" t="s">
        <v>11966</v>
      </c>
      <c r="AJ1611" s="156" t="s">
        <v>197</v>
      </c>
    </row>
    <row r="1612" spans="1:36">
      <c r="A1612" s="154" t="s">
        <v>20435</v>
      </c>
      <c r="B1612" s="156" t="s">
        <v>11952</v>
      </c>
      <c r="C1612" s="156" t="s">
        <v>11953</v>
      </c>
      <c r="D1612" s="156" t="s">
        <v>11954</v>
      </c>
      <c r="E1612" s="156" t="s">
        <v>11955</v>
      </c>
      <c r="F1612" s="156" t="s">
        <v>11956</v>
      </c>
      <c r="G1612" s="156" t="s">
        <v>11957</v>
      </c>
      <c r="H1612" s="156" t="s">
        <v>11958</v>
      </c>
      <c r="I1612" s="156" t="s">
        <v>11958</v>
      </c>
      <c r="J1612" s="156" t="s">
        <v>11959</v>
      </c>
      <c r="K1612" s="156" t="s">
        <v>11960</v>
      </c>
      <c r="L1612" s="156" t="s">
        <v>287</v>
      </c>
      <c r="M1612" s="156" t="s">
        <v>11961</v>
      </c>
      <c r="N1612" s="156" t="s">
        <v>11962</v>
      </c>
      <c r="O1612" s="156" t="s">
        <v>11963</v>
      </c>
      <c r="P1612" s="156" t="s">
        <v>4764</v>
      </c>
      <c r="Q1612" s="156" t="s">
        <v>9302</v>
      </c>
      <c r="R1612" s="156" t="s">
        <v>11964</v>
      </c>
      <c r="S1612" s="156" t="s">
        <v>11965</v>
      </c>
      <c r="T1612" s="156" t="s">
        <v>11966</v>
      </c>
      <c r="U1612" s="164" t="s">
        <v>11967</v>
      </c>
      <c r="V1612" s="156" t="s">
        <v>298</v>
      </c>
      <c r="W1612" s="156"/>
      <c r="X1612" s="156"/>
      <c r="Y1612" s="156" t="s">
        <v>11962</v>
      </c>
      <c r="Z1612" s="156" t="s">
        <v>11963</v>
      </c>
      <c r="AA1612" s="156" t="s">
        <v>11968</v>
      </c>
      <c r="AB1612" s="156" t="s">
        <v>4764</v>
      </c>
      <c r="AC1612" s="156" t="s">
        <v>1261</v>
      </c>
      <c r="AD1612" s="156" t="s">
        <v>4765</v>
      </c>
      <c r="AE1612" s="156" t="s">
        <v>9302</v>
      </c>
      <c r="AF1612" s="156" t="s">
        <v>11964</v>
      </c>
      <c r="AG1612" s="156" t="s">
        <v>11969</v>
      </c>
      <c r="AH1612" s="156" t="s">
        <v>11965</v>
      </c>
      <c r="AI1612" s="156" t="s">
        <v>11966</v>
      </c>
      <c r="AJ1612" s="156" t="s">
        <v>197</v>
      </c>
    </row>
    <row r="1613" spans="1:36">
      <c r="A1613" s="154" t="s">
        <v>20436</v>
      </c>
      <c r="B1613" s="156" t="s">
        <v>11952</v>
      </c>
      <c r="C1613" s="156" t="s">
        <v>11953</v>
      </c>
      <c r="D1613" s="156" t="s">
        <v>11954</v>
      </c>
      <c r="E1613" s="156" t="s">
        <v>11955</v>
      </c>
      <c r="F1613" s="156" t="s">
        <v>11956</v>
      </c>
      <c r="G1613" s="156" t="s">
        <v>11957</v>
      </c>
      <c r="H1613" s="156" t="s">
        <v>11958</v>
      </c>
      <c r="I1613" s="156" t="s">
        <v>11958</v>
      </c>
      <c r="J1613" s="156" t="s">
        <v>11959</v>
      </c>
      <c r="K1613" s="156" t="s">
        <v>11960</v>
      </c>
      <c r="L1613" s="156" t="s">
        <v>287</v>
      </c>
      <c r="M1613" s="156" t="s">
        <v>11961</v>
      </c>
      <c r="N1613" s="156" t="s">
        <v>11962</v>
      </c>
      <c r="O1613" s="156" t="s">
        <v>11963</v>
      </c>
      <c r="P1613" s="156" t="s">
        <v>4764</v>
      </c>
      <c r="Q1613" s="156" t="s">
        <v>9302</v>
      </c>
      <c r="R1613" s="156" t="s">
        <v>11964</v>
      </c>
      <c r="S1613" s="156" t="s">
        <v>11965</v>
      </c>
      <c r="T1613" s="156" t="s">
        <v>11966</v>
      </c>
      <c r="U1613" s="164" t="s">
        <v>11967</v>
      </c>
      <c r="V1613" s="156" t="s">
        <v>433</v>
      </c>
      <c r="W1613" s="156"/>
      <c r="X1613" s="156"/>
      <c r="Y1613" s="156" t="s">
        <v>11962</v>
      </c>
      <c r="Z1613" s="156" t="s">
        <v>11963</v>
      </c>
      <c r="AA1613" s="156" t="s">
        <v>11968</v>
      </c>
      <c r="AB1613" s="156" t="s">
        <v>4764</v>
      </c>
      <c r="AC1613" s="156" t="s">
        <v>1261</v>
      </c>
      <c r="AD1613" s="156" t="s">
        <v>4765</v>
      </c>
      <c r="AE1613" s="156" t="s">
        <v>9302</v>
      </c>
      <c r="AF1613" s="156" t="s">
        <v>11964</v>
      </c>
      <c r="AG1613" s="156" t="s">
        <v>11969</v>
      </c>
      <c r="AH1613" s="156" t="s">
        <v>11965</v>
      </c>
      <c r="AI1613" s="156" t="s">
        <v>11966</v>
      </c>
      <c r="AJ1613" s="156" t="s">
        <v>200</v>
      </c>
    </row>
    <row r="1614" spans="1:36">
      <c r="A1614" s="154" t="s">
        <v>20437</v>
      </c>
      <c r="B1614" s="156" t="s">
        <v>11970</v>
      </c>
      <c r="C1614" s="156" t="s">
        <v>11971</v>
      </c>
      <c r="D1614" s="156" t="s">
        <v>11972</v>
      </c>
      <c r="E1614" s="156" t="s">
        <v>11487</v>
      </c>
      <c r="F1614" s="156" t="s">
        <v>1261</v>
      </c>
      <c r="G1614" s="156" t="s">
        <v>7164</v>
      </c>
      <c r="H1614" s="156" t="s">
        <v>11973</v>
      </c>
      <c r="I1614" s="156" t="s">
        <v>11974</v>
      </c>
      <c r="J1614" s="156" t="s">
        <v>11975</v>
      </c>
      <c r="K1614" s="156" t="s">
        <v>11975</v>
      </c>
      <c r="L1614" s="156" t="s">
        <v>287</v>
      </c>
      <c r="M1614" s="156" t="s">
        <v>11976</v>
      </c>
      <c r="N1614" s="156" t="s">
        <v>11977</v>
      </c>
      <c r="O1614" s="156" t="s">
        <v>11978</v>
      </c>
      <c r="P1614" s="156" t="s">
        <v>11487</v>
      </c>
      <c r="Q1614" s="156" t="s">
        <v>9302</v>
      </c>
      <c r="R1614" s="156" t="s">
        <v>11973</v>
      </c>
      <c r="S1614" s="156" t="s">
        <v>11975</v>
      </c>
      <c r="T1614" s="156" t="s">
        <v>11975</v>
      </c>
      <c r="U1614" s="164" t="s">
        <v>11979</v>
      </c>
      <c r="V1614" s="156" t="s">
        <v>295</v>
      </c>
      <c r="W1614" s="156"/>
      <c r="X1614" s="156"/>
      <c r="Y1614" s="156" t="s">
        <v>11977</v>
      </c>
      <c r="Z1614" s="156" t="s">
        <v>11978</v>
      </c>
      <c r="AA1614" s="156" t="s">
        <v>11977</v>
      </c>
      <c r="AB1614" s="156" t="s">
        <v>11487</v>
      </c>
      <c r="AC1614" s="156" t="s">
        <v>1261</v>
      </c>
      <c r="AD1614" s="156" t="s">
        <v>7164</v>
      </c>
      <c r="AE1614" s="156" t="s">
        <v>9302</v>
      </c>
      <c r="AF1614" s="156" t="s">
        <v>11973</v>
      </c>
      <c r="AG1614" s="156" t="s">
        <v>11974</v>
      </c>
      <c r="AH1614" s="156" t="s">
        <v>11975</v>
      </c>
      <c r="AI1614" s="156" t="s">
        <v>11975</v>
      </c>
      <c r="AJ1614" s="156" t="s">
        <v>197</v>
      </c>
    </row>
    <row r="1615" spans="1:36">
      <c r="A1615" s="154" t="s">
        <v>20438</v>
      </c>
      <c r="B1615" s="156" t="s">
        <v>11970</v>
      </c>
      <c r="C1615" s="156" t="s">
        <v>11971</v>
      </c>
      <c r="D1615" s="156" t="s">
        <v>11972</v>
      </c>
      <c r="E1615" s="156" t="s">
        <v>11487</v>
      </c>
      <c r="F1615" s="156" t="s">
        <v>1261</v>
      </c>
      <c r="G1615" s="156" t="s">
        <v>7164</v>
      </c>
      <c r="H1615" s="156" t="s">
        <v>11973</v>
      </c>
      <c r="I1615" s="156" t="s">
        <v>11974</v>
      </c>
      <c r="J1615" s="156" t="s">
        <v>11975</v>
      </c>
      <c r="K1615" s="156" t="s">
        <v>11975</v>
      </c>
      <c r="L1615" s="156" t="s">
        <v>287</v>
      </c>
      <c r="M1615" s="156" t="s">
        <v>11976</v>
      </c>
      <c r="N1615" s="156" t="s">
        <v>11977</v>
      </c>
      <c r="O1615" s="156" t="s">
        <v>11978</v>
      </c>
      <c r="P1615" s="156" t="s">
        <v>11487</v>
      </c>
      <c r="Q1615" s="156" t="s">
        <v>9302</v>
      </c>
      <c r="R1615" s="156" t="s">
        <v>11973</v>
      </c>
      <c r="S1615" s="156" t="s">
        <v>11975</v>
      </c>
      <c r="T1615" s="156" t="s">
        <v>11975</v>
      </c>
      <c r="U1615" s="164" t="s">
        <v>11979</v>
      </c>
      <c r="V1615" s="156" t="s">
        <v>359</v>
      </c>
      <c r="W1615" s="156"/>
      <c r="X1615" s="156"/>
      <c r="Y1615" s="156" t="s">
        <v>11977</v>
      </c>
      <c r="Z1615" s="156" t="s">
        <v>11978</v>
      </c>
      <c r="AA1615" s="156" t="s">
        <v>11977</v>
      </c>
      <c r="AB1615" s="156" t="s">
        <v>11487</v>
      </c>
      <c r="AC1615" s="156" t="s">
        <v>1261</v>
      </c>
      <c r="AD1615" s="156" t="s">
        <v>7164</v>
      </c>
      <c r="AE1615" s="156" t="s">
        <v>9302</v>
      </c>
      <c r="AF1615" s="156" t="s">
        <v>11973</v>
      </c>
      <c r="AG1615" s="156" t="s">
        <v>11974</v>
      </c>
      <c r="AH1615" s="156" t="s">
        <v>11975</v>
      </c>
      <c r="AI1615" s="156" t="s">
        <v>11975</v>
      </c>
      <c r="AJ1615" s="156" t="s">
        <v>197</v>
      </c>
    </row>
    <row r="1616" spans="1:36">
      <c r="A1616" s="154" t="s">
        <v>20439</v>
      </c>
      <c r="B1616" s="156" t="s">
        <v>11970</v>
      </c>
      <c r="C1616" s="156" t="s">
        <v>11971</v>
      </c>
      <c r="D1616" s="156" t="s">
        <v>11972</v>
      </c>
      <c r="E1616" s="156" t="s">
        <v>11487</v>
      </c>
      <c r="F1616" s="156" t="s">
        <v>1261</v>
      </c>
      <c r="G1616" s="156" t="s">
        <v>7164</v>
      </c>
      <c r="H1616" s="156" t="s">
        <v>11973</v>
      </c>
      <c r="I1616" s="156" t="s">
        <v>11974</v>
      </c>
      <c r="J1616" s="156" t="s">
        <v>11975</v>
      </c>
      <c r="K1616" s="156" t="s">
        <v>11975</v>
      </c>
      <c r="L1616" s="156" t="s">
        <v>287</v>
      </c>
      <c r="M1616" s="156" t="s">
        <v>11976</v>
      </c>
      <c r="N1616" s="156" t="s">
        <v>11977</v>
      </c>
      <c r="O1616" s="156" t="s">
        <v>11978</v>
      </c>
      <c r="P1616" s="156" t="s">
        <v>11487</v>
      </c>
      <c r="Q1616" s="156" t="s">
        <v>9302</v>
      </c>
      <c r="R1616" s="156" t="s">
        <v>11973</v>
      </c>
      <c r="S1616" s="156" t="s">
        <v>11975</v>
      </c>
      <c r="T1616" s="156" t="s">
        <v>11975</v>
      </c>
      <c r="U1616" s="164" t="s">
        <v>11979</v>
      </c>
      <c r="V1616" s="156" t="s">
        <v>433</v>
      </c>
      <c r="W1616" s="156"/>
      <c r="X1616" s="156"/>
      <c r="Y1616" s="156" t="s">
        <v>11977</v>
      </c>
      <c r="Z1616" s="156" t="s">
        <v>11978</v>
      </c>
      <c r="AA1616" s="156" t="s">
        <v>11977</v>
      </c>
      <c r="AB1616" s="156" t="s">
        <v>11487</v>
      </c>
      <c r="AC1616" s="156" t="s">
        <v>1261</v>
      </c>
      <c r="AD1616" s="156" t="s">
        <v>7164</v>
      </c>
      <c r="AE1616" s="156" t="s">
        <v>9302</v>
      </c>
      <c r="AF1616" s="156" t="s">
        <v>11973</v>
      </c>
      <c r="AG1616" s="156" t="s">
        <v>11974</v>
      </c>
      <c r="AH1616" s="156" t="s">
        <v>11975</v>
      </c>
      <c r="AI1616" s="156" t="s">
        <v>11975</v>
      </c>
      <c r="AJ1616" s="156" t="s">
        <v>197</v>
      </c>
    </row>
    <row r="1617" spans="1:36">
      <c r="A1617" s="154" t="s">
        <v>20440</v>
      </c>
      <c r="B1617" s="156" t="s">
        <v>11980</v>
      </c>
      <c r="C1617" s="156" t="s">
        <v>11981</v>
      </c>
      <c r="D1617" s="156" t="s">
        <v>11982</v>
      </c>
      <c r="E1617" s="156" t="s">
        <v>11983</v>
      </c>
      <c r="F1617" s="156" t="s">
        <v>1261</v>
      </c>
      <c r="G1617" s="156" t="s">
        <v>7741</v>
      </c>
      <c r="H1617" s="156" t="s">
        <v>11984</v>
      </c>
      <c r="I1617" s="156" t="s">
        <v>11985</v>
      </c>
      <c r="J1617" s="156" t="s">
        <v>11986</v>
      </c>
      <c r="K1617" s="156" t="s">
        <v>11987</v>
      </c>
      <c r="L1617" s="156" t="s">
        <v>287</v>
      </c>
      <c r="M1617" s="156" t="s">
        <v>11988</v>
      </c>
      <c r="N1617" s="156" t="s">
        <v>11989</v>
      </c>
      <c r="O1617" s="156" t="s">
        <v>11990</v>
      </c>
      <c r="P1617" s="156" t="s">
        <v>2180</v>
      </c>
      <c r="Q1617" s="156" t="s">
        <v>9302</v>
      </c>
      <c r="R1617" s="156" t="s">
        <v>11991</v>
      </c>
      <c r="S1617" s="156" t="s">
        <v>11992</v>
      </c>
      <c r="T1617" s="156" t="s">
        <v>11992</v>
      </c>
      <c r="U1617" s="164" t="s">
        <v>11993</v>
      </c>
      <c r="V1617" s="156" t="s">
        <v>201</v>
      </c>
      <c r="W1617" s="156"/>
      <c r="X1617" s="156"/>
      <c r="Y1617" s="156" t="s">
        <v>11989</v>
      </c>
      <c r="Z1617" s="156" t="s">
        <v>11990</v>
      </c>
      <c r="AA1617" s="156" t="s">
        <v>11994</v>
      </c>
      <c r="AB1617" s="156" t="s">
        <v>2180</v>
      </c>
      <c r="AC1617" s="156" t="s">
        <v>1261</v>
      </c>
      <c r="AD1617" s="156" t="s">
        <v>2181</v>
      </c>
      <c r="AE1617" s="156" t="s">
        <v>9302</v>
      </c>
      <c r="AF1617" s="156" t="s">
        <v>11991</v>
      </c>
      <c r="AG1617" s="156" t="s">
        <v>11995</v>
      </c>
      <c r="AH1617" s="156" t="s">
        <v>11992</v>
      </c>
      <c r="AI1617" s="156" t="s">
        <v>11992</v>
      </c>
      <c r="AJ1617" s="156" t="s">
        <v>197</v>
      </c>
    </row>
    <row r="1618" spans="1:36">
      <c r="A1618" s="154" t="s">
        <v>20441</v>
      </c>
      <c r="B1618" s="156" t="s">
        <v>11996</v>
      </c>
      <c r="C1618" s="156" t="s">
        <v>11997</v>
      </c>
      <c r="D1618" s="156" t="s">
        <v>11998</v>
      </c>
      <c r="E1618" s="156" t="s">
        <v>11999</v>
      </c>
      <c r="F1618" s="156" t="s">
        <v>1261</v>
      </c>
      <c r="G1618" s="156" t="s">
        <v>12000</v>
      </c>
      <c r="H1618" s="156" t="s">
        <v>12001</v>
      </c>
      <c r="I1618" s="156" t="s">
        <v>12002</v>
      </c>
      <c r="J1618" s="156" t="s">
        <v>12003</v>
      </c>
      <c r="K1618" s="156" t="s">
        <v>12004</v>
      </c>
      <c r="L1618" s="156" t="s">
        <v>287</v>
      </c>
      <c r="M1618" s="156" t="s">
        <v>12005</v>
      </c>
      <c r="N1618" s="156" t="s">
        <v>12006</v>
      </c>
      <c r="O1618" s="156" t="s">
        <v>12007</v>
      </c>
      <c r="P1618" s="156" t="s">
        <v>11999</v>
      </c>
      <c r="Q1618" s="156" t="s">
        <v>9302</v>
      </c>
      <c r="R1618" s="156" t="s">
        <v>12001</v>
      </c>
      <c r="S1618" s="156" t="s">
        <v>12008</v>
      </c>
      <c r="T1618" s="156" t="s">
        <v>12009</v>
      </c>
      <c r="U1618" s="164" t="s">
        <v>12010</v>
      </c>
      <c r="V1618" s="156" t="s">
        <v>201</v>
      </c>
      <c r="W1618" s="156"/>
      <c r="X1618" s="156"/>
      <c r="Y1618" s="156" t="s">
        <v>12006</v>
      </c>
      <c r="Z1618" s="156" t="s">
        <v>12007</v>
      </c>
      <c r="AA1618" s="156" t="s">
        <v>12011</v>
      </c>
      <c r="AB1618" s="156" t="s">
        <v>11999</v>
      </c>
      <c r="AC1618" s="156" t="s">
        <v>1261</v>
      </c>
      <c r="AD1618" s="156" t="s">
        <v>12000</v>
      </c>
      <c r="AE1618" s="156" t="s">
        <v>9302</v>
      </c>
      <c r="AF1618" s="156" t="s">
        <v>12001</v>
      </c>
      <c r="AG1618" s="156" t="s">
        <v>12002</v>
      </c>
      <c r="AH1618" s="156" t="s">
        <v>12008</v>
      </c>
      <c r="AI1618" s="156" t="s">
        <v>12009</v>
      </c>
      <c r="AJ1618" s="156" t="s">
        <v>197</v>
      </c>
    </row>
    <row r="1619" spans="1:36">
      <c r="A1619" s="154" t="s">
        <v>20442</v>
      </c>
      <c r="B1619" s="156" t="s">
        <v>12012</v>
      </c>
      <c r="C1619" s="156" t="s">
        <v>12013</v>
      </c>
      <c r="D1619" s="156" t="s">
        <v>12014</v>
      </c>
      <c r="E1619" s="156" t="s">
        <v>12015</v>
      </c>
      <c r="F1619" s="156" t="s">
        <v>631</v>
      </c>
      <c r="G1619" s="156" t="s">
        <v>12016</v>
      </c>
      <c r="H1619" s="156" t="s">
        <v>12017</v>
      </c>
      <c r="I1619" s="156" t="s">
        <v>12018</v>
      </c>
      <c r="J1619" s="156" t="s">
        <v>12019</v>
      </c>
      <c r="K1619" s="156" t="s">
        <v>12020</v>
      </c>
      <c r="L1619" s="156" t="s">
        <v>721</v>
      </c>
      <c r="M1619" s="156" t="s">
        <v>12021</v>
      </c>
      <c r="N1619" s="156" t="s">
        <v>12022</v>
      </c>
      <c r="O1619" s="156" t="s">
        <v>12023</v>
      </c>
      <c r="P1619" s="156" t="s">
        <v>2574</v>
      </c>
      <c r="Q1619" s="156" t="s">
        <v>9302</v>
      </c>
      <c r="R1619" s="156" t="s">
        <v>12024</v>
      </c>
      <c r="S1619" s="156" t="s">
        <v>12019</v>
      </c>
      <c r="T1619" s="156" t="s">
        <v>12020</v>
      </c>
      <c r="U1619" s="164" t="s">
        <v>12025</v>
      </c>
      <c r="V1619" s="156" t="s">
        <v>190</v>
      </c>
      <c r="W1619" s="156"/>
      <c r="X1619" s="156"/>
      <c r="Y1619" s="156" t="s">
        <v>12022</v>
      </c>
      <c r="Z1619" s="156" t="s">
        <v>12023</v>
      </c>
      <c r="AA1619" s="156" t="s">
        <v>12026</v>
      </c>
      <c r="AB1619" s="156" t="s">
        <v>2574</v>
      </c>
      <c r="AC1619" s="156" t="s">
        <v>1261</v>
      </c>
      <c r="AD1619" s="156" t="s">
        <v>2575</v>
      </c>
      <c r="AE1619" s="156" t="s">
        <v>9302</v>
      </c>
      <c r="AF1619" s="156" t="s">
        <v>12024</v>
      </c>
      <c r="AG1619" s="156" t="s">
        <v>12027</v>
      </c>
      <c r="AH1619" s="156" t="s">
        <v>12019</v>
      </c>
      <c r="AI1619" s="156" t="s">
        <v>12020</v>
      </c>
      <c r="AJ1619" s="156" t="s">
        <v>197</v>
      </c>
    </row>
    <row r="1620" spans="1:36">
      <c r="A1620" s="154" t="s">
        <v>20443</v>
      </c>
      <c r="B1620" s="156" t="s">
        <v>12012</v>
      </c>
      <c r="C1620" s="156" t="s">
        <v>12013</v>
      </c>
      <c r="D1620" s="156" t="s">
        <v>12014</v>
      </c>
      <c r="E1620" s="156" t="s">
        <v>12015</v>
      </c>
      <c r="F1620" s="156" t="s">
        <v>631</v>
      </c>
      <c r="G1620" s="156" t="s">
        <v>12016</v>
      </c>
      <c r="H1620" s="156" t="s">
        <v>12017</v>
      </c>
      <c r="I1620" s="156" t="s">
        <v>12018</v>
      </c>
      <c r="J1620" s="156" t="s">
        <v>12019</v>
      </c>
      <c r="K1620" s="156" t="s">
        <v>12020</v>
      </c>
      <c r="L1620" s="156" t="s">
        <v>721</v>
      </c>
      <c r="M1620" s="156" t="s">
        <v>12021</v>
      </c>
      <c r="N1620" s="156" t="s">
        <v>12022</v>
      </c>
      <c r="O1620" s="156" t="s">
        <v>12023</v>
      </c>
      <c r="P1620" s="156" t="s">
        <v>2574</v>
      </c>
      <c r="Q1620" s="156" t="s">
        <v>9302</v>
      </c>
      <c r="R1620" s="156" t="s">
        <v>12024</v>
      </c>
      <c r="S1620" s="156" t="s">
        <v>12019</v>
      </c>
      <c r="T1620" s="156" t="s">
        <v>12020</v>
      </c>
      <c r="U1620" s="164" t="s">
        <v>12025</v>
      </c>
      <c r="V1620" s="156" t="s">
        <v>201</v>
      </c>
      <c r="W1620" s="156"/>
      <c r="X1620" s="156"/>
      <c r="Y1620" s="156" t="s">
        <v>12022</v>
      </c>
      <c r="Z1620" s="156" t="s">
        <v>12023</v>
      </c>
      <c r="AA1620" s="156" t="s">
        <v>12026</v>
      </c>
      <c r="AB1620" s="156" t="s">
        <v>2574</v>
      </c>
      <c r="AC1620" s="156" t="s">
        <v>1261</v>
      </c>
      <c r="AD1620" s="156" t="s">
        <v>2575</v>
      </c>
      <c r="AE1620" s="156" t="s">
        <v>9302</v>
      </c>
      <c r="AF1620" s="156" t="s">
        <v>12024</v>
      </c>
      <c r="AG1620" s="156" t="s">
        <v>12027</v>
      </c>
      <c r="AH1620" s="156" t="s">
        <v>12019</v>
      </c>
      <c r="AI1620" s="156" t="s">
        <v>12020</v>
      </c>
      <c r="AJ1620" s="156" t="s">
        <v>197</v>
      </c>
    </row>
    <row r="1621" spans="1:36">
      <c r="A1621" s="154" t="s">
        <v>20444</v>
      </c>
      <c r="B1621" s="156" t="s">
        <v>12028</v>
      </c>
      <c r="C1621" s="156" t="s">
        <v>12029</v>
      </c>
      <c r="D1621" s="156" t="s">
        <v>12030</v>
      </c>
      <c r="E1621" s="156" t="s">
        <v>12031</v>
      </c>
      <c r="F1621" s="156" t="s">
        <v>1261</v>
      </c>
      <c r="G1621" s="156" t="s">
        <v>12032</v>
      </c>
      <c r="H1621" s="156" t="s">
        <v>12033</v>
      </c>
      <c r="I1621" s="156" t="s">
        <v>12034</v>
      </c>
      <c r="J1621" s="156" t="s">
        <v>12035</v>
      </c>
      <c r="K1621" s="156" t="s">
        <v>12036</v>
      </c>
      <c r="L1621" s="156" t="s">
        <v>287</v>
      </c>
      <c r="M1621" s="156" t="s">
        <v>12037</v>
      </c>
      <c r="N1621" s="156" t="s">
        <v>12038</v>
      </c>
      <c r="O1621" s="156" t="s">
        <v>12039</v>
      </c>
      <c r="P1621" s="156" t="s">
        <v>11512</v>
      </c>
      <c r="Q1621" s="156" t="s">
        <v>9302</v>
      </c>
      <c r="R1621" s="156" t="s">
        <v>12040</v>
      </c>
      <c r="S1621" s="156" t="s">
        <v>12035</v>
      </c>
      <c r="T1621" s="156" t="s">
        <v>12036</v>
      </c>
      <c r="U1621" s="164" t="s">
        <v>12041</v>
      </c>
      <c r="V1621" s="156" t="s">
        <v>295</v>
      </c>
      <c r="W1621" s="156"/>
      <c r="X1621" s="156"/>
      <c r="Y1621" s="156" t="s">
        <v>12038</v>
      </c>
      <c r="Z1621" s="156" t="s">
        <v>12039</v>
      </c>
      <c r="AA1621" s="156" t="s">
        <v>12042</v>
      </c>
      <c r="AB1621" s="156" t="s">
        <v>11512</v>
      </c>
      <c r="AC1621" s="156" t="s">
        <v>1261</v>
      </c>
      <c r="AD1621" s="156" t="s">
        <v>11518</v>
      </c>
      <c r="AE1621" s="156" t="s">
        <v>9302</v>
      </c>
      <c r="AF1621" s="156" t="s">
        <v>12040</v>
      </c>
      <c r="AG1621" s="156" t="s">
        <v>12043</v>
      </c>
      <c r="AH1621" s="156" t="s">
        <v>12035</v>
      </c>
      <c r="AI1621" s="156" t="s">
        <v>12036</v>
      </c>
      <c r="AJ1621" s="156" t="s">
        <v>197</v>
      </c>
    </row>
    <row r="1622" spans="1:36">
      <c r="A1622" s="154" t="s">
        <v>20445</v>
      </c>
      <c r="B1622" s="156" t="s">
        <v>12028</v>
      </c>
      <c r="C1622" s="156" t="s">
        <v>12029</v>
      </c>
      <c r="D1622" s="156" t="s">
        <v>12030</v>
      </c>
      <c r="E1622" s="156" t="s">
        <v>12031</v>
      </c>
      <c r="F1622" s="156" t="s">
        <v>1261</v>
      </c>
      <c r="G1622" s="156" t="s">
        <v>12032</v>
      </c>
      <c r="H1622" s="156" t="s">
        <v>12033</v>
      </c>
      <c r="I1622" s="156" t="s">
        <v>12034</v>
      </c>
      <c r="J1622" s="156" t="s">
        <v>12035</v>
      </c>
      <c r="K1622" s="156" t="s">
        <v>12036</v>
      </c>
      <c r="L1622" s="156" t="s">
        <v>287</v>
      </c>
      <c r="M1622" s="156" t="s">
        <v>12037</v>
      </c>
      <c r="N1622" s="156" t="s">
        <v>12038</v>
      </c>
      <c r="O1622" s="156" t="s">
        <v>12039</v>
      </c>
      <c r="P1622" s="156" t="s">
        <v>11512</v>
      </c>
      <c r="Q1622" s="156" t="s">
        <v>9302</v>
      </c>
      <c r="R1622" s="156" t="s">
        <v>12040</v>
      </c>
      <c r="S1622" s="156" t="s">
        <v>12035</v>
      </c>
      <c r="T1622" s="156" t="s">
        <v>12036</v>
      </c>
      <c r="U1622" s="164" t="s">
        <v>12041</v>
      </c>
      <c r="V1622" s="156" t="s">
        <v>298</v>
      </c>
      <c r="W1622" s="156"/>
      <c r="X1622" s="156"/>
      <c r="Y1622" s="156" t="s">
        <v>12038</v>
      </c>
      <c r="Z1622" s="156" t="s">
        <v>12039</v>
      </c>
      <c r="AA1622" s="156" t="s">
        <v>12042</v>
      </c>
      <c r="AB1622" s="156" t="s">
        <v>11512</v>
      </c>
      <c r="AC1622" s="156" t="s">
        <v>1261</v>
      </c>
      <c r="AD1622" s="156" t="s">
        <v>11518</v>
      </c>
      <c r="AE1622" s="156" t="s">
        <v>9302</v>
      </c>
      <c r="AF1622" s="156" t="s">
        <v>12040</v>
      </c>
      <c r="AG1622" s="156" t="s">
        <v>12043</v>
      </c>
      <c r="AH1622" s="156" t="s">
        <v>12035</v>
      </c>
      <c r="AI1622" s="156" t="s">
        <v>12036</v>
      </c>
      <c r="AJ1622" s="156" t="s">
        <v>197</v>
      </c>
    </row>
    <row r="1623" spans="1:36">
      <c r="A1623" s="154" t="s">
        <v>20446</v>
      </c>
      <c r="B1623" s="156" t="s">
        <v>4449</v>
      </c>
      <c r="C1623" s="156" t="s">
        <v>4450</v>
      </c>
      <c r="D1623" s="156" t="s">
        <v>4451</v>
      </c>
      <c r="E1623" s="156" t="s">
        <v>4452</v>
      </c>
      <c r="F1623" s="156" t="s">
        <v>1261</v>
      </c>
      <c r="G1623" s="156" t="s">
        <v>4453</v>
      </c>
      <c r="H1623" s="156" t="s">
        <v>9947</v>
      </c>
      <c r="I1623" s="156" t="s">
        <v>9948</v>
      </c>
      <c r="J1623" s="156" t="s">
        <v>9949</v>
      </c>
      <c r="K1623" s="156" t="s">
        <v>7138</v>
      </c>
      <c r="L1623" s="156" t="s">
        <v>180</v>
      </c>
      <c r="M1623" s="156" t="s">
        <v>4458</v>
      </c>
      <c r="N1623" s="156" t="s">
        <v>12044</v>
      </c>
      <c r="O1623" s="156" t="s">
        <v>12045</v>
      </c>
      <c r="P1623" s="156" t="s">
        <v>11546</v>
      </c>
      <c r="Q1623" s="156" t="s">
        <v>9302</v>
      </c>
      <c r="R1623" s="156" t="s">
        <v>12046</v>
      </c>
      <c r="S1623" s="156" t="s">
        <v>12047</v>
      </c>
      <c r="T1623" s="156" t="s">
        <v>12048</v>
      </c>
      <c r="U1623" s="164" t="s">
        <v>12049</v>
      </c>
      <c r="V1623" s="156" t="s">
        <v>201</v>
      </c>
      <c r="W1623" s="156"/>
      <c r="X1623" s="156"/>
      <c r="Y1623" s="156" t="s">
        <v>12044</v>
      </c>
      <c r="Z1623" s="156" t="s">
        <v>12045</v>
      </c>
      <c r="AA1623" s="156" t="s">
        <v>12050</v>
      </c>
      <c r="AB1623" s="156" t="s">
        <v>11546</v>
      </c>
      <c r="AC1623" s="156" t="s">
        <v>1261</v>
      </c>
      <c r="AD1623" s="156" t="s">
        <v>11552</v>
      </c>
      <c r="AE1623" s="156" t="s">
        <v>9302</v>
      </c>
      <c r="AF1623" s="156" t="s">
        <v>12046</v>
      </c>
      <c r="AG1623" s="156" t="s">
        <v>12051</v>
      </c>
      <c r="AH1623" s="156" t="s">
        <v>12047</v>
      </c>
      <c r="AI1623" s="156" t="s">
        <v>12048</v>
      </c>
      <c r="AJ1623" s="156" t="s">
        <v>197</v>
      </c>
    </row>
    <row r="1624" spans="1:36">
      <c r="A1624" s="154" t="s">
        <v>20447</v>
      </c>
      <c r="B1624" s="156" t="s">
        <v>12052</v>
      </c>
      <c r="C1624" s="156" t="s">
        <v>12053</v>
      </c>
      <c r="D1624" s="156" t="s">
        <v>12054</v>
      </c>
      <c r="E1624" s="156" t="s">
        <v>7662</v>
      </c>
      <c r="F1624" s="156" t="s">
        <v>1261</v>
      </c>
      <c r="G1624" s="156" t="s">
        <v>7663</v>
      </c>
      <c r="H1624" s="156" t="s">
        <v>12055</v>
      </c>
      <c r="I1624" s="156" t="s">
        <v>12056</v>
      </c>
      <c r="J1624" s="156" t="s">
        <v>12057</v>
      </c>
      <c r="K1624" s="156" t="s">
        <v>12058</v>
      </c>
      <c r="L1624" s="156" t="s">
        <v>287</v>
      </c>
      <c r="M1624" s="156" t="s">
        <v>12059</v>
      </c>
      <c r="N1624" s="156" t="s">
        <v>12060</v>
      </c>
      <c r="O1624" s="156" t="s">
        <v>12061</v>
      </c>
      <c r="P1624" s="156" t="s">
        <v>11512</v>
      </c>
      <c r="Q1624" s="156" t="s">
        <v>9302</v>
      </c>
      <c r="R1624" s="156" t="s">
        <v>12062</v>
      </c>
      <c r="S1624" s="156" t="s">
        <v>12063</v>
      </c>
      <c r="T1624" s="156" t="s">
        <v>12058</v>
      </c>
      <c r="U1624" s="164" t="s">
        <v>12064</v>
      </c>
      <c r="V1624" s="156" t="s">
        <v>295</v>
      </c>
      <c r="W1624" s="156"/>
      <c r="X1624" s="156"/>
      <c r="Y1624" s="156" t="s">
        <v>12060</v>
      </c>
      <c r="Z1624" s="156" t="s">
        <v>12061</v>
      </c>
      <c r="AA1624" s="156" t="s">
        <v>12065</v>
      </c>
      <c r="AB1624" s="156" t="s">
        <v>11512</v>
      </c>
      <c r="AC1624" s="156" t="s">
        <v>1261</v>
      </c>
      <c r="AD1624" s="156" t="s">
        <v>11518</v>
      </c>
      <c r="AE1624" s="156" t="s">
        <v>9302</v>
      </c>
      <c r="AF1624" s="156" t="s">
        <v>12062</v>
      </c>
      <c r="AG1624" s="156" t="s">
        <v>12066</v>
      </c>
      <c r="AH1624" s="156" t="s">
        <v>12063</v>
      </c>
      <c r="AI1624" s="156" t="s">
        <v>12058</v>
      </c>
      <c r="AJ1624" s="156" t="s">
        <v>197</v>
      </c>
    </row>
    <row r="1625" spans="1:36">
      <c r="A1625" s="154" t="s">
        <v>20448</v>
      </c>
      <c r="B1625" s="156" t="s">
        <v>12052</v>
      </c>
      <c r="C1625" s="156" t="s">
        <v>12053</v>
      </c>
      <c r="D1625" s="156" t="s">
        <v>12054</v>
      </c>
      <c r="E1625" s="156" t="s">
        <v>7662</v>
      </c>
      <c r="F1625" s="156" t="s">
        <v>1261</v>
      </c>
      <c r="G1625" s="156" t="s">
        <v>7663</v>
      </c>
      <c r="H1625" s="156" t="s">
        <v>12055</v>
      </c>
      <c r="I1625" s="156" t="s">
        <v>12056</v>
      </c>
      <c r="J1625" s="156" t="s">
        <v>12057</v>
      </c>
      <c r="K1625" s="156" t="s">
        <v>12058</v>
      </c>
      <c r="L1625" s="156" t="s">
        <v>287</v>
      </c>
      <c r="M1625" s="156" t="s">
        <v>12059</v>
      </c>
      <c r="N1625" s="156" t="s">
        <v>12060</v>
      </c>
      <c r="O1625" s="156" t="s">
        <v>12061</v>
      </c>
      <c r="P1625" s="156" t="s">
        <v>11512</v>
      </c>
      <c r="Q1625" s="156" t="s">
        <v>9302</v>
      </c>
      <c r="R1625" s="156" t="s">
        <v>12062</v>
      </c>
      <c r="S1625" s="156" t="s">
        <v>12063</v>
      </c>
      <c r="T1625" s="156" t="s">
        <v>12058</v>
      </c>
      <c r="U1625" s="164" t="s">
        <v>12064</v>
      </c>
      <c r="V1625" s="156" t="s">
        <v>298</v>
      </c>
      <c r="W1625" s="156"/>
      <c r="X1625" s="156"/>
      <c r="Y1625" s="156" t="s">
        <v>12060</v>
      </c>
      <c r="Z1625" s="156" t="s">
        <v>12061</v>
      </c>
      <c r="AA1625" s="156" t="s">
        <v>12065</v>
      </c>
      <c r="AB1625" s="156" t="s">
        <v>11512</v>
      </c>
      <c r="AC1625" s="156" t="s">
        <v>1261</v>
      </c>
      <c r="AD1625" s="156" t="s">
        <v>11518</v>
      </c>
      <c r="AE1625" s="156" t="s">
        <v>9302</v>
      </c>
      <c r="AF1625" s="156" t="s">
        <v>12062</v>
      </c>
      <c r="AG1625" s="156" t="s">
        <v>12066</v>
      </c>
      <c r="AH1625" s="156" t="s">
        <v>12063</v>
      </c>
      <c r="AI1625" s="156" t="s">
        <v>12058</v>
      </c>
      <c r="AJ1625" s="156" t="s">
        <v>197</v>
      </c>
    </row>
    <row r="1626" spans="1:36">
      <c r="A1626" s="154" t="s">
        <v>20449</v>
      </c>
      <c r="B1626" s="156" t="s">
        <v>12067</v>
      </c>
      <c r="C1626" s="156" t="s">
        <v>12068</v>
      </c>
      <c r="D1626" s="156" t="s">
        <v>12069</v>
      </c>
      <c r="E1626" s="156" t="s">
        <v>7066</v>
      </c>
      <c r="F1626" s="156" t="s">
        <v>1261</v>
      </c>
      <c r="G1626" s="156" t="s">
        <v>7072</v>
      </c>
      <c r="H1626" s="156" t="s">
        <v>12070</v>
      </c>
      <c r="I1626" s="156" t="s">
        <v>12071</v>
      </c>
      <c r="J1626" s="156" t="s">
        <v>12072</v>
      </c>
      <c r="K1626" s="156" t="s">
        <v>12073</v>
      </c>
      <c r="L1626" s="156" t="s">
        <v>721</v>
      </c>
      <c r="M1626" s="156" t="s">
        <v>12074</v>
      </c>
      <c r="N1626" s="156" t="s">
        <v>12075</v>
      </c>
      <c r="O1626" s="156" t="s">
        <v>12076</v>
      </c>
      <c r="P1626" s="156" t="s">
        <v>11557</v>
      </c>
      <c r="Q1626" s="156" t="s">
        <v>9302</v>
      </c>
      <c r="R1626" s="156" t="s">
        <v>12077</v>
      </c>
      <c r="S1626" s="156" t="s">
        <v>12078</v>
      </c>
      <c r="T1626" s="156" t="s">
        <v>12079</v>
      </c>
      <c r="U1626" s="164" t="s">
        <v>12080</v>
      </c>
      <c r="V1626" s="156" t="s">
        <v>201</v>
      </c>
      <c r="W1626" s="156"/>
      <c r="X1626" s="156"/>
      <c r="Y1626" s="156" t="s">
        <v>12081</v>
      </c>
      <c r="Z1626" s="156" t="s">
        <v>12082</v>
      </c>
      <c r="AA1626" s="156" t="s">
        <v>12083</v>
      </c>
      <c r="AB1626" s="156" t="s">
        <v>11557</v>
      </c>
      <c r="AC1626" s="156" t="s">
        <v>1261</v>
      </c>
      <c r="AD1626" s="156" t="s">
        <v>11558</v>
      </c>
      <c r="AE1626" s="156" t="s">
        <v>9302</v>
      </c>
      <c r="AF1626" s="156" t="s">
        <v>12077</v>
      </c>
      <c r="AG1626" s="156" t="s">
        <v>12084</v>
      </c>
      <c r="AH1626" s="156" t="s">
        <v>12078</v>
      </c>
      <c r="AI1626" s="156" t="s">
        <v>12079</v>
      </c>
      <c r="AJ1626" s="156" t="s">
        <v>197</v>
      </c>
    </row>
    <row r="1627" spans="1:36">
      <c r="A1627" s="154" t="s">
        <v>20450</v>
      </c>
      <c r="B1627" s="156" t="s">
        <v>12085</v>
      </c>
      <c r="C1627" s="156" t="s">
        <v>12086</v>
      </c>
      <c r="D1627" s="156" t="s">
        <v>12087</v>
      </c>
      <c r="E1627" s="156" t="s">
        <v>6801</v>
      </c>
      <c r="F1627" s="156" t="s">
        <v>438</v>
      </c>
      <c r="G1627" s="156" t="s">
        <v>1163</v>
      </c>
      <c r="H1627" s="156" t="s">
        <v>12088</v>
      </c>
      <c r="I1627" s="156" t="s">
        <v>12089</v>
      </c>
      <c r="J1627" s="156" t="s">
        <v>12090</v>
      </c>
      <c r="K1627" s="156"/>
      <c r="L1627" s="156" t="s">
        <v>287</v>
      </c>
      <c r="M1627" s="156" t="s">
        <v>12091</v>
      </c>
      <c r="N1627" s="156" t="s">
        <v>12092</v>
      </c>
      <c r="O1627" s="156" t="s">
        <v>12093</v>
      </c>
      <c r="P1627" s="156" t="s">
        <v>2180</v>
      </c>
      <c r="Q1627" s="156" t="s">
        <v>9302</v>
      </c>
      <c r="R1627" s="156" t="s">
        <v>12094</v>
      </c>
      <c r="S1627" s="156"/>
      <c r="T1627" s="156"/>
      <c r="U1627" s="164" t="s">
        <v>12095</v>
      </c>
      <c r="V1627" s="156" t="s">
        <v>199</v>
      </c>
      <c r="W1627" s="156"/>
      <c r="X1627" s="156"/>
      <c r="Y1627" s="156" t="s">
        <v>12092</v>
      </c>
      <c r="Z1627" s="156" t="s">
        <v>12093</v>
      </c>
      <c r="AA1627" s="156" t="s">
        <v>12096</v>
      </c>
      <c r="AB1627" s="156" t="s">
        <v>2180</v>
      </c>
      <c r="AC1627" s="156" t="s">
        <v>1261</v>
      </c>
      <c r="AD1627" s="156" t="s">
        <v>2181</v>
      </c>
      <c r="AE1627" s="156" t="s">
        <v>9302</v>
      </c>
      <c r="AF1627" s="156" t="s">
        <v>12094</v>
      </c>
      <c r="AG1627" s="156" t="s">
        <v>12097</v>
      </c>
      <c r="AH1627" s="156" t="s">
        <v>12098</v>
      </c>
      <c r="AI1627" s="156" t="s">
        <v>12099</v>
      </c>
      <c r="AJ1627" s="156" t="s">
        <v>197</v>
      </c>
    </row>
    <row r="1628" spans="1:36">
      <c r="A1628" s="154" t="s">
        <v>20451</v>
      </c>
      <c r="B1628" s="156" t="s">
        <v>2633</v>
      </c>
      <c r="C1628" s="156" t="s">
        <v>9319</v>
      </c>
      <c r="D1628" s="156" t="s">
        <v>9320</v>
      </c>
      <c r="E1628" s="156" t="s">
        <v>2636</v>
      </c>
      <c r="F1628" s="156" t="s">
        <v>2637</v>
      </c>
      <c r="G1628" s="156" t="s">
        <v>2378</v>
      </c>
      <c r="H1628" s="156" t="s">
        <v>9321</v>
      </c>
      <c r="I1628" s="156" t="s">
        <v>9321</v>
      </c>
      <c r="J1628" s="156" t="s">
        <v>9322</v>
      </c>
      <c r="K1628" s="156" t="s">
        <v>9323</v>
      </c>
      <c r="L1628" s="156" t="s">
        <v>287</v>
      </c>
      <c r="M1628" s="156" t="s">
        <v>2641</v>
      </c>
      <c r="N1628" s="156" t="s">
        <v>12100</v>
      </c>
      <c r="O1628" s="156" t="s">
        <v>12101</v>
      </c>
      <c r="P1628" s="156" t="s">
        <v>11512</v>
      </c>
      <c r="Q1628" s="156" t="s">
        <v>9302</v>
      </c>
      <c r="R1628" s="156" t="s">
        <v>12102</v>
      </c>
      <c r="S1628" s="156" t="s">
        <v>12103</v>
      </c>
      <c r="T1628" s="156" t="s">
        <v>12104</v>
      </c>
      <c r="U1628" s="164" t="s">
        <v>12105</v>
      </c>
      <c r="V1628" s="156" t="s">
        <v>295</v>
      </c>
      <c r="W1628" s="156"/>
      <c r="X1628" s="156"/>
      <c r="Y1628" s="156" t="s">
        <v>12100</v>
      </c>
      <c r="Z1628" s="156" t="s">
        <v>12101</v>
      </c>
      <c r="AA1628" s="156" t="s">
        <v>12106</v>
      </c>
      <c r="AB1628" s="156" t="s">
        <v>11512</v>
      </c>
      <c r="AC1628" s="156" t="s">
        <v>1261</v>
      </c>
      <c r="AD1628" s="156" t="s">
        <v>11518</v>
      </c>
      <c r="AE1628" s="156" t="s">
        <v>9302</v>
      </c>
      <c r="AF1628" s="156" t="s">
        <v>12102</v>
      </c>
      <c r="AG1628" s="156" t="s">
        <v>12107</v>
      </c>
      <c r="AH1628" s="156" t="s">
        <v>12103</v>
      </c>
      <c r="AI1628" s="156" t="s">
        <v>12104</v>
      </c>
      <c r="AJ1628" s="156" t="s">
        <v>197</v>
      </c>
    </row>
    <row r="1629" spans="1:36">
      <c r="A1629" s="154" t="s">
        <v>20452</v>
      </c>
      <c r="B1629" s="156" t="s">
        <v>2633</v>
      </c>
      <c r="C1629" s="156" t="s">
        <v>9319</v>
      </c>
      <c r="D1629" s="156" t="s">
        <v>9320</v>
      </c>
      <c r="E1629" s="156" t="s">
        <v>2636</v>
      </c>
      <c r="F1629" s="156" t="s">
        <v>2637</v>
      </c>
      <c r="G1629" s="156" t="s">
        <v>2378</v>
      </c>
      <c r="H1629" s="156" t="s">
        <v>9321</v>
      </c>
      <c r="I1629" s="156" t="s">
        <v>9321</v>
      </c>
      <c r="J1629" s="156" t="s">
        <v>9322</v>
      </c>
      <c r="K1629" s="156" t="s">
        <v>9323</v>
      </c>
      <c r="L1629" s="156" t="s">
        <v>287</v>
      </c>
      <c r="M1629" s="156" t="s">
        <v>2641</v>
      </c>
      <c r="N1629" s="156" t="s">
        <v>12100</v>
      </c>
      <c r="O1629" s="156" t="s">
        <v>12101</v>
      </c>
      <c r="P1629" s="156" t="s">
        <v>11512</v>
      </c>
      <c r="Q1629" s="156" t="s">
        <v>9302</v>
      </c>
      <c r="R1629" s="156" t="s">
        <v>12102</v>
      </c>
      <c r="S1629" s="156" t="s">
        <v>12103</v>
      </c>
      <c r="T1629" s="156" t="s">
        <v>12104</v>
      </c>
      <c r="U1629" s="164" t="s">
        <v>12105</v>
      </c>
      <c r="V1629" s="156" t="s">
        <v>298</v>
      </c>
      <c r="W1629" s="156"/>
      <c r="X1629" s="156"/>
      <c r="Y1629" s="156" t="s">
        <v>12100</v>
      </c>
      <c r="Z1629" s="156" t="s">
        <v>12101</v>
      </c>
      <c r="AA1629" s="156" t="s">
        <v>12106</v>
      </c>
      <c r="AB1629" s="156" t="s">
        <v>11512</v>
      </c>
      <c r="AC1629" s="156" t="s">
        <v>1261</v>
      </c>
      <c r="AD1629" s="156" t="s">
        <v>11518</v>
      </c>
      <c r="AE1629" s="156" t="s">
        <v>9302</v>
      </c>
      <c r="AF1629" s="156" t="s">
        <v>12102</v>
      </c>
      <c r="AG1629" s="156" t="s">
        <v>12107</v>
      </c>
      <c r="AH1629" s="156" t="s">
        <v>12103</v>
      </c>
      <c r="AI1629" s="156" t="s">
        <v>12104</v>
      </c>
      <c r="AJ1629" s="156" t="s">
        <v>197</v>
      </c>
    </row>
    <row r="1630" spans="1:36">
      <c r="A1630" s="154" t="s">
        <v>20453</v>
      </c>
      <c r="B1630" s="156" t="s">
        <v>12108</v>
      </c>
      <c r="C1630" s="156" t="s">
        <v>12109</v>
      </c>
      <c r="D1630" s="156" t="s">
        <v>12110</v>
      </c>
      <c r="E1630" s="156" t="s">
        <v>2180</v>
      </c>
      <c r="F1630" s="156" t="s">
        <v>1261</v>
      </c>
      <c r="G1630" s="156" t="s">
        <v>2181</v>
      </c>
      <c r="H1630" s="156" t="s">
        <v>12111</v>
      </c>
      <c r="I1630" s="156" t="s">
        <v>12112</v>
      </c>
      <c r="J1630" s="156" t="s">
        <v>12113</v>
      </c>
      <c r="K1630" s="156" t="s">
        <v>12114</v>
      </c>
      <c r="L1630" s="156" t="s">
        <v>287</v>
      </c>
      <c r="M1630" s="156" t="s">
        <v>12115</v>
      </c>
      <c r="N1630" s="156" t="s">
        <v>12116</v>
      </c>
      <c r="O1630" s="156" t="s">
        <v>12117</v>
      </c>
      <c r="P1630" s="156" t="s">
        <v>2180</v>
      </c>
      <c r="Q1630" s="156" t="s">
        <v>9302</v>
      </c>
      <c r="R1630" s="156" t="s">
        <v>12118</v>
      </c>
      <c r="S1630" s="156" t="s">
        <v>12113</v>
      </c>
      <c r="T1630" s="156" t="s">
        <v>12114</v>
      </c>
      <c r="U1630" s="164" t="s">
        <v>12119</v>
      </c>
      <c r="V1630" s="156" t="s">
        <v>201</v>
      </c>
      <c r="W1630" s="156"/>
      <c r="X1630" s="156"/>
      <c r="Y1630" s="156" t="s">
        <v>12116</v>
      </c>
      <c r="Z1630" s="156" t="s">
        <v>12117</v>
      </c>
      <c r="AA1630" s="156" t="s">
        <v>12120</v>
      </c>
      <c r="AB1630" s="156" t="s">
        <v>2180</v>
      </c>
      <c r="AC1630" s="156" t="s">
        <v>1261</v>
      </c>
      <c r="AD1630" s="156" t="s">
        <v>2181</v>
      </c>
      <c r="AE1630" s="156" t="s">
        <v>9302</v>
      </c>
      <c r="AF1630" s="156" t="s">
        <v>12118</v>
      </c>
      <c r="AG1630" s="156" t="s">
        <v>12121</v>
      </c>
      <c r="AH1630" s="156" t="s">
        <v>12113</v>
      </c>
      <c r="AI1630" s="156" t="s">
        <v>12114</v>
      </c>
      <c r="AJ1630" s="156" t="s">
        <v>197</v>
      </c>
    </row>
    <row r="1631" spans="1:36">
      <c r="A1631" s="154" t="s">
        <v>20454</v>
      </c>
      <c r="B1631" s="156" t="s">
        <v>12122</v>
      </c>
      <c r="C1631" s="156" t="s">
        <v>12123</v>
      </c>
      <c r="D1631" s="156" t="s">
        <v>12124</v>
      </c>
      <c r="E1631" s="156" t="s">
        <v>12125</v>
      </c>
      <c r="F1631" s="156" t="s">
        <v>12126</v>
      </c>
      <c r="G1631" s="156" t="s">
        <v>2544</v>
      </c>
      <c r="H1631" s="156" t="s">
        <v>12127</v>
      </c>
      <c r="I1631" s="156" t="s">
        <v>12127</v>
      </c>
      <c r="J1631" s="156" t="s">
        <v>12128</v>
      </c>
      <c r="K1631" s="156" t="s">
        <v>12129</v>
      </c>
      <c r="L1631" s="156" t="s">
        <v>589</v>
      </c>
      <c r="M1631" s="156" t="s">
        <v>12130</v>
      </c>
      <c r="N1631" s="156" t="s">
        <v>12131</v>
      </c>
      <c r="O1631" s="156" t="s">
        <v>12132</v>
      </c>
      <c r="P1631" s="156" t="s">
        <v>2180</v>
      </c>
      <c r="Q1631" s="156" t="s">
        <v>9302</v>
      </c>
      <c r="R1631" s="156" t="s">
        <v>12133</v>
      </c>
      <c r="S1631" s="156" t="s">
        <v>12134</v>
      </c>
      <c r="T1631" s="156" t="s">
        <v>12135</v>
      </c>
      <c r="U1631" s="164" t="s">
        <v>12136</v>
      </c>
      <c r="V1631" s="156" t="s">
        <v>557</v>
      </c>
      <c r="W1631" s="156"/>
      <c r="X1631" s="156"/>
      <c r="Y1631" s="156" t="s">
        <v>12131</v>
      </c>
      <c r="Z1631" s="156" t="s">
        <v>12132</v>
      </c>
      <c r="AA1631" s="156" t="s">
        <v>12137</v>
      </c>
      <c r="AB1631" s="156" t="s">
        <v>2180</v>
      </c>
      <c r="AC1631" s="156" t="s">
        <v>1261</v>
      </c>
      <c r="AD1631" s="156" t="s">
        <v>2181</v>
      </c>
      <c r="AE1631" s="156" t="s">
        <v>9302</v>
      </c>
      <c r="AF1631" s="156" t="s">
        <v>12133</v>
      </c>
      <c r="AG1631" s="156" t="s">
        <v>12138</v>
      </c>
      <c r="AH1631" s="156" t="s">
        <v>12134</v>
      </c>
      <c r="AI1631" s="156" t="s">
        <v>12135</v>
      </c>
      <c r="AJ1631" s="156" t="s">
        <v>197</v>
      </c>
    </row>
    <row r="1632" spans="1:36">
      <c r="A1632" s="154" t="s">
        <v>20455</v>
      </c>
      <c r="B1632" s="156" t="s">
        <v>12122</v>
      </c>
      <c r="C1632" s="156" t="s">
        <v>12123</v>
      </c>
      <c r="D1632" s="156" t="s">
        <v>12124</v>
      </c>
      <c r="E1632" s="156" t="s">
        <v>12125</v>
      </c>
      <c r="F1632" s="156" t="s">
        <v>12126</v>
      </c>
      <c r="G1632" s="156" t="s">
        <v>2544</v>
      </c>
      <c r="H1632" s="156" t="s">
        <v>12127</v>
      </c>
      <c r="I1632" s="156" t="s">
        <v>12127</v>
      </c>
      <c r="J1632" s="156" t="s">
        <v>12128</v>
      </c>
      <c r="K1632" s="156" t="s">
        <v>12139</v>
      </c>
      <c r="L1632" s="156" t="s">
        <v>589</v>
      </c>
      <c r="M1632" s="156" t="s">
        <v>12130</v>
      </c>
      <c r="N1632" s="156" t="s">
        <v>12140</v>
      </c>
      <c r="O1632" s="156" t="s">
        <v>12141</v>
      </c>
      <c r="P1632" s="156" t="s">
        <v>12142</v>
      </c>
      <c r="Q1632" s="156" t="s">
        <v>6675</v>
      </c>
      <c r="R1632" s="156" t="s">
        <v>12143</v>
      </c>
      <c r="S1632" s="156" t="s">
        <v>12144</v>
      </c>
      <c r="T1632" s="156" t="s">
        <v>12145</v>
      </c>
      <c r="U1632" s="164" t="s">
        <v>12146</v>
      </c>
      <c r="V1632" s="156" t="s">
        <v>557</v>
      </c>
      <c r="W1632" s="156"/>
      <c r="X1632" s="156"/>
      <c r="Y1632" s="156" t="s">
        <v>12140</v>
      </c>
      <c r="Z1632" s="156" t="s">
        <v>12141</v>
      </c>
      <c r="AA1632" s="156" t="s">
        <v>12147</v>
      </c>
      <c r="AB1632" s="156" t="s">
        <v>12142</v>
      </c>
      <c r="AC1632" s="156" t="s">
        <v>1261</v>
      </c>
      <c r="AD1632" s="156" t="s">
        <v>4487</v>
      </c>
      <c r="AE1632" s="156" t="s">
        <v>6675</v>
      </c>
      <c r="AF1632" s="156" t="s">
        <v>12143</v>
      </c>
      <c r="AG1632" s="156" t="s">
        <v>12148</v>
      </c>
      <c r="AH1632" s="156" t="s">
        <v>12144</v>
      </c>
      <c r="AI1632" s="156" t="s">
        <v>12145</v>
      </c>
      <c r="AJ1632" s="156" t="s">
        <v>197</v>
      </c>
    </row>
    <row r="1633" spans="1:36">
      <c r="A1633" s="154" t="s">
        <v>20456</v>
      </c>
      <c r="B1633" s="156" t="s">
        <v>10040</v>
      </c>
      <c r="C1633" s="156" t="s">
        <v>10041</v>
      </c>
      <c r="D1633" s="156" t="s">
        <v>10042</v>
      </c>
      <c r="E1633" s="156" t="s">
        <v>10043</v>
      </c>
      <c r="F1633" s="156" t="s">
        <v>1011</v>
      </c>
      <c r="G1633" s="156" t="s">
        <v>326</v>
      </c>
      <c r="H1633" s="156" t="s">
        <v>10044</v>
      </c>
      <c r="I1633" s="156" t="s">
        <v>10045</v>
      </c>
      <c r="J1633" s="156" t="s">
        <v>10046</v>
      </c>
      <c r="K1633" s="156" t="s">
        <v>10047</v>
      </c>
      <c r="L1633" s="156" t="s">
        <v>287</v>
      </c>
      <c r="M1633" s="156" t="s">
        <v>10048</v>
      </c>
      <c r="N1633" s="156" t="s">
        <v>12149</v>
      </c>
      <c r="O1633" s="156" t="s">
        <v>12150</v>
      </c>
      <c r="P1633" s="156" t="s">
        <v>2574</v>
      </c>
      <c r="Q1633" s="156" t="s">
        <v>9302</v>
      </c>
      <c r="R1633" s="156" t="s">
        <v>12151</v>
      </c>
      <c r="S1633" s="156" t="s">
        <v>12152</v>
      </c>
      <c r="T1633" s="156" t="s">
        <v>12153</v>
      </c>
      <c r="U1633" s="164" t="s">
        <v>12154</v>
      </c>
      <c r="V1633" s="156" t="s">
        <v>557</v>
      </c>
      <c r="W1633" s="156"/>
      <c r="X1633" s="156"/>
      <c r="Y1633" s="156" t="s">
        <v>12149</v>
      </c>
      <c r="Z1633" s="156" t="s">
        <v>12150</v>
      </c>
      <c r="AA1633" s="156" t="s">
        <v>12155</v>
      </c>
      <c r="AB1633" s="156" t="s">
        <v>2574</v>
      </c>
      <c r="AC1633" s="156" t="s">
        <v>1261</v>
      </c>
      <c r="AD1633" s="156" t="s">
        <v>2575</v>
      </c>
      <c r="AE1633" s="156" t="s">
        <v>9302</v>
      </c>
      <c r="AF1633" s="156" t="s">
        <v>12151</v>
      </c>
      <c r="AG1633" s="156" t="s">
        <v>12156</v>
      </c>
      <c r="AH1633" s="156" t="s">
        <v>10046</v>
      </c>
      <c r="AI1633" s="156" t="s">
        <v>10047</v>
      </c>
      <c r="AJ1633" s="156" t="s">
        <v>197</v>
      </c>
    </row>
    <row r="1634" spans="1:36">
      <c r="A1634" s="154" t="s">
        <v>20457</v>
      </c>
      <c r="B1634" s="156" t="s">
        <v>11194</v>
      </c>
      <c r="C1634" s="156" t="s">
        <v>11195</v>
      </c>
      <c r="D1634" s="156" t="s">
        <v>11196</v>
      </c>
      <c r="E1634" s="156" t="s">
        <v>11197</v>
      </c>
      <c r="F1634" s="156" t="s">
        <v>11198</v>
      </c>
      <c r="G1634" s="156" t="s">
        <v>6395</v>
      </c>
      <c r="H1634" s="156" t="s">
        <v>11199</v>
      </c>
      <c r="I1634" s="156" t="s">
        <v>11199</v>
      </c>
      <c r="J1634" s="156" t="s">
        <v>11200</v>
      </c>
      <c r="K1634" s="156" t="s">
        <v>11201</v>
      </c>
      <c r="L1634" s="156" t="s">
        <v>287</v>
      </c>
      <c r="M1634" s="156" t="s">
        <v>11202</v>
      </c>
      <c r="N1634" s="156" t="s">
        <v>12157</v>
      </c>
      <c r="O1634" s="156" t="s">
        <v>12158</v>
      </c>
      <c r="P1634" s="156" t="s">
        <v>2180</v>
      </c>
      <c r="Q1634" s="156" t="s">
        <v>9302</v>
      </c>
      <c r="R1634" s="156" t="s">
        <v>12159</v>
      </c>
      <c r="S1634" s="156" t="s">
        <v>12160</v>
      </c>
      <c r="T1634" s="156" t="s">
        <v>12161</v>
      </c>
      <c r="U1634" s="164" t="s">
        <v>12162</v>
      </c>
      <c r="V1634" s="156" t="s">
        <v>295</v>
      </c>
      <c r="W1634" s="156"/>
      <c r="X1634" s="156"/>
      <c r="Y1634" s="156" t="s">
        <v>12157</v>
      </c>
      <c r="Z1634" s="156" t="s">
        <v>12158</v>
      </c>
      <c r="AA1634" s="156" t="s">
        <v>12163</v>
      </c>
      <c r="AB1634" s="156" t="s">
        <v>2180</v>
      </c>
      <c r="AC1634" s="156" t="s">
        <v>1261</v>
      </c>
      <c r="AD1634" s="156" t="s">
        <v>2181</v>
      </c>
      <c r="AE1634" s="156" t="s">
        <v>9302</v>
      </c>
      <c r="AF1634" s="156" t="s">
        <v>12159</v>
      </c>
      <c r="AG1634" s="156" t="s">
        <v>12164</v>
      </c>
      <c r="AH1634" s="156" t="s">
        <v>12160</v>
      </c>
      <c r="AI1634" s="156" t="s">
        <v>12161</v>
      </c>
      <c r="AJ1634" s="156" t="s">
        <v>197</v>
      </c>
    </row>
    <row r="1635" spans="1:36">
      <c r="A1635" s="154" t="s">
        <v>20458</v>
      </c>
      <c r="B1635" s="156" t="s">
        <v>9148</v>
      </c>
      <c r="C1635" s="156" t="s">
        <v>9149</v>
      </c>
      <c r="D1635" s="156" t="s">
        <v>9150</v>
      </c>
      <c r="E1635" s="156" t="s">
        <v>9151</v>
      </c>
      <c r="F1635" s="156" t="s">
        <v>3013</v>
      </c>
      <c r="G1635" s="156" t="s">
        <v>1163</v>
      </c>
      <c r="H1635" s="156" t="s">
        <v>9152</v>
      </c>
      <c r="I1635" s="156" t="s">
        <v>9152</v>
      </c>
      <c r="J1635" s="156" t="s">
        <v>9153</v>
      </c>
      <c r="K1635" s="156" t="s">
        <v>9154</v>
      </c>
      <c r="L1635" s="156" t="s">
        <v>287</v>
      </c>
      <c r="M1635" s="156" t="s">
        <v>9155</v>
      </c>
      <c r="N1635" s="156" t="s">
        <v>12165</v>
      </c>
      <c r="O1635" s="156" t="s">
        <v>12166</v>
      </c>
      <c r="P1635" s="156" t="s">
        <v>2180</v>
      </c>
      <c r="Q1635" s="156" t="s">
        <v>9302</v>
      </c>
      <c r="R1635" s="156" t="s">
        <v>12167</v>
      </c>
      <c r="S1635" s="156" t="s">
        <v>12168</v>
      </c>
      <c r="T1635" s="156" t="s">
        <v>12169</v>
      </c>
      <c r="U1635" s="164" t="s">
        <v>12170</v>
      </c>
      <c r="V1635" s="156" t="s">
        <v>295</v>
      </c>
      <c r="W1635" s="156"/>
      <c r="X1635" s="156"/>
      <c r="Y1635" s="156" t="s">
        <v>12165</v>
      </c>
      <c r="Z1635" s="156" t="s">
        <v>12166</v>
      </c>
      <c r="AA1635" s="156" t="s">
        <v>12171</v>
      </c>
      <c r="AB1635" s="156" t="s">
        <v>2180</v>
      </c>
      <c r="AC1635" s="156" t="s">
        <v>1261</v>
      </c>
      <c r="AD1635" s="156" t="s">
        <v>2181</v>
      </c>
      <c r="AE1635" s="156" t="s">
        <v>9302</v>
      </c>
      <c r="AF1635" s="156" t="s">
        <v>12167</v>
      </c>
      <c r="AG1635" s="156" t="s">
        <v>12172</v>
      </c>
      <c r="AH1635" s="156" t="s">
        <v>12168</v>
      </c>
      <c r="AI1635" s="156" t="s">
        <v>12169</v>
      </c>
      <c r="AJ1635" s="156" t="s">
        <v>197</v>
      </c>
    </row>
    <row r="1636" spans="1:36">
      <c r="A1636" s="154" t="s">
        <v>20459</v>
      </c>
      <c r="B1636" s="156" t="s">
        <v>9148</v>
      </c>
      <c r="C1636" s="156" t="s">
        <v>9149</v>
      </c>
      <c r="D1636" s="156" t="s">
        <v>9150</v>
      </c>
      <c r="E1636" s="156" t="s">
        <v>9151</v>
      </c>
      <c r="F1636" s="156" t="s">
        <v>3013</v>
      </c>
      <c r="G1636" s="156" t="s">
        <v>1163</v>
      </c>
      <c r="H1636" s="156" t="s">
        <v>9152</v>
      </c>
      <c r="I1636" s="156" t="s">
        <v>9152</v>
      </c>
      <c r="J1636" s="156" t="s">
        <v>9153</v>
      </c>
      <c r="K1636" s="156" t="s">
        <v>9154</v>
      </c>
      <c r="L1636" s="156" t="s">
        <v>287</v>
      </c>
      <c r="M1636" s="156" t="s">
        <v>9155</v>
      </c>
      <c r="N1636" s="156" t="s">
        <v>12165</v>
      </c>
      <c r="O1636" s="156" t="s">
        <v>12166</v>
      </c>
      <c r="P1636" s="156" t="s">
        <v>2180</v>
      </c>
      <c r="Q1636" s="156" t="s">
        <v>9302</v>
      </c>
      <c r="R1636" s="156" t="s">
        <v>12167</v>
      </c>
      <c r="S1636" s="156" t="s">
        <v>12168</v>
      </c>
      <c r="T1636" s="156" t="s">
        <v>12169</v>
      </c>
      <c r="U1636" s="164" t="s">
        <v>12170</v>
      </c>
      <c r="V1636" s="156" t="s">
        <v>298</v>
      </c>
      <c r="W1636" s="156"/>
      <c r="X1636" s="156"/>
      <c r="Y1636" s="156" t="s">
        <v>12165</v>
      </c>
      <c r="Z1636" s="156" t="s">
        <v>12166</v>
      </c>
      <c r="AA1636" s="156" t="s">
        <v>12171</v>
      </c>
      <c r="AB1636" s="156" t="s">
        <v>2180</v>
      </c>
      <c r="AC1636" s="156" t="s">
        <v>1261</v>
      </c>
      <c r="AD1636" s="156" t="s">
        <v>2181</v>
      </c>
      <c r="AE1636" s="156" t="s">
        <v>9302</v>
      </c>
      <c r="AF1636" s="156" t="s">
        <v>12167</v>
      </c>
      <c r="AG1636" s="156" t="s">
        <v>12172</v>
      </c>
      <c r="AH1636" s="156" t="s">
        <v>12168</v>
      </c>
      <c r="AI1636" s="156" t="s">
        <v>12169</v>
      </c>
      <c r="AJ1636" s="156" t="s">
        <v>197</v>
      </c>
    </row>
    <row r="1637" spans="1:36">
      <c r="A1637" s="154" t="s">
        <v>20460</v>
      </c>
      <c r="B1637" s="156" t="s">
        <v>12173</v>
      </c>
      <c r="C1637" s="156" t="s">
        <v>12174</v>
      </c>
      <c r="D1637" s="156" t="s">
        <v>12175</v>
      </c>
      <c r="E1637" s="156" t="s">
        <v>11739</v>
      </c>
      <c r="F1637" s="156" t="s">
        <v>1261</v>
      </c>
      <c r="G1637" s="156" t="s">
        <v>11740</v>
      </c>
      <c r="H1637" s="156" t="s">
        <v>12176</v>
      </c>
      <c r="I1637" s="156" t="s">
        <v>12177</v>
      </c>
      <c r="J1637" s="156" t="s">
        <v>12178</v>
      </c>
      <c r="K1637" s="156" t="s">
        <v>12178</v>
      </c>
      <c r="L1637" s="156" t="s">
        <v>180</v>
      </c>
      <c r="M1637" s="156" t="s">
        <v>12179</v>
      </c>
      <c r="N1637" s="156" t="s">
        <v>12180</v>
      </c>
      <c r="O1637" s="156" t="s">
        <v>12181</v>
      </c>
      <c r="P1637" s="156" t="s">
        <v>8630</v>
      </c>
      <c r="Q1637" s="156" t="s">
        <v>9302</v>
      </c>
      <c r="R1637" s="156" t="s">
        <v>12182</v>
      </c>
      <c r="S1637" s="156" t="s">
        <v>12183</v>
      </c>
      <c r="T1637" s="156" t="s">
        <v>12183</v>
      </c>
      <c r="U1637" s="164" t="s">
        <v>12184</v>
      </c>
      <c r="V1637" s="156" t="s">
        <v>201</v>
      </c>
      <c r="W1637" s="156"/>
      <c r="X1637" s="156"/>
      <c r="Y1637" s="156" t="s">
        <v>12180</v>
      </c>
      <c r="Z1637" s="156" t="s">
        <v>12181</v>
      </c>
      <c r="AA1637" s="156" t="s">
        <v>12180</v>
      </c>
      <c r="AB1637" s="156" t="s">
        <v>8630</v>
      </c>
      <c r="AC1637" s="156" t="s">
        <v>1261</v>
      </c>
      <c r="AD1637" s="156" t="s">
        <v>8631</v>
      </c>
      <c r="AE1637" s="156" t="s">
        <v>9302</v>
      </c>
      <c r="AF1637" s="156" t="s">
        <v>12182</v>
      </c>
      <c r="AG1637" s="156" t="s">
        <v>12185</v>
      </c>
      <c r="AH1637" s="156" t="s">
        <v>12183</v>
      </c>
      <c r="AI1637" s="156" t="s">
        <v>12183</v>
      </c>
      <c r="AJ1637" s="156" t="s">
        <v>197</v>
      </c>
    </row>
    <row r="1638" spans="1:36">
      <c r="A1638" s="154" t="s">
        <v>20461</v>
      </c>
      <c r="B1638" s="156" t="s">
        <v>12186</v>
      </c>
      <c r="C1638" s="156" t="s">
        <v>12187</v>
      </c>
      <c r="D1638" s="156" t="s">
        <v>12188</v>
      </c>
      <c r="E1638" s="156" t="s">
        <v>12189</v>
      </c>
      <c r="F1638" s="156" t="s">
        <v>9491</v>
      </c>
      <c r="G1638" s="156" t="s">
        <v>4487</v>
      </c>
      <c r="H1638" s="156" t="s">
        <v>12190</v>
      </c>
      <c r="I1638" s="156" t="s">
        <v>12190</v>
      </c>
      <c r="J1638" s="156" t="s">
        <v>12191</v>
      </c>
      <c r="K1638" s="156" t="s">
        <v>12192</v>
      </c>
      <c r="L1638" s="156" t="s">
        <v>12193</v>
      </c>
      <c r="M1638" s="156" t="s">
        <v>12194</v>
      </c>
      <c r="N1638" s="156" t="s">
        <v>12195</v>
      </c>
      <c r="O1638" s="156" t="s">
        <v>12196</v>
      </c>
      <c r="P1638" s="156" t="s">
        <v>1321</v>
      </c>
      <c r="Q1638" s="156" t="s">
        <v>9302</v>
      </c>
      <c r="R1638" s="156" t="s">
        <v>12197</v>
      </c>
      <c r="S1638" s="156" t="s">
        <v>12198</v>
      </c>
      <c r="T1638" s="156" t="s">
        <v>12199</v>
      </c>
      <c r="U1638" s="164" t="s">
        <v>12200</v>
      </c>
      <c r="V1638" s="156" t="s">
        <v>201</v>
      </c>
      <c r="W1638" s="156"/>
      <c r="X1638" s="156"/>
      <c r="Y1638" s="156" t="s">
        <v>12195</v>
      </c>
      <c r="Z1638" s="156" t="s">
        <v>12196</v>
      </c>
      <c r="AA1638" s="156" t="s">
        <v>12201</v>
      </c>
      <c r="AB1638" s="156" t="s">
        <v>1321</v>
      </c>
      <c r="AC1638" s="156" t="s">
        <v>1261</v>
      </c>
      <c r="AD1638" s="156" t="s">
        <v>1322</v>
      </c>
      <c r="AE1638" s="156" t="s">
        <v>9302</v>
      </c>
      <c r="AF1638" s="156" t="s">
        <v>12197</v>
      </c>
      <c r="AG1638" s="156" t="s">
        <v>12202</v>
      </c>
      <c r="AH1638" s="156" t="s">
        <v>12198</v>
      </c>
      <c r="AI1638" s="156" t="s">
        <v>12199</v>
      </c>
      <c r="AJ1638" s="156" t="s">
        <v>197</v>
      </c>
    </row>
    <row r="1639" spans="1:36">
      <c r="A1639" s="154" t="s">
        <v>20462</v>
      </c>
      <c r="B1639" s="156" t="s">
        <v>8357</v>
      </c>
      <c r="C1639" s="156" t="s">
        <v>8358</v>
      </c>
      <c r="D1639" s="156" t="s">
        <v>8359</v>
      </c>
      <c r="E1639" s="156" t="s">
        <v>8360</v>
      </c>
      <c r="F1639" s="156" t="s">
        <v>8307</v>
      </c>
      <c r="G1639" s="156" t="s">
        <v>346</v>
      </c>
      <c r="H1639" s="156" t="s">
        <v>8361</v>
      </c>
      <c r="I1639" s="156" t="s">
        <v>8361</v>
      </c>
      <c r="J1639" s="156" t="s">
        <v>8362</v>
      </c>
      <c r="K1639" s="156" t="s">
        <v>8363</v>
      </c>
      <c r="L1639" s="156" t="s">
        <v>287</v>
      </c>
      <c r="M1639" s="156" t="s">
        <v>8364</v>
      </c>
      <c r="N1639" s="156" t="s">
        <v>12203</v>
      </c>
      <c r="O1639" s="156" t="s">
        <v>12204</v>
      </c>
      <c r="P1639" s="156" t="s">
        <v>1321</v>
      </c>
      <c r="Q1639" s="156" t="s">
        <v>9302</v>
      </c>
      <c r="R1639" s="156" t="s">
        <v>12205</v>
      </c>
      <c r="S1639" s="156" t="s">
        <v>12206</v>
      </c>
      <c r="T1639" s="156" t="s">
        <v>12207</v>
      </c>
      <c r="U1639" s="164" t="s">
        <v>12208</v>
      </c>
      <c r="V1639" s="156" t="s">
        <v>295</v>
      </c>
      <c r="W1639" s="156"/>
      <c r="X1639" s="156"/>
      <c r="Y1639" s="156" t="s">
        <v>12203</v>
      </c>
      <c r="Z1639" s="156" t="s">
        <v>12204</v>
      </c>
      <c r="AA1639" s="156" t="s">
        <v>12209</v>
      </c>
      <c r="AB1639" s="156" t="s">
        <v>1321</v>
      </c>
      <c r="AC1639" s="156" t="s">
        <v>1261</v>
      </c>
      <c r="AD1639" s="156" t="s">
        <v>1322</v>
      </c>
      <c r="AE1639" s="156" t="s">
        <v>9302</v>
      </c>
      <c r="AF1639" s="156" t="s">
        <v>12205</v>
      </c>
      <c r="AG1639" s="156" t="s">
        <v>12210</v>
      </c>
      <c r="AH1639" s="156" t="s">
        <v>12206</v>
      </c>
      <c r="AI1639" s="156" t="s">
        <v>12207</v>
      </c>
      <c r="AJ1639" s="156" t="s">
        <v>197</v>
      </c>
    </row>
    <row r="1640" spans="1:36">
      <c r="A1640" s="154" t="s">
        <v>20463</v>
      </c>
      <c r="B1640" s="156" t="s">
        <v>8357</v>
      </c>
      <c r="C1640" s="156" t="s">
        <v>8358</v>
      </c>
      <c r="D1640" s="156" t="s">
        <v>8359</v>
      </c>
      <c r="E1640" s="156" t="s">
        <v>8360</v>
      </c>
      <c r="F1640" s="156" t="s">
        <v>8307</v>
      </c>
      <c r="G1640" s="156" t="s">
        <v>346</v>
      </c>
      <c r="H1640" s="156" t="s">
        <v>8361</v>
      </c>
      <c r="I1640" s="156" t="s">
        <v>8361</v>
      </c>
      <c r="J1640" s="156" t="s">
        <v>8362</v>
      </c>
      <c r="K1640" s="156" t="s">
        <v>8363</v>
      </c>
      <c r="L1640" s="156" t="s">
        <v>287</v>
      </c>
      <c r="M1640" s="156" t="s">
        <v>8364</v>
      </c>
      <c r="N1640" s="156" t="s">
        <v>12203</v>
      </c>
      <c r="O1640" s="156" t="s">
        <v>12204</v>
      </c>
      <c r="P1640" s="156" t="s">
        <v>1321</v>
      </c>
      <c r="Q1640" s="156" t="s">
        <v>9302</v>
      </c>
      <c r="R1640" s="156" t="s">
        <v>12205</v>
      </c>
      <c r="S1640" s="156" t="s">
        <v>12206</v>
      </c>
      <c r="T1640" s="156" t="s">
        <v>12207</v>
      </c>
      <c r="U1640" s="164" t="s">
        <v>12208</v>
      </c>
      <c r="V1640" s="156" t="s">
        <v>298</v>
      </c>
      <c r="W1640" s="156"/>
      <c r="X1640" s="156"/>
      <c r="Y1640" s="156" t="s">
        <v>12203</v>
      </c>
      <c r="Z1640" s="156" t="s">
        <v>12204</v>
      </c>
      <c r="AA1640" s="156" t="s">
        <v>12209</v>
      </c>
      <c r="AB1640" s="156" t="s">
        <v>1321</v>
      </c>
      <c r="AC1640" s="156" t="s">
        <v>1261</v>
      </c>
      <c r="AD1640" s="156" t="s">
        <v>1322</v>
      </c>
      <c r="AE1640" s="156" t="s">
        <v>9302</v>
      </c>
      <c r="AF1640" s="156" t="s">
        <v>12205</v>
      </c>
      <c r="AG1640" s="156" t="s">
        <v>12210</v>
      </c>
      <c r="AH1640" s="156" t="s">
        <v>12206</v>
      </c>
      <c r="AI1640" s="156" t="s">
        <v>12207</v>
      </c>
      <c r="AJ1640" s="156" t="s">
        <v>197</v>
      </c>
    </row>
    <row r="1641" spans="1:36">
      <c r="A1641" s="154" t="s">
        <v>20464</v>
      </c>
      <c r="B1641" s="156" t="s">
        <v>8373</v>
      </c>
      <c r="C1641" s="156" t="s">
        <v>8374</v>
      </c>
      <c r="D1641" s="156" t="s">
        <v>8375</v>
      </c>
      <c r="E1641" s="156" t="s">
        <v>8376</v>
      </c>
      <c r="F1641" s="156" t="s">
        <v>1011</v>
      </c>
      <c r="G1641" s="156" t="s">
        <v>8377</v>
      </c>
      <c r="H1641" s="156" t="s">
        <v>8378</v>
      </c>
      <c r="I1641" s="156" t="s">
        <v>8379</v>
      </c>
      <c r="J1641" s="156" t="s">
        <v>8380</v>
      </c>
      <c r="K1641" s="156" t="s">
        <v>8381</v>
      </c>
      <c r="L1641" s="156" t="s">
        <v>180</v>
      </c>
      <c r="M1641" s="156" t="s">
        <v>8382</v>
      </c>
      <c r="N1641" s="156" t="s">
        <v>12211</v>
      </c>
      <c r="O1641" s="156" t="s">
        <v>12212</v>
      </c>
      <c r="P1641" s="156" t="s">
        <v>8630</v>
      </c>
      <c r="Q1641" s="156" t="s">
        <v>9302</v>
      </c>
      <c r="R1641" s="156" t="s">
        <v>11880</v>
      </c>
      <c r="S1641" s="156" t="s">
        <v>11881</v>
      </c>
      <c r="T1641" s="156" t="s">
        <v>11882</v>
      </c>
      <c r="U1641" s="164" t="s">
        <v>12213</v>
      </c>
      <c r="V1641" s="156" t="s">
        <v>222</v>
      </c>
      <c r="W1641" s="156"/>
      <c r="X1641" s="156"/>
      <c r="Y1641" s="156" t="s">
        <v>12211</v>
      </c>
      <c r="Z1641" s="156" t="s">
        <v>12212</v>
      </c>
      <c r="AA1641" s="156" t="s">
        <v>12214</v>
      </c>
      <c r="AB1641" s="156" t="s">
        <v>8630</v>
      </c>
      <c r="AC1641" s="156" t="s">
        <v>1261</v>
      </c>
      <c r="AD1641" s="156" t="s">
        <v>8631</v>
      </c>
      <c r="AE1641" s="156" t="s">
        <v>9302</v>
      </c>
      <c r="AF1641" s="156" t="s">
        <v>11880</v>
      </c>
      <c r="AG1641" s="156" t="s">
        <v>11885</v>
      </c>
      <c r="AH1641" s="156" t="s">
        <v>11881</v>
      </c>
      <c r="AI1641" s="156" t="s">
        <v>11882</v>
      </c>
      <c r="AJ1641" s="156" t="s">
        <v>197</v>
      </c>
    </row>
    <row r="1642" spans="1:36">
      <c r="A1642" s="154" t="s">
        <v>20465</v>
      </c>
      <c r="B1642" s="156" t="s">
        <v>8392</v>
      </c>
      <c r="C1642" s="156" t="s">
        <v>8393</v>
      </c>
      <c r="D1642" s="156" t="s">
        <v>8394</v>
      </c>
      <c r="E1642" s="156" t="s">
        <v>8395</v>
      </c>
      <c r="F1642" s="156" t="s">
        <v>8396</v>
      </c>
      <c r="G1642" s="156" t="s">
        <v>7375</v>
      </c>
      <c r="H1642" s="156" t="s">
        <v>8397</v>
      </c>
      <c r="I1642" s="156" t="s">
        <v>8397</v>
      </c>
      <c r="J1642" s="156" t="s">
        <v>8398</v>
      </c>
      <c r="K1642" s="156" t="s">
        <v>8399</v>
      </c>
      <c r="L1642" s="156" t="s">
        <v>287</v>
      </c>
      <c r="M1642" s="156" t="s">
        <v>8400</v>
      </c>
      <c r="N1642" s="156" t="s">
        <v>12215</v>
      </c>
      <c r="O1642" s="156" t="s">
        <v>12216</v>
      </c>
      <c r="P1642" s="156" t="s">
        <v>8861</v>
      </c>
      <c r="Q1642" s="156" t="s">
        <v>9302</v>
      </c>
      <c r="R1642" s="156" t="s">
        <v>12217</v>
      </c>
      <c r="S1642" s="156" t="s">
        <v>12218</v>
      </c>
      <c r="T1642" s="156" t="s">
        <v>12219</v>
      </c>
      <c r="U1642" s="164" t="s">
        <v>12220</v>
      </c>
      <c r="V1642" s="156" t="s">
        <v>295</v>
      </c>
      <c r="W1642" s="156"/>
      <c r="X1642" s="156"/>
      <c r="Y1642" s="156" t="s">
        <v>12215</v>
      </c>
      <c r="Z1642" s="156" t="s">
        <v>12216</v>
      </c>
      <c r="AA1642" s="156" t="s">
        <v>12221</v>
      </c>
      <c r="AB1642" s="156" t="s">
        <v>8861</v>
      </c>
      <c r="AC1642" s="156" t="s">
        <v>1261</v>
      </c>
      <c r="AD1642" s="156" t="s">
        <v>7345</v>
      </c>
      <c r="AE1642" s="156" t="s">
        <v>9302</v>
      </c>
      <c r="AF1642" s="156" t="s">
        <v>12217</v>
      </c>
      <c r="AG1642" s="156" t="s">
        <v>12222</v>
      </c>
      <c r="AH1642" s="156" t="s">
        <v>12218</v>
      </c>
      <c r="AI1642" s="156" t="s">
        <v>12219</v>
      </c>
      <c r="AJ1642" s="156" t="s">
        <v>197</v>
      </c>
    </row>
    <row r="1643" spans="1:36">
      <c r="A1643" s="154" t="s">
        <v>20466</v>
      </c>
      <c r="B1643" s="156" t="s">
        <v>8392</v>
      </c>
      <c r="C1643" s="156" t="s">
        <v>8393</v>
      </c>
      <c r="D1643" s="156" t="s">
        <v>8394</v>
      </c>
      <c r="E1643" s="156" t="s">
        <v>8395</v>
      </c>
      <c r="F1643" s="156" t="s">
        <v>8396</v>
      </c>
      <c r="G1643" s="156" t="s">
        <v>7375</v>
      </c>
      <c r="H1643" s="156" t="s">
        <v>8397</v>
      </c>
      <c r="I1643" s="156" t="s">
        <v>8397</v>
      </c>
      <c r="J1643" s="156" t="s">
        <v>8398</v>
      </c>
      <c r="K1643" s="156" t="s">
        <v>8399</v>
      </c>
      <c r="L1643" s="156" t="s">
        <v>287</v>
      </c>
      <c r="M1643" s="156" t="s">
        <v>8400</v>
      </c>
      <c r="N1643" s="156" t="s">
        <v>12215</v>
      </c>
      <c r="O1643" s="156" t="s">
        <v>12216</v>
      </c>
      <c r="P1643" s="156" t="s">
        <v>8861</v>
      </c>
      <c r="Q1643" s="156" t="s">
        <v>9302</v>
      </c>
      <c r="R1643" s="156" t="s">
        <v>12217</v>
      </c>
      <c r="S1643" s="156" t="s">
        <v>12218</v>
      </c>
      <c r="T1643" s="156" t="s">
        <v>12219</v>
      </c>
      <c r="U1643" s="164" t="s">
        <v>12220</v>
      </c>
      <c r="V1643" s="156" t="s">
        <v>298</v>
      </c>
      <c r="W1643" s="156"/>
      <c r="X1643" s="156"/>
      <c r="Y1643" s="156" t="s">
        <v>12215</v>
      </c>
      <c r="Z1643" s="156" t="s">
        <v>12216</v>
      </c>
      <c r="AA1643" s="156" t="s">
        <v>12221</v>
      </c>
      <c r="AB1643" s="156" t="s">
        <v>8861</v>
      </c>
      <c r="AC1643" s="156" t="s">
        <v>1261</v>
      </c>
      <c r="AD1643" s="156" t="s">
        <v>7345</v>
      </c>
      <c r="AE1643" s="156" t="s">
        <v>9302</v>
      </c>
      <c r="AF1643" s="156" t="s">
        <v>12217</v>
      </c>
      <c r="AG1643" s="156" t="s">
        <v>12222</v>
      </c>
      <c r="AH1643" s="156" t="s">
        <v>12218</v>
      </c>
      <c r="AI1643" s="156" t="s">
        <v>12219</v>
      </c>
      <c r="AJ1643" s="156" t="s">
        <v>197</v>
      </c>
    </row>
    <row r="1644" spans="1:36">
      <c r="A1644" s="154" t="s">
        <v>20467</v>
      </c>
      <c r="B1644" s="156" t="s">
        <v>12223</v>
      </c>
      <c r="C1644" s="156" t="s">
        <v>12224</v>
      </c>
      <c r="D1644" s="156" t="s">
        <v>12225</v>
      </c>
      <c r="E1644" s="156" t="s">
        <v>11983</v>
      </c>
      <c r="F1644" s="156" t="s">
        <v>1261</v>
      </c>
      <c r="G1644" s="156" t="s">
        <v>7741</v>
      </c>
      <c r="H1644" s="156" t="s">
        <v>12226</v>
      </c>
      <c r="I1644" s="156" t="s">
        <v>12227</v>
      </c>
      <c r="J1644" s="156" t="s">
        <v>12228</v>
      </c>
      <c r="K1644" s="156" t="s">
        <v>12228</v>
      </c>
      <c r="L1644" s="156" t="s">
        <v>589</v>
      </c>
      <c r="M1644" s="156" t="s">
        <v>12229</v>
      </c>
      <c r="N1644" s="156" t="s">
        <v>12230</v>
      </c>
      <c r="O1644" s="156" t="s">
        <v>12231</v>
      </c>
      <c r="P1644" s="156" t="s">
        <v>11983</v>
      </c>
      <c r="Q1644" s="156" t="s">
        <v>9302</v>
      </c>
      <c r="R1644" s="156" t="s">
        <v>12226</v>
      </c>
      <c r="S1644" s="156" t="s">
        <v>12228</v>
      </c>
      <c r="T1644" s="156" t="s">
        <v>12228</v>
      </c>
      <c r="U1644" s="164" t="s">
        <v>12232</v>
      </c>
      <c r="V1644" s="156" t="s">
        <v>295</v>
      </c>
      <c r="W1644" s="156"/>
      <c r="X1644" s="156"/>
      <c r="Y1644" s="156" t="s">
        <v>12230</v>
      </c>
      <c r="Z1644" s="156" t="s">
        <v>12231</v>
      </c>
      <c r="AA1644" s="156" t="s">
        <v>12233</v>
      </c>
      <c r="AB1644" s="156" t="s">
        <v>11983</v>
      </c>
      <c r="AC1644" s="156" t="s">
        <v>1261</v>
      </c>
      <c r="AD1644" s="156" t="s">
        <v>7741</v>
      </c>
      <c r="AE1644" s="156" t="s">
        <v>9302</v>
      </c>
      <c r="AF1644" s="156" t="s">
        <v>12226</v>
      </c>
      <c r="AG1644" s="156" t="s">
        <v>12227</v>
      </c>
      <c r="AH1644" s="156" t="s">
        <v>12228</v>
      </c>
      <c r="AI1644" s="156" t="s">
        <v>12228</v>
      </c>
      <c r="AJ1644" s="156" t="s">
        <v>197</v>
      </c>
    </row>
    <row r="1645" spans="1:36">
      <c r="A1645" s="154" t="s">
        <v>20468</v>
      </c>
      <c r="B1645" s="156" t="s">
        <v>12234</v>
      </c>
      <c r="C1645" s="156" t="s">
        <v>12235</v>
      </c>
      <c r="D1645" s="156" t="s">
        <v>12236</v>
      </c>
      <c r="E1645" s="156" t="s">
        <v>1321</v>
      </c>
      <c r="F1645" s="156" t="s">
        <v>1261</v>
      </c>
      <c r="G1645" s="156" t="s">
        <v>1322</v>
      </c>
      <c r="H1645" s="156" t="s">
        <v>12237</v>
      </c>
      <c r="I1645" s="156" t="s">
        <v>12238</v>
      </c>
      <c r="J1645" s="156" t="s">
        <v>12239</v>
      </c>
      <c r="K1645" s="156" t="s">
        <v>12240</v>
      </c>
      <c r="L1645" s="156" t="s">
        <v>287</v>
      </c>
      <c r="M1645" s="156" t="s">
        <v>12241</v>
      </c>
      <c r="N1645" s="156" t="s">
        <v>12242</v>
      </c>
      <c r="O1645" s="156" t="s">
        <v>12243</v>
      </c>
      <c r="P1645" s="156" t="s">
        <v>1321</v>
      </c>
      <c r="Q1645" s="156" t="s">
        <v>9302</v>
      </c>
      <c r="R1645" s="156" t="s">
        <v>12244</v>
      </c>
      <c r="S1645" s="156" t="s">
        <v>12239</v>
      </c>
      <c r="T1645" s="156" t="s">
        <v>12240</v>
      </c>
      <c r="U1645" s="164" t="s">
        <v>12245</v>
      </c>
      <c r="V1645" s="156" t="s">
        <v>295</v>
      </c>
      <c r="W1645" s="156"/>
      <c r="X1645" s="156"/>
      <c r="Y1645" s="156" t="s">
        <v>12242</v>
      </c>
      <c r="Z1645" s="156" t="s">
        <v>12243</v>
      </c>
      <c r="AA1645" s="156" t="s">
        <v>12242</v>
      </c>
      <c r="AB1645" s="156" t="s">
        <v>1321</v>
      </c>
      <c r="AC1645" s="156" t="s">
        <v>1261</v>
      </c>
      <c r="AD1645" s="156" t="s">
        <v>1322</v>
      </c>
      <c r="AE1645" s="156" t="s">
        <v>9302</v>
      </c>
      <c r="AF1645" s="156" t="s">
        <v>12244</v>
      </c>
      <c r="AG1645" s="156" t="s">
        <v>12246</v>
      </c>
      <c r="AH1645" s="156" t="s">
        <v>12239</v>
      </c>
      <c r="AI1645" s="156" t="s">
        <v>12240</v>
      </c>
      <c r="AJ1645" s="156" t="s">
        <v>197</v>
      </c>
    </row>
    <row r="1646" spans="1:36">
      <c r="A1646" s="154" t="s">
        <v>20469</v>
      </c>
      <c r="B1646" s="156" t="s">
        <v>12234</v>
      </c>
      <c r="C1646" s="156" t="s">
        <v>12235</v>
      </c>
      <c r="D1646" s="156" t="s">
        <v>12236</v>
      </c>
      <c r="E1646" s="156" t="s">
        <v>1321</v>
      </c>
      <c r="F1646" s="156" t="s">
        <v>1261</v>
      </c>
      <c r="G1646" s="156" t="s">
        <v>1322</v>
      </c>
      <c r="H1646" s="156" t="s">
        <v>12237</v>
      </c>
      <c r="I1646" s="156" t="s">
        <v>12238</v>
      </c>
      <c r="J1646" s="156" t="s">
        <v>12239</v>
      </c>
      <c r="K1646" s="156" t="s">
        <v>12240</v>
      </c>
      <c r="L1646" s="156" t="s">
        <v>287</v>
      </c>
      <c r="M1646" s="156" t="s">
        <v>12241</v>
      </c>
      <c r="N1646" s="156" t="s">
        <v>12242</v>
      </c>
      <c r="O1646" s="156" t="s">
        <v>12243</v>
      </c>
      <c r="P1646" s="156" t="s">
        <v>1321</v>
      </c>
      <c r="Q1646" s="156" t="s">
        <v>9302</v>
      </c>
      <c r="R1646" s="156" t="s">
        <v>12244</v>
      </c>
      <c r="S1646" s="156" t="s">
        <v>12239</v>
      </c>
      <c r="T1646" s="156" t="s">
        <v>12240</v>
      </c>
      <c r="U1646" s="164" t="s">
        <v>12245</v>
      </c>
      <c r="V1646" s="156" t="s">
        <v>359</v>
      </c>
      <c r="W1646" s="156"/>
      <c r="X1646" s="156"/>
      <c r="Y1646" s="156" t="s">
        <v>12242</v>
      </c>
      <c r="Z1646" s="156" t="s">
        <v>12243</v>
      </c>
      <c r="AA1646" s="156" t="s">
        <v>12242</v>
      </c>
      <c r="AB1646" s="156" t="s">
        <v>1321</v>
      </c>
      <c r="AC1646" s="156" t="s">
        <v>1261</v>
      </c>
      <c r="AD1646" s="156" t="s">
        <v>1322</v>
      </c>
      <c r="AE1646" s="156" t="s">
        <v>9302</v>
      </c>
      <c r="AF1646" s="156" t="s">
        <v>12244</v>
      </c>
      <c r="AG1646" s="156" t="s">
        <v>12246</v>
      </c>
      <c r="AH1646" s="156" t="s">
        <v>12239</v>
      </c>
      <c r="AI1646" s="156" t="s">
        <v>12240</v>
      </c>
      <c r="AJ1646" s="156" t="s">
        <v>197</v>
      </c>
    </row>
    <row r="1647" spans="1:36">
      <c r="A1647" s="154" t="s">
        <v>20470</v>
      </c>
      <c r="B1647" s="156" t="s">
        <v>12234</v>
      </c>
      <c r="C1647" s="156" t="s">
        <v>12235</v>
      </c>
      <c r="D1647" s="156" t="s">
        <v>12236</v>
      </c>
      <c r="E1647" s="156" t="s">
        <v>1321</v>
      </c>
      <c r="F1647" s="156" t="s">
        <v>1261</v>
      </c>
      <c r="G1647" s="156" t="s">
        <v>1322</v>
      </c>
      <c r="H1647" s="156" t="s">
        <v>12237</v>
      </c>
      <c r="I1647" s="156" t="s">
        <v>12238</v>
      </c>
      <c r="J1647" s="156" t="s">
        <v>12239</v>
      </c>
      <c r="K1647" s="156" t="s">
        <v>12240</v>
      </c>
      <c r="L1647" s="156" t="s">
        <v>287</v>
      </c>
      <c r="M1647" s="156" t="s">
        <v>12241</v>
      </c>
      <c r="N1647" s="156" t="s">
        <v>12242</v>
      </c>
      <c r="O1647" s="156" t="s">
        <v>12243</v>
      </c>
      <c r="P1647" s="156" t="s">
        <v>1321</v>
      </c>
      <c r="Q1647" s="156" t="s">
        <v>9302</v>
      </c>
      <c r="R1647" s="156" t="s">
        <v>12244</v>
      </c>
      <c r="S1647" s="156" t="s">
        <v>12239</v>
      </c>
      <c r="T1647" s="156" t="s">
        <v>12240</v>
      </c>
      <c r="U1647" s="164" t="s">
        <v>12245</v>
      </c>
      <c r="V1647" s="156" t="s">
        <v>433</v>
      </c>
      <c r="W1647" s="156"/>
      <c r="X1647" s="156"/>
      <c r="Y1647" s="156" t="s">
        <v>12242</v>
      </c>
      <c r="Z1647" s="156" t="s">
        <v>12243</v>
      </c>
      <c r="AA1647" s="156" t="s">
        <v>12242</v>
      </c>
      <c r="AB1647" s="156" t="s">
        <v>1321</v>
      </c>
      <c r="AC1647" s="156" t="s">
        <v>1261</v>
      </c>
      <c r="AD1647" s="156" t="s">
        <v>1322</v>
      </c>
      <c r="AE1647" s="156" t="s">
        <v>9302</v>
      </c>
      <c r="AF1647" s="156" t="s">
        <v>12244</v>
      </c>
      <c r="AG1647" s="156" t="s">
        <v>12246</v>
      </c>
      <c r="AH1647" s="156" t="s">
        <v>12239</v>
      </c>
      <c r="AI1647" s="156" t="s">
        <v>12240</v>
      </c>
      <c r="AJ1647" s="156" t="s">
        <v>197</v>
      </c>
    </row>
    <row r="1648" spans="1:36">
      <c r="A1648" s="154" t="s">
        <v>20471</v>
      </c>
      <c r="B1648" s="156" t="s">
        <v>12247</v>
      </c>
      <c r="C1648" s="156" t="s">
        <v>12248</v>
      </c>
      <c r="D1648" s="156" t="s">
        <v>12249</v>
      </c>
      <c r="E1648" s="156" t="s">
        <v>8648</v>
      </c>
      <c r="F1648" s="156" t="s">
        <v>7999</v>
      </c>
      <c r="G1648" s="156" t="s">
        <v>1352</v>
      </c>
      <c r="H1648" s="156" t="s">
        <v>12250</v>
      </c>
      <c r="I1648" s="156" t="s">
        <v>12250</v>
      </c>
      <c r="J1648" s="156" t="s">
        <v>12251</v>
      </c>
      <c r="K1648" s="156" t="s">
        <v>12252</v>
      </c>
      <c r="L1648" s="156" t="s">
        <v>589</v>
      </c>
      <c r="M1648" s="156" t="s">
        <v>12253</v>
      </c>
      <c r="N1648" s="156" t="s">
        <v>12254</v>
      </c>
      <c r="O1648" s="156" t="s">
        <v>12255</v>
      </c>
      <c r="P1648" s="156" t="s">
        <v>11739</v>
      </c>
      <c r="Q1648" s="156" t="s">
        <v>9302</v>
      </c>
      <c r="R1648" s="156" t="s">
        <v>12256</v>
      </c>
      <c r="S1648" s="156" t="s">
        <v>12251</v>
      </c>
      <c r="T1648" s="156" t="s">
        <v>12252</v>
      </c>
      <c r="U1648" s="164" t="s">
        <v>12257</v>
      </c>
      <c r="V1648" s="156" t="s">
        <v>295</v>
      </c>
      <c r="W1648" s="156"/>
      <c r="X1648" s="156"/>
      <c r="Y1648" s="156" t="s">
        <v>12254</v>
      </c>
      <c r="Z1648" s="156" t="s">
        <v>12255</v>
      </c>
      <c r="AA1648" s="156" t="s">
        <v>12258</v>
      </c>
      <c r="AB1648" s="156" t="s">
        <v>11739</v>
      </c>
      <c r="AC1648" s="156" t="s">
        <v>1261</v>
      </c>
      <c r="AD1648" s="156" t="s">
        <v>11740</v>
      </c>
      <c r="AE1648" s="156" t="s">
        <v>9302</v>
      </c>
      <c r="AF1648" s="156" t="s">
        <v>12256</v>
      </c>
      <c r="AG1648" s="156" t="s">
        <v>12259</v>
      </c>
      <c r="AH1648" s="156" t="s">
        <v>12251</v>
      </c>
      <c r="AI1648" s="156" t="s">
        <v>12252</v>
      </c>
      <c r="AJ1648" s="156" t="s">
        <v>197</v>
      </c>
    </row>
    <row r="1649" spans="1:36">
      <c r="A1649" s="154" t="s">
        <v>20472</v>
      </c>
      <c r="B1649" s="156" t="s">
        <v>12247</v>
      </c>
      <c r="C1649" s="156" t="s">
        <v>12248</v>
      </c>
      <c r="D1649" s="156" t="s">
        <v>12249</v>
      </c>
      <c r="E1649" s="156" t="s">
        <v>8648</v>
      </c>
      <c r="F1649" s="156" t="s">
        <v>7999</v>
      </c>
      <c r="G1649" s="156" t="s">
        <v>1352</v>
      </c>
      <c r="H1649" s="156" t="s">
        <v>12250</v>
      </c>
      <c r="I1649" s="156" t="s">
        <v>12250</v>
      </c>
      <c r="J1649" s="156" t="s">
        <v>12251</v>
      </c>
      <c r="K1649" s="156" t="s">
        <v>12252</v>
      </c>
      <c r="L1649" s="156" t="s">
        <v>589</v>
      </c>
      <c r="M1649" s="156" t="s">
        <v>12253</v>
      </c>
      <c r="N1649" s="156" t="s">
        <v>12254</v>
      </c>
      <c r="O1649" s="156" t="s">
        <v>12255</v>
      </c>
      <c r="P1649" s="156" t="s">
        <v>11739</v>
      </c>
      <c r="Q1649" s="156" t="s">
        <v>9302</v>
      </c>
      <c r="R1649" s="156" t="s">
        <v>12256</v>
      </c>
      <c r="S1649" s="156" t="s">
        <v>12251</v>
      </c>
      <c r="T1649" s="156" t="s">
        <v>12252</v>
      </c>
      <c r="U1649" s="164" t="s">
        <v>12257</v>
      </c>
      <c r="V1649" s="156" t="s">
        <v>298</v>
      </c>
      <c r="W1649" s="156"/>
      <c r="X1649" s="156"/>
      <c r="Y1649" s="156" t="s">
        <v>12254</v>
      </c>
      <c r="Z1649" s="156" t="s">
        <v>12255</v>
      </c>
      <c r="AA1649" s="156" t="s">
        <v>12258</v>
      </c>
      <c r="AB1649" s="156" t="s">
        <v>11739</v>
      </c>
      <c r="AC1649" s="156" t="s">
        <v>1261</v>
      </c>
      <c r="AD1649" s="156" t="s">
        <v>11740</v>
      </c>
      <c r="AE1649" s="156" t="s">
        <v>9302</v>
      </c>
      <c r="AF1649" s="156" t="s">
        <v>12256</v>
      </c>
      <c r="AG1649" s="156" t="s">
        <v>12259</v>
      </c>
      <c r="AH1649" s="156" t="s">
        <v>12251</v>
      </c>
      <c r="AI1649" s="156" t="s">
        <v>12252</v>
      </c>
      <c r="AJ1649" s="156" t="s">
        <v>197</v>
      </c>
    </row>
    <row r="1650" spans="1:36">
      <c r="A1650" s="154" t="s">
        <v>20473</v>
      </c>
      <c r="B1650" s="156" t="s">
        <v>9290</v>
      </c>
      <c r="C1650" s="156" t="s">
        <v>9291</v>
      </c>
      <c r="D1650" s="156" t="s">
        <v>9292</v>
      </c>
      <c r="E1650" s="156" t="s">
        <v>9293</v>
      </c>
      <c r="F1650" s="156" t="s">
        <v>1261</v>
      </c>
      <c r="G1650" s="156" t="s">
        <v>9294</v>
      </c>
      <c r="H1650" s="156" t="s">
        <v>9295</v>
      </c>
      <c r="I1650" s="156" t="s">
        <v>9296</v>
      </c>
      <c r="J1650" s="156" t="s">
        <v>9297</v>
      </c>
      <c r="K1650" s="156" t="s">
        <v>9298</v>
      </c>
      <c r="L1650" s="156" t="s">
        <v>287</v>
      </c>
      <c r="M1650" s="156" t="s">
        <v>9299</v>
      </c>
      <c r="N1650" s="156" t="s">
        <v>12260</v>
      </c>
      <c r="O1650" s="156" t="s">
        <v>12261</v>
      </c>
      <c r="P1650" s="156" t="s">
        <v>8630</v>
      </c>
      <c r="Q1650" s="156" t="s">
        <v>9302</v>
      </c>
      <c r="R1650" s="156" t="s">
        <v>12262</v>
      </c>
      <c r="S1650" s="156" t="s">
        <v>12263</v>
      </c>
      <c r="T1650" s="156" t="s">
        <v>12264</v>
      </c>
      <c r="U1650" s="164" t="s">
        <v>12265</v>
      </c>
      <c r="V1650" s="156" t="s">
        <v>222</v>
      </c>
      <c r="W1650" s="156"/>
      <c r="X1650" s="156"/>
      <c r="Y1650" s="156" t="s">
        <v>12260</v>
      </c>
      <c r="Z1650" s="156" t="s">
        <v>12261</v>
      </c>
      <c r="AA1650" s="156" t="s">
        <v>12266</v>
      </c>
      <c r="AB1650" s="156" t="s">
        <v>8630</v>
      </c>
      <c r="AC1650" s="156" t="s">
        <v>1261</v>
      </c>
      <c r="AD1650" s="156" t="s">
        <v>8631</v>
      </c>
      <c r="AE1650" s="156" t="s">
        <v>9302</v>
      </c>
      <c r="AF1650" s="156" t="s">
        <v>12262</v>
      </c>
      <c r="AG1650" s="156" t="s">
        <v>12267</v>
      </c>
      <c r="AH1650" s="156" t="s">
        <v>12263</v>
      </c>
      <c r="AI1650" s="156" t="s">
        <v>12264</v>
      </c>
      <c r="AJ1650" s="156" t="s">
        <v>197</v>
      </c>
    </row>
    <row r="1651" spans="1:36">
      <c r="A1651" s="154" t="s">
        <v>20474</v>
      </c>
      <c r="B1651" s="156" t="s">
        <v>12268</v>
      </c>
      <c r="C1651" s="156" t="s">
        <v>12269</v>
      </c>
      <c r="D1651" s="156" t="s">
        <v>12270</v>
      </c>
      <c r="E1651" s="156" t="s">
        <v>12271</v>
      </c>
      <c r="F1651" s="156" t="s">
        <v>1261</v>
      </c>
      <c r="G1651" s="156" t="s">
        <v>264</v>
      </c>
      <c r="H1651" s="156" t="s">
        <v>12272</v>
      </c>
      <c r="I1651" s="156" t="s">
        <v>12273</v>
      </c>
      <c r="J1651" s="156" t="s">
        <v>12274</v>
      </c>
      <c r="K1651" s="156" t="s">
        <v>12275</v>
      </c>
      <c r="L1651" s="156" t="s">
        <v>287</v>
      </c>
      <c r="M1651" s="156" t="s">
        <v>12276</v>
      </c>
      <c r="N1651" s="156" t="s">
        <v>12277</v>
      </c>
      <c r="O1651" s="156" t="s">
        <v>12278</v>
      </c>
      <c r="P1651" s="156" t="s">
        <v>12271</v>
      </c>
      <c r="Q1651" s="156" t="s">
        <v>9302</v>
      </c>
      <c r="R1651" s="156" t="s">
        <v>12272</v>
      </c>
      <c r="S1651" s="156" t="s">
        <v>12279</v>
      </c>
      <c r="T1651" s="156" t="s">
        <v>12275</v>
      </c>
      <c r="U1651" s="164" t="s">
        <v>12280</v>
      </c>
      <c r="V1651" s="156" t="s">
        <v>222</v>
      </c>
      <c r="W1651" s="156"/>
      <c r="X1651" s="156"/>
      <c r="Y1651" s="156" t="s">
        <v>12277</v>
      </c>
      <c r="Z1651" s="156" t="s">
        <v>12278</v>
      </c>
      <c r="AA1651" s="156" t="s">
        <v>12281</v>
      </c>
      <c r="AB1651" s="156" t="s">
        <v>12271</v>
      </c>
      <c r="AC1651" s="156" t="s">
        <v>1261</v>
      </c>
      <c r="AD1651" s="156" t="s">
        <v>264</v>
      </c>
      <c r="AE1651" s="156" t="s">
        <v>9302</v>
      </c>
      <c r="AF1651" s="156" t="s">
        <v>12272</v>
      </c>
      <c r="AG1651" s="156" t="s">
        <v>12273</v>
      </c>
      <c r="AH1651" s="156" t="s">
        <v>12279</v>
      </c>
      <c r="AI1651" s="156" t="s">
        <v>12275</v>
      </c>
      <c r="AJ1651" s="156" t="s">
        <v>197</v>
      </c>
    </row>
    <row r="1652" spans="1:36">
      <c r="A1652" s="154" t="s">
        <v>20475</v>
      </c>
      <c r="B1652" s="156" t="s">
        <v>12282</v>
      </c>
      <c r="C1652" s="156" t="s">
        <v>12283</v>
      </c>
      <c r="D1652" s="156" t="s">
        <v>12284</v>
      </c>
      <c r="E1652" s="156" t="s">
        <v>11546</v>
      </c>
      <c r="F1652" s="156" t="s">
        <v>1261</v>
      </c>
      <c r="G1652" s="156" t="s">
        <v>11552</v>
      </c>
      <c r="H1652" s="156" t="s">
        <v>11931</v>
      </c>
      <c r="I1652" s="156" t="s">
        <v>11932</v>
      </c>
      <c r="J1652" s="156" t="s">
        <v>12285</v>
      </c>
      <c r="K1652" s="156" t="s">
        <v>12286</v>
      </c>
      <c r="L1652" s="156" t="s">
        <v>180</v>
      </c>
      <c r="M1652" s="156" t="s">
        <v>11935</v>
      </c>
      <c r="N1652" s="156" t="s">
        <v>12287</v>
      </c>
      <c r="O1652" s="156" t="s">
        <v>12288</v>
      </c>
      <c r="P1652" s="156" t="s">
        <v>11546</v>
      </c>
      <c r="Q1652" s="156" t="s">
        <v>9302</v>
      </c>
      <c r="R1652" s="156" t="s">
        <v>11931</v>
      </c>
      <c r="S1652" s="156" t="s">
        <v>12285</v>
      </c>
      <c r="T1652" s="156" t="s">
        <v>12286</v>
      </c>
      <c r="U1652" s="164" t="s">
        <v>12289</v>
      </c>
      <c r="V1652" s="156" t="s">
        <v>295</v>
      </c>
      <c r="W1652" s="156"/>
      <c r="X1652" s="156"/>
      <c r="Y1652" s="156" t="s">
        <v>12287</v>
      </c>
      <c r="Z1652" s="156" t="s">
        <v>12288</v>
      </c>
      <c r="AA1652" s="156" t="s">
        <v>12290</v>
      </c>
      <c r="AB1652" s="156" t="s">
        <v>11546</v>
      </c>
      <c r="AC1652" s="156" t="s">
        <v>1261</v>
      </c>
      <c r="AD1652" s="156" t="s">
        <v>11552</v>
      </c>
      <c r="AE1652" s="156" t="s">
        <v>9302</v>
      </c>
      <c r="AF1652" s="156" t="s">
        <v>11931</v>
      </c>
      <c r="AG1652" s="156" t="s">
        <v>11932</v>
      </c>
      <c r="AH1652" s="156" t="s">
        <v>12285</v>
      </c>
      <c r="AI1652" s="156" t="s">
        <v>12286</v>
      </c>
      <c r="AJ1652" s="156" t="s">
        <v>197</v>
      </c>
    </row>
    <row r="1653" spans="1:36">
      <c r="A1653" s="154" t="s">
        <v>20476</v>
      </c>
      <c r="B1653" s="156" t="s">
        <v>12282</v>
      </c>
      <c r="C1653" s="156" t="s">
        <v>12283</v>
      </c>
      <c r="D1653" s="156" t="s">
        <v>12284</v>
      </c>
      <c r="E1653" s="156" t="s">
        <v>11546</v>
      </c>
      <c r="F1653" s="156" t="s">
        <v>1261</v>
      </c>
      <c r="G1653" s="156" t="s">
        <v>11552</v>
      </c>
      <c r="H1653" s="156" t="s">
        <v>11931</v>
      </c>
      <c r="I1653" s="156" t="s">
        <v>11932</v>
      </c>
      <c r="J1653" s="156" t="s">
        <v>12285</v>
      </c>
      <c r="K1653" s="156" t="s">
        <v>12286</v>
      </c>
      <c r="L1653" s="156" t="s">
        <v>180</v>
      </c>
      <c r="M1653" s="156" t="s">
        <v>11935</v>
      </c>
      <c r="N1653" s="156" t="s">
        <v>12287</v>
      </c>
      <c r="O1653" s="156" t="s">
        <v>12288</v>
      </c>
      <c r="P1653" s="156" t="s">
        <v>11546</v>
      </c>
      <c r="Q1653" s="156" t="s">
        <v>9302</v>
      </c>
      <c r="R1653" s="156" t="s">
        <v>11931</v>
      </c>
      <c r="S1653" s="156" t="s">
        <v>12285</v>
      </c>
      <c r="T1653" s="156" t="s">
        <v>12286</v>
      </c>
      <c r="U1653" s="164" t="s">
        <v>12289</v>
      </c>
      <c r="V1653" s="156" t="s">
        <v>298</v>
      </c>
      <c r="W1653" s="156"/>
      <c r="X1653" s="156"/>
      <c r="Y1653" s="156" t="s">
        <v>12287</v>
      </c>
      <c r="Z1653" s="156" t="s">
        <v>12288</v>
      </c>
      <c r="AA1653" s="156" t="s">
        <v>12290</v>
      </c>
      <c r="AB1653" s="156" t="s">
        <v>11546</v>
      </c>
      <c r="AC1653" s="156" t="s">
        <v>1261</v>
      </c>
      <c r="AD1653" s="156" t="s">
        <v>11552</v>
      </c>
      <c r="AE1653" s="156" t="s">
        <v>9302</v>
      </c>
      <c r="AF1653" s="156" t="s">
        <v>11931</v>
      </c>
      <c r="AG1653" s="156" t="s">
        <v>11932</v>
      </c>
      <c r="AH1653" s="156" t="s">
        <v>12285</v>
      </c>
      <c r="AI1653" s="156" t="s">
        <v>12286</v>
      </c>
      <c r="AJ1653" s="156" t="s">
        <v>197</v>
      </c>
    </row>
    <row r="1654" spans="1:36">
      <c r="A1654" s="154" t="s">
        <v>20477</v>
      </c>
      <c r="B1654" s="156" t="s">
        <v>519</v>
      </c>
      <c r="C1654" s="156" t="s">
        <v>520</v>
      </c>
      <c r="D1654" s="156" t="s">
        <v>521</v>
      </c>
      <c r="E1654" s="156" t="s">
        <v>522</v>
      </c>
      <c r="F1654" s="156" t="s">
        <v>194</v>
      </c>
      <c r="G1654" s="156" t="s">
        <v>523</v>
      </c>
      <c r="H1654" s="156" t="s">
        <v>524</v>
      </c>
      <c r="I1654" s="156" t="s">
        <v>525</v>
      </c>
      <c r="J1654" s="156" t="s">
        <v>526</v>
      </c>
      <c r="K1654" s="156" t="s">
        <v>526</v>
      </c>
      <c r="L1654" s="156" t="s">
        <v>180</v>
      </c>
      <c r="M1654" s="156" t="s">
        <v>527</v>
      </c>
      <c r="N1654" s="156" t="s">
        <v>12291</v>
      </c>
      <c r="O1654" s="156" t="s">
        <v>12292</v>
      </c>
      <c r="P1654" s="156" t="s">
        <v>400</v>
      </c>
      <c r="Q1654" s="156" t="s">
        <v>185</v>
      </c>
      <c r="R1654" s="156" t="s">
        <v>12293</v>
      </c>
      <c r="S1654" s="156" t="s">
        <v>542</v>
      </c>
      <c r="T1654" s="156" t="s">
        <v>542</v>
      </c>
      <c r="U1654" s="164" t="s">
        <v>12294</v>
      </c>
      <c r="V1654" s="156" t="s">
        <v>12295</v>
      </c>
      <c r="W1654" s="156"/>
      <c r="X1654" s="156" t="s">
        <v>12296</v>
      </c>
      <c r="Y1654" s="156" t="s">
        <v>12291</v>
      </c>
      <c r="Z1654" s="156" t="s">
        <v>12292</v>
      </c>
      <c r="AA1654" s="156" t="s">
        <v>12297</v>
      </c>
      <c r="AB1654" s="156" t="s">
        <v>400</v>
      </c>
      <c r="AC1654" s="156" t="s">
        <v>243</v>
      </c>
      <c r="AD1654" s="156" t="s">
        <v>406</v>
      </c>
      <c r="AE1654" s="156" t="s">
        <v>185</v>
      </c>
      <c r="AF1654" s="156" t="s">
        <v>12293</v>
      </c>
      <c r="AG1654" s="156" t="s">
        <v>12298</v>
      </c>
      <c r="AH1654" s="156" t="s">
        <v>526</v>
      </c>
      <c r="AI1654" s="156" t="s">
        <v>850</v>
      </c>
      <c r="AJ1654" s="156" t="s">
        <v>197</v>
      </c>
    </row>
    <row r="1655" spans="1:36">
      <c r="A1655" s="154" t="s">
        <v>20478</v>
      </c>
      <c r="B1655" s="156" t="s">
        <v>202</v>
      </c>
      <c r="C1655" s="156" t="s">
        <v>203</v>
      </c>
      <c r="D1655" s="156" t="s">
        <v>204</v>
      </c>
      <c r="E1655" s="156" t="s">
        <v>205</v>
      </c>
      <c r="F1655" s="156" t="s">
        <v>194</v>
      </c>
      <c r="G1655" s="156" t="s">
        <v>206</v>
      </c>
      <c r="H1655" s="156" t="s">
        <v>207</v>
      </c>
      <c r="I1655" s="156" t="s">
        <v>208</v>
      </c>
      <c r="J1655" s="156" t="s">
        <v>209</v>
      </c>
      <c r="K1655" s="156" t="s">
        <v>210</v>
      </c>
      <c r="L1655" s="156" t="s">
        <v>180</v>
      </c>
      <c r="M1655" s="156" t="s">
        <v>211</v>
      </c>
      <c r="N1655" s="156" t="s">
        <v>481</v>
      </c>
      <c r="O1655" s="156" t="s">
        <v>482</v>
      </c>
      <c r="P1655" s="156" t="s">
        <v>483</v>
      </c>
      <c r="Q1655" s="156" t="s">
        <v>185</v>
      </c>
      <c r="R1655" s="156" t="s">
        <v>484</v>
      </c>
      <c r="S1655" s="156" t="s">
        <v>485</v>
      </c>
      <c r="T1655" s="156" t="s">
        <v>486</v>
      </c>
      <c r="U1655" s="164" t="s">
        <v>12299</v>
      </c>
      <c r="V1655" s="156" t="s">
        <v>12295</v>
      </c>
      <c r="W1655" s="156"/>
      <c r="X1655" s="156" t="s">
        <v>12296</v>
      </c>
      <c r="Y1655" s="156" t="s">
        <v>481</v>
      </c>
      <c r="Z1655" s="156" t="s">
        <v>482</v>
      </c>
      <c r="AA1655" s="156" t="s">
        <v>488</v>
      </c>
      <c r="AB1655" s="156" t="s">
        <v>483</v>
      </c>
      <c r="AC1655" s="156" t="s">
        <v>194</v>
      </c>
      <c r="AD1655" s="156" t="s">
        <v>489</v>
      </c>
      <c r="AE1655" s="156" t="s">
        <v>185</v>
      </c>
      <c r="AF1655" s="156" t="s">
        <v>12300</v>
      </c>
      <c r="AG1655" s="156" t="s">
        <v>12301</v>
      </c>
      <c r="AH1655" s="156" t="s">
        <v>485</v>
      </c>
      <c r="AI1655" s="156" t="s">
        <v>486</v>
      </c>
      <c r="AJ1655" s="156" t="s">
        <v>197</v>
      </c>
    </row>
    <row r="1656" spans="1:36">
      <c r="A1656" s="154" t="s">
        <v>20479</v>
      </c>
      <c r="B1656" s="156" t="s">
        <v>202</v>
      </c>
      <c r="C1656" s="156" t="s">
        <v>203</v>
      </c>
      <c r="D1656" s="156" t="s">
        <v>204</v>
      </c>
      <c r="E1656" s="156" t="s">
        <v>205</v>
      </c>
      <c r="F1656" s="156" t="s">
        <v>194</v>
      </c>
      <c r="G1656" s="156" t="s">
        <v>206</v>
      </c>
      <c r="H1656" s="156" t="s">
        <v>207</v>
      </c>
      <c r="I1656" s="156" t="s">
        <v>208</v>
      </c>
      <c r="J1656" s="156" t="s">
        <v>209</v>
      </c>
      <c r="K1656" s="156" t="s">
        <v>210</v>
      </c>
      <c r="L1656" s="156" t="s">
        <v>180</v>
      </c>
      <c r="M1656" s="156" t="s">
        <v>211</v>
      </c>
      <c r="N1656" s="156" t="s">
        <v>12302</v>
      </c>
      <c r="O1656" s="156" t="s">
        <v>12303</v>
      </c>
      <c r="P1656" s="156" t="s">
        <v>229</v>
      </c>
      <c r="Q1656" s="156" t="s">
        <v>185</v>
      </c>
      <c r="R1656" s="156" t="s">
        <v>12304</v>
      </c>
      <c r="S1656" s="156" t="s">
        <v>12305</v>
      </c>
      <c r="T1656" s="156"/>
      <c r="U1656" s="164" t="s">
        <v>12306</v>
      </c>
      <c r="V1656" s="156" t="s">
        <v>12295</v>
      </c>
      <c r="W1656" s="156"/>
      <c r="X1656" s="156" t="s">
        <v>12296</v>
      </c>
      <c r="Y1656" s="156" t="s">
        <v>12302</v>
      </c>
      <c r="Z1656" s="156" t="s">
        <v>12303</v>
      </c>
      <c r="AA1656" s="156" t="s">
        <v>12307</v>
      </c>
      <c r="AB1656" s="156" t="s">
        <v>229</v>
      </c>
      <c r="AC1656" s="156" t="s">
        <v>194</v>
      </c>
      <c r="AD1656" s="156" t="s">
        <v>235</v>
      </c>
      <c r="AE1656" s="156" t="s">
        <v>185</v>
      </c>
      <c r="AF1656" s="156" t="s">
        <v>12304</v>
      </c>
      <c r="AG1656" s="156" t="s">
        <v>12308</v>
      </c>
      <c r="AH1656" s="156" t="s">
        <v>12305</v>
      </c>
      <c r="AI1656" s="156" t="s">
        <v>353</v>
      </c>
      <c r="AJ1656" s="156" t="s">
        <v>197</v>
      </c>
    </row>
    <row r="1657" spans="1:36">
      <c r="A1657" s="154" t="s">
        <v>20480</v>
      </c>
      <c r="B1657" s="156" t="s">
        <v>202</v>
      </c>
      <c r="C1657" s="156" t="s">
        <v>203</v>
      </c>
      <c r="D1657" s="156" t="s">
        <v>204</v>
      </c>
      <c r="E1657" s="156" t="s">
        <v>205</v>
      </c>
      <c r="F1657" s="156" t="s">
        <v>194</v>
      </c>
      <c r="G1657" s="156" t="s">
        <v>206</v>
      </c>
      <c r="H1657" s="156" t="s">
        <v>207</v>
      </c>
      <c r="I1657" s="156" t="s">
        <v>208</v>
      </c>
      <c r="J1657" s="156" t="s">
        <v>209</v>
      </c>
      <c r="K1657" s="156" t="s">
        <v>210</v>
      </c>
      <c r="L1657" s="156" t="s">
        <v>180</v>
      </c>
      <c r="M1657" s="156" t="s">
        <v>211</v>
      </c>
      <c r="N1657" s="156" t="s">
        <v>12309</v>
      </c>
      <c r="O1657" s="156" t="s">
        <v>12310</v>
      </c>
      <c r="P1657" s="156" t="s">
        <v>1028</v>
      </c>
      <c r="Q1657" s="156" t="s">
        <v>185</v>
      </c>
      <c r="R1657" s="156" t="s">
        <v>12311</v>
      </c>
      <c r="S1657" s="156" t="s">
        <v>12305</v>
      </c>
      <c r="T1657" s="156"/>
      <c r="U1657" s="164" t="s">
        <v>12312</v>
      </c>
      <c r="V1657" s="156" t="s">
        <v>12295</v>
      </c>
      <c r="W1657" s="156"/>
      <c r="X1657" s="156" t="s">
        <v>12296</v>
      </c>
      <c r="Y1657" s="156" t="s">
        <v>12309</v>
      </c>
      <c r="Z1657" s="156" t="s">
        <v>12310</v>
      </c>
      <c r="AA1657" s="156" t="s">
        <v>12313</v>
      </c>
      <c r="AB1657" s="156" t="s">
        <v>1028</v>
      </c>
      <c r="AC1657" s="156" t="s">
        <v>194</v>
      </c>
      <c r="AD1657" s="156" t="s">
        <v>1034</v>
      </c>
      <c r="AE1657" s="156" t="s">
        <v>185</v>
      </c>
      <c r="AF1657" s="156" t="s">
        <v>12311</v>
      </c>
      <c r="AG1657" s="156" t="s">
        <v>12314</v>
      </c>
      <c r="AH1657" s="156" t="s">
        <v>12305</v>
      </c>
      <c r="AI1657" s="156"/>
      <c r="AJ1657" s="156" t="s">
        <v>197</v>
      </c>
    </row>
    <row r="1658" spans="1:36">
      <c r="A1658" s="154" t="s">
        <v>20481</v>
      </c>
      <c r="B1658" s="156" t="s">
        <v>12315</v>
      </c>
      <c r="C1658" s="156" t="s">
        <v>12316</v>
      </c>
      <c r="D1658" s="156" t="s">
        <v>12317</v>
      </c>
      <c r="E1658" s="156" t="s">
        <v>12318</v>
      </c>
      <c r="F1658" s="156" t="s">
        <v>194</v>
      </c>
      <c r="G1658" s="156" t="s">
        <v>2515</v>
      </c>
      <c r="H1658" s="156" t="s">
        <v>12319</v>
      </c>
      <c r="I1658" s="156" t="s">
        <v>12320</v>
      </c>
      <c r="J1658" s="156" t="s">
        <v>12321</v>
      </c>
      <c r="K1658" s="156" t="s">
        <v>12322</v>
      </c>
      <c r="L1658" s="156" t="s">
        <v>180</v>
      </c>
      <c r="M1658" s="156" t="s">
        <v>12323</v>
      </c>
      <c r="N1658" s="156" t="s">
        <v>12324</v>
      </c>
      <c r="O1658" s="156" t="s">
        <v>12325</v>
      </c>
      <c r="P1658" s="156" t="s">
        <v>12326</v>
      </c>
      <c r="Q1658" s="156" t="s">
        <v>185</v>
      </c>
      <c r="R1658" s="156" t="s">
        <v>12327</v>
      </c>
      <c r="S1658" s="156" t="s">
        <v>12328</v>
      </c>
      <c r="T1658" s="156" t="s">
        <v>12329</v>
      </c>
      <c r="U1658" s="164" t="s">
        <v>12330</v>
      </c>
      <c r="V1658" s="156" t="s">
        <v>12295</v>
      </c>
      <c r="W1658" s="156"/>
      <c r="X1658" s="156" t="s">
        <v>12296</v>
      </c>
      <c r="Y1658" s="156" t="s">
        <v>12324</v>
      </c>
      <c r="Z1658" s="156" t="s">
        <v>12325</v>
      </c>
      <c r="AA1658" s="156" t="s">
        <v>12331</v>
      </c>
      <c r="AB1658" s="156" t="s">
        <v>12326</v>
      </c>
      <c r="AC1658" s="156" t="s">
        <v>194</v>
      </c>
      <c r="AD1658" s="156" t="s">
        <v>12332</v>
      </c>
      <c r="AE1658" s="156" t="s">
        <v>185</v>
      </c>
      <c r="AF1658" s="156" t="s">
        <v>12327</v>
      </c>
      <c r="AG1658" s="156" t="s">
        <v>12333</v>
      </c>
      <c r="AH1658" s="156" t="s">
        <v>12328</v>
      </c>
      <c r="AI1658" s="156" t="s">
        <v>12329</v>
      </c>
      <c r="AJ1658" s="156" t="s">
        <v>197</v>
      </c>
    </row>
    <row r="1659" spans="1:36">
      <c r="A1659" s="154" t="s">
        <v>20482</v>
      </c>
      <c r="B1659" s="156" t="s">
        <v>627</v>
      </c>
      <c r="C1659" s="156" t="s">
        <v>628</v>
      </c>
      <c r="D1659" s="156" t="s">
        <v>629</v>
      </c>
      <c r="E1659" s="156" t="s">
        <v>630</v>
      </c>
      <c r="F1659" s="156" t="s">
        <v>631</v>
      </c>
      <c r="G1659" s="156" t="s">
        <v>632</v>
      </c>
      <c r="H1659" s="156" t="s">
        <v>633</v>
      </c>
      <c r="I1659" s="156" t="s">
        <v>634</v>
      </c>
      <c r="J1659" s="156" t="s">
        <v>635</v>
      </c>
      <c r="K1659" s="156" t="s">
        <v>636</v>
      </c>
      <c r="L1659" s="156" t="s">
        <v>287</v>
      </c>
      <c r="M1659" s="156" t="s">
        <v>637</v>
      </c>
      <c r="N1659" s="156" t="s">
        <v>12334</v>
      </c>
      <c r="O1659" s="156" t="s">
        <v>12335</v>
      </c>
      <c r="P1659" s="156" t="s">
        <v>340</v>
      </c>
      <c r="Q1659" s="156" t="s">
        <v>185</v>
      </c>
      <c r="R1659" s="156" t="s">
        <v>12336</v>
      </c>
      <c r="S1659" s="156" t="s">
        <v>641</v>
      </c>
      <c r="T1659" s="156" t="s">
        <v>642</v>
      </c>
      <c r="U1659" s="164" t="s">
        <v>12337</v>
      </c>
      <c r="V1659" s="156" t="s">
        <v>12295</v>
      </c>
      <c r="W1659" s="156"/>
      <c r="X1659" s="156" t="s">
        <v>12296</v>
      </c>
      <c r="Y1659" s="156" t="s">
        <v>12334</v>
      </c>
      <c r="Z1659" s="156" t="s">
        <v>12335</v>
      </c>
      <c r="AA1659" s="156" t="s">
        <v>12338</v>
      </c>
      <c r="AB1659" s="156" t="s">
        <v>340</v>
      </c>
      <c r="AC1659" s="156" t="s">
        <v>194</v>
      </c>
      <c r="AD1659" s="156" t="s">
        <v>346</v>
      </c>
      <c r="AE1659" s="156" t="s">
        <v>185</v>
      </c>
      <c r="AF1659" s="156" t="s">
        <v>12336</v>
      </c>
      <c r="AG1659" s="156" t="s">
        <v>12339</v>
      </c>
      <c r="AH1659" s="156" t="s">
        <v>641</v>
      </c>
      <c r="AI1659" s="156" t="s">
        <v>642</v>
      </c>
      <c r="AJ1659" s="156" t="s">
        <v>197</v>
      </c>
    </row>
    <row r="1660" spans="1:36">
      <c r="A1660" s="154" t="s">
        <v>20483</v>
      </c>
      <c r="B1660" s="156" t="s">
        <v>202</v>
      </c>
      <c r="C1660" s="156" t="s">
        <v>1036</v>
      </c>
      <c r="D1660" s="156" t="s">
        <v>1037</v>
      </c>
      <c r="E1660" s="156" t="s">
        <v>229</v>
      </c>
      <c r="F1660" s="156" t="s">
        <v>194</v>
      </c>
      <c r="G1660" s="156" t="s">
        <v>235</v>
      </c>
      <c r="H1660" s="156" t="s">
        <v>207</v>
      </c>
      <c r="I1660" s="156" t="s">
        <v>208</v>
      </c>
      <c r="J1660" s="156" t="s">
        <v>209</v>
      </c>
      <c r="K1660" s="156" t="s">
        <v>210</v>
      </c>
      <c r="L1660" s="156" t="s">
        <v>180</v>
      </c>
      <c r="M1660" s="156" t="s">
        <v>211</v>
      </c>
      <c r="N1660" s="156" t="s">
        <v>1038</v>
      </c>
      <c r="O1660" s="156" t="s">
        <v>1039</v>
      </c>
      <c r="P1660" s="156" t="s">
        <v>229</v>
      </c>
      <c r="Q1660" s="156" t="s">
        <v>185</v>
      </c>
      <c r="R1660" s="156" t="s">
        <v>1040</v>
      </c>
      <c r="S1660" s="156" t="s">
        <v>1041</v>
      </c>
      <c r="T1660" s="156" t="s">
        <v>1003</v>
      </c>
      <c r="U1660" s="164" t="s">
        <v>12340</v>
      </c>
      <c r="V1660" s="156" t="s">
        <v>12295</v>
      </c>
      <c r="W1660" s="156"/>
      <c r="X1660" s="156" t="s">
        <v>12296</v>
      </c>
      <c r="Y1660" s="156" t="s">
        <v>1038</v>
      </c>
      <c r="Z1660" s="156" t="s">
        <v>1039</v>
      </c>
      <c r="AA1660" s="156" t="s">
        <v>1043</v>
      </c>
      <c r="AB1660" s="156" t="s">
        <v>229</v>
      </c>
      <c r="AC1660" s="156" t="s">
        <v>194</v>
      </c>
      <c r="AD1660" s="156" t="s">
        <v>235</v>
      </c>
      <c r="AE1660" s="156" t="s">
        <v>185</v>
      </c>
      <c r="AF1660" s="156" t="s">
        <v>1040</v>
      </c>
      <c r="AG1660" s="156" t="s">
        <v>1044</v>
      </c>
      <c r="AH1660" s="156" t="s">
        <v>1041</v>
      </c>
      <c r="AI1660" s="156" t="s">
        <v>1003</v>
      </c>
      <c r="AJ1660" s="156" t="s">
        <v>197</v>
      </c>
    </row>
    <row r="1661" spans="1:36">
      <c r="A1661" s="154" t="s">
        <v>20484</v>
      </c>
      <c r="B1661" s="156" t="s">
        <v>1084</v>
      </c>
      <c r="C1661" s="156" t="s">
        <v>1085</v>
      </c>
      <c r="D1661" s="156" t="s">
        <v>1086</v>
      </c>
      <c r="E1661" s="156" t="s">
        <v>302</v>
      </c>
      <c r="F1661" s="156" t="s">
        <v>194</v>
      </c>
      <c r="G1661" s="156" t="s">
        <v>303</v>
      </c>
      <c r="H1661" s="156" t="s">
        <v>1087</v>
      </c>
      <c r="I1661" s="156" t="s">
        <v>1088</v>
      </c>
      <c r="J1661" s="156" t="s">
        <v>1089</v>
      </c>
      <c r="K1661" s="156" t="s">
        <v>1090</v>
      </c>
      <c r="L1661" s="156" t="s">
        <v>287</v>
      </c>
      <c r="M1661" s="156" t="s">
        <v>1091</v>
      </c>
      <c r="N1661" s="156" t="s">
        <v>1092</v>
      </c>
      <c r="O1661" s="156" t="s">
        <v>1093</v>
      </c>
      <c r="P1661" s="156" t="s">
        <v>302</v>
      </c>
      <c r="Q1661" s="156" t="s">
        <v>185</v>
      </c>
      <c r="R1661" s="156" t="s">
        <v>1087</v>
      </c>
      <c r="S1661" s="156" t="s">
        <v>1089</v>
      </c>
      <c r="T1661" s="156" t="s">
        <v>1094</v>
      </c>
      <c r="U1661" s="164" t="s">
        <v>12341</v>
      </c>
      <c r="V1661" s="156" t="s">
        <v>12342</v>
      </c>
      <c r="W1661" s="156"/>
      <c r="X1661" s="156" t="s">
        <v>12343</v>
      </c>
      <c r="Y1661" s="156" t="s">
        <v>1092</v>
      </c>
      <c r="Z1661" s="156" t="s">
        <v>1093</v>
      </c>
      <c r="AA1661" s="156" t="s">
        <v>1096</v>
      </c>
      <c r="AB1661" s="156" t="s">
        <v>302</v>
      </c>
      <c r="AC1661" s="156" t="s">
        <v>194</v>
      </c>
      <c r="AD1661" s="156" t="s">
        <v>303</v>
      </c>
      <c r="AE1661" s="156" t="s">
        <v>185</v>
      </c>
      <c r="AF1661" s="156" t="s">
        <v>1087</v>
      </c>
      <c r="AG1661" s="156" t="s">
        <v>1088</v>
      </c>
      <c r="AH1661" s="156" t="s">
        <v>1089</v>
      </c>
      <c r="AI1661" s="156" t="s">
        <v>1094</v>
      </c>
      <c r="AJ1661" s="156" t="s">
        <v>197</v>
      </c>
    </row>
    <row r="1662" spans="1:36">
      <c r="A1662" s="154" t="s">
        <v>20485</v>
      </c>
      <c r="B1662" s="156" t="s">
        <v>1264</v>
      </c>
      <c r="C1662" s="156" t="s">
        <v>1265</v>
      </c>
      <c r="D1662" s="156" t="s">
        <v>1266</v>
      </c>
      <c r="E1662" s="156" t="s">
        <v>1267</v>
      </c>
      <c r="F1662" s="156" t="s">
        <v>631</v>
      </c>
      <c r="G1662" s="156" t="s">
        <v>1268</v>
      </c>
      <c r="H1662" s="156" t="s">
        <v>1269</v>
      </c>
      <c r="I1662" s="156" t="s">
        <v>1270</v>
      </c>
      <c r="J1662" s="156" t="s">
        <v>1271</v>
      </c>
      <c r="K1662" s="156" t="s">
        <v>1272</v>
      </c>
      <c r="L1662" s="156" t="s">
        <v>180</v>
      </c>
      <c r="M1662" s="156" t="s">
        <v>1273</v>
      </c>
      <c r="N1662" s="156" t="s">
        <v>12344</v>
      </c>
      <c r="O1662" s="156" t="s">
        <v>12345</v>
      </c>
      <c r="P1662" s="156" t="s">
        <v>12346</v>
      </c>
      <c r="Q1662" s="156" t="s">
        <v>1108</v>
      </c>
      <c r="R1662" s="156" t="s">
        <v>12347</v>
      </c>
      <c r="S1662" s="156" t="s">
        <v>12348</v>
      </c>
      <c r="T1662" s="156"/>
      <c r="U1662" s="164" t="s">
        <v>12349</v>
      </c>
      <c r="V1662" s="156" t="s">
        <v>12295</v>
      </c>
      <c r="W1662" s="156"/>
      <c r="X1662" s="156" t="s">
        <v>12296</v>
      </c>
      <c r="Y1662" s="156" t="s">
        <v>12344</v>
      </c>
      <c r="Z1662" s="156" t="s">
        <v>12345</v>
      </c>
      <c r="AA1662" s="156" t="s">
        <v>12350</v>
      </c>
      <c r="AB1662" s="156" t="s">
        <v>12346</v>
      </c>
      <c r="AC1662" s="156" t="s">
        <v>631</v>
      </c>
      <c r="AD1662" s="156" t="s">
        <v>9550</v>
      </c>
      <c r="AE1662" s="156" t="s">
        <v>1108</v>
      </c>
      <c r="AF1662" s="156" t="s">
        <v>12347</v>
      </c>
      <c r="AG1662" s="156" t="s">
        <v>12351</v>
      </c>
      <c r="AH1662" s="156" t="s">
        <v>12352</v>
      </c>
      <c r="AI1662" s="156"/>
      <c r="AJ1662" s="156" t="s">
        <v>197</v>
      </c>
    </row>
    <row r="1663" spans="1:36">
      <c r="A1663" s="154" t="s">
        <v>20486</v>
      </c>
      <c r="B1663" s="156" t="s">
        <v>1226</v>
      </c>
      <c r="C1663" s="156" t="s">
        <v>1227</v>
      </c>
      <c r="D1663" s="156" t="s">
        <v>1228</v>
      </c>
      <c r="E1663" s="156" t="s">
        <v>1229</v>
      </c>
      <c r="F1663" s="156" t="s">
        <v>631</v>
      </c>
      <c r="G1663" s="156" t="s">
        <v>1230</v>
      </c>
      <c r="H1663" s="156" t="s">
        <v>1231</v>
      </c>
      <c r="I1663" s="156" t="s">
        <v>1232</v>
      </c>
      <c r="J1663" s="156" t="s">
        <v>1233</v>
      </c>
      <c r="K1663" s="156" t="s">
        <v>1234</v>
      </c>
      <c r="L1663" s="156" t="s">
        <v>180</v>
      </c>
      <c r="M1663" s="156" t="s">
        <v>1235</v>
      </c>
      <c r="N1663" s="156" t="s">
        <v>4394</v>
      </c>
      <c r="O1663" s="156" t="s">
        <v>4395</v>
      </c>
      <c r="P1663" s="156" t="s">
        <v>1229</v>
      </c>
      <c r="Q1663" s="156" t="s">
        <v>1108</v>
      </c>
      <c r="R1663" s="156" t="s">
        <v>12353</v>
      </c>
      <c r="S1663" s="156" t="s">
        <v>1239</v>
      </c>
      <c r="T1663" s="156" t="s">
        <v>1234</v>
      </c>
      <c r="U1663" s="164" t="s">
        <v>12354</v>
      </c>
      <c r="V1663" s="156" t="s">
        <v>12295</v>
      </c>
      <c r="W1663" s="156"/>
      <c r="X1663" s="156" t="s">
        <v>12296</v>
      </c>
      <c r="Y1663" s="156" t="s">
        <v>4394</v>
      </c>
      <c r="Z1663" s="156" t="s">
        <v>4395</v>
      </c>
      <c r="AA1663" s="156" t="s">
        <v>4396</v>
      </c>
      <c r="AB1663" s="156" t="s">
        <v>1229</v>
      </c>
      <c r="AC1663" s="156" t="s">
        <v>631</v>
      </c>
      <c r="AD1663" s="156" t="s">
        <v>1230</v>
      </c>
      <c r="AE1663" s="156" t="s">
        <v>1108</v>
      </c>
      <c r="AF1663" s="156" t="s">
        <v>12353</v>
      </c>
      <c r="AG1663" s="156" t="s">
        <v>12355</v>
      </c>
      <c r="AH1663" s="156" t="s">
        <v>1239</v>
      </c>
      <c r="AI1663" s="156" t="s">
        <v>1234</v>
      </c>
      <c r="AJ1663" s="156" t="s">
        <v>197</v>
      </c>
    </row>
    <row r="1664" spans="1:36">
      <c r="A1664" s="154" t="s">
        <v>20487</v>
      </c>
      <c r="B1664" s="156" t="s">
        <v>12356</v>
      </c>
      <c r="C1664" s="156" t="s">
        <v>12357</v>
      </c>
      <c r="D1664" s="156" t="s">
        <v>12358</v>
      </c>
      <c r="E1664" s="156" t="s">
        <v>11021</v>
      </c>
      <c r="F1664" s="156" t="s">
        <v>2107</v>
      </c>
      <c r="G1664" s="156" t="s">
        <v>4826</v>
      </c>
      <c r="H1664" s="156" t="s">
        <v>12359</v>
      </c>
      <c r="I1664" s="156" t="s">
        <v>12360</v>
      </c>
      <c r="J1664" s="156" t="s">
        <v>12361</v>
      </c>
      <c r="K1664" s="156" t="s">
        <v>12362</v>
      </c>
      <c r="L1664" s="156" t="s">
        <v>287</v>
      </c>
      <c r="M1664" s="156" t="s">
        <v>12363</v>
      </c>
      <c r="N1664" s="156" t="s">
        <v>12364</v>
      </c>
      <c r="O1664" s="156" t="s">
        <v>12365</v>
      </c>
      <c r="P1664" s="156" t="s">
        <v>12346</v>
      </c>
      <c r="Q1664" s="156" t="s">
        <v>1108</v>
      </c>
      <c r="R1664" s="156" t="s">
        <v>12366</v>
      </c>
      <c r="S1664" s="156" t="s">
        <v>12361</v>
      </c>
      <c r="T1664" s="156" t="s">
        <v>12362</v>
      </c>
      <c r="U1664" s="164" t="s">
        <v>12367</v>
      </c>
      <c r="V1664" s="156" t="s">
        <v>12295</v>
      </c>
      <c r="W1664" s="156"/>
      <c r="X1664" s="156" t="s">
        <v>12296</v>
      </c>
      <c r="Y1664" s="156" t="s">
        <v>12364</v>
      </c>
      <c r="Z1664" s="156" t="s">
        <v>12365</v>
      </c>
      <c r="AA1664" s="156" t="s">
        <v>12368</v>
      </c>
      <c r="AB1664" s="156" t="s">
        <v>12346</v>
      </c>
      <c r="AC1664" s="156" t="s">
        <v>631</v>
      </c>
      <c r="AD1664" s="156" t="s">
        <v>9550</v>
      </c>
      <c r="AE1664" s="156" t="s">
        <v>1108</v>
      </c>
      <c r="AF1664" s="156" t="s">
        <v>12366</v>
      </c>
      <c r="AG1664" s="156" t="s">
        <v>12369</v>
      </c>
      <c r="AH1664" s="156" t="s">
        <v>12361</v>
      </c>
      <c r="AI1664" s="156" t="s">
        <v>12362</v>
      </c>
      <c r="AJ1664" s="156" t="s">
        <v>197</v>
      </c>
    </row>
    <row r="1665" spans="1:36">
      <c r="A1665" s="154" t="s">
        <v>20488</v>
      </c>
      <c r="B1665" s="156" t="s">
        <v>12370</v>
      </c>
      <c r="C1665" s="156" t="s">
        <v>12371</v>
      </c>
      <c r="D1665" s="156" t="s">
        <v>12372</v>
      </c>
      <c r="E1665" s="156" t="s">
        <v>7016</v>
      </c>
      <c r="F1665" s="156" t="s">
        <v>1261</v>
      </c>
      <c r="G1665" s="156" t="s">
        <v>7017</v>
      </c>
      <c r="H1665" s="156" t="s">
        <v>12373</v>
      </c>
      <c r="I1665" s="156" t="s">
        <v>12374</v>
      </c>
      <c r="J1665" s="156" t="s">
        <v>12375</v>
      </c>
      <c r="K1665" s="156" t="s">
        <v>12375</v>
      </c>
      <c r="L1665" s="156" t="s">
        <v>287</v>
      </c>
      <c r="M1665" s="156" t="s">
        <v>12376</v>
      </c>
      <c r="N1665" s="156" t="s">
        <v>12377</v>
      </c>
      <c r="O1665" s="156" t="s">
        <v>8384</v>
      </c>
      <c r="P1665" s="156" t="s">
        <v>1346</v>
      </c>
      <c r="Q1665" s="156" t="s">
        <v>1108</v>
      </c>
      <c r="R1665" s="156" t="s">
        <v>12378</v>
      </c>
      <c r="S1665" s="156" t="s">
        <v>12379</v>
      </c>
      <c r="T1665" s="156" t="s">
        <v>12380</v>
      </c>
      <c r="U1665" s="164" t="s">
        <v>12381</v>
      </c>
      <c r="V1665" s="156" t="s">
        <v>12382</v>
      </c>
      <c r="W1665" s="156"/>
      <c r="X1665" s="156" t="s">
        <v>12383</v>
      </c>
      <c r="Y1665" s="156" t="s">
        <v>12377</v>
      </c>
      <c r="Z1665" s="156" t="s">
        <v>8384</v>
      </c>
      <c r="AA1665" s="156" t="s">
        <v>8390</v>
      </c>
      <c r="AB1665" s="156" t="s">
        <v>1346</v>
      </c>
      <c r="AC1665" s="156" t="s">
        <v>631</v>
      </c>
      <c r="AD1665" s="156" t="s">
        <v>1352</v>
      </c>
      <c r="AE1665" s="156" t="s">
        <v>1108</v>
      </c>
      <c r="AF1665" s="156" t="s">
        <v>12378</v>
      </c>
      <c r="AG1665" s="156" t="s">
        <v>12384</v>
      </c>
      <c r="AH1665" s="156" t="s">
        <v>12379</v>
      </c>
      <c r="AI1665" s="156" t="s">
        <v>12380</v>
      </c>
      <c r="AJ1665" s="156" t="s">
        <v>197</v>
      </c>
    </row>
    <row r="1666" spans="1:36">
      <c r="A1666" s="154" t="s">
        <v>20489</v>
      </c>
      <c r="B1666" s="156" t="s">
        <v>1409</v>
      </c>
      <c r="C1666" s="156" t="s">
        <v>1410</v>
      </c>
      <c r="D1666" s="156" t="s">
        <v>1411</v>
      </c>
      <c r="E1666" s="156" t="s">
        <v>1412</v>
      </c>
      <c r="F1666" s="156" t="s">
        <v>1392</v>
      </c>
      <c r="G1666" s="156" t="s">
        <v>1413</v>
      </c>
      <c r="H1666" s="156" t="s">
        <v>1414</v>
      </c>
      <c r="I1666" s="156" t="s">
        <v>1415</v>
      </c>
      <c r="J1666" s="156" t="s">
        <v>1416</v>
      </c>
      <c r="K1666" s="156" t="s">
        <v>1417</v>
      </c>
      <c r="L1666" s="156" t="s">
        <v>180</v>
      </c>
      <c r="M1666" s="156" t="s">
        <v>1418</v>
      </c>
      <c r="N1666" s="156" t="s">
        <v>12385</v>
      </c>
      <c r="O1666" s="156" t="s">
        <v>12386</v>
      </c>
      <c r="P1666" s="156" t="s">
        <v>12387</v>
      </c>
      <c r="Q1666" s="156" t="s">
        <v>1402</v>
      </c>
      <c r="R1666" s="156" t="s">
        <v>12388</v>
      </c>
      <c r="S1666" s="156" t="s">
        <v>1561</v>
      </c>
      <c r="T1666" s="156" t="s">
        <v>12389</v>
      </c>
      <c r="U1666" s="164" t="s">
        <v>12390</v>
      </c>
      <c r="V1666" s="156" t="s">
        <v>12295</v>
      </c>
      <c r="W1666" s="156"/>
      <c r="X1666" s="156" t="s">
        <v>12296</v>
      </c>
      <c r="Y1666" s="156" t="s">
        <v>12385</v>
      </c>
      <c r="Z1666" s="156" t="s">
        <v>12386</v>
      </c>
      <c r="AA1666" s="156" t="s">
        <v>12391</v>
      </c>
      <c r="AB1666" s="156" t="s">
        <v>12387</v>
      </c>
      <c r="AC1666" s="156" t="s">
        <v>1392</v>
      </c>
      <c r="AD1666" s="156" t="s">
        <v>12392</v>
      </c>
      <c r="AE1666" s="156" t="s">
        <v>1402</v>
      </c>
      <c r="AF1666" s="156" t="s">
        <v>12388</v>
      </c>
      <c r="AG1666" s="156" t="s">
        <v>12393</v>
      </c>
      <c r="AH1666" s="156" t="s">
        <v>12394</v>
      </c>
      <c r="AI1666" s="156" t="s">
        <v>12389</v>
      </c>
      <c r="AJ1666" s="156" t="s">
        <v>197</v>
      </c>
    </row>
    <row r="1667" spans="1:36">
      <c r="A1667" s="154" t="s">
        <v>20490</v>
      </c>
      <c r="B1667" s="156" t="s">
        <v>12395</v>
      </c>
      <c r="C1667" s="156" t="s">
        <v>12396</v>
      </c>
      <c r="D1667" s="156" t="s">
        <v>12397</v>
      </c>
      <c r="E1667" s="156" t="s">
        <v>1512</v>
      </c>
      <c r="F1667" s="156" t="s">
        <v>1392</v>
      </c>
      <c r="G1667" s="156" t="s">
        <v>1518</v>
      </c>
      <c r="H1667" s="156" t="s">
        <v>12398</v>
      </c>
      <c r="I1667" s="156" t="s">
        <v>12399</v>
      </c>
      <c r="J1667" s="156" t="s">
        <v>12400</v>
      </c>
      <c r="K1667" s="156" t="s">
        <v>12401</v>
      </c>
      <c r="L1667" s="156" t="s">
        <v>180</v>
      </c>
      <c r="M1667" s="156" t="s">
        <v>12402</v>
      </c>
      <c r="N1667" s="156" t="s">
        <v>12403</v>
      </c>
      <c r="O1667" s="156" t="s">
        <v>12404</v>
      </c>
      <c r="P1667" s="156" t="s">
        <v>12405</v>
      </c>
      <c r="Q1667" s="156" t="s">
        <v>1402</v>
      </c>
      <c r="R1667" s="156" t="s">
        <v>12406</v>
      </c>
      <c r="S1667" s="156" t="s">
        <v>12407</v>
      </c>
      <c r="T1667" s="156" t="s">
        <v>12401</v>
      </c>
      <c r="U1667" s="164" t="s">
        <v>12408</v>
      </c>
      <c r="V1667" s="156" t="s">
        <v>12382</v>
      </c>
      <c r="W1667" s="156"/>
      <c r="X1667" s="156" t="s">
        <v>12383</v>
      </c>
      <c r="Y1667" s="156" t="s">
        <v>12403</v>
      </c>
      <c r="Z1667" s="156" t="s">
        <v>12404</v>
      </c>
      <c r="AA1667" s="156" t="s">
        <v>12403</v>
      </c>
      <c r="AB1667" s="156" t="s">
        <v>12405</v>
      </c>
      <c r="AC1667" s="156" t="s">
        <v>1392</v>
      </c>
      <c r="AD1667" s="156" t="s">
        <v>12409</v>
      </c>
      <c r="AE1667" s="156" t="s">
        <v>1402</v>
      </c>
      <c r="AF1667" s="156" t="s">
        <v>12406</v>
      </c>
      <c r="AG1667" s="156" t="s">
        <v>12410</v>
      </c>
      <c r="AH1667" s="156" t="s">
        <v>12407</v>
      </c>
      <c r="AI1667" s="156" t="s">
        <v>12401</v>
      </c>
      <c r="AJ1667" s="156" t="s">
        <v>197</v>
      </c>
    </row>
    <row r="1668" spans="1:36">
      <c r="A1668" s="154" t="s">
        <v>20491</v>
      </c>
      <c r="B1668" s="156" t="s">
        <v>1471</v>
      </c>
      <c r="C1668" s="156" t="s">
        <v>1472</v>
      </c>
      <c r="D1668" s="156" t="s">
        <v>1473</v>
      </c>
      <c r="E1668" s="156" t="s">
        <v>1474</v>
      </c>
      <c r="F1668" s="156" t="s">
        <v>1392</v>
      </c>
      <c r="G1668" s="156" t="s">
        <v>1475</v>
      </c>
      <c r="H1668" s="156" t="s">
        <v>1476</v>
      </c>
      <c r="I1668" s="156" t="s">
        <v>1477</v>
      </c>
      <c r="J1668" s="156" t="s">
        <v>1478</v>
      </c>
      <c r="K1668" s="156" t="s">
        <v>1479</v>
      </c>
      <c r="L1668" s="156" t="s">
        <v>308</v>
      </c>
      <c r="M1668" s="156" t="s">
        <v>1480</v>
      </c>
      <c r="N1668" s="156" t="s">
        <v>4476</v>
      </c>
      <c r="O1668" s="156" t="s">
        <v>4477</v>
      </c>
      <c r="P1668" s="156" t="s">
        <v>12411</v>
      </c>
      <c r="Q1668" s="156" t="s">
        <v>1402</v>
      </c>
      <c r="R1668" s="156" t="s">
        <v>12412</v>
      </c>
      <c r="S1668" s="156" t="s">
        <v>12413</v>
      </c>
      <c r="T1668" s="156" t="s">
        <v>12413</v>
      </c>
      <c r="U1668" s="164" t="s">
        <v>12414</v>
      </c>
      <c r="V1668" s="156" t="s">
        <v>12295</v>
      </c>
      <c r="W1668" s="156"/>
      <c r="X1668" s="156" t="s">
        <v>12296</v>
      </c>
      <c r="Y1668" s="156" t="s">
        <v>4476</v>
      </c>
      <c r="Z1668" s="156" t="s">
        <v>4477</v>
      </c>
      <c r="AA1668" s="156" t="s">
        <v>4481</v>
      </c>
      <c r="AB1668" s="156" t="s">
        <v>12411</v>
      </c>
      <c r="AC1668" s="156" t="s">
        <v>1392</v>
      </c>
      <c r="AD1668" s="156" t="s">
        <v>12415</v>
      </c>
      <c r="AE1668" s="156" t="s">
        <v>1402</v>
      </c>
      <c r="AF1668" s="156" t="s">
        <v>12412</v>
      </c>
      <c r="AG1668" s="156" t="s">
        <v>12416</v>
      </c>
      <c r="AH1668" s="156" t="s">
        <v>12413</v>
      </c>
      <c r="AI1668" s="156" t="s">
        <v>12413</v>
      </c>
      <c r="AJ1668" s="156" t="s">
        <v>197</v>
      </c>
    </row>
    <row r="1669" spans="1:36">
      <c r="A1669" s="154" t="s">
        <v>20492</v>
      </c>
      <c r="B1669" s="156" t="s">
        <v>1388</v>
      </c>
      <c r="C1669" s="156" t="s">
        <v>1389</v>
      </c>
      <c r="D1669" s="156" t="s">
        <v>1390</v>
      </c>
      <c r="E1669" s="156" t="s">
        <v>1391</v>
      </c>
      <c r="F1669" s="156" t="s">
        <v>1392</v>
      </c>
      <c r="G1669" s="156" t="s">
        <v>1393</v>
      </c>
      <c r="H1669" s="156" t="s">
        <v>1394</v>
      </c>
      <c r="I1669" s="156" t="s">
        <v>1395</v>
      </c>
      <c r="J1669" s="156" t="s">
        <v>1396</v>
      </c>
      <c r="K1669" s="156" t="s">
        <v>1397</v>
      </c>
      <c r="L1669" s="156" t="s">
        <v>180</v>
      </c>
      <c r="M1669" s="156" t="s">
        <v>1398</v>
      </c>
      <c r="N1669" s="156" t="s">
        <v>12417</v>
      </c>
      <c r="O1669" s="156" t="s">
        <v>12418</v>
      </c>
      <c r="P1669" s="156" t="s">
        <v>1401</v>
      </c>
      <c r="Q1669" s="156" t="s">
        <v>1402</v>
      </c>
      <c r="R1669" s="156" t="s">
        <v>1671</v>
      </c>
      <c r="S1669" s="156" t="s">
        <v>1672</v>
      </c>
      <c r="T1669" s="156"/>
      <c r="U1669" s="164" t="s">
        <v>12419</v>
      </c>
      <c r="V1669" s="156" t="s">
        <v>12382</v>
      </c>
      <c r="W1669" s="156"/>
      <c r="X1669" s="156" t="s">
        <v>12383</v>
      </c>
      <c r="Y1669" s="156" t="s">
        <v>12417</v>
      </c>
      <c r="Z1669" s="156" t="s">
        <v>12418</v>
      </c>
      <c r="AA1669" s="156" t="s">
        <v>12420</v>
      </c>
      <c r="AB1669" s="156" t="s">
        <v>1401</v>
      </c>
      <c r="AC1669" s="156" t="s">
        <v>1392</v>
      </c>
      <c r="AD1669" s="156" t="s">
        <v>1407</v>
      </c>
      <c r="AE1669" s="156" t="s">
        <v>1402</v>
      </c>
      <c r="AF1669" s="156" t="s">
        <v>1671</v>
      </c>
      <c r="AG1669" s="156" t="s">
        <v>1674</v>
      </c>
      <c r="AH1669" s="156" t="s">
        <v>1672</v>
      </c>
      <c r="AI1669" s="156" t="s">
        <v>12421</v>
      </c>
      <c r="AJ1669" s="156" t="s">
        <v>197</v>
      </c>
    </row>
    <row r="1670" spans="1:36">
      <c r="A1670" s="154" t="s">
        <v>20493</v>
      </c>
      <c r="B1670" s="156" t="s">
        <v>1623</v>
      </c>
      <c r="C1670" s="156" t="s">
        <v>1624</v>
      </c>
      <c r="D1670" s="156" t="s">
        <v>1625</v>
      </c>
      <c r="E1670" s="156" t="s">
        <v>1626</v>
      </c>
      <c r="F1670" s="156" t="s">
        <v>1392</v>
      </c>
      <c r="G1670" s="156" t="s">
        <v>1206</v>
      </c>
      <c r="H1670" s="156" t="s">
        <v>1627</v>
      </c>
      <c r="I1670" s="156" t="s">
        <v>1628</v>
      </c>
      <c r="J1670" s="156" t="s">
        <v>1629</v>
      </c>
      <c r="K1670" s="156" t="s">
        <v>1630</v>
      </c>
      <c r="L1670" s="156" t="s">
        <v>721</v>
      </c>
      <c r="M1670" s="156" t="s">
        <v>1631</v>
      </c>
      <c r="N1670" s="156" t="s">
        <v>12422</v>
      </c>
      <c r="O1670" s="156" t="s">
        <v>12423</v>
      </c>
      <c r="P1670" s="156" t="s">
        <v>12424</v>
      </c>
      <c r="Q1670" s="156" t="s">
        <v>1402</v>
      </c>
      <c r="R1670" s="156" t="s">
        <v>12425</v>
      </c>
      <c r="S1670" s="156" t="s">
        <v>12426</v>
      </c>
      <c r="T1670" s="156" t="s">
        <v>12426</v>
      </c>
      <c r="U1670" s="164" t="s">
        <v>12427</v>
      </c>
      <c r="V1670" s="156" t="s">
        <v>12295</v>
      </c>
      <c r="W1670" s="156"/>
      <c r="X1670" s="156" t="s">
        <v>12296</v>
      </c>
      <c r="Y1670" s="156" t="s">
        <v>12422</v>
      </c>
      <c r="Z1670" s="156" t="s">
        <v>12423</v>
      </c>
      <c r="AA1670" s="156" t="s">
        <v>12422</v>
      </c>
      <c r="AB1670" s="156" t="s">
        <v>12424</v>
      </c>
      <c r="AC1670" s="156" t="s">
        <v>1392</v>
      </c>
      <c r="AD1670" s="156" t="s">
        <v>4826</v>
      </c>
      <c r="AE1670" s="156" t="s">
        <v>1402</v>
      </c>
      <c r="AF1670" s="156" t="s">
        <v>12425</v>
      </c>
      <c r="AG1670" s="156" t="s">
        <v>12428</v>
      </c>
      <c r="AH1670" s="156" t="s">
        <v>12426</v>
      </c>
      <c r="AI1670" s="156" t="s">
        <v>12426</v>
      </c>
      <c r="AJ1670" s="156" t="s">
        <v>197</v>
      </c>
    </row>
    <row r="1671" spans="1:36">
      <c r="A1671" s="154" t="s">
        <v>20494</v>
      </c>
      <c r="B1671" s="156" t="s">
        <v>12429</v>
      </c>
      <c r="C1671" s="156" t="s">
        <v>12430</v>
      </c>
      <c r="D1671" s="156" t="s">
        <v>12431</v>
      </c>
      <c r="E1671" s="156" t="s">
        <v>1775</v>
      </c>
      <c r="F1671" s="156" t="s">
        <v>174</v>
      </c>
      <c r="G1671" s="156" t="s">
        <v>1781</v>
      </c>
      <c r="H1671" s="156" t="s">
        <v>12432</v>
      </c>
      <c r="I1671" s="156" t="s">
        <v>12433</v>
      </c>
      <c r="J1671" s="156" t="s">
        <v>12434</v>
      </c>
      <c r="K1671" s="156"/>
      <c r="L1671" s="156" t="s">
        <v>180</v>
      </c>
      <c r="M1671" s="156" t="s">
        <v>12435</v>
      </c>
      <c r="N1671" s="156" t="s">
        <v>12436</v>
      </c>
      <c r="O1671" s="156" t="s">
        <v>12437</v>
      </c>
      <c r="P1671" s="156" t="s">
        <v>1775</v>
      </c>
      <c r="Q1671" s="156" t="s">
        <v>1702</v>
      </c>
      <c r="R1671" s="156" t="s">
        <v>12438</v>
      </c>
      <c r="S1671" s="156" t="s">
        <v>12439</v>
      </c>
      <c r="T1671" s="156" t="s">
        <v>12440</v>
      </c>
      <c r="U1671" s="164" t="s">
        <v>12441</v>
      </c>
      <c r="V1671" s="156" t="s">
        <v>12382</v>
      </c>
      <c r="W1671" s="156"/>
      <c r="X1671" s="156" t="s">
        <v>12383</v>
      </c>
      <c r="Y1671" s="156" t="s">
        <v>12436</v>
      </c>
      <c r="Z1671" s="156" t="s">
        <v>12437</v>
      </c>
      <c r="AA1671" s="156" t="s">
        <v>12436</v>
      </c>
      <c r="AB1671" s="156" t="s">
        <v>1775</v>
      </c>
      <c r="AC1671" s="156" t="s">
        <v>174</v>
      </c>
      <c r="AD1671" s="156" t="s">
        <v>1781</v>
      </c>
      <c r="AE1671" s="156" t="s">
        <v>1702</v>
      </c>
      <c r="AF1671" s="156" t="s">
        <v>12438</v>
      </c>
      <c r="AG1671" s="156" t="s">
        <v>12442</v>
      </c>
      <c r="AH1671" s="156" t="s">
        <v>12439</v>
      </c>
      <c r="AI1671" s="156"/>
      <c r="AJ1671" s="156" t="s">
        <v>197</v>
      </c>
    </row>
    <row r="1672" spans="1:36">
      <c r="A1672" s="154" t="s">
        <v>20495</v>
      </c>
      <c r="B1672" s="156" t="s">
        <v>1691</v>
      </c>
      <c r="C1672" s="156" t="s">
        <v>1692</v>
      </c>
      <c r="D1672" s="156" t="s">
        <v>1693</v>
      </c>
      <c r="E1672" s="156" t="s">
        <v>1694</v>
      </c>
      <c r="F1672" s="156" t="s">
        <v>174</v>
      </c>
      <c r="G1672" s="156" t="s">
        <v>1570</v>
      </c>
      <c r="H1672" s="156" t="s">
        <v>1695</v>
      </c>
      <c r="I1672" s="156" t="s">
        <v>1696</v>
      </c>
      <c r="J1672" s="156" t="s">
        <v>1697</v>
      </c>
      <c r="K1672" s="156" t="s">
        <v>1698</v>
      </c>
      <c r="L1672" s="156" t="s">
        <v>180</v>
      </c>
      <c r="M1672" s="156" t="s">
        <v>1699</v>
      </c>
      <c r="N1672" s="156" t="s">
        <v>12443</v>
      </c>
      <c r="O1672" s="156" t="s">
        <v>12444</v>
      </c>
      <c r="P1672" s="156" t="s">
        <v>1763</v>
      </c>
      <c r="Q1672" s="156" t="s">
        <v>1702</v>
      </c>
      <c r="R1672" s="156" t="s">
        <v>1764</v>
      </c>
      <c r="S1672" s="156" t="s">
        <v>12445</v>
      </c>
      <c r="T1672" s="156" t="s">
        <v>12445</v>
      </c>
      <c r="U1672" s="164" t="s">
        <v>12446</v>
      </c>
      <c r="V1672" s="156" t="s">
        <v>12295</v>
      </c>
      <c r="W1672" s="156"/>
      <c r="X1672" s="156" t="s">
        <v>12296</v>
      </c>
      <c r="Y1672" s="156" t="s">
        <v>12443</v>
      </c>
      <c r="Z1672" s="156" t="s">
        <v>12444</v>
      </c>
      <c r="AA1672" s="156" t="s">
        <v>12447</v>
      </c>
      <c r="AB1672" s="156" t="s">
        <v>1763</v>
      </c>
      <c r="AC1672" s="156" t="s">
        <v>174</v>
      </c>
      <c r="AD1672" s="156" t="s">
        <v>1769</v>
      </c>
      <c r="AE1672" s="156" t="s">
        <v>1702</v>
      </c>
      <c r="AF1672" s="156" t="s">
        <v>1764</v>
      </c>
      <c r="AG1672" s="156" t="s">
        <v>1770</v>
      </c>
      <c r="AH1672" s="156" t="s">
        <v>12448</v>
      </c>
      <c r="AI1672" s="156" t="s">
        <v>12449</v>
      </c>
      <c r="AJ1672" s="156" t="s">
        <v>197</v>
      </c>
    </row>
    <row r="1673" spans="1:36">
      <c r="A1673" s="154" t="s">
        <v>20496</v>
      </c>
      <c r="B1673" s="156" t="s">
        <v>1691</v>
      </c>
      <c r="C1673" s="156" t="s">
        <v>1692</v>
      </c>
      <c r="D1673" s="156" t="s">
        <v>1693</v>
      </c>
      <c r="E1673" s="156" t="s">
        <v>1694</v>
      </c>
      <c r="F1673" s="156" t="s">
        <v>174</v>
      </c>
      <c r="G1673" s="156" t="s">
        <v>1570</v>
      </c>
      <c r="H1673" s="156" t="s">
        <v>1695</v>
      </c>
      <c r="I1673" s="156" t="s">
        <v>1696</v>
      </c>
      <c r="J1673" s="156" t="s">
        <v>1697</v>
      </c>
      <c r="K1673" s="156" t="s">
        <v>1698</v>
      </c>
      <c r="L1673" s="156" t="s">
        <v>180</v>
      </c>
      <c r="M1673" s="156" t="s">
        <v>1699</v>
      </c>
      <c r="N1673" s="156" t="s">
        <v>12450</v>
      </c>
      <c r="O1673" s="156" t="s">
        <v>12451</v>
      </c>
      <c r="P1673" s="156" t="s">
        <v>1694</v>
      </c>
      <c r="Q1673" s="156" t="s">
        <v>1702</v>
      </c>
      <c r="R1673" s="156" t="s">
        <v>12452</v>
      </c>
      <c r="S1673" s="156" t="s">
        <v>12453</v>
      </c>
      <c r="T1673" s="156" t="s">
        <v>12454</v>
      </c>
      <c r="U1673" s="164" t="s">
        <v>12455</v>
      </c>
      <c r="V1673" s="156" t="s">
        <v>12295</v>
      </c>
      <c r="W1673" s="156"/>
      <c r="X1673" s="156" t="s">
        <v>12296</v>
      </c>
      <c r="Y1673" s="156" t="s">
        <v>12450</v>
      </c>
      <c r="Z1673" s="156" t="s">
        <v>12451</v>
      </c>
      <c r="AA1673" s="156" t="s">
        <v>12456</v>
      </c>
      <c r="AB1673" s="156" t="s">
        <v>1694</v>
      </c>
      <c r="AC1673" s="156" t="s">
        <v>174</v>
      </c>
      <c r="AD1673" s="156" t="s">
        <v>1570</v>
      </c>
      <c r="AE1673" s="156" t="s">
        <v>1702</v>
      </c>
      <c r="AF1673" s="156" t="s">
        <v>12452</v>
      </c>
      <c r="AG1673" s="156" t="s">
        <v>12457</v>
      </c>
      <c r="AH1673" s="156" t="s">
        <v>12453</v>
      </c>
      <c r="AI1673" s="156" t="s">
        <v>12454</v>
      </c>
      <c r="AJ1673" s="156" t="s">
        <v>197</v>
      </c>
    </row>
    <row r="1674" spans="1:36">
      <c r="A1674" s="154" t="s">
        <v>20497</v>
      </c>
      <c r="B1674" s="156" t="s">
        <v>2152</v>
      </c>
      <c r="C1674" s="156" t="s">
        <v>2153</v>
      </c>
      <c r="D1674" s="156" t="s">
        <v>2154</v>
      </c>
      <c r="E1674" s="156" t="s">
        <v>2155</v>
      </c>
      <c r="F1674" s="156" t="s">
        <v>1261</v>
      </c>
      <c r="G1674" s="156" t="s">
        <v>2156</v>
      </c>
      <c r="H1674" s="156" t="s">
        <v>2157</v>
      </c>
      <c r="I1674" s="156" t="s">
        <v>2158</v>
      </c>
      <c r="J1674" s="156" t="s">
        <v>2159</v>
      </c>
      <c r="K1674" s="156" t="s">
        <v>2160</v>
      </c>
      <c r="L1674" s="156" t="s">
        <v>180</v>
      </c>
      <c r="M1674" s="156" t="s">
        <v>2161</v>
      </c>
      <c r="N1674" s="156" t="s">
        <v>12458</v>
      </c>
      <c r="O1674" s="156" t="s">
        <v>12459</v>
      </c>
      <c r="P1674" s="156" t="s">
        <v>1929</v>
      </c>
      <c r="Q1674" s="156" t="s">
        <v>1851</v>
      </c>
      <c r="R1674" s="156" t="s">
        <v>12460</v>
      </c>
      <c r="S1674" s="156" t="s">
        <v>2159</v>
      </c>
      <c r="T1674" s="156" t="s">
        <v>12461</v>
      </c>
      <c r="U1674" s="164" t="s">
        <v>12462</v>
      </c>
      <c r="V1674" s="156" t="s">
        <v>12295</v>
      </c>
      <c r="W1674" s="156"/>
      <c r="X1674" s="156" t="s">
        <v>12296</v>
      </c>
      <c r="Y1674" s="156" t="s">
        <v>12458</v>
      </c>
      <c r="Z1674" s="156" t="s">
        <v>12459</v>
      </c>
      <c r="AA1674" s="156" t="s">
        <v>12463</v>
      </c>
      <c r="AB1674" s="156" t="s">
        <v>1929</v>
      </c>
      <c r="AC1674" s="156" t="s">
        <v>1261</v>
      </c>
      <c r="AD1674" s="156" t="s">
        <v>1930</v>
      </c>
      <c r="AE1674" s="156" t="s">
        <v>1851</v>
      </c>
      <c r="AF1674" s="156" t="s">
        <v>12460</v>
      </c>
      <c r="AG1674" s="156" t="s">
        <v>12464</v>
      </c>
      <c r="AH1674" s="156" t="s">
        <v>12465</v>
      </c>
      <c r="AI1674" s="156" t="s">
        <v>12461</v>
      </c>
      <c r="AJ1674" s="156" t="s">
        <v>197</v>
      </c>
    </row>
    <row r="1675" spans="1:36">
      <c r="A1675" s="154" t="s">
        <v>20498</v>
      </c>
      <c r="B1675" s="156" t="s">
        <v>12466</v>
      </c>
      <c r="C1675" s="156" t="s">
        <v>12467</v>
      </c>
      <c r="D1675" s="156" t="s">
        <v>12468</v>
      </c>
      <c r="E1675" s="156" t="s">
        <v>2155</v>
      </c>
      <c r="F1675" s="156" t="s">
        <v>1261</v>
      </c>
      <c r="G1675" s="156" t="s">
        <v>2156</v>
      </c>
      <c r="H1675" s="156" t="s">
        <v>12469</v>
      </c>
      <c r="I1675" s="156" t="s">
        <v>12470</v>
      </c>
      <c r="J1675" s="156" t="s">
        <v>12471</v>
      </c>
      <c r="K1675" s="156" t="s">
        <v>12472</v>
      </c>
      <c r="L1675" s="156" t="s">
        <v>180</v>
      </c>
      <c r="M1675" s="156" t="s">
        <v>12473</v>
      </c>
      <c r="N1675" s="156" t="s">
        <v>12474</v>
      </c>
      <c r="O1675" s="156" t="s">
        <v>12475</v>
      </c>
      <c r="P1675" s="156" t="s">
        <v>2155</v>
      </c>
      <c r="Q1675" s="156" t="s">
        <v>1851</v>
      </c>
      <c r="R1675" s="156" t="s">
        <v>12469</v>
      </c>
      <c r="S1675" s="156" t="s">
        <v>12471</v>
      </c>
      <c r="T1675" s="156" t="s">
        <v>12472</v>
      </c>
      <c r="U1675" s="164" t="s">
        <v>12476</v>
      </c>
      <c r="V1675" s="156" t="s">
        <v>12295</v>
      </c>
      <c r="W1675" s="156"/>
      <c r="X1675" s="156" t="s">
        <v>12296</v>
      </c>
      <c r="Y1675" s="156" t="s">
        <v>12474</v>
      </c>
      <c r="Z1675" s="156" t="s">
        <v>12475</v>
      </c>
      <c r="AA1675" s="156" t="s">
        <v>12477</v>
      </c>
      <c r="AB1675" s="156" t="s">
        <v>2155</v>
      </c>
      <c r="AC1675" s="156" t="s">
        <v>1261</v>
      </c>
      <c r="AD1675" s="156" t="s">
        <v>2156</v>
      </c>
      <c r="AE1675" s="156" t="s">
        <v>1851</v>
      </c>
      <c r="AF1675" s="156" t="s">
        <v>12469</v>
      </c>
      <c r="AG1675" s="156" t="s">
        <v>12470</v>
      </c>
      <c r="AH1675" s="156" t="s">
        <v>12471</v>
      </c>
      <c r="AI1675" s="156" t="s">
        <v>12472</v>
      </c>
      <c r="AJ1675" s="156" t="s">
        <v>197</v>
      </c>
    </row>
    <row r="1676" spans="1:36">
      <c r="A1676" s="154" t="s">
        <v>20499</v>
      </c>
      <c r="B1676" s="156" t="s">
        <v>2017</v>
      </c>
      <c r="C1676" s="156" t="s">
        <v>2018</v>
      </c>
      <c r="D1676" s="156" t="s">
        <v>2019</v>
      </c>
      <c r="E1676" s="156" t="s">
        <v>2020</v>
      </c>
      <c r="F1676" s="156" t="s">
        <v>1261</v>
      </c>
      <c r="G1676" s="156" t="s">
        <v>2021</v>
      </c>
      <c r="H1676" s="156" t="s">
        <v>2022</v>
      </c>
      <c r="I1676" s="156" t="s">
        <v>2023</v>
      </c>
      <c r="J1676" s="156" t="s">
        <v>2024</v>
      </c>
      <c r="K1676" s="156" t="s">
        <v>2025</v>
      </c>
      <c r="L1676" s="156" t="s">
        <v>287</v>
      </c>
      <c r="M1676" s="156" t="s">
        <v>2026</v>
      </c>
      <c r="N1676" s="156" t="s">
        <v>2144</v>
      </c>
      <c r="O1676" s="156" t="s">
        <v>2145</v>
      </c>
      <c r="P1676" s="156" t="s">
        <v>2029</v>
      </c>
      <c r="Q1676" s="156" t="s">
        <v>1851</v>
      </c>
      <c r="R1676" s="156" t="s">
        <v>2146</v>
      </c>
      <c r="S1676" s="156" t="s">
        <v>2147</v>
      </c>
      <c r="T1676" s="156" t="s">
        <v>2148</v>
      </c>
      <c r="U1676" s="164" t="s">
        <v>12478</v>
      </c>
      <c r="V1676" s="156" t="s">
        <v>12295</v>
      </c>
      <c r="W1676" s="156"/>
      <c r="X1676" s="156" t="s">
        <v>12296</v>
      </c>
      <c r="Y1676" s="156" t="s">
        <v>2144</v>
      </c>
      <c r="Z1676" s="156" t="s">
        <v>2145</v>
      </c>
      <c r="AA1676" s="156" t="s">
        <v>2150</v>
      </c>
      <c r="AB1676" s="156" t="s">
        <v>2029</v>
      </c>
      <c r="AC1676" s="156" t="s">
        <v>1261</v>
      </c>
      <c r="AD1676" s="156" t="s">
        <v>2035</v>
      </c>
      <c r="AE1676" s="156" t="s">
        <v>1851</v>
      </c>
      <c r="AF1676" s="156" t="s">
        <v>2146</v>
      </c>
      <c r="AG1676" s="156" t="s">
        <v>2151</v>
      </c>
      <c r="AH1676" s="156" t="s">
        <v>2147</v>
      </c>
      <c r="AI1676" s="156" t="s">
        <v>2148</v>
      </c>
      <c r="AJ1676" s="156" t="s">
        <v>197</v>
      </c>
    </row>
    <row r="1677" spans="1:36">
      <c r="A1677" s="154" t="s">
        <v>20500</v>
      </c>
      <c r="B1677" s="156" t="s">
        <v>1839</v>
      </c>
      <c r="C1677" s="156" t="s">
        <v>1840</v>
      </c>
      <c r="D1677" s="156" t="s">
        <v>1841</v>
      </c>
      <c r="E1677" s="156" t="s">
        <v>1842</v>
      </c>
      <c r="F1677" s="156" t="s">
        <v>1261</v>
      </c>
      <c r="G1677" s="156" t="s">
        <v>1843</v>
      </c>
      <c r="H1677" s="156" t="s">
        <v>1844</v>
      </c>
      <c r="I1677" s="156" t="s">
        <v>1845</v>
      </c>
      <c r="J1677" s="156" t="s">
        <v>1846</v>
      </c>
      <c r="K1677" s="156" t="s">
        <v>1847</v>
      </c>
      <c r="L1677" s="156" t="s">
        <v>180</v>
      </c>
      <c r="M1677" s="156" t="s">
        <v>1848</v>
      </c>
      <c r="N1677" s="156" t="s">
        <v>12479</v>
      </c>
      <c r="O1677" s="156" t="s">
        <v>12480</v>
      </c>
      <c r="P1677" s="156" t="s">
        <v>12481</v>
      </c>
      <c r="Q1677" s="156" t="s">
        <v>1851</v>
      </c>
      <c r="R1677" s="156" t="s">
        <v>12482</v>
      </c>
      <c r="S1677" s="156" t="s">
        <v>1846</v>
      </c>
      <c r="T1677" s="156" t="s">
        <v>1847</v>
      </c>
      <c r="U1677" s="164" t="s">
        <v>12483</v>
      </c>
      <c r="V1677" s="156" t="s">
        <v>12295</v>
      </c>
      <c r="W1677" s="156"/>
      <c r="X1677" s="156" t="s">
        <v>12296</v>
      </c>
      <c r="Y1677" s="156" t="s">
        <v>12479</v>
      </c>
      <c r="Z1677" s="156" t="s">
        <v>12480</v>
      </c>
      <c r="AA1677" s="156" t="s">
        <v>12484</v>
      </c>
      <c r="AB1677" s="156" t="s">
        <v>12481</v>
      </c>
      <c r="AC1677" s="156" t="s">
        <v>1261</v>
      </c>
      <c r="AD1677" s="156" t="s">
        <v>12485</v>
      </c>
      <c r="AE1677" s="156" t="s">
        <v>1851</v>
      </c>
      <c r="AF1677" s="156" t="s">
        <v>12482</v>
      </c>
      <c r="AG1677" s="156" t="s">
        <v>12486</v>
      </c>
      <c r="AH1677" s="156" t="s">
        <v>12487</v>
      </c>
      <c r="AI1677" s="156"/>
      <c r="AJ1677" s="156" t="s">
        <v>197</v>
      </c>
    </row>
    <row r="1678" spans="1:36">
      <c r="A1678" s="154" t="s">
        <v>20501</v>
      </c>
      <c r="B1678" s="156" t="s">
        <v>2194</v>
      </c>
      <c r="C1678" s="156" t="s">
        <v>2195</v>
      </c>
      <c r="D1678" s="156" t="s">
        <v>2196</v>
      </c>
      <c r="E1678" s="156" t="s">
        <v>2197</v>
      </c>
      <c r="F1678" s="156" t="s">
        <v>438</v>
      </c>
      <c r="G1678" s="156" t="s">
        <v>2198</v>
      </c>
      <c r="H1678" s="156" t="s">
        <v>2199</v>
      </c>
      <c r="I1678" s="156" t="s">
        <v>2200</v>
      </c>
      <c r="J1678" s="156" t="s">
        <v>2201</v>
      </c>
      <c r="K1678" s="156" t="s">
        <v>2202</v>
      </c>
      <c r="L1678" s="156" t="s">
        <v>287</v>
      </c>
      <c r="M1678" s="156" t="s">
        <v>2203</v>
      </c>
      <c r="N1678" s="156" t="s">
        <v>12488</v>
      </c>
      <c r="O1678" s="156" t="s">
        <v>12489</v>
      </c>
      <c r="P1678" s="156" t="s">
        <v>2008</v>
      </c>
      <c r="Q1678" s="156" t="s">
        <v>1851</v>
      </c>
      <c r="R1678" s="156" t="s">
        <v>2206</v>
      </c>
      <c r="S1678" s="156" t="s">
        <v>2207</v>
      </c>
      <c r="T1678" s="156" t="s">
        <v>2208</v>
      </c>
      <c r="U1678" s="164" t="s">
        <v>12490</v>
      </c>
      <c r="V1678" s="156" t="s">
        <v>12295</v>
      </c>
      <c r="W1678" s="156"/>
      <c r="X1678" s="156" t="s">
        <v>12296</v>
      </c>
      <c r="Y1678" s="156" t="s">
        <v>12488</v>
      </c>
      <c r="Z1678" s="156" t="s">
        <v>12489</v>
      </c>
      <c r="AA1678" s="156" t="s">
        <v>12491</v>
      </c>
      <c r="AB1678" s="156" t="s">
        <v>2008</v>
      </c>
      <c r="AC1678" s="156" t="s">
        <v>1261</v>
      </c>
      <c r="AD1678" s="156" t="s">
        <v>2211</v>
      </c>
      <c r="AE1678" s="156" t="s">
        <v>1851</v>
      </c>
      <c r="AF1678" s="156" t="s">
        <v>2206</v>
      </c>
      <c r="AG1678" s="156" t="s">
        <v>2212</v>
      </c>
      <c r="AH1678" s="156" t="s">
        <v>2207</v>
      </c>
      <c r="AI1678" s="156" t="s">
        <v>2208</v>
      </c>
      <c r="AJ1678" s="156" t="s">
        <v>197</v>
      </c>
    </row>
    <row r="1679" spans="1:36">
      <c r="A1679" s="154" t="s">
        <v>20502</v>
      </c>
      <c r="B1679" s="156" t="s">
        <v>3476</v>
      </c>
      <c r="C1679" s="156" t="s">
        <v>3477</v>
      </c>
      <c r="D1679" s="156" t="s">
        <v>3478</v>
      </c>
      <c r="E1679" s="156" t="s">
        <v>1865</v>
      </c>
      <c r="F1679" s="156" t="s">
        <v>1261</v>
      </c>
      <c r="G1679" s="156" t="s">
        <v>1869</v>
      </c>
      <c r="H1679" s="156" t="s">
        <v>12492</v>
      </c>
      <c r="I1679" s="156" t="s">
        <v>12493</v>
      </c>
      <c r="J1679" s="156" t="s">
        <v>12494</v>
      </c>
      <c r="K1679" s="156"/>
      <c r="L1679" s="156" t="s">
        <v>180</v>
      </c>
      <c r="M1679" s="156" t="s">
        <v>12495</v>
      </c>
      <c r="N1679" s="156" t="s">
        <v>12496</v>
      </c>
      <c r="O1679" s="156" t="s">
        <v>12497</v>
      </c>
      <c r="P1679" s="156" t="s">
        <v>1865</v>
      </c>
      <c r="Q1679" s="156" t="s">
        <v>1851</v>
      </c>
      <c r="R1679" s="156" t="s">
        <v>12492</v>
      </c>
      <c r="S1679" s="156" t="s">
        <v>12494</v>
      </c>
      <c r="T1679" s="156"/>
      <c r="U1679" s="164" t="s">
        <v>12498</v>
      </c>
      <c r="V1679" s="156" t="s">
        <v>12295</v>
      </c>
      <c r="W1679" s="156"/>
      <c r="X1679" s="156" t="s">
        <v>12296</v>
      </c>
      <c r="Y1679" s="156" t="s">
        <v>12496</v>
      </c>
      <c r="Z1679" s="156" t="s">
        <v>12497</v>
      </c>
      <c r="AA1679" s="156" t="s">
        <v>12499</v>
      </c>
      <c r="AB1679" s="156" t="s">
        <v>1865</v>
      </c>
      <c r="AC1679" s="156" t="s">
        <v>1261</v>
      </c>
      <c r="AD1679" s="156" t="s">
        <v>1869</v>
      </c>
      <c r="AE1679" s="156" t="s">
        <v>1851</v>
      </c>
      <c r="AF1679" s="156" t="s">
        <v>12492</v>
      </c>
      <c r="AG1679" s="156" t="s">
        <v>12493</v>
      </c>
      <c r="AH1679" s="156" t="s">
        <v>12494</v>
      </c>
      <c r="AI1679" s="156" t="s">
        <v>12494</v>
      </c>
      <c r="AJ1679" s="156" t="s">
        <v>197</v>
      </c>
    </row>
    <row r="1680" spans="1:36">
      <c r="A1680" s="154" t="s">
        <v>20503</v>
      </c>
      <c r="B1680" s="156" t="s">
        <v>12500</v>
      </c>
      <c r="C1680" s="156" t="s">
        <v>12501</v>
      </c>
      <c r="D1680" s="156" t="s">
        <v>12502</v>
      </c>
      <c r="E1680" s="156" t="s">
        <v>10406</v>
      </c>
      <c r="F1680" s="156" t="s">
        <v>2107</v>
      </c>
      <c r="G1680" s="156" t="s">
        <v>439</v>
      </c>
      <c r="H1680" s="156" t="s">
        <v>12503</v>
      </c>
      <c r="I1680" s="156" t="s">
        <v>12504</v>
      </c>
      <c r="J1680" s="156" t="s">
        <v>12505</v>
      </c>
      <c r="K1680" s="156"/>
      <c r="L1680" s="156" t="s">
        <v>287</v>
      </c>
      <c r="M1680" s="156" t="s">
        <v>12506</v>
      </c>
      <c r="N1680" s="156" t="s">
        <v>12507</v>
      </c>
      <c r="O1680" s="156" t="s">
        <v>12508</v>
      </c>
      <c r="P1680" s="156" t="s">
        <v>1918</v>
      </c>
      <c r="Q1680" s="156" t="s">
        <v>1851</v>
      </c>
      <c r="R1680" s="156" t="s">
        <v>12509</v>
      </c>
      <c r="S1680" s="156"/>
      <c r="T1680" s="156"/>
      <c r="U1680" s="164" t="s">
        <v>12510</v>
      </c>
      <c r="V1680" s="156" t="s">
        <v>12295</v>
      </c>
      <c r="W1680" s="156"/>
      <c r="X1680" s="156" t="s">
        <v>12296</v>
      </c>
      <c r="Y1680" s="156" t="s">
        <v>12507</v>
      </c>
      <c r="Z1680" s="156" t="s">
        <v>12508</v>
      </c>
      <c r="AA1680" s="156" t="s">
        <v>12511</v>
      </c>
      <c r="AB1680" s="156" t="s">
        <v>1918</v>
      </c>
      <c r="AC1680" s="156" t="s">
        <v>1261</v>
      </c>
      <c r="AD1680" s="156" t="s">
        <v>1924</v>
      </c>
      <c r="AE1680" s="156" t="s">
        <v>1851</v>
      </c>
      <c r="AF1680" s="156" t="s">
        <v>12509</v>
      </c>
      <c r="AG1680" s="156" t="s">
        <v>12512</v>
      </c>
      <c r="AH1680" s="156" t="s">
        <v>12513</v>
      </c>
      <c r="AI1680" s="156"/>
      <c r="AJ1680" s="156" t="s">
        <v>197</v>
      </c>
    </row>
    <row r="1681" spans="1:36">
      <c r="A1681" s="154" t="s">
        <v>20504</v>
      </c>
      <c r="B1681" s="156" t="s">
        <v>2297</v>
      </c>
      <c r="C1681" s="156" t="s">
        <v>2298</v>
      </c>
      <c r="D1681" s="156" t="s">
        <v>2299</v>
      </c>
      <c r="E1681" s="156" t="s">
        <v>1918</v>
      </c>
      <c r="F1681" s="156" t="s">
        <v>1261</v>
      </c>
      <c r="G1681" s="156" t="s">
        <v>1924</v>
      </c>
      <c r="H1681" s="156" t="s">
        <v>2300</v>
      </c>
      <c r="I1681" s="156" t="s">
        <v>2301</v>
      </c>
      <c r="J1681" s="156" t="s">
        <v>2302</v>
      </c>
      <c r="K1681" s="156"/>
      <c r="L1681" s="156" t="s">
        <v>589</v>
      </c>
      <c r="M1681" s="156" t="s">
        <v>2303</v>
      </c>
      <c r="N1681" s="156" t="s">
        <v>12514</v>
      </c>
      <c r="O1681" s="156" t="s">
        <v>12515</v>
      </c>
      <c r="P1681" s="156" t="s">
        <v>1918</v>
      </c>
      <c r="Q1681" s="156" t="s">
        <v>1851</v>
      </c>
      <c r="R1681" s="156" t="s">
        <v>2300</v>
      </c>
      <c r="S1681" s="156" t="s">
        <v>2302</v>
      </c>
      <c r="T1681" s="156" t="s">
        <v>2302</v>
      </c>
      <c r="U1681" s="164" t="s">
        <v>12516</v>
      </c>
      <c r="V1681" s="156" t="s">
        <v>12295</v>
      </c>
      <c r="W1681" s="156"/>
      <c r="X1681" s="156" t="s">
        <v>12296</v>
      </c>
      <c r="Y1681" s="156" t="s">
        <v>12514</v>
      </c>
      <c r="Z1681" s="156" t="s">
        <v>12515</v>
      </c>
      <c r="AA1681" s="156" t="s">
        <v>12517</v>
      </c>
      <c r="AB1681" s="156" t="s">
        <v>1918</v>
      </c>
      <c r="AC1681" s="156" t="s">
        <v>1261</v>
      </c>
      <c r="AD1681" s="156" t="s">
        <v>1924</v>
      </c>
      <c r="AE1681" s="156" t="s">
        <v>1851</v>
      </c>
      <c r="AF1681" s="156" t="s">
        <v>2300</v>
      </c>
      <c r="AG1681" s="156" t="s">
        <v>2301</v>
      </c>
      <c r="AH1681" s="156" t="s">
        <v>2302</v>
      </c>
      <c r="AI1681" s="156" t="s">
        <v>2302</v>
      </c>
      <c r="AJ1681" s="156" t="s">
        <v>197</v>
      </c>
    </row>
    <row r="1682" spans="1:36">
      <c r="A1682" s="154" t="s">
        <v>20505</v>
      </c>
      <c r="B1682" s="156" t="s">
        <v>2335</v>
      </c>
      <c r="C1682" s="156" t="s">
        <v>2336</v>
      </c>
      <c r="D1682" s="156" t="s">
        <v>2337</v>
      </c>
      <c r="E1682" s="156" t="s">
        <v>2338</v>
      </c>
      <c r="F1682" s="156" t="s">
        <v>1261</v>
      </c>
      <c r="G1682" s="156" t="s">
        <v>2339</v>
      </c>
      <c r="H1682" s="156" t="s">
        <v>2340</v>
      </c>
      <c r="I1682" s="156" t="s">
        <v>2341</v>
      </c>
      <c r="J1682" s="156" t="s">
        <v>2342</v>
      </c>
      <c r="K1682" s="156" t="s">
        <v>2343</v>
      </c>
      <c r="L1682" s="156" t="s">
        <v>180</v>
      </c>
      <c r="M1682" s="156" t="s">
        <v>2344</v>
      </c>
      <c r="N1682" s="156" t="s">
        <v>12518</v>
      </c>
      <c r="O1682" s="156" t="s">
        <v>12519</v>
      </c>
      <c r="P1682" s="156" t="s">
        <v>2395</v>
      </c>
      <c r="Q1682" s="156" t="s">
        <v>2347</v>
      </c>
      <c r="R1682" s="156" t="s">
        <v>12520</v>
      </c>
      <c r="S1682" s="156" t="s">
        <v>2342</v>
      </c>
      <c r="T1682" s="156" t="s">
        <v>2343</v>
      </c>
      <c r="U1682" s="164" t="s">
        <v>12521</v>
      </c>
      <c r="V1682" s="156" t="s">
        <v>12295</v>
      </c>
      <c r="W1682" s="156"/>
      <c r="X1682" s="156" t="s">
        <v>12296</v>
      </c>
      <c r="Y1682" s="156" t="s">
        <v>12518</v>
      </c>
      <c r="Z1682" s="156" t="s">
        <v>12519</v>
      </c>
      <c r="AA1682" s="156" t="s">
        <v>12522</v>
      </c>
      <c r="AB1682" s="156" t="s">
        <v>2395</v>
      </c>
      <c r="AC1682" s="156" t="s">
        <v>1261</v>
      </c>
      <c r="AD1682" s="156" t="s">
        <v>2401</v>
      </c>
      <c r="AE1682" s="156" t="s">
        <v>2347</v>
      </c>
      <c r="AF1682" s="156" t="s">
        <v>12520</v>
      </c>
      <c r="AG1682" s="156" t="s">
        <v>12523</v>
      </c>
      <c r="AH1682" s="156" t="s">
        <v>2342</v>
      </c>
      <c r="AI1682" s="156" t="s">
        <v>2343</v>
      </c>
      <c r="AJ1682" s="156" t="s">
        <v>197</v>
      </c>
    </row>
    <row r="1683" spans="1:36">
      <c r="A1683" s="154" t="s">
        <v>20506</v>
      </c>
      <c r="B1683" s="156" t="s">
        <v>2511</v>
      </c>
      <c r="C1683" s="156" t="s">
        <v>2512</v>
      </c>
      <c r="D1683" s="156" t="s">
        <v>2513</v>
      </c>
      <c r="E1683" s="156" t="s">
        <v>2514</v>
      </c>
      <c r="F1683" s="156" t="s">
        <v>631</v>
      </c>
      <c r="G1683" s="156" t="s">
        <v>2515</v>
      </c>
      <c r="H1683" s="156" t="s">
        <v>2516</v>
      </c>
      <c r="I1683" s="156" t="s">
        <v>2517</v>
      </c>
      <c r="J1683" s="156" t="s">
        <v>2518</v>
      </c>
      <c r="K1683" s="156" t="s">
        <v>2519</v>
      </c>
      <c r="L1683" s="156" t="s">
        <v>308</v>
      </c>
      <c r="M1683" s="156" t="s">
        <v>2520</v>
      </c>
      <c r="N1683" s="156" t="s">
        <v>12524</v>
      </c>
      <c r="O1683" s="156" t="s">
        <v>12525</v>
      </c>
      <c r="P1683" s="156" t="s">
        <v>2605</v>
      </c>
      <c r="Q1683" s="156" t="s">
        <v>2502</v>
      </c>
      <c r="R1683" s="156" t="s">
        <v>12526</v>
      </c>
      <c r="S1683" s="156" t="s">
        <v>2525</v>
      </c>
      <c r="T1683" s="156" t="s">
        <v>2526</v>
      </c>
      <c r="U1683" s="164" t="s">
        <v>12527</v>
      </c>
      <c r="V1683" s="156" t="s">
        <v>12295</v>
      </c>
      <c r="W1683" s="156"/>
      <c r="X1683" s="156" t="s">
        <v>12296</v>
      </c>
      <c r="Y1683" s="156" t="s">
        <v>12524</v>
      </c>
      <c r="Z1683" s="156" t="s">
        <v>12525</v>
      </c>
      <c r="AA1683" s="156" t="s">
        <v>12528</v>
      </c>
      <c r="AB1683" s="156" t="s">
        <v>2605</v>
      </c>
      <c r="AC1683" s="156" t="s">
        <v>631</v>
      </c>
      <c r="AD1683" s="156" t="s">
        <v>2606</v>
      </c>
      <c r="AE1683" s="156" t="s">
        <v>2502</v>
      </c>
      <c r="AF1683" s="156" t="s">
        <v>12526</v>
      </c>
      <c r="AG1683" s="156" t="s">
        <v>12529</v>
      </c>
      <c r="AH1683" s="156" t="s">
        <v>12530</v>
      </c>
      <c r="AI1683" s="156"/>
      <c r="AJ1683" s="156" t="s">
        <v>197</v>
      </c>
    </row>
    <row r="1684" spans="1:36">
      <c r="A1684" s="154" t="s">
        <v>20507</v>
      </c>
      <c r="B1684" s="156" t="s">
        <v>12531</v>
      </c>
      <c r="C1684" s="156" t="s">
        <v>12532</v>
      </c>
      <c r="D1684" s="156" t="s">
        <v>12533</v>
      </c>
      <c r="E1684" s="156" t="s">
        <v>12534</v>
      </c>
      <c r="F1684" s="156" t="s">
        <v>194</v>
      </c>
      <c r="G1684" s="156" t="s">
        <v>12535</v>
      </c>
      <c r="H1684" s="156" t="s">
        <v>12536</v>
      </c>
      <c r="I1684" s="156" t="s">
        <v>12537</v>
      </c>
      <c r="J1684" s="156" t="s">
        <v>12538</v>
      </c>
      <c r="K1684" s="156" t="s">
        <v>12539</v>
      </c>
      <c r="L1684" s="156" t="s">
        <v>589</v>
      </c>
      <c r="M1684" s="156" t="s">
        <v>12540</v>
      </c>
      <c r="N1684" s="156" t="s">
        <v>12541</v>
      </c>
      <c r="O1684" s="156" t="s">
        <v>12542</v>
      </c>
      <c r="P1684" s="156" t="s">
        <v>2681</v>
      </c>
      <c r="Q1684" s="156" t="s">
        <v>2502</v>
      </c>
      <c r="R1684" s="156" t="s">
        <v>12543</v>
      </c>
      <c r="S1684" s="156" t="s">
        <v>12544</v>
      </c>
      <c r="T1684" s="156" t="s">
        <v>12545</v>
      </c>
      <c r="U1684" s="164" t="s">
        <v>12546</v>
      </c>
      <c r="V1684" s="156" t="s">
        <v>12295</v>
      </c>
      <c r="W1684" s="156"/>
      <c r="X1684" s="156" t="s">
        <v>12296</v>
      </c>
      <c r="Y1684" s="156" t="s">
        <v>12541</v>
      </c>
      <c r="Z1684" s="156" t="s">
        <v>12542</v>
      </c>
      <c r="AA1684" s="156" t="s">
        <v>12547</v>
      </c>
      <c r="AB1684" s="156" t="s">
        <v>2681</v>
      </c>
      <c r="AC1684" s="156" t="s">
        <v>631</v>
      </c>
      <c r="AD1684" s="156" t="s">
        <v>2687</v>
      </c>
      <c r="AE1684" s="156" t="s">
        <v>2502</v>
      </c>
      <c r="AF1684" s="156" t="s">
        <v>12543</v>
      </c>
      <c r="AG1684" s="156" t="s">
        <v>12548</v>
      </c>
      <c r="AH1684" s="156" t="s">
        <v>12544</v>
      </c>
      <c r="AI1684" s="156" t="s">
        <v>12545</v>
      </c>
      <c r="AJ1684" s="156" t="s">
        <v>197</v>
      </c>
    </row>
    <row r="1685" spans="1:36">
      <c r="A1685" s="154" t="s">
        <v>20508</v>
      </c>
      <c r="B1685" s="156" t="s">
        <v>2814</v>
      </c>
      <c r="C1685" s="156" t="s">
        <v>2815</v>
      </c>
      <c r="D1685" s="156" t="s">
        <v>2816</v>
      </c>
      <c r="E1685" s="156" t="s">
        <v>2817</v>
      </c>
      <c r="F1685" s="156" t="s">
        <v>174</v>
      </c>
      <c r="G1685" s="156" t="s">
        <v>2818</v>
      </c>
      <c r="H1685" s="156" t="s">
        <v>2819</v>
      </c>
      <c r="I1685" s="156" t="s">
        <v>2820</v>
      </c>
      <c r="J1685" s="156" t="s">
        <v>2821</v>
      </c>
      <c r="K1685" s="156" t="s">
        <v>2822</v>
      </c>
      <c r="L1685" s="156" t="s">
        <v>180</v>
      </c>
      <c r="M1685" s="156" t="s">
        <v>2823</v>
      </c>
      <c r="N1685" s="156" t="s">
        <v>2824</v>
      </c>
      <c r="O1685" s="156" t="s">
        <v>2825</v>
      </c>
      <c r="P1685" s="156" t="s">
        <v>2817</v>
      </c>
      <c r="Q1685" s="156" t="s">
        <v>2800</v>
      </c>
      <c r="R1685" s="156" t="s">
        <v>2819</v>
      </c>
      <c r="S1685" s="156" t="s">
        <v>2821</v>
      </c>
      <c r="T1685" s="156" t="s">
        <v>2822</v>
      </c>
      <c r="U1685" s="164" t="s">
        <v>12549</v>
      </c>
      <c r="V1685" s="156" t="s">
        <v>12295</v>
      </c>
      <c r="W1685" s="156"/>
      <c r="X1685" s="156" t="s">
        <v>12296</v>
      </c>
      <c r="Y1685" s="156" t="s">
        <v>12550</v>
      </c>
      <c r="Z1685" s="156" t="s">
        <v>12551</v>
      </c>
      <c r="AA1685" s="156" t="s">
        <v>12550</v>
      </c>
      <c r="AB1685" s="156" t="s">
        <v>12552</v>
      </c>
      <c r="AC1685" s="156" t="s">
        <v>174</v>
      </c>
      <c r="AD1685" s="156" t="s">
        <v>12553</v>
      </c>
      <c r="AE1685" s="156" t="s">
        <v>2800</v>
      </c>
      <c r="AF1685" s="156" t="s">
        <v>12554</v>
      </c>
      <c r="AG1685" s="156" t="s">
        <v>12555</v>
      </c>
      <c r="AH1685" s="156" t="s">
        <v>12556</v>
      </c>
      <c r="AI1685" s="156" t="s">
        <v>12556</v>
      </c>
      <c r="AJ1685" s="156" t="s">
        <v>197</v>
      </c>
    </row>
    <row r="1686" spans="1:36">
      <c r="A1686" s="154" t="s">
        <v>20509</v>
      </c>
      <c r="B1686" s="156" t="s">
        <v>2868</v>
      </c>
      <c r="C1686" s="156" t="s">
        <v>2869</v>
      </c>
      <c r="D1686" s="156" t="s">
        <v>2870</v>
      </c>
      <c r="E1686" s="156" t="s">
        <v>2871</v>
      </c>
      <c r="F1686" s="156" t="s">
        <v>2872</v>
      </c>
      <c r="G1686" s="156" t="s">
        <v>2873</v>
      </c>
      <c r="H1686" s="156" t="s">
        <v>2874</v>
      </c>
      <c r="I1686" s="156" t="s">
        <v>2874</v>
      </c>
      <c r="J1686" s="156" t="s">
        <v>2875</v>
      </c>
      <c r="K1686" s="156" t="s">
        <v>2876</v>
      </c>
      <c r="L1686" s="156" t="s">
        <v>721</v>
      </c>
      <c r="M1686" s="156" t="s">
        <v>2877</v>
      </c>
      <c r="N1686" s="156" t="s">
        <v>12557</v>
      </c>
      <c r="O1686" s="156" t="s">
        <v>12558</v>
      </c>
      <c r="P1686" s="156" t="s">
        <v>12559</v>
      </c>
      <c r="Q1686" s="156" t="s">
        <v>2800</v>
      </c>
      <c r="R1686" s="156" t="s">
        <v>12560</v>
      </c>
      <c r="S1686" s="156" t="s">
        <v>12561</v>
      </c>
      <c r="T1686" s="156" t="s">
        <v>12561</v>
      </c>
      <c r="U1686" s="164" t="s">
        <v>12562</v>
      </c>
      <c r="V1686" s="156" t="s">
        <v>12295</v>
      </c>
      <c r="W1686" s="156"/>
      <c r="X1686" s="156" t="s">
        <v>12296</v>
      </c>
      <c r="Y1686" s="156" t="s">
        <v>12557</v>
      </c>
      <c r="Z1686" s="156" t="s">
        <v>12558</v>
      </c>
      <c r="AA1686" s="156" t="s">
        <v>12563</v>
      </c>
      <c r="AB1686" s="156" t="s">
        <v>12559</v>
      </c>
      <c r="AC1686" s="156" t="s">
        <v>174</v>
      </c>
      <c r="AD1686" s="156" t="s">
        <v>12564</v>
      </c>
      <c r="AE1686" s="156" t="s">
        <v>2800</v>
      </c>
      <c r="AF1686" s="156" t="s">
        <v>12560</v>
      </c>
      <c r="AG1686" s="156" t="s">
        <v>12565</v>
      </c>
      <c r="AH1686" s="156" t="s">
        <v>12561</v>
      </c>
      <c r="AI1686" s="156" t="s">
        <v>12561</v>
      </c>
      <c r="AJ1686" s="156" t="s">
        <v>197</v>
      </c>
    </row>
    <row r="1687" spans="1:36">
      <c r="A1687" s="154" t="s">
        <v>20510</v>
      </c>
      <c r="B1687" s="156" t="s">
        <v>12500</v>
      </c>
      <c r="C1687" s="156" t="s">
        <v>12501</v>
      </c>
      <c r="D1687" s="156" t="s">
        <v>12502</v>
      </c>
      <c r="E1687" s="156" t="s">
        <v>10406</v>
      </c>
      <c r="F1687" s="156" t="s">
        <v>2107</v>
      </c>
      <c r="G1687" s="156" t="s">
        <v>439</v>
      </c>
      <c r="H1687" s="156" t="s">
        <v>12503</v>
      </c>
      <c r="I1687" s="156" t="s">
        <v>12504</v>
      </c>
      <c r="J1687" s="156" t="s">
        <v>12505</v>
      </c>
      <c r="K1687" s="156"/>
      <c r="L1687" s="156" t="s">
        <v>287</v>
      </c>
      <c r="M1687" s="156" t="s">
        <v>12506</v>
      </c>
      <c r="N1687" s="156" t="s">
        <v>12566</v>
      </c>
      <c r="O1687" s="156" t="s">
        <v>12567</v>
      </c>
      <c r="P1687" s="156" t="s">
        <v>2806</v>
      </c>
      <c r="Q1687" s="156" t="s">
        <v>2800</v>
      </c>
      <c r="R1687" s="156" t="s">
        <v>12568</v>
      </c>
      <c r="S1687" s="156" t="s">
        <v>12505</v>
      </c>
      <c r="T1687" s="156"/>
      <c r="U1687" s="164" t="s">
        <v>12569</v>
      </c>
      <c r="V1687" s="156" t="s">
        <v>12295</v>
      </c>
      <c r="W1687" s="156"/>
      <c r="X1687" s="156" t="s">
        <v>12296</v>
      </c>
      <c r="Y1687" s="156" t="s">
        <v>12566</v>
      </c>
      <c r="Z1687" s="156" t="s">
        <v>12567</v>
      </c>
      <c r="AA1687" s="156" t="s">
        <v>12570</v>
      </c>
      <c r="AB1687" s="156" t="s">
        <v>2806</v>
      </c>
      <c r="AC1687" s="156" t="s">
        <v>174</v>
      </c>
      <c r="AD1687" s="156" t="s">
        <v>2812</v>
      </c>
      <c r="AE1687" s="156" t="s">
        <v>2800</v>
      </c>
      <c r="AF1687" s="156" t="s">
        <v>12568</v>
      </c>
      <c r="AG1687" s="156" t="s">
        <v>12571</v>
      </c>
      <c r="AH1687" s="156" t="s">
        <v>12505</v>
      </c>
      <c r="AI1687" s="156"/>
      <c r="AJ1687" s="156" t="s">
        <v>197</v>
      </c>
    </row>
    <row r="1688" spans="1:36">
      <c r="A1688" s="154" t="s">
        <v>20511</v>
      </c>
      <c r="B1688" s="156" t="s">
        <v>12500</v>
      </c>
      <c r="C1688" s="156" t="s">
        <v>12501</v>
      </c>
      <c r="D1688" s="156" t="s">
        <v>12502</v>
      </c>
      <c r="E1688" s="156" t="s">
        <v>10406</v>
      </c>
      <c r="F1688" s="156" t="s">
        <v>2107</v>
      </c>
      <c r="G1688" s="156" t="s">
        <v>439</v>
      </c>
      <c r="H1688" s="156" t="s">
        <v>12503</v>
      </c>
      <c r="I1688" s="156" t="s">
        <v>12504</v>
      </c>
      <c r="J1688" s="156" t="s">
        <v>12505</v>
      </c>
      <c r="K1688" s="156"/>
      <c r="L1688" s="156" t="s">
        <v>287</v>
      </c>
      <c r="M1688" s="156" t="s">
        <v>12506</v>
      </c>
      <c r="N1688" s="156" t="s">
        <v>12566</v>
      </c>
      <c r="O1688" s="156" t="s">
        <v>12567</v>
      </c>
      <c r="P1688" s="156" t="s">
        <v>2806</v>
      </c>
      <c r="Q1688" s="156" t="s">
        <v>2800</v>
      </c>
      <c r="R1688" s="156" t="s">
        <v>12572</v>
      </c>
      <c r="S1688" s="156" t="s">
        <v>12505</v>
      </c>
      <c r="T1688" s="156"/>
      <c r="U1688" s="164" t="s">
        <v>12573</v>
      </c>
      <c r="V1688" s="156" t="s">
        <v>12295</v>
      </c>
      <c r="W1688" s="156"/>
      <c r="X1688" s="156" t="s">
        <v>12296</v>
      </c>
      <c r="Y1688" s="156" t="s">
        <v>12566</v>
      </c>
      <c r="Z1688" s="156" t="s">
        <v>12567</v>
      </c>
      <c r="AA1688" s="156" t="s">
        <v>12570</v>
      </c>
      <c r="AB1688" s="156" t="s">
        <v>2806</v>
      </c>
      <c r="AC1688" s="156" t="s">
        <v>174</v>
      </c>
      <c r="AD1688" s="156" t="s">
        <v>2812</v>
      </c>
      <c r="AE1688" s="156" t="s">
        <v>2800</v>
      </c>
      <c r="AF1688" s="156" t="s">
        <v>12572</v>
      </c>
      <c r="AG1688" s="156" t="s">
        <v>12574</v>
      </c>
      <c r="AH1688" s="156" t="s">
        <v>12505</v>
      </c>
      <c r="AI1688" s="156"/>
      <c r="AJ1688" s="156" t="s">
        <v>197</v>
      </c>
    </row>
    <row r="1689" spans="1:36">
      <c r="A1689" s="154" t="s">
        <v>20512</v>
      </c>
      <c r="B1689" s="156" t="s">
        <v>3009</v>
      </c>
      <c r="C1689" s="156" t="s">
        <v>3010</v>
      </c>
      <c r="D1689" s="156" t="s">
        <v>3011</v>
      </c>
      <c r="E1689" s="156" t="s">
        <v>3012</v>
      </c>
      <c r="F1689" s="156" t="s">
        <v>3013</v>
      </c>
      <c r="G1689" s="156" t="s">
        <v>1034</v>
      </c>
      <c r="H1689" s="156" t="s">
        <v>3014</v>
      </c>
      <c r="I1689" s="156" t="s">
        <v>3014</v>
      </c>
      <c r="J1689" s="156" t="s">
        <v>3015</v>
      </c>
      <c r="K1689" s="156"/>
      <c r="L1689" s="156" t="s">
        <v>287</v>
      </c>
      <c r="M1689" s="156" t="s">
        <v>1091</v>
      </c>
      <c r="N1689" s="156" t="s">
        <v>3016</v>
      </c>
      <c r="O1689" s="156" t="s">
        <v>3017</v>
      </c>
      <c r="P1689" s="156" t="s">
        <v>3018</v>
      </c>
      <c r="Q1689" s="156" t="s">
        <v>2800</v>
      </c>
      <c r="R1689" s="156" t="s">
        <v>3019</v>
      </c>
      <c r="S1689" s="156" t="s">
        <v>3020</v>
      </c>
      <c r="T1689" s="156" t="s">
        <v>3021</v>
      </c>
      <c r="U1689" s="164" t="s">
        <v>12575</v>
      </c>
      <c r="V1689" s="156" t="s">
        <v>12342</v>
      </c>
      <c r="W1689" s="156"/>
      <c r="X1689" s="156" t="s">
        <v>12343</v>
      </c>
      <c r="Y1689" s="156" t="s">
        <v>3016</v>
      </c>
      <c r="Z1689" s="156" t="s">
        <v>3017</v>
      </c>
      <c r="AA1689" s="156" t="s">
        <v>3023</v>
      </c>
      <c r="AB1689" s="156" t="s">
        <v>3018</v>
      </c>
      <c r="AC1689" s="156" t="s">
        <v>174</v>
      </c>
      <c r="AD1689" s="156" t="s">
        <v>3024</v>
      </c>
      <c r="AE1689" s="156" t="s">
        <v>2800</v>
      </c>
      <c r="AF1689" s="156" t="s">
        <v>3019</v>
      </c>
      <c r="AG1689" s="156" t="s">
        <v>3025</v>
      </c>
      <c r="AH1689" s="156" t="s">
        <v>3020</v>
      </c>
      <c r="AI1689" s="156" t="s">
        <v>3021</v>
      </c>
      <c r="AJ1689" s="156" t="s">
        <v>197</v>
      </c>
    </row>
    <row r="1690" spans="1:36">
      <c r="A1690" s="154" t="s">
        <v>20513</v>
      </c>
      <c r="B1690" s="156" t="s">
        <v>3193</v>
      </c>
      <c r="C1690" s="156" t="s">
        <v>3194</v>
      </c>
      <c r="D1690" s="156" t="s">
        <v>3195</v>
      </c>
      <c r="E1690" s="156" t="s">
        <v>3196</v>
      </c>
      <c r="F1690" s="156" t="s">
        <v>174</v>
      </c>
      <c r="G1690" s="156" t="s">
        <v>3197</v>
      </c>
      <c r="H1690" s="156" t="s">
        <v>3198</v>
      </c>
      <c r="I1690" s="156" t="s">
        <v>3199</v>
      </c>
      <c r="J1690" s="156" t="s">
        <v>3200</v>
      </c>
      <c r="K1690" s="156" t="s">
        <v>3201</v>
      </c>
      <c r="L1690" s="156" t="s">
        <v>180</v>
      </c>
      <c r="M1690" s="156" t="s">
        <v>3202</v>
      </c>
      <c r="N1690" s="156" t="s">
        <v>3203</v>
      </c>
      <c r="O1690" s="156" t="s">
        <v>3204</v>
      </c>
      <c r="P1690" s="156" t="s">
        <v>3196</v>
      </c>
      <c r="Q1690" s="156" t="s">
        <v>3036</v>
      </c>
      <c r="R1690" s="156" t="s">
        <v>3205</v>
      </c>
      <c r="S1690" s="156" t="s">
        <v>3206</v>
      </c>
      <c r="T1690" s="156" t="s">
        <v>3207</v>
      </c>
      <c r="U1690" s="164" t="s">
        <v>12576</v>
      </c>
      <c r="V1690" s="156" t="s">
        <v>12295</v>
      </c>
      <c r="W1690" s="156"/>
      <c r="X1690" s="156" t="s">
        <v>12296</v>
      </c>
      <c r="Y1690" s="156" t="s">
        <v>3203</v>
      </c>
      <c r="Z1690" s="156" t="s">
        <v>3204</v>
      </c>
      <c r="AA1690" s="156" t="s">
        <v>3209</v>
      </c>
      <c r="AB1690" s="156" t="s">
        <v>3196</v>
      </c>
      <c r="AC1690" s="156" t="s">
        <v>174</v>
      </c>
      <c r="AD1690" s="156" t="s">
        <v>3197</v>
      </c>
      <c r="AE1690" s="156" t="s">
        <v>3036</v>
      </c>
      <c r="AF1690" s="156" t="s">
        <v>3205</v>
      </c>
      <c r="AG1690" s="156" t="s">
        <v>3210</v>
      </c>
      <c r="AH1690" s="156" t="s">
        <v>3206</v>
      </c>
      <c r="AI1690" s="156" t="s">
        <v>3207</v>
      </c>
      <c r="AJ1690" s="156" t="s">
        <v>197</v>
      </c>
    </row>
    <row r="1691" spans="1:36">
      <c r="A1691" s="154" t="s">
        <v>20514</v>
      </c>
      <c r="B1691" s="156" t="s">
        <v>3104</v>
      </c>
      <c r="C1691" s="156" t="s">
        <v>3105</v>
      </c>
      <c r="D1691" s="156" t="s">
        <v>3106</v>
      </c>
      <c r="E1691" s="156" t="s">
        <v>3107</v>
      </c>
      <c r="F1691" s="156" t="s">
        <v>243</v>
      </c>
      <c r="G1691" s="156" t="s">
        <v>3108</v>
      </c>
      <c r="H1691" s="156" t="s">
        <v>3109</v>
      </c>
      <c r="I1691" s="156" t="s">
        <v>3110</v>
      </c>
      <c r="J1691" s="156" t="s">
        <v>3111</v>
      </c>
      <c r="K1691" s="156" t="s">
        <v>3112</v>
      </c>
      <c r="L1691" s="156" t="s">
        <v>180</v>
      </c>
      <c r="M1691" s="156" t="s">
        <v>3113</v>
      </c>
      <c r="N1691" s="156" t="s">
        <v>3440</v>
      </c>
      <c r="O1691" s="156" t="s">
        <v>3441</v>
      </c>
      <c r="P1691" s="156" t="s">
        <v>3107</v>
      </c>
      <c r="Q1691" s="156" t="s">
        <v>3036</v>
      </c>
      <c r="R1691" s="156" t="s">
        <v>3442</v>
      </c>
      <c r="S1691" s="156" t="s">
        <v>3443</v>
      </c>
      <c r="T1691" s="156" t="s">
        <v>3444</v>
      </c>
      <c r="U1691" s="164" t="s">
        <v>12577</v>
      </c>
      <c r="V1691" s="156" t="s">
        <v>12295</v>
      </c>
      <c r="W1691" s="156"/>
      <c r="X1691" s="156" t="s">
        <v>12296</v>
      </c>
      <c r="Y1691" s="156" t="s">
        <v>3440</v>
      </c>
      <c r="Z1691" s="156" t="s">
        <v>3441</v>
      </c>
      <c r="AA1691" s="156" t="s">
        <v>3446</v>
      </c>
      <c r="AB1691" s="156" t="s">
        <v>3107</v>
      </c>
      <c r="AC1691" s="156" t="s">
        <v>243</v>
      </c>
      <c r="AD1691" s="156" t="s">
        <v>3108</v>
      </c>
      <c r="AE1691" s="156" t="s">
        <v>3036</v>
      </c>
      <c r="AF1691" s="156" t="s">
        <v>3442</v>
      </c>
      <c r="AG1691" s="156" t="s">
        <v>3447</v>
      </c>
      <c r="AH1691" s="156" t="s">
        <v>3443</v>
      </c>
      <c r="AI1691" s="156" t="s">
        <v>3444</v>
      </c>
      <c r="AJ1691" s="156" t="s">
        <v>197</v>
      </c>
    </row>
    <row r="1692" spans="1:36">
      <c r="A1692" s="154" t="s">
        <v>20515</v>
      </c>
      <c r="B1692" s="156" t="s">
        <v>3040</v>
      </c>
      <c r="C1692" s="156" t="s">
        <v>3041</v>
      </c>
      <c r="D1692" s="156" t="s">
        <v>3042</v>
      </c>
      <c r="E1692" s="156" t="s">
        <v>3043</v>
      </c>
      <c r="F1692" s="156" t="s">
        <v>243</v>
      </c>
      <c r="G1692" s="156" t="s">
        <v>3044</v>
      </c>
      <c r="H1692" s="156" t="s">
        <v>3045</v>
      </c>
      <c r="I1692" s="156" t="s">
        <v>3046</v>
      </c>
      <c r="J1692" s="156" t="s">
        <v>3047</v>
      </c>
      <c r="K1692" s="156" t="s">
        <v>3048</v>
      </c>
      <c r="L1692" s="156" t="s">
        <v>180</v>
      </c>
      <c r="M1692" s="156" t="s">
        <v>3049</v>
      </c>
      <c r="N1692" s="156" t="s">
        <v>12578</v>
      </c>
      <c r="O1692" s="156" t="s">
        <v>12579</v>
      </c>
      <c r="P1692" s="156" t="s">
        <v>3502</v>
      </c>
      <c r="Q1692" s="156" t="s">
        <v>3036</v>
      </c>
      <c r="R1692" s="156" t="s">
        <v>12580</v>
      </c>
      <c r="S1692" s="156" t="s">
        <v>12581</v>
      </c>
      <c r="T1692" s="156" t="s">
        <v>12582</v>
      </c>
      <c r="U1692" s="164" t="s">
        <v>12583</v>
      </c>
      <c r="V1692" s="156" t="s">
        <v>12295</v>
      </c>
      <c r="W1692" s="156"/>
      <c r="X1692" s="156" t="s">
        <v>12296</v>
      </c>
      <c r="Y1692" s="156" t="s">
        <v>12578</v>
      </c>
      <c r="Z1692" s="156" t="s">
        <v>12579</v>
      </c>
      <c r="AA1692" s="156" t="s">
        <v>12584</v>
      </c>
      <c r="AB1692" s="156" t="s">
        <v>3502</v>
      </c>
      <c r="AC1692" s="156" t="s">
        <v>243</v>
      </c>
      <c r="AD1692" s="156" t="s">
        <v>3508</v>
      </c>
      <c r="AE1692" s="156" t="s">
        <v>3036</v>
      </c>
      <c r="AF1692" s="156" t="s">
        <v>12580</v>
      </c>
      <c r="AG1692" s="156" t="s">
        <v>12585</v>
      </c>
      <c r="AH1692" s="156" t="s">
        <v>12581</v>
      </c>
      <c r="AI1692" s="156" t="s">
        <v>12582</v>
      </c>
      <c r="AJ1692" s="156" t="s">
        <v>197</v>
      </c>
    </row>
    <row r="1693" spans="1:36">
      <c r="A1693" s="154" t="s">
        <v>20516</v>
      </c>
      <c r="B1693" s="156" t="s">
        <v>3166</v>
      </c>
      <c r="C1693" s="156" t="s">
        <v>3167</v>
      </c>
      <c r="D1693" s="156" t="s">
        <v>3168</v>
      </c>
      <c r="E1693" s="156" t="s">
        <v>3086</v>
      </c>
      <c r="F1693" s="156" t="s">
        <v>243</v>
      </c>
      <c r="G1693" s="156" t="s">
        <v>3092</v>
      </c>
      <c r="H1693" s="156" t="s">
        <v>3169</v>
      </c>
      <c r="I1693" s="156" t="s">
        <v>3170</v>
      </c>
      <c r="J1693" s="156" t="s">
        <v>3171</v>
      </c>
      <c r="K1693" s="156" t="s">
        <v>3172</v>
      </c>
      <c r="L1693" s="156" t="s">
        <v>308</v>
      </c>
      <c r="M1693" s="156" t="s">
        <v>3173</v>
      </c>
      <c r="N1693" s="156" t="s">
        <v>3339</v>
      </c>
      <c r="O1693" s="156" t="s">
        <v>3340</v>
      </c>
      <c r="P1693" s="156" t="s">
        <v>3043</v>
      </c>
      <c r="Q1693" s="156" t="s">
        <v>3036</v>
      </c>
      <c r="R1693" s="156" t="s">
        <v>3341</v>
      </c>
      <c r="S1693" s="156" t="s">
        <v>3171</v>
      </c>
      <c r="T1693" s="156" t="s">
        <v>3172</v>
      </c>
      <c r="U1693" s="164" t="s">
        <v>12586</v>
      </c>
      <c r="V1693" s="156" t="s">
        <v>12295</v>
      </c>
      <c r="W1693" s="156"/>
      <c r="X1693" s="156" t="s">
        <v>12296</v>
      </c>
      <c r="Y1693" s="156" t="s">
        <v>3166</v>
      </c>
      <c r="Z1693" s="156" t="s">
        <v>3167</v>
      </c>
      <c r="AA1693" s="156" t="s">
        <v>3168</v>
      </c>
      <c r="AB1693" s="156" t="s">
        <v>3043</v>
      </c>
      <c r="AC1693" s="156" t="s">
        <v>243</v>
      </c>
      <c r="AD1693" s="156" t="s">
        <v>3044</v>
      </c>
      <c r="AE1693" s="156" t="s">
        <v>3036</v>
      </c>
      <c r="AF1693" s="156" t="s">
        <v>3341</v>
      </c>
      <c r="AG1693" s="156" t="s">
        <v>12587</v>
      </c>
      <c r="AH1693" s="156" t="s">
        <v>3171</v>
      </c>
      <c r="AI1693" s="156" t="s">
        <v>3172</v>
      </c>
      <c r="AJ1693" s="156" t="s">
        <v>197</v>
      </c>
    </row>
    <row r="1694" spans="1:36">
      <c r="A1694" s="154" t="s">
        <v>20517</v>
      </c>
      <c r="B1694" s="156" t="s">
        <v>3420</v>
      </c>
      <c r="C1694" s="156" t="s">
        <v>3421</v>
      </c>
      <c r="D1694" s="156" t="s">
        <v>3422</v>
      </c>
      <c r="E1694" s="156" t="s">
        <v>3423</v>
      </c>
      <c r="F1694" s="156" t="s">
        <v>243</v>
      </c>
      <c r="G1694" s="156" t="s">
        <v>3424</v>
      </c>
      <c r="H1694" s="156" t="s">
        <v>3425</v>
      </c>
      <c r="I1694" s="156" t="s">
        <v>3426</v>
      </c>
      <c r="J1694" s="156" t="s">
        <v>3427</v>
      </c>
      <c r="K1694" s="156" t="s">
        <v>3428</v>
      </c>
      <c r="L1694" s="156" t="s">
        <v>287</v>
      </c>
      <c r="M1694" s="156" t="s">
        <v>3429</v>
      </c>
      <c r="N1694" s="156" t="s">
        <v>12588</v>
      </c>
      <c r="O1694" s="156" t="s">
        <v>12589</v>
      </c>
      <c r="P1694" s="156" t="s">
        <v>3423</v>
      </c>
      <c r="Q1694" s="156" t="s">
        <v>3036</v>
      </c>
      <c r="R1694" s="156" t="s">
        <v>3432</v>
      </c>
      <c r="S1694" s="156" t="s">
        <v>3427</v>
      </c>
      <c r="T1694" s="156" t="s">
        <v>3428</v>
      </c>
      <c r="U1694" s="164" t="s">
        <v>12590</v>
      </c>
      <c r="V1694" s="156" t="s">
        <v>12295</v>
      </c>
      <c r="W1694" s="156"/>
      <c r="X1694" s="156" t="s">
        <v>12296</v>
      </c>
      <c r="Y1694" s="156" t="s">
        <v>12588</v>
      </c>
      <c r="Z1694" s="156" t="s">
        <v>12589</v>
      </c>
      <c r="AA1694" s="156" t="s">
        <v>12591</v>
      </c>
      <c r="AB1694" s="156" t="s">
        <v>3423</v>
      </c>
      <c r="AC1694" s="156" t="s">
        <v>243</v>
      </c>
      <c r="AD1694" s="156" t="s">
        <v>3424</v>
      </c>
      <c r="AE1694" s="156" t="s">
        <v>3036</v>
      </c>
      <c r="AF1694" s="156" t="s">
        <v>3432</v>
      </c>
      <c r="AG1694" s="156" t="s">
        <v>3435</v>
      </c>
      <c r="AH1694" s="156" t="s">
        <v>3427</v>
      </c>
      <c r="AI1694" s="156" t="s">
        <v>3428</v>
      </c>
      <c r="AJ1694" s="156" t="s">
        <v>197</v>
      </c>
    </row>
    <row r="1695" spans="1:36">
      <c r="A1695" s="154" t="s">
        <v>20518</v>
      </c>
      <c r="B1695" s="156" t="s">
        <v>3638</v>
      </c>
      <c r="C1695" s="156" t="s">
        <v>3639</v>
      </c>
      <c r="D1695" s="156" t="s">
        <v>3640</v>
      </c>
      <c r="E1695" s="156" t="s">
        <v>2216</v>
      </c>
      <c r="F1695" s="156" t="s">
        <v>1261</v>
      </c>
      <c r="G1695" s="156" t="s">
        <v>2217</v>
      </c>
      <c r="H1695" s="156" t="s">
        <v>3641</v>
      </c>
      <c r="I1695" s="156" t="s">
        <v>3642</v>
      </c>
      <c r="J1695" s="156" t="s">
        <v>3643</v>
      </c>
      <c r="K1695" s="156" t="s">
        <v>3643</v>
      </c>
      <c r="L1695" s="156" t="s">
        <v>180</v>
      </c>
      <c r="M1695" s="156" t="s">
        <v>3644</v>
      </c>
      <c r="N1695" s="156" t="s">
        <v>12592</v>
      </c>
      <c r="O1695" s="156" t="s">
        <v>12593</v>
      </c>
      <c r="P1695" s="156" t="s">
        <v>3865</v>
      </c>
      <c r="Q1695" s="156" t="s">
        <v>3558</v>
      </c>
      <c r="R1695" s="156" t="s">
        <v>12594</v>
      </c>
      <c r="S1695" s="156" t="s">
        <v>12595</v>
      </c>
      <c r="T1695" s="156" t="s">
        <v>12596</v>
      </c>
      <c r="U1695" s="164" t="s">
        <v>12597</v>
      </c>
      <c r="V1695" s="156" t="s">
        <v>12295</v>
      </c>
      <c r="W1695" s="156"/>
      <c r="X1695" s="156" t="s">
        <v>12296</v>
      </c>
      <c r="Y1695" s="156" t="s">
        <v>12592</v>
      </c>
      <c r="Z1695" s="156" t="s">
        <v>12593</v>
      </c>
      <c r="AA1695" s="156" t="s">
        <v>12598</v>
      </c>
      <c r="AB1695" s="156" t="s">
        <v>3865</v>
      </c>
      <c r="AC1695" s="156" t="s">
        <v>174</v>
      </c>
      <c r="AD1695" s="156" t="s">
        <v>3866</v>
      </c>
      <c r="AE1695" s="156" t="s">
        <v>3558</v>
      </c>
      <c r="AF1695" s="156" t="s">
        <v>12594</v>
      </c>
      <c r="AG1695" s="156" t="s">
        <v>12599</v>
      </c>
      <c r="AH1695" s="156" t="s">
        <v>12595</v>
      </c>
      <c r="AI1695" s="156" t="s">
        <v>12596</v>
      </c>
      <c r="AJ1695" s="156" t="s">
        <v>197</v>
      </c>
    </row>
    <row r="1696" spans="1:36">
      <c r="A1696" s="154" t="s">
        <v>20519</v>
      </c>
      <c r="B1696" s="156" t="s">
        <v>3597</v>
      </c>
      <c r="C1696" s="156" t="s">
        <v>3598</v>
      </c>
      <c r="D1696" s="156" t="s">
        <v>3599</v>
      </c>
      <c r="E1696" s="156" t="s">
        <v>3600</v>
      </c>
      <c r="F1696" s="156" t="s">
        <v>174</v>
      </c>
      <c r="G1696" s="156" t="s">
        <v>3601</v>
      </c>
      <c r="H1696" s="156" t="s">
        <v>3602</v>
      </c>
      <c r="I1696" s="156" t="s">
        <v>3603</v>
      </c>
      <c r="J1696" s="156" t="s">
        <v>3604</v>
      </c>
      <c r="K1696" s="156" t="s">
        <v>3605</v>
      </c>
      <c r="L1696" s="156" t="s">
        <v>180</v>
      </c>
      <c r="M1696" s="156" t="s">
        <v>3606</v>
      </c>
      <c r="N1696" s="156" t="s">
        <v>12600</v>
      </c>
      <c r="O1696" s="156" t="s">
        <v>12601</v>
      </c>
      <c r="P1696" s="156" t="s">
        <v>12602</v>
      </c>
      <c r="Q1696" s="156" t="s">
        <v>3558</v>
      </c>
      <c r="R1696" s="156" t="s">
        <v>12603</v>
      </c>
      <c r="S1696" s="156" t="s">
        <v>12604</v>
      </c>
      <c r="T1696" s="156" t="s">
        <v>12604</v>
      </c>
      <c r="U1696" s="164" t="s">
        <v>12605</v>
      </c>
      <c r="V1696" s="156" t="s">
        <v>12295</v>
      </c>
      <c r="W1696" s="156"/>
      <c r="X1696" s="156" t="s">
        <v>12296</v>
      </c>
      <c r="Y1696" s="156" t="s">
        <v>12600</v>
      </c>
      <c r="Z1696" s="156" t="s">
        <v>12601</v>
      </c>
      <c r="AA1696" s="156" t="s">
        <v>12600</v>
      </c>
      <c r="AB1696" s="156" t="s">
        <v>12602</v>
      </c>
      <c r="AC1696" s="156" t="s">
        <v>174</v>
      </c>
      <c r="AD1696" s="156" t="s">
        <v>12606</v>
      </c>
      <c r="AE1696" s="156" t="s">
        <v>3558</v>
      </c>
      <c r="AF1696" s="156" t="s">
        <v>12603</v>
      </c>
      <c r="AG1696" s="156" t="s">
        <v>12607</v>
      </c>
      <c r="AH1696" s="156" t="s">
        <v>12604</v>
      </c>
      <c r="AI1696" s="156" t="s">
        <v>12604</v>
      </c>
      <c r="AJ1696" s="156" t="s">
        <v>197</v>
      </c>
    </row>
    <row r="1697" spans="1:36">
      <c r="A1697" s="154" t="s">
        <v>20520</v>
      </c>
      <c r="B1697" s="156" t="s">
        <v>3560</v>
      </c>
      <c r="C1697" s="156" t="s">
        <v>3561</v>
      </c>
      <c r="D1697" s="156" t="s">
        <v>3562</v>
      </c>
      <c r="E1697" s="156" t="s">
        <v>3563</v>
      </c>
      <c r="F1697" s="156" t="s">
        <v>243</v>
      </c>
      <c r="G1697" s="156" t="s">
        <v>3564</v>
      </c>
      <c r="H1697" s="156" t="s">
        <v>3565</v>
      </c>
      <c r="I1697" s="156" t="s">
        <v>3566</v>
      </c>
      <c r="J1697" s="156" t="s">
        <v>3567</v>
      </c>
      <c r="K1697" s="156" t="s">
        <v>3568</v>
      </c>
      <c r="L1697" s="156" t="s">
        <v>308</v>
      </c>
      <c r="M1697" s="156" t="s">
        <v>3569</v>
      </c>
      <c r="N1697" s="156" t="s">
        <v>3916</v>
      </c>
      <c r="O1697" s="156" t="s">
        <v>3917</v>
      </c>
      <c r="P1697" s="156" t="s">
        <v>3572</v>
      </c>
      <c r="Q1697" s="156" t="s">
        <v>3558</v>
      </c>
      <c r="R1697" s="156" t="s">
        <v>3918</v>
      </c>
      <c r="S1697" s="156" t="s">
        <v>3919</v>
      </c>
      <c r="T1697" s="156" t="s">
        <v>3920</v>
      </c>
      <c r="U1697" s="164" t="s">
        <v>12608</v>
      </c>
      <c r="V1697" s="156" t="s">
        <v>12295</v>
      </c>
      <c r="W1697" s="156"/>
      <c r="X1697" s="156" t="s">
        <v>12296</v>
      </c>
      <c r="Y1697" s="156" t="s">
        <v>3916</v>
      </c>
      <c r="Z1697" s="156" t="s">
        <v>3917</v>
      </c>
      <c r="AA1697" s="156" t="s">
        <v>3922</v>
      </c>
      <c r="AB1697" s="156" t="s">
        <v>3572</v>
      </c>
      <c r="AC1697" s="156" t="s">
        <v>243</v>
      </c>
      <c r="AD1697" s="156" t="s">
        <v>3578</v>
      </c>
      <c r="AE1697" s="156" t="s">
        <v>3558</v>
      </c>
      <c r="AF1697" s="156" t="s">
        <v>3918</v>
      </c>
      <c r="AG1697" s="156" t="s">
        <v>12609</v>
      </c>
      <c r="AH1697" s="156" t="s">
        <v>3919</v>
      </c>
      <c r="AI1697" s="156" t="s">
        <v>3920</v>
      </c>
      <c r="AJ1697" s="156" t="s">
        <v>197</v>
      </c>
    </row>
    <row r="1698" spans="1:36">
      <c r="A1698" s="154" t="s">
        <v>20521</v>
      </c>
      <c r="B1698" s="156" t="s">
        <v>3597</v>
      </c>
      <c r="C1698" s="156" t="s">
        <v>3598</v>
      </c>
      <c r="D1698" s="156" t="s">
        <v>3599</v>
      </c>
      <c r="E1698" s="156" t="s">
        <v>3600</v>
      </c>
      <c r="F1698" s="156" t="s">
        <v>174</v>
      </c>
      <c r="G1698" s="156" t="s">
        <v>3601</v>
      </c>
      <c r="H1698" s="156" t="s">
        <v>3602</v>
      </c>
      <c r="I1698" s="156" t="s">
        <v>3603</v>
      </c>
      <c r="J1698" s="156" t="s">
        <v>3604</v>
      </c>
      <c r="K1698" s="156" t="s">
        <v>3605</v>
      </c>
      <c r="L1698" s="156" t="s">
        <v>180</v>
      </c>
      <c r="M1698" s="156" t="s">
        <v>3606</v>
      </c>
      <c r="N1698" s="156" t="s">
        <v>3628</v>
      </c>
      <c r="O1698" s="156" t="s">
        <v>3629</v>
      </c>
      <c r="P1698" s="156" t="s">
        <v>3630</v>
      </c>
      <c r="Q1698" s="156" t="s">
        <v>3558</v>
      </c>
      <c r="R1698" s="156" t="s">
        <v>3631</v>
      </c>
      <c r="S1698" s="156" t="s">
        <v>3632</v>
      </c>
      <c r="T1698" s="156" t="s">
        <v>3633</v>
      </c>
      <c r="U1698" s="164" t="s">
        <v>12610</v>
      </c>
      <c r="V1698" s="156" t="s">
        <v>12295</v>
      </c>
      <c r="W1698" s="156"/>
      <c r="X1698" s="156" t="s">
        <v>12296</v>
      </c>
      <c r="Y1698" s="156" t="s">
        <v>3628</v>
      </c>
      <c r="Z1698" s="156" t="s">
        <v>3629</v>
      </c>
      <c r="AA1698" s="156" t="s">
        <v>3635</v>
      </c>
      <c r="AB1698" s="156" t="s">
        <v>3630</v>
      </c>
      <c r="AC1698" s="156" t="s">
        <v>243</v>
      </c>
      <c r="AD1698" s="156" t="s">
        <v>3636</v>
      </c>
      <c r="AE1698" s="156" t="s">
        <v>3558</v>
      </c>
      <c r="AF1698" s="156" t="s">
        <v>3631</v>
      </c>
      <c r="AG1698" s="156" t="s">
        <v>3637</v>
      </c>
      <c r="AH1698" s="156" t="s">
        <v>3632</v>
      </c>
      <c r="AI1698" s="156" t="s">
        <v>3633</v>
      </c>
      <c r="AJ1698" s="156" t="s">
        <v>197</v>
      </c>
    </row>
    <row r="1699" spans="1:36">
      <c r="A1699" s="154" t="s">
        <v>20522</v>
      </c>
      <c r="B1699" s="156" t="s">
        <v>3597</v>
      </c>
      <c r="C1699" s="156" t="s">
        <v>3598</v>
      </c>
      <c r="D1699" s="156" t="s">
        <v>3599</v>
      </c>
      <c r="E1699" s="156" t="s">
        <v>3600</v>
      </c>
      <c r="F1699" s="156" t="s">
        <v>174</v>
      </c>
      <c r="G1699" s="156" t="s">
        <v>3601</v>
      </c>
      <c r="H1699" s="156" t="s">
        <v>3602</v>
      </c>
      <c r="I1699" s="156" t="s">
        <v>3603</v>
      </c>
      <c r="J1699" s="156" t="s">
        <v>3604</v>
      </c>
      <c r="K1699" s="156" t="s">
        <v>3605</v>
      </c>
      <c r="L1699" s="156" t="s">
        <v>180</v>
      </c>
      <c r="M1699" s="156" t="s">
        <v>3606</v>
      </c>
      <c r="N1699" s="156" t="s">
        <v>3779</v>
      </c>
      <c r="O1699" s="156" t="s">
        <v>3780</v>
      </c>
      <c r="P1699" s="156" t="s">
        <v>3781</v>
      </c>
      <c r="Q1699" s="156" t="s">
        <v>3558</v>
      </c>
      <c r="R1699" s="156" t="s">
        <v>3782</v>
      </c>
      <c r="S1699" s="156" t="s">
        <v>3783</v>
      </c>
      <c r="T1699" s="156" t="s">
        <v>3783</v>
      </c>
      <c r="U1699" s="164" t="s">
        <v>12611</v>
      </c>
      <c r="V1699" s="156" t="s">
        <v>12295</v>
      </c>
      <c r="W1699" s="156"/>
      <c r="X1699" s="156" t="s">
        <v>12296</v>
      </c>
      <c r="Y1699" s="156" t="s">
        <v>3779</v>
      </c>
      <c r="Z1699" s="156" t="s">
        <v>3780</v>
      </c>
      <c r="AA1699" s="156" t="s">
        <v>3785</v>
      </c>
      <c r="AB1699" s="156" t="s">
        <v>3781</v>
      </c>
      <c r="AC1699" s="156" t="s">
        <v>174</v>
      </c>
      <c r="AD1699" s="156" t="s">
        <v>3786</v>
      </c>
      <c r="AE1699" s="156" t="s">
        <v>3558</v>
      </c>
      <c r="AF1699" s="156" t="s">
        <v>3782</v>
      </c>
      <c r="AG1699" s="156" t="s">
        <v>3787</v>
      </c>
      <c r="AH1699" s="156" t="s">
        <v>3783</v>
      </c>
      <c r="AI1699" s="156" t="s">
        <v>3783</v>
      </c>
      <c r="AJ1699" s="156" t="s">
        <v>197</v>
      </c>
    </row>
    <row r="1700" spans="1:36">
      <c r="A1700" s="154" t="s">
        <v>20523</v>
      </c>
      <c r="B1700" s="156" t="s">
        <v>3597</v>
      </c>
      <c r="C1700" s="156" t="s">
        <v>3598</v>
      </c>
      <c r="D1700" s="156" t="s">
        <v>3599</v>
      </c>
      <c r="E1700" s="156" t="s">
        <v>3600</v>
      </c>
      <c r="F1700" s="156" t="s">
        <v>174</v>
      </c>
      <c r="G1700" s="156" t="s">
        <v>3601</v>
      </c>
      <c r="H1700" s="156" t="s">
        <v>3602</v>
      </c>
      <c r="I1700" s="156" t="s">
        <v>3603</v>
      </c>
      <c r="J1700" s="156" t="s">
        <v>3604</v>
      </c>
      <c r="K1700" s="156" t="s">
        <v>3605</v>
      </c>
      <c r="L1700" s="156" t="s">
        <v>180</v>
      </c>
      <c r="M1700" s="156" t="s">
        <v>3606</v>
      </c>
      <c r="N1700" s="156" t="s">
        <v>3770</v>
      </c>
      <c r="O1700" s="156" t="s">
        <v>3771</v>
      </c>
      <c r="P1700" s="156" t="s">
        <v>3772</v>
      </c>
      <c r="Q1700" s="156" t="s">
        <v>3558</v>
      </c>
      <c r="R1700" s="156" t="s">
        <v>3773</v>
      </c>
      <c r="S1700" s="156" t="s">
        <v>3774</v>
      </c>
      <c r="T1700" s="156" t="s">
        <v>3774</v>
      </c>
      <c r="U1700" s="164" t="s">
        <v>12612</v>
      </c>
      <c r="V1700" s="156" t="s">
        <v>12295</v>
      </c>
      <c r="W1700" s="156"/>
      <c r="X1700" s="156" t="s">
        <v>12296</v>
      </c>
      <c r="Y1700" s="156" t="s">
        <v>3770</v>
      </c>
      <c r="Z1700" s="156" t="s">
        <v>3771</v>
      </c>
      <c r="AA1700" s="156" t="s">
        <v>3776</v>
      </c>
      <c r="AB1700" s="156" t="s">
        <v>3772</v>
      </c>
      <c r="AC1700" s="156" t="s">
        <v>174</v>
      </c>
      <c r="AD1700" s="156" t="s">
        <v>3777</v>
      </c>
      <c r="AE1700" s="156" t="s">
        <v>3558</v>
      </c>
      <c r="AF1700" s="156" t="s">
        <v>12613</v>
      </c>
      <c r="AG1700" s="156" t="s">
        <v>12614</v>
      </c>
      <c r="AH1700" s="156" t="s">
        <v>3774</v>
      </c>
      <c r="AI1700" s="156" t="s">
        <v>3774</v>
      </c>
      <c r="AJ1700" s="156" t="s">
        <v>197</v>
      </c>
    </row>
    <row r="1701" spans="1:36">
      <c r="A1701" s="154" t="s">
        <v>20524</v>
      </c>
      <c r="B1701" s="156" t="s">
        <v>3702</v>
      </c>
      <c r="C1701" s="156" t="s">
        <v>3703</v>
      </c>
      <c r="D1701" s="156" t="s">
        <v>3704</v>
      </c>
      <c r="E1701" s="156" t="s">
        <v>3705</v>
      </c>
      <c r="F1701" s="156" t="s">
        <v>174</v>
      </c>
      <c r="G1701" s="156" t="s">
        <v>3706</v>
      </c>
      <c r="H1701" s="156" t="s">
        <v>3707</v>
      </c>
      <c r="I1701" s="156" t="s">
        <v>3708</v>
      </c>
      <c r="J1701" s="156" t="s">
        <v>3709</v>
      </c>
      <c r="K1701" s="156" t="s">
        <v>3710</v>
      </c>
      <c r="L1701" s="156" t="s">
        <v>180</v>
      </c>
      <c r="M1701" s="156" t="s">
        <v>3711</v>
      </c>
      <c r="N1701" s="156" t="s">
        <v>12615</v>
      </c>
      <c r="O1701" s="156" t="s">
        <v>12616</v>
      </c>
      <c r="P1701" s="156" t="s">
        <v>12617</v>
      </c>
      <c r="Q1701" s="156" t="s">
        <v>3558</v>
      </c>
      <c r="R1701" s="156" t="s">
        <v>12618</v>
      </c>
      <c r="S1701" s="156" t="s">
        <v>12619</v>
      </c>
      <c r="T1701" s="156" t="s">
        <v>12620</v>
      </c>
      <c r="U1701" s="164" t="s">
        <v>12621</v>
      </c>
      <c r="V1701" s="156" t="s">
        <v>12295</v>
      </c>
      <c r="W1701" s="156"/>
      <c r="X1701" s="156" t="s">
        <v>12296</v>
      </c>
      <c r="Y1701" s="156" t="s">
        <v>12615</v>
      </c>
      <c r="Z1701" s="156" t="s">
        <v>12616</v>
      </c>
      <c r="AA1701" s="156" t="s">
        <v>12622</v>
      </c>
      <c r="AB1701" s="156" t="s">
        <v>12617</v>
      </c>
      <c r="AC1701" s="156" t="s">
        <v>174</v>
      </c>
      <c r="AD1701" s="156" t="s">
        <v>12623</v>
      </c>
      <c r="AE1701" s="156" t="s">
        <v>3558</v>
      </c>
      <c r="AF1701" s="156" t="s">
        <v>12618</v>
      </c>
      <c r="AG1701" s="156" t="s">
        <v>12624</v>
      </c>
      <c r="AH1701" s="156" t="s">
        <v>12619</v>
      </c>
      <c r="AI1701" s="156" t="s">
        <v>12620</v>
      </c>
      <c r="AJ1701" s="156" t="s">
        <v>197</v>
      </c>
    </row>
    <row r="1702" spans="1:36">
      <c r="A1702" s="154" t="s">
        <v>20525</v>
      </c>
      <c r="B1702" s="156" t="s">
        <v>3821</v>
      </c>
      <c r="C1702" s="156" t="s">
        <v>3822</v>
      </c>
      <c r="D1702" s="156" t="s">
        <v>3823</v>
      </c>
      <c r="E1702" s="156" t="s">
        <v>3781</v>
      </c>
      <c r="F1702" s="156" t="s">
        <v>174</v>
      </c>
      <c r="G1702" s="156" t="s">
        <v>3786</v>
      </c>
      <c r="H1702" s="156" t="s">
        <v>3824</v>
      </c>
      <c r="I1702" s="156" t="s">
        <v>3825</v>
      </c>
      <c r="J1702" s="156" t="s">
        <v>3826</v>
      </c>
      <c r="K1702" s="156" t="s">
        <v>3827</v>
      </c>
      <c r="L1702" s="156" t="s">
        <v>287</v>
      </c>
      <c r="M1702" s="156" t="s">
        <v>3828</v>
      </c>
      <c r="N1702" s="156" t="s">
        <v>3907</v>
      </c>
      <c r="O1702" s="156" t="s">
        <v>3908</v>
      </c>
      <c r="P1702" s="156" t="s">
        <v>3781</v>
      </c>
      <c r="Q1702" s="156" t="s">
        <v>3558</v>
      </c>
      <c r="R1702" s="156" t="s">
        <v>3909</v>
      </c>
      <c r="S1702" s="156" t="s">
        <v>3910</v>
      </c>
      <c r="T1702" s="156" t="s">
        <v>3911</v>
      </c>
      <c r="U1702" s="164" t="s">
        <v>12625</v>
      </c>
      <c r="V1702" s="156" t="s">
        <v>12295</v>
      </c>
      <c r="W1702" s="156"/>
      <c r="X1702" s="156" t="s">
        <v>12296</v>
      </c>
      <c r="Y1702" s="156" t="s">
        <v>3907</v>
      </c>
      <c r="Z1702" s="156" t="s">
        <v>3908</v>
      </c>
      <c r="AA1702" s="156" t="s">
        <v>12626</v>
      </c>
      <c r="AB1702" s="156" t="s">
        <v>3781</v>
      </c>
      <c r="AC1702" s="156" t="s">
        <v>174</v>
      </c>
      <c r="AD1702" s="156" t="s">
        <v>3786</v>
      </c>
      <c r="AE1702" s="156" t="s">
        <v>3558</v>
      </c>
      <c r="AF1702" s="156" t="s">
        <v>3909</v>
      </c>
      <c r="AG1702" s="156" t="s">
        <v>3914</v>
      </c>
      <c r="AH1702" s="156" t="s">
        <v>3910</v>
      </c>
      <c r="AI1702" s="156" t="s">
        <v>3911</v>
      </c>
      <c r="AJ1702" s="156" t="s">
        <v>197</v>
      </c>
    </row>
    <row r="1703" spans="1:36">
      <c r="A1703" s="154" t="s">
        <v>20526</v>
      </c>
      <c r="B1703" s="156" t="s">
        <v>3580</v>
      </c>
      <c r="C1703" s="156" t="s">
        <v>3581</v>
      </c>
      <c r="D1703" s="156" t="s">
        <v>3582</v>
      </c>
      <c r="E1703" s="156" t="s">
        <v>3583</v>
      </c>
      <c r="F1703" s="156" t="s">
        <v>243</v>
      </c>
      <c r="G1703" s="156" t="s">
        <v>3584</v>
      </c>
      <c r="H1703" s="156" t="s">
        <v>3585</v>
      </c>
      <c r="I1703" s="156" t="s">
        <v>3586</v>
      </c>
      <c r="J1703" s="156" t="s">
        <v>3587</v>
      </c>
      <c r="K1703" s="156" t="s">
        <v>3588</v>
      </c>
      <c r="L1703" s="156" t="s">
        <v>1251</v>
      </c>
      <c r="M1703" s="156" t="s">
        <v>3589</v>
      </c>
      <c r="N1703" s="156" t="s">
        <v>12627</v>
      </c>
      <c r="O1703" s="156" t="s">
        <v>12628</v>
      </c>
      <c r="P1703" s="156" t="s">
        <v>3583</v>
      </c>
      <c r="Q1703" s="156" t="s">
        <v>3558</v>
      </c>
      <c r="R1703" s="156" t="s">
        <v>12629</v>
      </c>
      <c r="S1703" s="156" t="s">
        <v>12630</v>
      </c>
      <c r="T1703" s="156" t="s">
        <v>12631</v>
      </c>
      <c r="U1703" s="164" t="s">
        <v>12632</v>
      </c>
      <c r="V1703" s="156" t="s">
        <v>12295</v>
      </c>
      <c r="W1703" s="156"/>
      <c r="X1703" s="156" t="s">
        <v>12296</v>
      </c>
      <c r="Y1703" s="156" t="s">
        <v>12627</v>
      </c>
      <c r="Z1703" s="156" t="s">
        <v>12628</v>
      </c>
      <c r="AA1703" s="156" t="s">
        <v>12633</v>
      </c>
      <c r="AB1703" s="156" t="s">
        <v>3583</v>
      </c>
      <c r="AC1703" s="156" t="s">
        <v>243</v>
      </c>
      <c r="AD1703" s="156" t="s">
        <v>3584</v>
      </c>
      <c r="AE1703" s="156" t="s">
        <v>3558</v>
      </c>
      <c r="AF1703" s="156" t="s">
        <v>12629</v>
      </c>
      <c r="AG1703" s="156" t="s">
        <v>12634</v>
      </c>
      <c r="AH1703" s="156" t="s">
        <v>12630</v>
      </c>
      <c r="AI1703" s="156" t="s">
        <v>12631</v>
      </c>
      <c r="AJ1703" s="156" t="s">
        <v>197</v>
      </c>
    </row>
    <row r="1704" spans="1:36">
      <c r="A1704" s="154" t="s">
        <v>20527</v>
      </c>
      <c r="B1704" s="156" t="s">
        <v>3821</v>
      </c>
      <c r="C1704" s="156" t="s">
        <v>3822</v>
      </c>
      <c r="D1704" s="156" t="s">
        <v>3823</v>
      </c>
      <c r="E1704" s="156" t="s">
        <v>3781</v>
      </c>
      <c r="F1704" s="156" t="s">
        <v>174</v>
      </c>
      <c r="G1704" s="156" t="s">
        <v>3786</v>
      </c>
      <c r="H1704" s="156" t="s">
        <v>3824</v>
      </c>
      <c r="I1704" s="156" t="s">
        <v>3825</v>
      </c>
      <c r="J1704" s="156" t="s">
        <v>3826</v>
      </c>
      <c r="K1704" s="156" t="s">
        <v>3827</v>
      </c>
      <c r="L1704" s="156" t="s">
        <v>287</v>
      </c>
      <c r="M1704" s="156" t="s">
        <v>3828</v>
      </c>
      <c r="N1704" s="156" t="s">
        <v>12635</v>
      </c>
      <c r="O1704" s="156" t="s">
        <v>12636</v>
      </c>
      <c r="P1704" s="156" t="s">
        <v>3927</v>
      </c>
      <c r="Q1704" s="156" t="s">
        <v>3558</v>
      </c>
      <c r="R1704" s="156" t="s">
        <v>3928</v>
      </c>
      <c r="S1704" s="156" t="s">
        <v>12637</v>
      </c>
      <c r="T1704" s="156" t="s">
        <v>12638</v>
      </c>
      <c r="U1704" s="164" t="s">
        <v>12639</v>
      </c>
      <c r="V1704" s="156" t="s">
        <v>12295</v>
      </c>
      <c r="W1704" s="156"/>
      <c r="X1704" s="156" t="s">
        <v>12296</v>
      </c>
      <c r="Y1704" s="156" t="s">
        <v>12635</v>
      </c>
      <c r="Z1704" s="156" t="s">
        <v>12636</v>
      </c>
      <c r="AA1704" s="156" t="s">
        <v>12640</v>
      </c>
      <c r="AB1704" s="156" t="s">
        <v>3927</v>
      </c>
      <c r="AC1704" s="156" t="s">
        <v>174</v>
      </c>
      <c r="AD1704" s="156" t="s">
        <v>3932</v>
      </c>
      <c r="AE1704" s="156" t="s">
        <v>3558</v>
      </c>
      <c r="AF1704" s="156" t="s">
        <v>3928</v>
      </c>
      <c r="AG1704" s="156" t="s">
        <v>3933</v>
      </c>
      <c r="AH1704" s="156" t="s">
        <v>12637</v>
      </c>
      <c r="AI1704" s="156" t="s">
        <v>12638</v>
      </c>
      <c r="AJ1704" s="156" t="s">
        <v>197</v>
      </c>
    </row>
    <row r="1705" spans="1:36">
      <c r="A1705" s="154" t="s">
        <v>20528</v>
      </c>
      <c r="B1705" s="156" t="s">
        <v>3934</v>
      </c>
      <c r="C1705" s="156" t="s">
        <v>3935</v>
      </c>
      <c r="D1705" s="156" t="s">
        <v>3936</v>
      </c>
      <c r="E1705" s="156" t="s">
        <v>3937</v>
      </c>
      <c r="F1705" s="156" t="s">
        <v>1261</v>
      </c>
      <c r="G1705" s="156" t="s">
        <v>3938</v>
      </c>
      <c r="H1705" s="156" t="s">
        <v>3939</v>
      </c>
      <c r="I1705" s="156" t="s">
        <v>3940</v>
      </c>
      <c r="J1705" s="156" t="s">
        <v>3941</v>
      </c>
      <c r="K1705" s="156" t="s">
        <v>3942</v>
      </c>
      <c r="L1705" s="156" t="s">
        <v>180</v>
      </c>
      <c r="M1705" s="156" t="s">
        <v>3943</v>
      </c>
      <c r="N1705" s="156" t="s">
        <v>12641</v>
      </c>
      <c r="O1705" s="156" t="s">
        <v>12642</v>
      </c>
      <c r="P1705" s="156" t="s">
        <v>3946</v>
      </c>
      <c r="Q1705" s="156" t="s">
        <v>3947</v>
      </c>
      <c r="R1705" s="156" t="s">
        <v>3948</v>
      </c>
      <c r="S1705" s="156" t="s">
        <v>3949</v>
      </c>
      <c r="T1705" s="156" t="s">
        <v>3950</v>
      </c>
      <c r="U1705" s="164" t="s">
        <v>12643</v>
      </c>
      <c r="V1705" s="156" t="s">
        <v>12295</v>
      </c>
      <c r="W1705" s="156"/>
      <c r="X1705" s="156" t="s">
        <v>12296</v>
      </c>
      <c r="Y1705" s="156" t="s">
        <v>12641</v>
      </c>
      <c r="Z1705" s="156" t="s">
        <v>12642</v>
      </c>
      <c r="AA1705" s="156" t="s">
        <v>12644</v>
      </c>
      <c r="AB1705" s="156" t="s">
        <v>3946</v>
      </c>
      <c r="AC1705" s="156" t="s">
        <v>1261</v>
      </c>
      <c r="AD1705" s="156" t="s">
        <v>3954</v>
      </c>
      <c r="AE1705" s="156" t="s">
        <v>3947</v>
      </c>
      <c r="AF1705" s="156" t="s">
        <v>3948</v>
      </c>
      <c r="AG1705" s="156" t="s">
        <v>3955</v>
      </c>
      <c r="AH1705" s="156" t="s">
        <v>3949</v>
      </c>
      <c r="AI1705" s="156" t="s">
        <v>3950</v>
      </c>
      <c r="AJ1705" s="156" t="s">
        <v>197</v>
      </c>
    </row>
    <row r="1706" spans="1:36">
      <c r="A1706" s="154" t="s">
        <v>20529</v>
      </c>
      <c r="B1706" s="156" t="s">
        <v>4138</v>
      </c>
      <c r="C1706" s="156" t="s">
        <v>4139</v>
      </c>
      <c r="D1706" s="156" t="s">
        <v>4140</v>
      </c>
      <c r="E1706" s="156" t="s">
        <v>4141</v>
      </c>
      <c r="F1706" s="156" t="s">
        <v>1261</v>
      </c>
      <c r="G1706" s="156" t="s">
        <v>4142</v>
      </c>
      <c r="H1706" s="156" t="s">
        <v>4143</v>
      </c>
      <c r="I1706" s="156" t="s">
        <v>4144</v>
      </c>
      <c r="J1706" s="156" t="s">
        <v>4145</v>
      </c>
      <c r="K1706" s="156" t="s">
        <v>4146</v>
      </c>
      <c r="L1706" s="156" t="s">
        <v>180</v>
      </c>
      <c r="M1706" s="156" t="s">
        <v>4147</v>
      </c>
      <c r="N1706" s="156" t="s">
        <v>12645</v>
      </c>
      <c r="O1706" s="156" t="s">
        <v>12646</v>
      </c>
      <c r="P1706" s="156" t="s">
        <v>12647</v>
      </c>
      <c r="Q1706" s="156" t="s">
        <v>4103</v>
      </c>
      <c r="R1706" s="156" t="s">
        <v>12648</v>
      </c>
      <c r="S1706" s="156" t="s">
        <v>12649</v>
      </c>
      <c r="T1706" s="156" t="s">
        <v>12650</v>
      </c>
      <c r="U1706" s="164" t="s">
        <v>12651</v>
      </c>
      <c r="V1706" s="156" t="s">
        <v>12295</v>
      </c>
      <c r="W1706" s="156"/>
      <c r="X1706" s="156" t="s">
        <v>12296</v>
      </c>
      <c r="Y1706" s="156" t="s">
        <v>12645</v>
      </c>
      <c r="Z1706" s="156" t="s">
        <v>12646</v>
      </c>
      <c r="AA1706" s="156" t="s">
        <v>12652</v>
      </c>
      <c r="AB1706" s="156" t="s">
        <v>12647</v>
      </c>
      <c r="AC1706" s="156" t="s">
        <v>174</v>
      </c>
      <c r="AD1706" s="156" t="s">
        <v>12653</v>
      </c>
      <c r="AE1706" s="156" t="s">
        <v>4103</v>
      </c>
      <c r="AF1706" s="156" t="s">
        <v>12648</v>
      </c>
      <c r="AG1706" s="156" t="s">
        <v>12654</v>
      </c>
      <c r="AH1706" s="156" t="s">
        <v>12649</v>
      </c>
      <c r="AI1706" s="156" t="s">
        <v>12650</v>
      </c>
      <c r="AJ1706" s="156" t="s">
        <v>197</v>
      </c>
    </row>
    <row r="1707" spans="1:36">
      <c r="A1707" s="154" t="s">
        <v>20530</v>
      </c>
      <c r="B1707" s="156" t="s">
        <v>5935</v>
      </c>
      <c r="C1707" s="156" t="s">
        <v>5936</v>
      </c>
      <c r="D1707" s="156" t="s">
        <v>5937</v>
      </c>
      <c r="E1707" s="156" t="s">
        <v>5938</v>
      </c>
      <c r="F1707" s="156" t="s">
        <v>438</v>
      </c>
      <c r="G1707" s="156" t="s">
        <v>1034</v>
      </c>
      <c r="H1707" s="156" t="s">
        <v>5939</v>
      </c>
      <c r="I1707" s="156" t="s">
        <v>5940</v>
      </c>
      <c r="J1707" s="156" t="s">
        <v>5941</v>
      </c>
      <c r="K1707" s="156" t="s">
        <v>5942</v>
      </c>
      <c r="L1707" s="156" t="s">
        <v>308</v>
      </c>
      <c r="M1707" s="156" t="s">
        <v>5943</v>
      </c>
      <c r="N1707" s="156" t="s">
        <v>12655</v>
      </c>
      <c r="O1707" s="156" t="s">
        <v>12656</v>
      </c>
      <c r="P1707" s="156" t="s">
        <v>4263</v>
      </c>
      <c r="Q1707" s="156" t="s">
        <v>4103</v>
      </c>
      <c r="R1707" s="156" t="s">
        <v>12657</v>
      </c>
      <c r="S1707" s="156" t="s">
        <v>12658</v>
      </c>
      <c r="T1707" s="156"/>
      <c r="U1707" s="164" t="s">
        <v>12659</v>
      </c>
      <c r="V1707" s="156" t="s">
        <v>12295</v>
      </c>
      <c r="W1707" s="156"/>
      <c r="X1707" s="156" t="s">
        <v>12296</v>
      </c>
      <c r="Y1707" s="156" t="s">
        <v>12655</v>
      </c>
      <c r="Z1707" s="156" t="s">
        <v>12656</v>
      </c>
      <c r="AA1707" s="156" t="s">
        <v>12660</v>
      </c>
      <c r="AB1707" s="156" t="s">
        <v>4263</v>
      </c>
      <c r="AC1707" s="156" t="s">
        <v>174</v>
      </c>
      <c r="AD1707" s="156" t="s">
        <v>4269</v>
      </c>
      <c r="AE1707" s="156" t="s">
        <v>4103</v>
      </c>
      <c r="AF1707" s="156" t="s">
        <v>12657</v>
      </c>
      <c r="AG1707" s="156" t="s">
        <v>12661</v>
      </c>
      <c r="AH1707" s="156" t="s">
        <v>12662</v>
      </c>
      <c r="AI1707" s="156" t="s">
        <v>12663</v>
      </c>
      <c r="AJ1707" s="156" t="s">
        <v>197</v>
      </c>
    </row>
    <row r="1708" spans="1:36">
      <c r="A1708" s="154" t="s">
        <v>20531</v>
      </c>
      <c r="B1708" s="156" t="s">
        <v>4090</v>
      </c>
      <c r="C1708" s="156" t="s">
        <v>4091</v>
      </c>
      <c r="D1708" s="156" t="s">
        <v>4092</v>
      </c>
      <c r="E1708" s="156" t="s">
        <v>4093</v>
      </c>
      <c r="F1708" s="156" t="s">
        <v>174</v>
      </c>
      <c r="G1708" s="156" t="s">
        <v>4094</v>
      </c>
      <c r="H1708" s="156" t="s">
        <v>4095</v>
      </c>
      <c r="I1708" s="156" t="s">
        <v>4096</v>
      </c>
      <c r="J1708" s="156" t="s">
        <v>4097</v>
      </c>
      <c r="K1708" s="156" t="s">
        <v>4098</v>
      </c>
      <c r="L1708" s="156" t="s">
        <v>180</v>
      </c>
      <c r="M1708" s="156" t="s">
        <v>4099</v>
      </c>
      <c r="N1708" s="156" t="s">
        <v>12664</v>
      </c>
      <c r="O1708" s="156" t="s">
        <v>12665</v>
      </c>
      <c r="P1708" s="156" t="s">
        <v>4102</v>
      </c>
      <c r="Q1708" s="156" t="s">
        <v>4103</v>
      </c>
      <c r="R1708" s="156" t="s">
        <v>12666</v>
      </c>
      <c r="S1708" s="156" t="s">
        <v>12667</v>
      </c>
      <c r="T1708" s="156" t="s">
        <v>12668</v>
      </c>
      <c r="U1708" s="164" t="s">
        <v>12669</v>
      </c>
      <c r="V1708" s="156" t="s">
        <v>12295</v>
      </c>
      <c r="W1708" s="156"/>
      <c r="X1708" s="156" t="s">
        <v>12296</v>
      </c>
      <c r="Y1708" s="156" t="s">
        <v>12664</v>
      </c>
      <c r="Z1708" s="156" t="s">
        <v>12665</v>
      </c>
      <c r="AA1708" s="156" t="s">
        <v>12670</v>
      </c>
      <c r="AB1708" s="156" t="s">
        <v>4102</v>
      </c>
      <c r="AC1708" s="156" t="s">
        <v>174</v>
      </c>
      <c r="AD1708" s="156" t="s">
        <v>4109</v>
      </c>
      <c r="AE1708" s="156" t="s">
        <v>4103</v>
      </c>
      <c r="AF1708" s="156" t="s">
        <v>12671</v>
      </c>
      <c r="AG1708" s="156" t="s">
        <v>12672</v>
      </c>
      <c r="AH1708" s="156" t="s">
        <v>4105</v>
      </c>
      <c r="AI1708" s="156" t="s">
        <v>12673</v>
      </c>
      <c r="AJ1708" s="156" t="s">
        <v>197</v>
      </c>
    </row>
    <row r="1709" spans="1:36">
      <c r="A1709" s="154" t="s">
        <v>20532</v>
      </c>
      <c r="B1709" s="156" t="s">
        <v>4111</v>
      </c>
      <c r="C1709" s="156" t="s">
        <v>4112</v>
      </c>
      <c r="D1709" s="156" t="s">
        <v>4113</v>
      </c>
      <c r="E1709" s="156" t="s">
        <v>4114</v>
      </c>
      <c r="F1709" s="156" t="s">
        <v>174</v>
      </c>
      <c r="G1709" s="156" t="s">
        <v>4115</v>
      </c>
      <c r="H1709" s="156" t="s">
        <v>4116</v>
      </c>
      <c r="I1709" s="156" t="s">
        <v>4117</v>
      </c>
      <c r="J1709" s="156" t="s">
        <v>4118</v>
      </c>
      <c r="K1709" s="156" t="s">
        <v>4119</v>
      </c>
      <c r="L1709" s="156" t="s">
        <v>180</v>
      </c>
      <c r="M1709" s="156" t="s">
        <v>4120</v>
      </c>
      <c r="N1709" s="156" t="s">
        <v>12674</v>
      </c>
      <c r="O1709" s="156" t="s">
        <v>12675</v>
      </c>
      <c r="P1709" s="156" t="s">
        <v>4670</v>
      </c>
      <c r="Q1709" s="156" t="s">
        <v>4103</v>
      </c>
      <c r="R1709" s="156" t="s">
        <v>12676</v>
      </c>
      <c r="S1709" s="156" t="s">
        <v>4200</v>
      </c>
      <c r="T1709" s="156" t="s">
        <v>4201</v>
      </c>
      <c r="U1709" s="164" t="s">
        <v>12677</v>
      </c>
      <c r="V1709" s="156" t="s">
        <v>12295</v>
      </c>
      <c r="W1709" s="156"/>
      <c r="X1709" s="156" t="s">
        <v>12296</v>
      </c>
      <c r="Y1709" s="156" t="s">
        <v>12674</v>
      </c>
      <c r="Z1709" s="156" t="s">
        <v>12675</v>
      </c>
      <c r="AA1709" s="156" t="s">
        <v>12678</v>
      </c>
      <c r="AB1709" s="156" t="s">
        <v>4670</v>
      </c>
      <c r="AC1709" s="156" t="s">
        <v>174</v>
      </c>
      <c r="AD1709" s="156" t="s">
        <v>4676</v>
      </c>
      <c r="AE1709" s="156" t="s">
        <v>4103</v>
      </c>
      <c r="AF1709" s="156" t="s">
        <v>12676</v>
      </c>
      <c r="AG1709" s="156" t="s">
        <v>12679</v>
      </c>
      <c r="AH1709" s="156" t="s">
        <v>4200</v>
      </c>
      <c r="AI1709" s="156" t="s">
        <v>4201</v>
      </c>
      <c r="AJ1709" s="156" t="s">
        <v>197</v>
      </c>
    </row>
    <row r="1710" spans="1:36">
      <c r="A1710" s="154" t="s">
        <v>20533</v>
      </c>
      <c r="B1710" s="156" t="s">
        <v>1264</v>
      </c>
      <c r="C1710" s="156" t="s">
        <v>1265</v>
      </c>
      <c r="D1710" s="156" t="s">
        <v>1266</v>
      </c>
      <c r="E1710" s="156" t="s">
        <v>1267</v>
      </c>
      <c r="F1710" s="156" t="s">
        <v>631</v>
      </c>
      <c r="G1710" s="156" t="s">
        <v>1268</v>
      </c>
      <c r="H1710" s="156" t="s">
        <v>1269</v>
      </c>
      <c r="I1710" s="156" t="s">
        <v>1270</v>
      </c>
      <c r="J1710" s="156" t="s">
        <v>1271</v>
      </c>
      <c r="K1710" s="156" t="s">
        <v>1272</v>
      </c>
      <c r="L1710" s="156" t="s">
        <v>180</v>
      </c>
      <c r="M1710" s="156" t="s">
        <v>1273</v>
      </c>
      <c r="N1710" s="156" t="s">
        <v>12680</v>
      </c>
      <c r="O1710" s="156" t="s">
        <v>12681</v>
      </c>
      <c r="P1710" s="156" t="s">
        <v>4420</v>
      </c>
      <c r="Q1710" s="156" t="s">
        <v>4103</v>
      </c>
      <c r="R1710" s="156" t="s">
        <v>12682</v>
      </c>
      <c r="S1710" s="156"/>
      <c r="T1710" s="156"/>
      <c r="U1710" s="164" t="s">
        <v>12683</v>
      </c>
      <c r="V1710" s="156" t="s">
        <v>12295</v>
      </c>
      <c r="W1710" s="156"/>
      <c r="X1710" s="156" t="s">
        <v>12296</v>
      </c>
      <c r="Y1710" s="156" t="s">
        <v>12680</v>
      </c>
      <c r="Z1710" s="156" t="s">
        <v>12681</v>
      </c>
      <c r="AA1710" s="156" t="s">
        <v>12684</v>
      </c>
      <c r="AB1710" s="156" t="s">
        <v>4420</v>
      </c>
      <c r="AC1710" s="156" t="s">
        <v>174</v>
      </c>
      <c r="AD1710" s="156" t="s">
        <v>4426</v>
      </c>
      <c r="AE1710" s="156" t="s">
        <v>4103</v>
      </c>
      <c r="AF1710" s="156" t="s">
        <v>12682</v>
      </c>
      <c r="AG1710" s="156" t="s">
        <v>12685</v>
      </c>
      <c r="AH1710" s="156" t="s">
        <v>12686</v>
      </c>
      <c r="AI1710" s="156"/>
      <c r="AJ1710" s="156" t="s">
        <v>197</v>
      </c>
    </row>
    <row r="1711" spans="1:36">
      <c r="A1711" s="154" t="s">
        <v>20534</v>
      </c>
      <c r="B1711" s="156" t="s">
        <v>4380</v>
      </c>
      <c r="C1711" s="156" t="s">
        <v>4381</v>
      </c>
      <c r="D1711" s="156" t="s">
        <v>4382</v>
      </c>
      <c r="E1711" s="156" t="s">
        <v>4383</v>
      </c>
      <c r="F1711" s="156" t="s">
        <v>174</v>
      </c>
      <c r="G1711" s="156" t="s">
        <v>4384</v>
      </c>
      <c r="H1711" s="156" t="s">
        <v>4385</v>
      </c>
      <c r="I1711" s="156" t="s">
        <v>4386</v>
      </c>
      <c r="J1711" s="156" t="s">
        <v>4387</v>
      </c>
      <c r="K1711" s="156" t="s">
        <v>4387</v>
      </c>
      <c r="L1711" s="156" t="s">
        <v>180</v>
      </c>
      <c r="M1711" s="156" t="s">
        <v>4388</v>
      </c>
      <c r="N1711" s="156" t="s">
        <v>4389</v>
      </c>
      <c r="O1711" s="156" t="s">
        <v>4390</v>
      </c>
      <c r="P1711" s="156" t="s">
        <v>4391</v>
      </c>
      <c r="Q1711" s="156" t="s">
        <v>4103</v>
      </c>
      <c r="R1711" s="156" t="s">
        <v>4392</v>
      </c>
      <c r="S1711" s="156" t="s">
        <v>4387</v>
      </c>
      <c r="T1711" s="156"/>
      <c r="U1711" s="164" t="s">
        <v>12687</v>
      </c>
      <c r="V1711" s="156" t="s">
        <v>12382</v>
      </c>
      <c r="W1711" s="156"/>
      <c r="X1711" s="156" t="s">
        <v>12383</v>
      </c>
      <c r="Y1711" s="156" t="s">
        <v>12688</v>
      </c>
      <c r="Z1711" s="156" t="s">
        <v>4390</v>
      </c>
      <c r="AA1711" s="156" t="s">
        <v>12688</v>
      </c>
      <c r="AB1711" s="156" t="s">
        <v>4383</v>
      </c>
      <c r="AC1711" s="156" t="s">
        <v>174</v>
      </c>
      <c r="AD1711" s="156" t="s">
        <v>4384</v>
      </c>
      <c r="AE1711" s="156" t="s">
        <v>4103</v>
      </c>
      <c r="AF1711" s="156" t="s">
        <v>12689</v>
      </c>
      <c r="AG1711" s="156" t="s">
        <v>12690</v>
      </c>
      <c r="AH1711" s="156" t="s">
        <v>4399</v>
      </c>
      <c r="AI1711" s="156" t="s">
        <v>4399</v>
      </c>
      <c r="AJ1711" s="156" t="s">
        <v>197</v>
      </c>
    </row>
    <row r="1712" spans="1:36">
      <c r="A1712" s="154" t="s">
        <v>20535</v>
      </c>
      <c r="B1712" s="156" t="s">
        <v>4501</v>
      </c>
      <c r="C1712" s="156" t="s">
        <v>4502</v>
      </c>
      <c r="D1712" s="156" t="s">
        <v>4503</v>
      </c>
      <c r="E1712" s="156" t="s">
        <v>4504</v>
      </c>
      <c r="F1712" s="156" t="s">
        <v>243</v>
      </c>
      <c r="G1712" s="156" t="s">
        <v>4505</v>
      </c>
      <c r="H1712" s="156" t="s">
        <v>4506</v>
      </c>
      <c r="I1712" s="156" t="s">
        <v>4507</v>
      </c>
      <c r="J1712" s="156" t="s">
        <v>4508</v>
      </c>
      <c r="K1712" s="156" t="s">
        <v>4509</v>
      </c>
      <c r="L1712" s="156" t="s">
        <v>180</v>
      </c>
      <c r="M1712" s="156" t="s">
        <v>4510</v>
      </c>
      <c r="N1712" s="156" t="s">
        <v>12691</v>
      </c>
      <c r="O1712" s="156" t="s">
        <v>12692</v>
      </c>
      <c r="P1712" s="156" t="s">
        <v>12693</v>
      </c>
      <c r="Q1712" s="156" t="s">
        <v>4103</v>
      </c>
      <c r="R1712" s="156" t="s">
        <v>12694</v>
      </c>
      <c r="S1712" s="156" t="s">
        <v>12695</v>
      </c>
      <c r="T1712" s="156" t="s">
        <v>12696</v>
      </c>
      <c r="U1712" s="164" t="s">
        <v>12697</v>
      </c>
      <c r="V1712" s="156" t="s">
        <v>12295</v>
      </c>
      <c r="W1712" s="156"/>
      <c r="X1712" s="156" t="s">
        <v>12296</v>
      </c>
      <c r="Y1712" s="156" t="s">
        <v>12691</v>
      </c>
      <c r="Z1712" s="156" t="s">
        <v>12692</v>
      </c>
      <c r="AA1712" s="156" t="s">
        <v>12698</v>
      </c>
      <c r="AB1712" s="156" t="s">
        <v>12693</v>
      </c>
      <c r="AC1712" s="156" t="s">
        <v>174</v>
      </c>
      <c r="AD1712" s="156" t="s">
        <v>12699</v>
      </c>
      <c r="AE1712" s="156" t="s">
        <v>4103</v>
      </c>
      <c r="AF1712" s="156" t="s">
        <v>12694</v>
      </c>
      <c r="AG1712" s="156" t="s">
        <v>12700</v>
      </c>
      <c r="AH1712" s="156" t="s">
        <v>12695</v>
      </c>
      <c r="AI1712" s="156" t="s">
        <v>12696</v>
      </c>
      <c r="AJ1712" s="156" t="s">
        <v>197</v>
      </c>
    </row>
    <row r="1713" spans="1:36">
      <c r="A1713" s="154" t="s">
        <v>20536</v>
      </c>
      <c r="B1713" s="156" t="s">
        <v>12701</v>
      </c>
      <c r="C1713" s="156" t="s">
        <v>12702</v>
      </c>
      <c r="D1713" s="156" t="s">
        <v>12703</v>
      </c>
      <c r="E1713" s="156" t="s">
        <v>4696</v>
      </c>
      <c r="F1713" s="156" t="s">
        <v>174</v>
      </c>
      <c r="G1713" s="156" t="s">
        <v>4697</v>
      </c>
      <c r="H1713" s="156" t="s">
        <v>12704</v>
      </c>
      <c r="I1713" s="156" t="s">
        <v>12705</v>
      </c>
      <c r="J1713" s="156" t="s">
        <v>12706</v>
      </c>
      <c r="K1713" s="156" t="s">
        <v>12707</v>
      </c>
      <c r="L1713" s="156" t="s">
        <v>287</v>
      </c>
      <c r="M1713" s="156" t="s">
        <v>4702</v>
      </c>
      <c r="N1713" s="156" t="s">
        <v>12708</v>
      </c>
      <c r="O1713" s="156" t="s">
        <v>12709</v>
      </c>
      <c r="P1713" s="156" t="s">
        <v>4696</v>
      </c>
      <c r="Q1713" s="156" t="s">
        <v>4103</v>
      </c>
      <c r="R1713" s="156" t="s">
        <v>12704</v>
      </c>
      <c r="S1713" s="156" t="s">
        <v>12710</v>
      </c>
      <c r="T1713" s="156" t="s">
        <v>12711</v>
      </c>
      <c r="U1713" s="164" t="s">
        <v>12712</v>
      </c>
      <c r="V1713" s="156" t="s">
        <v>12295</v>
      </c>
      <c r="W1713" s="156"/>
      <c r="X1713" s="156" t="s">
        <v>12296</v>
      </c>
      <c r="Y1713" s="156" t="s">
        <v>12708</v>
      </c>
      <c r="Z1713" s="156" t="s">
        <v>12709</v>
      </c>
      <c r="AA1713" s="156" t="s">
        <v>12713</v>
      </c>
      <c r="AB1713" s="156" t="s">
        <v>4696</v>
      </c>
      <c r="AC1713" s="156" t="s">
        <v>174</v>
      </c>
      <c r="AD1713" s="156" t="s">
        <v>4697</v>
      </c>
      <c r="AE1713" s="156" t="s">
        <v>4103</v>
      </c>
      <c r="AF1713" s="156" t="s">
        <v>12704</v>
      </c>
      <c r="AG1713" s="156" t="s">
        <v>12705</v>
      </c>
      <c r="AH1713" s="156" t="s">
        <v>12710</v>
      </c>
      <c r="AI1713" s="156" t="s">
        <v>12711</v>
      </c>
      <c r="AJ1713" s="156" t="s">
        <v>197</v>
      </c>
    </row>
    <row r="1714" spans="1:36">
      <c r="A1714" s="154" t="s">
        <v>20537</v>
      </c>
      <c r="B1714" s="156" t="s">
        <v>4449</v>
      </c>
      <c r="C1714" s="156" t="s">
        <v>4450</v>
      </c>
      <c r="D1714" s="156" t="s">
        <v>4451</v>
      </c>
      <c r="E1714" s="156" t="s">
        <v>4452</v>
      </c>
      <c r="F1714" s="156" t="s">
        <v>1261</v>
      </c>
      <c r="G1714" s="156" t="s">
        <v>4453</v>
      </c>
      <c r="H1714" s="156" t="s">
        <v>4454</v>
      </c>
      <c r="I1714" s="156" t="s">
        <v>4455</v>
      </c>
      <c r="J1714" s="156" t="s">
        <v>4456</v>
      </c>
      <c r="K1714" s="156" t="s">
        <v>4457</v>
      </c>
      <c r="L1714" s="156" t="s">
        <v>180</v>
      </c>
      <c r="M1714" s="156" t="s">
        <v>4458</v>
      </c>
      <c r="N1714" s="156" t="s">
        <v>12714</v>
      </c>
      <c r="O1714" s="156" t="s">
        <v>12715</v>
      </c>
      <c r="P1714" s="156" t="s">
        <v>4461</v>
      </c>
      <c r="Q1714" s="156" t="s">
        <v>4103</v>
      </c>
      <c r="R1714" s="156" t="s">
        <v>12716</v>
      </c>
      <c r="S1714" s="156" t="s">
        <v>12717</v>
      </c>
      <c r="T1714" s="156" t="s">
        <v>12718</v>
      </c>
      <c r="U1714" s="164" t="s">
        <v>12719</v>
      </c>
      <c r="V1714" s="156" t="s">
        <v>12295</v>
      </c>
      <c r="W1714" s="156"/>
      <c r="X1714" s="156" t="s">
        <v>12296</v>
      </c>
      <c r="Y1714" s="156" t="s">
        <v>12714</v>
      </c>
      <c r="Z1714" s="156" t="s">
        <v>12715</v>
      </c>
      <c r="AA1714" s="156" t="s">
        <v>12720</v>
      </c>
      <c r="AB1714" s="156" t="s">
        <v>4461</v>
      </c>
      <c r="AC1714" s="156" t="s">
        <v>174</v>
      </c>
      <c r="AD1714" s="156" t="s">
        <v>4465</v>
      </c>
      <c r="AE1714" s="156" t="s">
        <v>4103</v>
      </c>
      <c r="AF1714" s="156" t="s">
        <v>12716</v>
      </c>
      <c r="AG1714" s="156" t="s">
        <v>12721</v>
      </c>
      <c r="AH1714" s="156" t="s">
        <v>12717</v>
      </c>
      <c r="AI1714" s="156" t="s">
        <v>12718</v>
      </c>
      <c r="AJ1714" s="156" t="s">
        <v>197</v>
      </c>
    </row>
    <row r="1715" spans="1:36">
      <c r="A1715" s="154" t="s">
        <v>20538</v>
      </c>
      <c r="B1715" s="156" t="s">
        <v>4678</v>
      </c>
      <c r="C1715" s="156" t="s">
        <v>4679</v>
      </c>
      <c r="D1715" s="156" t="s">
        <v>4680</v>
      </c>
      <c r="E1715" s="156" t="s">
        <v>4681</v>
      </c>
      <c r="F1715" s="156" t="s">
        <v>174</v>
      </c>
      <c r="G1715" s="156" t="s">
        <v>4682</v>
      </c>
      <c r="H1715" s="156" t="s">
        <v>4683</v>
      </c>
      <c r="I1715" s="156" t="s">
        <v>4684</v>
      </c>
      <c r="J1715" s="156" t="s">
        <v>4685</v>
      </c>
      <c r="K1715" s="156"/>
      <c r="L1715" s="156" t="s">
        <v>589</v>
      </c>
      <c r="M1715" s="156" t="s">
        <v>4686</v>
      </c>
      <c r="N1715" s="156" t="s">
        <v>12722</v>
      </c>
      <c r="O1715" s="156" t="s">
        <v>12723</v>
      </c>
      <c r="P1715" s="156" t="s">
        <v>4440</v>
      </c>
      <c r="Q1715" s="156" t="s">
        <v>4103</v>
      </c>
      <c r="R1715" s="156" t="s">
        <v>4689</v>
      </c>
      <c r="S1715" s="156" t="s">
        <v>4685</v>
      </c>
      <c r="T1715" s="156"/>
      <c r="U1715" s="164" t="s">
        <v>12724</v>
      </c>
      <c r="V1715" s="156" t="s">
        <v>12295</v>
      </c>
      <c r="W1715" s="156"/>
      <c r="X1715" s="156" t="s">
        <v>12296</v>
      </c>
      <c r="Y1715" s="156" t="s">
        <v>12722</v>
      </c>
      <c r="Z1715" s="156" t="s">
        <v>12723</v>
      </c>
      <c r="AA1715" s="156" t="s">
        <v>12725</v>
      </c>
      <c r="AB1715" s="156" t="s">
        <v>4440</v>
      </c>
      <c r="AC1715" s="156" t="s">
        <v>174</v>
      </c>
      <c r="AD1715" s="156" t="s">
        <v>4445</v>
      </c>
      <c r="AE1715" s="156" t="s">
        <v>4103</v>
      </c>
      <c r="AF1715" s="156" t="s">
        <v>4689</v>
      </c>
      <c r="AG1715" s="156" t="s">
        <v>4692</v>
      </c>
      <c r="AH1715" s="156" t="s">
        <v>4685</v>
      </c>
      <c r="AI1715" s="156"/>
      <c r="AJ1715" s="156" t="s">
        <v>197</v>
      </c>
    </row>
    <row r="1716" spans="1:36">
      <c r="A1716" s="154" t="s">
        <v>20539</v>
      </c>
      <c r="B1716" s="156" t="s">
        <v>4761</v>
      </c>
      <c r="C1716" s="156" t="s">
        <v>4762</v>
      </c>
      <c r="D1716" s="156" t="s">
        <v>4763</v>
      </c>
      <c r="E1716" s="156" t="s">
        <v>4764</v>
      </c>
      <c r="F1716" s="156" t="s">
        <v>1261</v>
      </c>
      <c r="G1716" s="156" t="s">
        <v>4765</v>
      </c>
      <c r="H1716" s="156" t="s">
        <v>4766</v>
      </c>
      <c r="I1716" s="156" t="s">
        <v>4767</v>
      </c>
      <c r="J1716" s="156" t="s">
        <v>4768</v>
      </c>
      <c r="K1716" s="156" t="s">
        <v>4769</v>
      </c>
      <c r="L1716" s="156" t="s">
        <v>589</v>
      </c>
      <c r="M1716" s="156" t="s">
        <v>4770</v>
      </c>
      <c r="N1716" s="156" t="s">
        <v>11064</v>
      </c>
      <c r="O1716" s="156" t="s">
        <v>11065</v>
      </c>
      <c r="P1716" s="156" t="s">
        <v>6023</v>
      </c>
      <c r="Q1716" s="156" t="s">
        <v>4739</v>
      </c>
      <c r="R1716" s="156" t="s">
        <v>12726</v>
      </c>
      <c r="S1716" s="156" t="s">
        <v>12727</v>
      </c>
      <c r="T1716" s="156" t="s">
        <v>4769</v>
      </c>
      <c r="U1716" s="164" t="s">
        <v>12728</v>
      </c>
      <c r="V1716" s="156" t="s">
        <v>12295</v>
      </c>
      <c r="W1716" s="156"/>
      <c r="X1716" s="156" t="s">
        <v>12296</v>
      </c>
      <c r="Y1716" s="156" t="s">
        <v>11064</v>
      </c>
      <c r="Z1716" s="156" t="s">
        <v>11065</v>
      </c>
      <c r="AA1716" s="156" t="s">
        <v>11070</v>
      </c>
      <c r="AB1716" s="156" t="s">
        <v>6023</v>
      </c>
      <c r="AC1716" s="156" t="s">
        <v>1261</v>
      </c>
      <c r="AD1716" s="156" t="s">
        <v>6027</v>
      </c>
      <c r="AE1716" s="156" t="s">
        <v>4739</v>
      </c>
      <c r="AF1716" s="156" t="s">
        <v>12726</v>
      </c>
      <c r="AG1716" s="156" t="s">
        <v>12729</v>
      </c>
      <c r="AH1716" s="156" t="s">
        <v>12727</v>
      </c>
      <c r="AI1716" s="156" t="s">
        <v>4769</v>
      </c>
      <c r="AJ1716" s="156" t="s">
        <v>197</v>
      </c>
    </row>
    <row r="1717" spans="1:36">
      <c r="A1717" s="154" t="s">
        <v>20540</v>
      </c>
      <c r="B1717" s="156" t="s">
        <v>3638</v>
      </c>
      <c r="C1717" s="156" t="s">
        <v>3639</v>
      </c>
      <c r="D1717" s="156" t="s">
        <v>3640</v>
      </c>
      <c r="E1717" s="156" t="s">
        <v>2216</v>
      </c>
      <c r="F1717" s="156" t="s">
        <v>1261</v>
      </c>
      <c r="G1717" s="156" t="s">
        <v>2217</v>
      </c>
      <c r="H1717" s="156" t="s">
        <v>3641</v>
      </c>
      <c r="I1717" s="156" t="s">
        <v>3642</v>
      </c>
      <c r="J1717" s="156" t="s">
        <v>3643</v>
      </c>
      <c r="K1717" s="156" t="s">
        <v>3643</v>
      </c>
      <c r="L1717" s="156" t="s">
        <v>180</v>
      </c>
      <c r="M1717" s="156" t="s">
        <v>3644</v>
      </c>
      <c r="N1717" s="156" t="s">
        <v>12730</v>
      </c>
      <c r="O1717" s="156" t="s">
        <v>12731</v>
      </c>
      <c r="P1717" s="156" t="s">
        <v>12732</v>
      </c>
      <c r="Q1717" s="156" t="s">
        <v>4819</v>
      </c>
      <c r="R1717" s="156" t="s">
        <v>12733</v>
      </c>
      <c r="S1717" s="156" t="s">
        <v>12734</v>
      </c>
      <c r="T1717" s="156" t="s">
        <v>12735</v>
      </c>
      <c r="U1717" s="164" t="s">
        <v>12736</v>
      </c>
      <c r="V1717" s="156" t="s">
        <v>12295</v>
      </c>
      <c r="W1717" s="156"/>
      <c r="X1717" s="156" t="s">
        <v>12296</v>
      </c>
      <c r="Y1717" s="156" t="s">
        <v>12730</v>
      </c>
      <c r="Z1717" s="156" t="s">
        <v>12731</v>
      </c>
      <c r="AA1717" s="156" t="s">
        <v>12737</v>
      </c>
      <c r="AB1717" s="156" t="s">
        <v>12732</v>
      </c>
      <c r="AC1717" s="156" t="s">
        <v>174</v>
      </c>
      <c r="AD1717" s="156" t="s">
        <v>12738</v>
      </c>
      <c r="AE1717" s="156" t="s">
        <v>4819</v>
      </c>
      <c r="AF1717" s="156" t="s">
        <v>12733</v>
      </c>
      <c r="AG1717" s="156" t="s">
        <v>12739</v>
      </c>
      <c r="AH1717" s="156" t="s">
        <v>12734</v>
      </c>
      <c r="AI1717" s="156" t="s">
        <v>12735</v>
      </c>
      <c r="AJ1717" s="156" t="s">
        <v>197</v>
      </c>
    </row>
    <row r="1718" spans="1:36">
      <c r="A1718" s="154" t="s">
        <v>20541</v>
      </c>
      <c r="B1718" s="156" t="s">
        <v>3242</v>
      </c>
      <c r="C1718" s="156" t="s">
        <v>3243</v>
      </c>
      <c r="D1718" s="156" t="s">
        <v>3244</v>
      </c>
      <c r="E1718" s="156" t="s">
        <v>3245</v>
      </c>
      <c r="F1718" s="156" t="s">
        <v>174</v>
      </c>
      <c r="G1718" s="156" t="s">
        <v>3246</v>
      </c>
      <c r="H1718" s="156" t="s">
        <v>3247</v>
      </c>
      <c r="I1718" s="156" t="s">
        <v>3248</v>
      </c>
      <c r="J1718" s="156" t="s">
        <v>3249</v>
      </c>
      <c r="K1718" s="156" t="s">
        <v>3250</v>
      </c>
      <c r="L1718" s="156" t="s">
        <v>180</v>
      </c>
      <c r="M1718" s="156" t="s">
        <v>3251</v>
      </c>
      <c r="N1718" s="156" t="s">
        <v>12740</v>
      </c>
      <c r="O1718" s="156" t="s">
        <v>12741</v>
      </c>
      <c r="P1718" s="156" t="s">
        <v>4836</v>
      </c>
      <c r="Q1718" s="156" t="s">
        <v>4832</v>
      </c>
      <c r="R1718" s="156" t="s">
        <v>12742</v>
      </c>
      <c r="S1718" s="156" t="s">
        <v>12743</v>
      </c>
      <c r="T1718" s="156"/>
      <c r="U1718" s="164" t="s">
        <v>12744</v>
      </c>
      <c r="V1718" s="156" t="s">
        <v>12295</v>
      </c>
      <c r="W1718" s="156"/>
      <c r="X1718" s="156" t="s">
        <v>12296</v>
      </c>
      <c r="Y1718" s="156" t="s">
        <v>12740</v>
      </c>
      <c r="Z1718" s="156" t="s">
        <v>12741</v>
      </c>
      <c r="AA1718" s="156" t="s">
        <v>12745</v>
      </c>
      <c r="AB1718" s="156" t="s">
        <v>4836</v>
      </c>
      <c r="AC1718" s="156" t="s">
        <v>174</v>
      </c>
      <c r="AD1718" s="156" t="s">
        <v>4842</v>
      </c>
      <c r="AE1718" s="156" t="s">
        <v>4832</v>
      </c>
      <c r="AF1718" s="156" t="s">
        <v>12742</v>
      </c>
      <c r="AG1718" s="156" t="s">
        <v>12746</v>
      </c>
      <c r="AH1718" s="156" t="s">
        <v>12743</v>
      </c>
      <c r="AI1718" s="156"/>
      <c r="AJ1718" s="156" t="s">
        <v>197</v>
      </c>
    </row>
    <row r="1719" spans="1:36">
      <c r="A1719" s="154" t="s">
        <v>20542</v>
      </c>
      <c r="B1719" s="156" t="s">
        <v>3242</v>
      </c>
      <c r="C1719" s="156" t="s">
        <v>3243</v>
      </c>
      <c r="D1719" s="156" t="s">
        <v>3244</v>
      </c>
      <c r="E1719" s="156" t="s">
        <v>3245</v>
      </c>
      <c r="F1719" s="156" t="s">
        <v>174</v>
      </c>
      <c r="G1719" s="156" t="s">
        <v>3246</v>
      </c>
      <c r="H1719" s="156" t="s">
        <v>3247</v>
      </c>
      <c r="I1719" s="156" t="s">
        <v>3248</v>
      </c>
      <c r="J1719" s="156" t="s">
        <v>3249</v>
      </c>
      <c r="K1719" s="156" t="s">
        <v>3250</v>
      </c>
      <c r="L1719" s="156" t="s">
        <v>180</v>
      </c>
      <c r="M1719" s="156" t="s">
        <v>3251</v>
      </c>
      <c r="N1719" s="156" t="s">
        <v>12747</v>
      </c>
      <c r="O1719" s="156" t="s">
        <v>12748</v>
      </c>
      <c r="P1719" s="156" t="s">
        <v>4825</v>
      </c>
      <c r="Q1719" s="156" t="s">
        <v>4832</v>
      </c>
      <c r="R1719" s="156" t="s">
        <v>12749</v>
      </c>
      <c r="S1719" s="156" t="s">
        <v>12750</v>
      </c>
      <c r="T1719" s="156"/>
      <c r="U1719" s="164" t="s">
        <v>12751</v>
      </c>
      <c r="V1719" s="156" t="s">
        <v>12295</v>
      </c>
      <c r="W1719" s="156"/>
      <c r="X1719" s="156" t="s">
        <v>12296</v>
      </c>
      <c r="Y1719" s="156" t="s">
        <v>12747</v>
      </c>
      <c r="Z1719" s="156" t="s">
        <v>12748</v>
      </c>
      <c r="AA1719" s="156" t="s">
        <v>12752</v>
      </c>
      <c r="AB1719" s="156" t="s">
        <v>4825</v>
      </c>
      <c r="AC1719" s="156" t="s">
        <v>174</v>
      </c>
      <c r="AD1719" s="156" t="s">
        <v>4826</v>
      </c>
      <c r="AE1719" s="156" t="s">
        <v>4832</v>
      </c>
      <c r="AF1719" s="156" t="s">
        <v>12749</v>
      </c>
      <c r="AG1719" s="156" t="s">
        <v>12753</v>
      </c>
      <c r="AH1719" s="156" t="s">
        <v>12750</v>
      </c>
      <c r="AI1719" s="156"/>
      <c r="AJ1719" s="156" t="s">
        <v>197</v>
      </c>
    </row>
    <row r="1720" spans="1:36">
      <c r="A1720" s="154" t="s">
        <v>20543</v>
      </c>
      <c r="B1720" s="156" t="s">
        <v>4920</v>
      </c>
      <c r="C1720" s="156" t="s">
        <v>4921</v>
      </c>
      <c r="D1720" s="156" t="s">
        <v>4922</v>
      </c>
      <c r="E1720" s="156" t="s">
        <v>4923</v>
      </c>
      <c r="F1720" s="156" t="s">
        <v>174</v>
      </c>
      <c r="G1720" s="156" t="s">
        <v>4924</v>
      </c>
      <c r="H1720" s="156" t="s">
        <v>4925</v>
      </c>
      <c r="I1720" s="156" t="s">
        <v>4926</v>
      </c>
      <c r="J1720" s="156" t="s">
        <v>4927</v>
      </c>
      <c r="K1720" s="156" t="s">
        <v>4928</v>
      </c>
      <c r="L1720" s="156" t="s">
        <v>180</v>
      </c>
      <c r="M1720" s="156" t="s">
        <v>4929</v>
      </c>
      <c r="N1720" s="156" t="s">
        <v>12754</v>
      </c>
      <c r="O1720" s="156" t="s">
        <v>12755</v>
      </c>
      <c r="P1720" s="156" t="s">
        <v>12756</v>
      </c>
      <c r="Q1720" s="156" t="s">
        <v>4912</v>
      </c>
      <c r="R1720" s="156" t="s">
        <v>12757</v>
      </c>
      <c r="S1720" s="156" t="s">
        <v>12758</v>
      </c>
      <c r="T1720" s="156"/>
      <c r="U1720" s="164" t="s">
        <v>12759</v>
      </c>
      <c r="V1720" s="156" t="s">
        <v>12295</v>
      </c>
      <c r="W1720" s="156"/>
      <c r="X1720" s="156" t="s">
        <v>12296</v>
      </c>
      <c r="Y1720" s="156" t="s">
        <v>12754</v>
      </c>
      <c r="Z1720" s="156" t="s">
        <v>12755</v>
      </c>
      <c r="AA1720" s="156" t="s">
        <v>12760</v>
      </c>
      <c r="AB1720" s="156" t="s">
        <v>12756</v>
      </c>
      <c r="AC1720" s="156" t="s">
        <v>174</v>
      </c>
      <c r="AD1720" s="156" t="s">
        <v>12761</v>
      </c>
      <c r="AE1720" s="156" t="s">
        <v>4912</v>
      </c>
      <c r="AF1720" s="156" t="s">
        <v>12762</v>
      </c>
      <c r="AG1720" s="156" t="s">
        <v>12763</v>
      </c>
      <c r="AH1720" s="156" t="s">
        <v>12758</v>
      </c>
      <c r="AI1720" s="156"/>
      <c r="AJ1720" s="156" t="s">
        <v>197</v>
      </c>
    </row>
    <row r="1721" spans="1:36">
      <c r="A1721" s="154" t="s">
        <v>20544</v>
      </c>
      <c r="B1721" s="156" t="s">
        <v>4901</v>
      </c>
      <c r="C1721" s="156" t="s">
        <v>4902</v>
      </c>
      <c r="D1721" s="156" t="s">
        <v>4903</v>
      </c>
      <c r="E1721" s="156" t="s">
        <v>3245</v>
      </c>
      <c r="F1721" s="156" t="s">
        <v>174</v>
      </c>
      <c r="G1721" s="156" t="s">
        <v>3246</v>
      </c>
      <c r="H1721" s="156" t="s">
        <v>4904</v>
      </c>
      <c r="I1721" s="156" t="s">
        <v>4905</v>
      </c>
      <c r="J1721" s="156" t="s">
        <v>4906</v>
      </c>
      <c r="K1721" s="156" t="s">
        <v>4907</v>
      </c>
      <c r="L1721" s="156" t="s">
        <v>180</v>
      </c>
      <c r="M1721" s="156" t="s">
        <v>4908</v>
      </c>
      <c r="N1721" s="156" t="s">
        <v>12764</v>
      </c>
      <c r="O1721" s="156" t="s">
        <v>12765</v>
      </c>
      <c r="P1721" s="156" t="s">
        <v>5148</v>
      </c>
      <c r="Q1721" s="156" t="s">
        <v>4912</v>
      </c>
      <c r="R1721" s="156" t="s">
        <v>12766</v>
      </c>
      <c r="S1721" s="156"/>
      <c r="T1721" s="156"/>
      <c r="U1721" s="164" t="s">
        <v>12767</v>
      </c>
      <c r="V1721" s="156" t="s">
        <v>12295</v>
      </c>
      <c r="W1721" s="156"/>
      <c r="X1721" s="156" t="s">
        <v>12296</v>
      </c>
      <c r="Y1721" s="156" t="s">
        <v>12764</v>
      </c>
      <c r="Z1721" s="156" t="s">
        <v>12765</v>
      </c>
      <c r="AA1721" s="156" t="s">
        <v>12768</v>
      </c>
      <c r="AB1721" s="156" t="s">
        <v>5148</v>
      </c>
      <c r="AC1721" s="156" t="s">
        <v>174</v>
      </c>
      <c r="AD1721" s="156" t="s">
        <v>5154</v>
      </c>
      <c r="AE1721" s="156" t="s">
        <v>4912</v>
      </c>
      <c r="AF1721" s="156" t="s">
        <v>12766</v>
      </c>
      <c r="AG1721" s="156" t="s">
        <v>12769</v>
      </c>
      <c r="AH1721" s="156" t="s">
        <v>12770</v>
      </c>
      <c r="AI1721" s="156" t="s">
        <v>12771</v>
      </c>
      <c r="AJ1721" s="156" t="s">
        <v>197</v>
      </c>
    </row>
    <row r="1722" spans="1:36">
      <c r="A1722" s="154" t="s">
        <v>20545</v>
      </c>
      <c r="B1722" s="156" t="s">
        <v>12772</v>
      </c>
      <c r="C1722" s="156" t="s">
        <v>12773</v>
      </c>
      <c r="D1722" s="156" t="s">
        <v>12774</v>
      </c>
      <c r="E1722" s="156" t="s">
        <v>11512</v>
      </c>
      <c r="F1722" s="156" t="s">
        <v>1261</v>
      </c>
      <c r="G1722" s="156" t="s">
        <v>11518</v>
      </c>
      <c r="H1722" s="156" t="s">
        <v>12775</v>
      </c>
      <c r="I1722" s="156" t="s">
        <v>12776</v>
      </c>
      <c r="J1722" s="156" t="s">
        <v>12777</v>
      </c>
      <c r="K1722" s="156" t="s">
        <v>12778</v>
      </c>
      <c r="L1722" s="156" t="s">
        <v>180</v>
      </c>
      <c r="M1722" s="156" t="s">
        <v>12779</v>
      </c>
      <c r="N1722" s="156" t="s">
        <v>12780</v>
      </c>
      <c r="O1722" s="156" t="s">
        <v>12781</v>
      </c>
      <c r="P1722" s="156" t="s">
        <v>12782</v>
      </c>
      <c r="Q1722" s="156" t="s">
        <v>4948</v>
      </c>
      <c r="R1722" s="156" t="s">
        <v>12783</v>
      </c>
      <c r="S1722" s="156" t="s">
        <v>12784</v>
      </c>
      <c r="T1722" s="156" t="s">
        <v>12785</v>
      </c>
      <c r="U1722" s="164" t="s">
        <v>12786</v>
      </c>
      <c r="V1722" s="156" t="s">
        <v>12382</v>
      </c>
      <c r="W1722" s="156"/>
      <c r="X1722" s="156" t="s">
        <v>12383</v>
      </c>
      <c r="Y1722" s="156" t="s">
        <v>12780</v>
      </c>
      <c r="Z1722" s="156" t="s">
        <v>12781</v>
      </c>
      <c r="AA1722" s="156" t="s">
        <v>12787</v>
      </c>
      <c r="AB1722" s="156" t="s">
        <v>12782</v>
      </c>
      <c r="AC1722" s="156" t="s">
        <v>174</v>
      </c>
      <c r="AD1722" s="156" t="s">
        <v>1876</v>
      </c>
      <c r="AE1722" s="156" t="s">
        <v>4948</v>
      </c>
      <c r="AF1722" s="156" t="s">
        <v>12783</v>
      </c>
      <c r="AG1722" s="156" t="s">
        <v>12788</v>
      </c>
      <c r="AH1722" s="156" t="s">
        <v>12784</v>
      </c>
      <c r="AI1722" s="156" t="s">
        <v>12785</v>
      </c>
      <c r="AJ1722" s="156" t="s">
        <v>197</v>
      </c>
    </row>
    <row r="1723" spans="1:36">
      <c r="A1723" s="154" t="s">
        <v>20546</v>
      </c>
      <c r="B1723" s="156" t="s">
        <v>3242</v>
      </c>
      <c r="C1723" s="156" t="s">
        <v>3243</v>
      </c>
      <c r="D1723" s="156" t="s">
        <v>3244</v>
      </c>
      <c r="E1723" s="156" t="s">
        <v>3245</v>
      </c>
      <c r="F1723" s="156" t="s">
        <v>174</v>
      </c>
      <c r="G1723" s="156" t="s">
        <v>3246</v>
      </c>
      <c r="H1723" s="156" t="s">
        <v>3247</v>
      </c>
      <c r="I1723" s="156" t="s">
        <v>3248</v>
      </c>
      <c r="J1723" s="156" t="s">
        <v>3249</v>
      </c>
      <c r="K1723" s="156" t="s">
        <v>3250</v>
      </c>
      <c r="L1723" s="156" t="s">
        <v>180</v>
      </c>
      <c r="M1723" s="156" t="s">
        <v>3251</v>
      </c>
      <c r="N1723" s="156" t="s">
        <v>12789</v>
      </c>
      <c r="O1723" s="156" t="s">
        <v>12790</v>
      </c>
      <c r="P1723" s="156" t="s">
        <v>12791</v>
      </c>
      <c r="Q1723" s="156" t="s">
        <v>4956</v>
      </c>
      <c r="R1723" s="156" t="s">
        <v>12792</v>
      </c>
      <c r="S1723" s="156" t="s">
        <v>12793</v>
      </c>
      <c r="T1723" s="156"/>
      <c r="U1723" s="164" t="s">
        <v>12794</v>
      </c>
      <c r="V1723" s="156" t="s">
        <v>12295</v>
      </c>
      <c r="W1723" s="156"/>
      <c r="X1723" s="156" t="s">
        <v>12296</v>
      </c>
      <c r="Y1723" s="156" t="s">
        <v>12789</v>
      </c>
      <c r="Z1723" s="156" t="s">
        <v>12790</v>
      </c>
      <c r="AA1723" s="156" t="s">
        <v>12795</v>
      </c>
      <c r="AB1723" s="156" t="s">
        <v>12791</v>
      </c>
      <c r="AC1723" s="156" t="s">
        <v>174</v>
      </c>
      <c r="AD1723" s="156" t="s">
        <v>12796</v>
      </c>
      <c r="AE1723" s="156" t="s">
        <v>4956</v>
      </c>
      <c r="AF1723" s="156" t="s">
        <v>12792</v>
      </c>
      <c r="AG1723" s="156" t="s">
        <v>12797</v>
      </c>
      <c r="AH1723" s="156" t="s">
        <v>12793</v>
      </c>
      <c r="AI1723" s="156"/>
      <c r="AJ1723" s="156" t="s">
        <v>197</v>
      </c>
    </row>
    <row r="1724" spans="1:36">
      <c r="A1724" s="154" t="s">
        <v>20547</v>
      </c>
      <c r="B1724" s="156" t="s">
        <v>3242</v>
      </c>
      <c r="C1724" s="156" t="s">
        <v>3243</v>
      </c>
      <c r="D1724" s="156" t="s">
        <v>3244</v>
      </c>
      <c r="E1724" s="156" t="s">
        <v>3245</v>
      </c>
      <c r="F1724" s="156" t="s">
        <v>174</v>
      </c>
      <c r="G1724" s="156" t="s">
        <v>3246</v>
      </c>
      <c r="H1724" s="156" t="s">
        <v>3247</v>
      </c>
      <c r="I1724" s="156" t="s">
        <v>3248</v>
      </c>
      <c r="J1724" s="156" t="s">
        <v>3249</v>
      </c>
      <c r="K1724" s="156" t="s">
        <v>3250</v>
      </c>
      <c r="L1724" s="156" t="s">
        <v>180</v>
      </c>
      <c r="M1724" s="156" t="s">
        <v>3251</v>
      </c>
      <c r="N1724" s="156" t="s">
        <v>12798</v>
      </c>
      <c r="O1724" s="156" t="s">
        <v>12799</v>
      </c>
      <c r="P1724" s="156" t="s">
        <v>12800</v>
      </c>
      <c r="Q1724" s="156" t="s">
        <v>4912</v>
      </c>
      <c r="R1724" s="156" t="s">
        <v>12801</v>
      </c>
      <c r="S1724" s="156" t="s">
        <v>12802</v>
      </c>
      <c r="T1724" s="156"/>
      <c r="U1724" s="164" t="s">
        <v>12803</v>
      </c>
      <c r="V1724" s="156" t="s">
        <v>12295</v>
      </c>
      <c r="W1724" s="156"/>
      <c r="X1724" s="156" t="s">
        <v>12296</v>
      </c>
      <c r="Y1724" s="156" t="s">
        <v>12798</v>
      </c>
      <c r="Z1724" s="156" t="s">
        <v>12799</v>
      </c>
      <c r="AA1724" s="156" t="s">
        <v>12804</v>
      </c>
      <c r="AB1724" s="156" t="s">
        <v>12800</v>
      </c>
      <c r="AC1724" s="156" t="s">
        <v>174</v>
      </c>
      <c r="AD1724" s="156" t="s">
        <v>12805</v>
      </c>
      <c r="AE1724" s="156" t="s">
        <v>4912</v>
      </c>
      <c r="AF1724" s="156" t="s">
        <v>12801</v>
      </c>
      <c r="AG1724" s="156" t="s">
        <v>12806</v>
      </c>
      <c r="AH1724" s="156" t="s">
        <v>12802</v>
      </c>
      <c r="AI1724" s="156"/>
      <c r="AJ1724" s="156" t="s">
        <v>197</v>
      </c>
    </row>
    <row r="1725" spans="1:36">
      <c r="A1725" s="154" t="s">
        <v>20548</v>
      </c>
      <c r="B1725" s="156" t="s">
        <v>3242</v>
      </c>
      <c r="C1725" s="156" t="s">
        <v>3243</v>
      </c>
      <c r="D1725" s="156" t="s">
        <v>3244</v>
      </c>
      <c r="E1725" s="156" t="s">
        <v>3245</v>
      </c>
      <c r="F1725" s="156" t="s">
        <v>174</v>
      </c>
      <c r="G1725" s="156" t="s">
        <v>3246</v>
      </c>
      <c r="H1725" s="156" t="s">
        <v>3247</v>
      </c>
      <c r="I1725" s="156" t="s">
        <v>3248</v>
      </c>
      <c r="J1725" s="156" t="s">
        <v>3249</v>
      </c>
      <c r="K1725" s="156" t="s">
        <v>3250</v>
      </c>
      <c r="L1725" s="156" t="s">
        <v>180</v>
      </c>
      <c r="M1725" s="156" t="s">
        <v>3251</v>
      </c>
      <c r="N1725" s="156" t="s">
        <v>12807</v>
      </c>
      <c r="O1725" s="156" t="s">
        <v>12808</v>
      </c>
      <c r="P1725" s="156" t="s">
        <v>12809</v>
      </c>
      <c r="Q1725" s="156" t="s">
        <v>4912</v>
      </c>
      <c r="R1725" s="156" t="s">
        <v>12810</v>
      </c>
      <c r="S1725" s="156" t="s">
        <v>12811</v>
      </c>
      <c r="T1725" s="156"/>
      <c r="U1725" s="164" t="s">
        <v>12812</v>
      </c>
      <c r="V1725" s="156" t="s">
        <v>12295</v>
      </c>
      <c r="W1725" s="156"/>
      <c r="X1725" s="156" t="s">
        <v>12296</v>
      </c>
      <c r="Y1725" s="156" t="s">
        <v>12807</v>
      </c>
      <c r="Z1725" s="156" t="s">
        <v>12808</v>
      </c>
      <c r="AA1725" s="156" t="s">
        <v>12813</v>
      </c>
      <c r="AB1725" s="156" t="s">
        <v>12809</v>
      </c>
      <c r="AC1725" s="156" t="s">
        <v>174</v>
      </c>
      <c r="AD1725" s="156" t="s">
        <v>12814</v>
      </c>
      <c r="AE1725" s="156" t="s">
        <v>4912</v>
      </c>
      <c r="AF1725" s="156" t="s">
        <v>12810</v>
      </c>
      <c r="AG1725" s="156" t="s">
        <v>12815</v>
      </c>
      <c r="AH1725" s="156" t="s">
        <v>12811</v>
      </c>
      <c r="AI1725" s="156"/>
      <c r="AJ1725" s="156" t="s">
        <v>197</v>
      </c>
    </row>
    <row r="1726" spans="1:36">
      <c r="A1726" s="154" t="s">
        <v>20549</v>
      </c>
      <c r="B1726" s="156" t="s">
        <v>12816</v>
      </c>
      <c r="C1726" s="156" t="s">
        <v>12817</v>
      </c>
      <c r="D1726" s="156" t="s">
        <v>12818</v>
      </c>
      <c r="E1726" s="156" t="s">
        <v>2395</v>
      </c>
      <c r="F1726" s="156" t="s">
        <v>1261</v>
      </c>
      <c r="G1726" s="156" t="s">
        <v>2401</v>
      </c>
      <c r="H1726" s="156" t="s">
        <v>12819</v>
      </c>
      <c r="I1726" s="156" t="s">
        <v>12820</v>
      </c>
      <c r="J1726" s="156" t="s">
        <v>12821</v>
      </c>
      <c r="K1726" s="156"/>
      <c r="L1726" s="156" t="s">
        <v>180</v>
      </c>
      <c r="M1726" s="156" t="s">
        <v>12822</v>
      </c>
      <c r="N1726" s="156" t="s">
        <v>12823</v>
      </c>
      <c r="O1726" s="156" t="s">
        <v>12824</v>
      </c>
      <c r="P1726" s="156" t="s">
        <v>4911</v>
      </c>
      <c r="Q1726" s="156" t="s">
        <v>4912</v>
      </c>
      <c r="R1726" s="156" t="s">
        <v>12825</v>
      </c>
      <c r="S1726" s="156" t="s">
        <v>12826</v>
      </c>
      <c r="T1726" s="156"/>
      <c r="U1726" s="164" t="s">
        <v>12827</v>
      </c>
      <c r="V1726" s="156" t="s">
        <v>12382</v>
      </c>
      <c r="W1726" s="156"/>
      <c r="X1726" s="156" t="s">
        <v>12383</v>
      </c>
      <c r="Y1726" s="156" t="s">
        <v>12823</v>
      </c>
      <c r="Z1726" s="156" t="s">
        <v>12824</v>
      </c>
      <c r="AA1726" s="156" t="s">
        <v>12828</v>
      </c>
      <c r="AB1726" s="156" t="s">
        <v>4911</v>
      </c>
      <c r="AC1726" s="156" t="s">
        <v>174</v>
      </c>
      <c r="AD1726" s="156" t="s">
        <v>4918</v>
      </c>
      <c r="AE1726" s="156" t="s">
        <v>4912</v>
      </c>
      <c r="AF1726" s="156" t="s">
        <v>12825</v>
      </c>
      <c r="AG1726" s="156" t="s">
        <v>12829</v>
      </c>
      <c r="AH1726" s="156" t="s">
        <v>12826</v>
      </c>
      <c r="AI1726" s="156"/>
      <c r="AJ1726" s="156" t="s">
        <v>197</v>
      </c>
    </row>
    <row r="1727" spans="1:36">
      <c r="A1727" s="154" t="s">
        <v>20550</v>
      </c>
      <c r="B1727" s="156" t="s">
        <v>12830</v>
      </c>
      <c r="C1727" s="156" t="s">
        <v>12831</v>
      </c>
      <c r="D1727" s="156" t="s">
        <v>12832</v>
      </c>
      <c r="E1727" s="156" t="s">
        <v>5003</v>
      </c>
      <c r="F1727" s="156" t="s">
        <v>174</v>
      </c>
      <c r="G1727" s="156" t="s">
        <v>5009</v>
      </c>
      <c r="H1727" s="156" t="s">
        <v>12833</v>
      </c>
      <c r="I1727" s="156" t="s">
        <v>12834</v>
      </c>
      <c r="J1727" s="156" t="s">
        <v>12835</v>
      </c>
      <c r="K1727" s="156" t="s">
        <v>12835</v>
      </c>
      <c r="L1727" s="156" t="s">
        <v>180</v>
      </c>
      <c r="M1727" s="156" t="s">
        <v>12836</v>
      </c>
      <c r="N1727" s="156" t="s">
        <v>12837</v>
      </c>
      <c r="O1727" s="156" t="s">
        <v>12838</v>
      </c>
      <c r="P1727" s="156" t="s">
        <v>5003</v>
      </c>
      <c r="Q1727" s="156" t="s">
        <v>4995</v>
      </c>
      <c r="R1727" s="156" t="s">
        <v>12833</v>
      </c>
      <c r="S1727" s="156" t="s">
        <v>12835</v>
      </c>
      <c r="T1727" s="156" t="s">
        <v>12839</v>
      </c>
      <c r="U1727" s="164" t="s">
        <v>12840</v>
      </c>
      <c r="V1727" s="156" t="s">
        <v>12382</v>
      </c>
      <c r="W1727" s="156"/>
      <c r="X1727" s="156" t="s">
        <v>12383</v>
      </c>
      <c r="Y1727" s="156" t="s">
        <v>12837</v>
      </c>
      <c r="Z1727" s="156" t="s">
        <v>12838</v>
      </c>
      <c r="AA1727" s="156" t="s">
        <v>12841</v>
      </c>
      <c r="AB1727" s="156" t="s">
        <v>5003</v>
      </c>
      <c r="AC1727" s="156" t="s">
        <v>174</v>
      </c>
      <c r="AD1727" s="156" t="s">
        <v>5009</v>
      </c>
      <c r="AE1727" s="156" t="s">
        <v>4995</v>
      </c>
      <c r="AF1727" s="156" t="s">
        <v>12833</v>
      </c>
      <c r="AG1727" s="156" t="s">
        <v>12834</v>
      </c>
      <c r="AH1727" s="156" t="s">
        <v>12835</v>
      </c>
      <c r="AI1727" s="156" t="s">
        <v>12839</v>
      </c>
      <c r="AJ1727" s="156" t="s">
        <v>197</v>
      </c>
    </row>
    <row r="1728" spans="1:36">
      <c r="A1728" s="154" t="s">
        <v>20551</v>
      </c>
      <c r="B1728" s="156" t="s">
        <v>12842</v>
      </c>
      <c r="C1728" s="156" t="s">
        <v>12843</v>
      </c>
      <c r="D1728" s="156" t="s">
        <v>12844</v>
      </c>
      <c r="E1728" s="156" t="s">
        <v>4994</v>
      </c>
      <c r="F1728" s="156" t="s">
        <v>174</v>
      </c>
      <c r="G1728" s="156" t="s">
        <v>2356</v>
      </c>
      <c r="H1728" s="156" t="s">
        <v>12845</v>
      </c>
      <c r="I1728" s="156" t="s">
        <v>12846</v>
      </c>
      <c r="J1728" s="156" t="s">
        <v>12847</v>
      </c>
      <c r="K1728" s="156" t="s">
        <v>12848</v>
      </c>
      <c r="L1728" s="156" t="s">
        <v>180</v>
      </c>
      <c r="M1728" s="156" t="s">
        <v>12849</v>
      </c>
      <c r="N1728" s="156" t="s">
        <v>12850</v>
      </c>
      <c r="O1728" s="156" t="s">
        <v>12851</v>
      </c>
      <c r="P1728" s="156" t="s">
        <v>4994</v>
      </c>
      <c r="Q1728" s="156" t="s">
        <v>4995</v>
      </c>
      <c r="R1728" s="156" t="s">
        <v>12852</v>
      </c>
      <c r="S1728" s="156" t="s">
        <v>12853</v>
      </c>
      <c r="T1728" s="156" t="s">
        <v>12854</v>
      </c>
      <c r="U1728" s="164" t="s">
        <v>12855</v>
      </c>
      <c r="V1728" s="156" t="s">
        <v>12295</v>
      </c>
      <c r="W1728" s="156"/>
      <c r="X1728" s="156" t="s">
        <v>12296</v>
      </c>
      <c r="Y1728" s="156" t="s">
        <v>12856</v>
      </c>
      <c r="Z1728" s="156" t="s">
        <v>12857</v>
      </c>
      <c r="AA1728" s="156" t="s">
        <v>12858</v>
      </c>
      <c r="AB1728" s="156" t="s">
        <v>4994</v>
      </c>
      <c r="AC1728" s="156" t="s">
        <v>174</v>
      </c>
      <c r="AD1728" s="156" t="s">
        <v>2356</v>
      </c>
      <c r="AE1728" s="156" t="s">
        <v>4995</v>
      </c>
      <c r="AF1728" s="156" t="s">
        <v>12852</v>
      </c>
      <c r="AG1728" s="156" t="s">
        <v>12859</v>
      </c>
      <c r="AH1728" s="156" t="s">
        <v>12853</v>
      </c>
      <c r="AI1728" s="156" t="s">
        <v>12854</v>
      </c>
      <c r="AJ1728" s="156" t="s">
        <v>197</v>
      </c>
    </row>
    <row r="1729" spans="1:36">
      <c r="A1729" s="154" t="s">
        <v>20552</v>
      </c>
      <c r="B1729" s="156" t="s">
        <v>3638</v>
      </c>
      <c r="C1729" s="156" t="s">
        <v>3639</v>
      </c>
      <c r="D1729" s="156" t="s">
        <v>3640</v>
      </c>
      <c r="E1729" s="156" t="s">
        <v>2216</v>
      </c>
      <c r="F1729" s="156" t="s">
        <v>1261</v>
      </c>
      <c r="G1729" s="156" t="s">
        <v>2217</v>
      </c>
      <c r="H1729" s="156" t="s">
        <v>3641</v>
      </c>
      <c r="I1729" s="156" t="s">
        <v>3642</v>
      </c>
      <c r="J1729" s="156" t="s">
        <v>3643</v>
      </c>
      <c r="K1729" s="156" t="s">
        <v>3643</v>
      </c>
      <c r="L1729" s="156" t="s">
        <v>180</v>
      </c>
      <c r="M1729" s="156" t="s">
        <v>3644</v>
      </c>
      <c r="N1729" s="156" t="s">
        <v>12860</v>
      </c>
      <c r="O1729" s="156" t="s">
        <v>12861</v>
      </c>
      <c r="P1729" s="156" t="s">
        <v>12791</v>
      </c>
      <c r="Q1729" s="156" t="s">
        <v>4956</v>
      </c>
      <c r="R1729" s="156" t="s">
        <v>12862</v>
      </c>
      <c r="S1729" s="156" t="s">
        <v>12863</v>
      </c>
      <c r="T1729" s="156" t="s">
        <v>12864</v>
      </c>
      <c r="U1729" s="164" t="s">
        <v>12865</v>
      </c>
      <c r="V1729" s="156" t="s">
        <v>12295</v>
      </c>
      <c r="W1729" s="156"/>
      <c r="X1729" s="156" t="s">
        <v>12296</v>
      </c>
      <c r="Y1729" s="156" t="s">
        <v>12860</v>
      </c>
      <c r="Z1729" s="156" t="s">
        <v>12861</v>
      </c>
      <c r="AA1729" s="156" t="s">
        <v>12866</v>
      </c>
      <c r="AB1729" s="156" t="s">
        <v>12791</v>
      </c>
      <c r="AC1729" s="156" t="s">
        <v>174</v>
      </c>
      <c r="AD1729" s="156" t="s">
        <v>12796</v>
      </c>
      <c r="AE1729" s="156" t="s">
        <v>4956</v>
      </c>
      <c r="AF1729" s="156" t="s">
        <v>12862</v>
      </c>
      <c r="AG1729" s="156" t="s">
        <v>12867</v>
      </c>
      <c r="AH1729" s="156" t="s">
        <v>12863</v>
      </c>
      <c r="AI1729" s="156" t="s">
        <v>12864</v>
      </c>
      <c r="AJ1729" s="156" t="s">
        <v>197</v>
      </c>
    </row>
    <row r="1730" spans="1:36">
      <c r="A1730" s="154" t="s">
        <v>20553</v>
      </c>
      <c r="B1730" s="156" t="s">
        <v>3242</v>
      </c>
      <c r="C1730" s="156" t="s">
        <v>12868</v>
      </c>
      <c r="D1730" s="156" t="s">
        <v>12869</v>
      </c>
      <c r="E1730" s="156" t="s">
        <v>3245</v>
      </c>
      <c r="F1730" s="156" t="s">
        <v>174</v>
      </c>
      <c r="G1730" s="156" t="s">
        <v>3246</v>
      </c>
      <c r="H1730" s="156" t="s">
        <v>12870</v>
      </c>
      <c r="I1730" s="156" t="s">
        <v>12871</v>
      </c>
      <c r="J1730" s="156" t="s">
        <v>12872</v>
      </c>
      <c r="K1730" s="156" t="s">
        <v>3250</v>
      </c>
      <c r="L1730" s="156" t="s">
        <v>180</v>
      </c>
      <c r="M1730" s="156" t="s">
        <v>12873</v>
      </c>
      <c r="N1730" s="156" t="s">
        <v>12874</v>
      </c>
      <c r="O1730" s="156" t="s">
        <v>12875</v>
      </c>
      <c r="P1730" s="156" t="s">
        <v>12876</v>
      </c>
      <c r="Q1730" s="156" t="s">
        <v>5234</v>
      </c>
      <c r="R1730" s="156" t="s">
        <v>12877</v>
      </c>
      <c r="S1730" s="156" t="s">
        <v>12878</v>
      </c>
      <c r="T1730" s="156" t="s">
        <v>12879</v>
      </c>
      <c r="U1730" s="164" t="s">
        <v>12880</v>
      </c>
      <c r="V1730" s="156" t="s">
        <v>12295</v>
      </c>
      <c r="W1730" s="156"/>
      <c r="X1730" s="156" t="s">
        <v>12296</v>
      </c>
      <c r="Y1730" s="156" t="s">
        <v>12874</v>
      </c>
      <c r="Z1730" s="156" t="s">
        <v>12875</v>
      </c>
      <c r="AA1730" s="156" t="s">
        <v>12881</v>
      </c>
      <c r="AB1730" s="156" t="s">
        <v>12876</v>
      </c>
      <c r="AC1730" s="156" t="s">
        <v>1261</v>
      </c>
      <c r="AD1730" s="156" t="s">
        <v>396</v>
      </c>
      <c r="AE1730" s="156" t="s">
        <v>5234</v>
      </c>
      <c r="AF1730" s="156" t="s">
        <v>12877</v>
      </c>
      <c r="AG1730" s="156" t="s">
        <v>12882</v>
      </c>
      <c r="AH1730" s="156" t="s">
        <v>12878</v>
      </c>
      <c r="AI1730" s="156" t="s">
        <v>12879</v>
      </c>
      <c r="AJ1730" s="156" t="s">
        <v>197</v>
      </c>
    </row>
    <row r="1731" spans="1:36">
      <c r="A1731" s="154" t="s">
        <v>20554</v>
      </c>
      <c r="B1731" s="156" t="s">
        <v>5389</v>
      </c>
      <c r="C1731" s="156" t="s">
        <v>5390</v>
      </c>
      <c r="D1731" s="156" t="s">
        <v>5391</v>
      </c>
      <c r="E1731" s="156" t="s">
        <v>5392</v>
      </c>
      <c r="F1731" s="156" t="s">
        <v>174</v>
      </c>
      <c r="G1731" s="156" t="s">
        <v>5393</v>
      </c>
      <c r="H1731" s="156" t="s">
        <v>5394</v>
      </c>
      <c r="I1731" s="156" t="s">
        <v>5395</v>
      </c>
      <c r="J1731" s="156" t="s">
        <v>5396</v>
      </c>
      <c r="K1731" s="156" t="s">
        <v>5397</v>
      </c>
      <c r="L1731" s="156" t="s">
        <v>5398</v>
      </c>
      <c r="M1731" s="156" t="s">
        <v>5399</v>
      </c>
      <c r="N1731" s="156" t="s">
        <v>12883</v>
      </c>
      <c r="O1731" s="156" t="s">
        <v>12884</v>
      </c>
      <c r="P1731" s="156" t="s">
        <v>5336</v>
      </c>
      <c r="Q1731" s="156" t="s">
        <v>5274</v>
      </c>
      <c r="R1731" s="156" t="s">
        <v>12885</v>
      </c>
      <c r="S1731" s="156" t="s">
        <v>12886</v>
      </c>
      <c r="T1731" s="156" t="s">
        <v>12886</v>
      </c>
      <c r="U1731" s="164" t="s">
        <v>12887</v>
      </c>
      <c r="V1731" s="156" t="s">
        <v>12382</v>
      </c>
      <c r="W1731" s="156"/>
      <c r="X1731" s="156" t="s">
        <v>12383</v>
      </c>
      <c r="Y1731" s="156" t="s">
        <v>12883</v>
      </c>
      <c r="Z1731" s="156" t="s">
        <v>12884</v>
      </c>
      <c r="AA1731" s="156" t="s">
        <v>12888</v>
      </c>
      <c r="AB1731" s="156" t="s">
        <v>5336</v>
      </c>
      <c r="AC1731" s="156" t="s">
        <v>174</v>
      </c>
      <c r="AD1731" s="156" t="s">
        <v>5337</v>
      </c>
      <c r="AE1731" s="156" t="s">
        <v>5274</v>
      </c>
      <c r="AF1731" s="156" t="s">
        <v>12885</v>
      </c>
      <c r="AG1731" s="156" t="s">
        <v>12889</v>
      </c>
      <c r="AH1731" s="156" t="s">
        <v>12886</v>
      </c>
      <c r="AI1731" s="156" t="s">
        <v>12886</v>
      </c>
      <c r="AJ1731" s="156" t="s">
        <v>200</v>
      </c>
    </row>
    <row r="1732" spans="1:36">
      <c r="A1732" s="154" t="s">
        <v>20555</v>
      </c>
      <c r="B1732" s="156" t="s">
        <v>5370</v>
      </c>
      <c r="C1732" s="156" t="s">
        <v>5371</v>
      </c>
      <c r="D1732" s="156" t="s">
        <v>5372</v>
      </c>
      <c r="E1732" s="156" t="s">
        <v>5373</v>
      </c>
      <c r="F1732" s="156" t="s">
        <v>1261</v>
      </c>
      <c r="G1732" s="156" t="s">
        <v>5374</v>
      </c>
      <c r="H1732" s="156" t="s">
        <v>5375</v>
      </c>
      <c r="I1732" s="156" t="s">
        <v>5376</v>
      </c>
      <c r="J1732" s="156" t="s">
        <v>5377</v>
      </c>
      <c r="K1732" s="156" t="s">
        <v>5378</v>
      </c>
      <c r="L1732" s="156" t="s">
        <v>180</v>
      </c>
      <c r="M1732" s="156" t="s">
        <v>5379</v>
      </c>
      <c r="N1732" s="156" t="s">
        <v>5410</v>
      </c>
      <c r="O1732" s="156" t="s">
        <v>5411</v>
      </c>
      <c r="P1732" s="156" t="s">
        <v>5325</v>
      </c>
      <c r="Q1732" s="156" t="s">
        <v>5255</v>
      </c>
      <c r="R1732" s="156" t="s">
        <v>5412</v>
      </c>
      <c r="S1732" s="156" t="s">
        <v>5413</v>
      </c>
      <c r="T1732" s="156" t="s">
        <v>5413</v>
      </c>
      <c r="U1732" s="164" t="s">
        <v>12890</v>
      </c>
      <c r="V1732" s="156" t="s">
        <v>12295</v>
      </c>
      <c r="W1732" s="156"/>
      <c r="X1732" s="156" t="s">
        <v>12296</v>
      </c>
      <c r="Y1732" s="156" t="s">
        <v>5410</v>
      </c>
      <c r="Z1732" s="156" t="s">
        <v>5411</v>
      </c>
      <c r="AA1732" s="156" t="s">
        <v>5415</v>
      </c>
      <c r="AB1732" s="156" t="s">
        <v>5325</v>
      </c>
      <c r="AC1732" s="156" t="s">
        <v>174</v>
      </c>
      <c r="AD1732" s="156" t="s">
        <v>5331</v>
      </c>
      <c r="AE1732" s="156" t="s">
        <v>5255</v>
      </c>
      <c r="AF1732" s="156" t="s">
        <v>5412</v>
      </c>
      <c r="AG1732" s="156" t="s">
        <v>5416</v>
      </c>
      <c r="AH1732" s="156" t="s">
        <v>5413</v>
      </c>
      <c r="AI1732" s="156" t="s">
        <v>5413</v>
      </c>
      <c r="AJ1732" s="156" t="s">
        <v>197</v>
      </c>
    </row>
    <row r="1733" spans="1:36">
      <c r="A1733" s="154" t="s">
        <v>20556</v>
      </c>
      <c r="B1733" s="156" t="s">
        <v>5608</v>
      </c>
      <c r="C1733" s="156" t="s">
        <v>5609</v>
      </c>
      <c r="D1733" s="156" t="s">
        <v>5610</v>
      </c>
      <c r="E1733" s="156" t="s">
        <v>5576</v>
      </c>
      <c r="F1733" s="156" t="s">
        <v>1261</v>
      </c>
      <c r="G1733" s="156" t="s">
        <v>1393</v>
      </c>
      <c r="H1733" s="156" t="s">
        <v>5585</v>
      </c>
      <c r="I1733" s="156" t="s">
        <v>5588</v>
      </c>
      <c r="J1733" s="156" t="s">
        <v>5611</v>
      </c>
      <c r="K1733" s="156" t="s">
        <v>5612</v>
      </c>
      <c r="L1733" s="156" t="s">
        <v>180</v>
      </c>
      <c r="M1733" s="156" t="s">
        <v>5613</v>
      </c>
      <c r="N1733" s="156" t="s">
        <v>12891</v>
      </c>
      <c r="O1733" s="156" t="s">
        <v>12892</v>
      </c>
      <c r="P1733" s="156" t="s">
        <v>5765</v>
      </c>
      <c r="Q1733" s="156" t="s">
        <v>5584</v>
      </c>
      <c r="R1733" s="156" t="s">
        <v>12893</v>
      </c>
      <c r="S1733" s="156" t="s">
        <v>5611</v>
      </c>
      <c r="T1733" s="156" t="s">
        <v>5612</v>
      </c>
      <c r="U1733" s="164" t="s">
        <v>12894</v>
      </c>
      <c r="V1733" s="156" t="s">
        <v>12295</v>
      </c>
      <c r="W1733" s="156"/>
      <c r="X1733" s="156" t="s">
        <v>12296</v>
      </c>
      <c r="Y1733" s="156" t="s">
        <v>12891</v>
      </c>
      <c r="Z1733" s="156" t="s">
        <v>12892</v>
      </c>
      <c r="AA1733" s="156" t="s">
        <v>12895</v>
      </c>
      <c r="AB1733" s="156" t="s">
        <v>5765</v>
      </c>
      <c r="AC1733" s="156" t="s">
        <v>1261</v>
      </c>
      <c r="AD1733" s="156" t="s">
        <v>1725</v>
      </c>
      <c r="AE1733" s="156" t="s">
        <v>5584</v>
      </c>
      <c r="AF1733" s="156" t="s">
        <v>12893</v>
      </c>
      <c r="AG1733" s="156" t="s">
        <v>12896</v>
      </c>
      <c r="AH1733" s="156" t="s">
        <v>5611</v>
      </c>
      <c r="AI1733" s="156" t="s">
        <v>5612</v>
      </c>
      <c r="AJ1733" s="156" t="s">
        <v>197</v>
      </c>
    </row>
    <row r="1734" spans="1:36">
      <c r="A1734" s="154" t="s">
        <v>20557</v>
      </c>
      <c r="B1734" s="156" t="s">
        <v>3242</v>
      </c>
      <c r="C1734" s="156" t="s">
        <v>3243</v>
      </c>
      <c r="D1734" s="156" t="s">
        <v>3244</v>
      </c>
      <c r="E1734" s="156" t="s">
        <v>3245</v>
      </c>
      <c r="F1734" s="156" t="s">
        <v>174</v>
      </c>
      <c r="G1734" s="156" t="s">
        <v>3246</v>
      </c>
      <c r="H1734" s="156" t="s">
        <v>3247</v>
      </c>
      <c r="I1734" s="156" t="s">
        <v>3248</v>
      </c>
      <c r="J1734" s="156" t="s">
        <v>3249</v>
      </c>
      <c r="K1734" s="156" t="s">
        <v>3250</v>
      </c>
      <c r="L1734" s="156" t="s">
        <v>180</v>
      </c>
      <c r="M1734" s="156" t="s">
        <v>3251</v>
      </c>
      <c r="N1734" s="156" t="s">
        <v>12897</v>
      </c>
      <c r="O1734" s="156" t="s">
        <v>12898</v>
      </c>
      <c r="P1734" s="156" t="s">
        <v>5564</v>
      </c>
      <c r="Q1734" s="156" t="s">
        <v>5571</v>
      </c>
      <c r="R1734" s="156" t="s">
        <v>12899</v>
      </c>
      <c r="S1734" s="156" t="s">
        <v>3249</v>
      </c>
      <c r="T1734" s="156" t="s">
        <v>3250</v>
      </c>
      <c r="U1734" s="164" t="s">
        <v>12900</v>
      </c>
      <c r="V1734" s="156" t="s">
        <v>12295</v>
      </c>
      <c r="W1734" s="156"/>
      <c r="X1734" s="156" t="s">
        <v>12296</v>
      </c>
      <c r="Y1734" s="156" t="s">
        <v>12897</v>
      </c>
      <c r="Z1734" s="156" t="s">
        <v>12898</v>
      </c>
      <c r="AA1734" s="156" t="s">
        <v>12901</v>
      </c>
      <c r="AB1734" s="156" t="s">
        <v>5564</v>
      </c>
      <c r="AC1734" s="156" t="s">
        <v>631</v>
      </c>
      <c r="AD1734" s="156" t="s">
        <v>5565</v>
      </c>
      <c r="AE1734" s="156" t="s">
        <v>5571</v>
      </c>
      <c r="AF1734" s="156" t="s">
        <v>12899</v>
      </c>
      <c r="AG1734" s="156" t="s">
        <v>12902</v>
      </c>
      <c r="AH1734" s="156" t="s">
        <v>3249</v>
      </c>
      <c r="AI1734" s="156" t="s">
        <v>3250</v>
      </c>
      <c r="AJ1734" s="156" t="s">
        <v>197</v>
      </c>
    </row>
    <row r="1735" spans="1:36">
      <c r="A1735" s="154" t="s">
        <v>20558</v>
      </c>
      <c r="B1735" s="156" t="s">
        <v>5547</v>
      </c>
      <c r="C1735" s="156" t="s">
        <v>5548</v>
      </c>
      <c r="D1735" s="156" t="s">
        <v>5549</v>
      </c>
      <c r="E1735" s="156" t="s">
        <v>5550</v>
      </c>
      <c r="F1735" s="156" t="s">
        <v>1261</v>
      </c>
      <c r="G1735" s="156" t="s">
        <v>5551</v>
      </c>
      <c r="H1735" s="156" t="s">
        <v>5552</v>
      </c>
      <c r="I1735" s="156" t="s">
        <v>5553</v>
      </c>
      <c r="J1735" s="156" t="s">
        <v>5554</v>
      </c>
      <c r="K1735" s="156"/>
      <c r="L1735" s="156" t="s">
        <v>180</v>
      </c>
      <c r="M1735" s="156" t="s">
        <v>5555</v>
      </c>
      <c r="N1735" s="156" t="s">
        <v>5748</v>
      </c>
      <c r="O1735" s="156" t="s">
        <v>5749</v>
      </c>
      <c r="P1735" s="156" t="s">
        <v>5750</v>
      </c>
      <c r="Q1735" s="156" t="s">
        <v>1256</v>
      </c>
      <c r="R1735" s="156" t="s">
        <v>5751</v>
      </c>
      <c r="S1735" s="156" t="s">
        <v>5752</v>
      </c>
      <c r="T1735" s="156" t="s">
        <v>5753</v>
      </c>
      <c r="U1735" s="164" t="s">
        <v>12903</v>
      </c>
      <c r="V1735" s="156" t="s">
        <v>12295</v>
      </c>
      <c r="W1735" s="156"/>
      <c r="X1735" s="156" t="s">
        <v>12296</v>
      </c>
      <c r="Y1735" s="156" t="s">
        <v>5748</v>
      </c>
      <c r="Z1735" s="156" t="s">
        <v>5749</v>
      </c>
      <c r="AA1735" s="156" t="s">
        <v>12904</v>
      </c>
      <c r="AB1735" s="156" t="s">
        <v>5750</v>
      </c>
      <c r="AC1735" s="156" t="s">
        <v>1261</v>
      </c>
      <c r="AD1735" s="156" t="s">
        <v>4412</v>
      </c>
      <c r="AE1735" s="156" t="s">
        <v>1256</v>
      </c>
      <c r="AF1735" s="156" t="s">
        <v>5751</v>
      </c>
      <c r="AG1735" s="156" t="s">
        <v>5755</v>
      </c>
      <c r="AH1735" s="156" t="s">
        <v>5752</v>
      </c>
      <c r="AI1735" s="156" t="s">
        <v>5753</v>
      </c>
      <c r="AJ1735" s="156" t="s">
        <v>197</v>
      </c>
    </row>
    <row r="1736" spans="1:36">
      <c r="A1736" s="154" t="s">
        <v>20559</v>
      </c>
      <c r="B1736" s="156" t="s">
        <v>4138</v>
      </c>
      <c r="C1736" s="156" t="s">
        <v>4139</v>
      </c>
      <c r="D1736" s="156" t="s">
        <v>4140</v>
      </c>
      <c r="E1736" s="156" t="s">
        <v>4141</v>
      </c>
      <c r="F1736" s="156" t="s">
        <v>1261</v>
      </c>
      <c r="G1736" s="156" t="s">
        <v>4142</v>
      </c>
      <c r="H1736" s="156" t="s">
        <v>4143</v>
      </c>
      <c r="I1736" s="156" t="s">
        <v>4144</v>
      </c>
      <c r="J1736" s="156" t="s">
        <v>4145</v>
      </c>
      <c r="K1736" s="156" t="s">
        <v>4146</v>
      </c>
      <c r="L1736" s="156" t="s">
        <v>180</v>
      </c>
      <c r="M1736" s="156" t="s">
        <v>4147</v>
      </c>
      <c r="N1736" s="156" t="s">
        <v>12905</v>
      </c>
      <c r="O1736" s="156" t="s">
        <v>12906</v>
      </c>
      <c r="P1736" s="156" t="s">
        <v>4141</v>
      </c>
      <c r="Q1736" s="156" t="s">
        <v>5877</v>
      </c>
      <c r="R1736" s="156" t="s">
        <v>12907</v>
      </c>
      <c r="S1736" s="156" t="s">
        <v>12908</v>
      </c>
      <c r="T1736" s="156" t="s">
        <v>12909</v>
      </c>
      <c r="U1736" s="164" t="s">
        <v>12910</v>
      </c>
      <c r="V1736" s="156" t="s">
        <v>12295</v>
      </c>
      <c r="W1736" s="156"/>
      <c r="X1736" s="156" t="s">
        <v>12296</v>
      </c>
      <c r="Y1736" s="156" t="s">
        <v>12905</v>
      </c>
      <c r="Z1736" s="156" t="s">
        <v>12906</v>
      </c>
      <c r="AA1736" s="156" t="s">
        <v>12911</v>
      </c>
      <c r="AB1736" s="156" t="s">
        <v>4141</v>
      </c>
      <c r="AC1736" s="156" t="s">
        <v>1261</v>
      </c>
      <c r="AD1736" s="156" t="s">
        <v>4142</v>
      </c>
      <c r="AE1736" s="156" t="s">
        <v>5877</v>
      </c>
      <c r="AF1736" s="156" t="s">
        <v>12907</v>
      </c>
      <c r="AG1736" s="156" t="s">
        <v>12912</v>
      </c>
      <c r="AH1736" s="156" t="s">
        <v>12908</v>
      </c>
      <c r="AI1736" s="156" t="s">
        <v>12909</v>
      </c>
      <c r="AJ1736" s="156" t="s">
        <v>197</v>
      </c>
    </row>
    <row r="1737" spans="1:36">
      <c r="A1737" s="154" t="s">
        <v>20560</v>
      </c>
      <c r="B1737" s="156" t="s">
        <v>5935</v>
      </c>
      <c r="C1737" s="156" t="s">
        <v>5936</v>
      </c>
      <c r="D1737" s="156" t="s">
        <v>5937</v>
      </c>
      <c r="E1737" s="156" t="s">
        <v>5938</v>
      </c>
      <c r="F1737" s="156" t="s">
        <v>438</v>
      </c>
      <c r="G1737" s="156" t="s">
        <v>1034</v>
      </c>
      <c r="H1737" s="156" t="s">
        <v>5939</v>
      </c>
      <c r="I1737" s="156" t="s">
        <v>5940</v>
      </c>
      <c r="J1737" s="156" t="s">
        <v>5941</v>
      </c>
      <c r="K1737" s="156" t="s">
        <v>5942</v>
      </c>
      <c r="L1737" s="156" t="s">
        <v>308</v>
      </c>
      <c r="M1737" s="156" t="s">
        <v>5943</v>
      </c>
      <c r="N1737" s="156" t="s">
        <v>12913</v>
      </c>
      <c r="O1737" s="156" t="s">
        <v>12914</v>
      </c>
      <c r="P1737" s="156" t="s">
        <v>4141</v>
      </c>
      <c r="Q1737" s="156" t="s">
        <v>5877</v>
      </c>
      <c r="R1737" s="156" t="s">
        <v>5946</v>
      </c>
      <c r="S1737" s="156" t="s">
        <v>5947</v>
      </c>
      <c r="T1737" s="156" t="s">
        <v>5948</v>
      </c>
      <c r="U1737" s="164" t="s">
        <v>12915</v>
      </c>
      <c r="V1737" s="156" t="s">
        <v>12295</v>
      </c>
      <c r="W1737" s="156"/>
      <c r="X1737" s="156" t="s">
        <v>12296</v>
      </c>
      <c r="Y1737" s="156" t="s">
        <v>12913</v>
      </c>
      <c r="Z1737" s="156" t="s">
        <v>12914</v>
      </c>
      <c r="AA1737" s="156" t="s">
        <v>12916</v>
      </c>
      <c r="AB1737" s="156" t="s">
        <v>4141</v>
      </c>
      <c r="AC1737" s="156" t="s">
        <v>1261</v>
      </c>
      <c r="AD1737" s="156" t="s">
        <v>4142</v>
      </c>
      <c r="AE1737" s="156" t="s">
        <v>5877</v>
      </c>
      <c r="AF1737" s="156" t="s">
        <v>5946</v>
      </c>
      <c r="AG1737" s="156" t="s">
        <v>5951</v>
      </c>
      <c r="AH1737" s="156" t="s">
        <v>5947</v>
      </c>
      <c r="AI1737" s="156" t="s">
        <v>5948</v>
      </c>
      <c r="AJ1737" s="156" t="s">
        <v>197</v>
      </c>
    </row>
    <row r="1738" spans="1:36">
      <c r="A1738" s="154" t="s">
        <v>20561</v>
      </c>
      <c r="B1738" s="156" t="s">
        <v>5867</v>
      </c>
      <c r="C1738" s="156" t="s">
        <v>5868</v>
      </c>
      <c r="D1738" s="156" t="s">
        <v>5869</v>
      </c>
      <c r="E1738" s="156" t="s">
        <v>4141</v>
      </c>
      <c r="F1738" s="156" t="s">
        <v>1261</v>
      </c>
      <c r="G1738" s="156" t="s">
        <v>4142</v>
      </c>
      <c r="H1738" s="156" t="s">
        <v>5870</v>
      </c>
      <c r="I1738" s="156" t="s">
        <v>5871</v>
      </c>
      <c r="J1738" s="156" t="s">
        <v>5872</v>
      </c>
      <c r="K1738" s="156" t="s">
        <v>5873</v>
      </c>
      <c r="L1738" s="156" t="s">
        <v>180</v>
      </c>
      <c r="M1738" s="156" t="s">
        <v>5874</v>
      </c>
      <c r="N1738" s="156" t="s">
        <v>12917</v>
      </c>
      <c r="O1738" s="156" t="s">
        <v>12918</v>
      </c>
      <c r="P1738" s="156" t="s">
        <v>4141</v>
      </c>
      <c r="Q1738" s="156" t="s">
        <v>5877</v>
      </c>
      <c r="R1738" s="156" t="s">
        <v>12919</v>
      </c>
      <c r="S1738" s="156" t="s">
        <v>5872</v>
      </c>
      <c r="T1738" s="156" t="s">
        <v>5872</v>
      </c>
      <c r="U1738" s="164" t="s">
        <v>12920</v>
      </c>
      <c r="V1738" s="156" t="s">
        <v>12295</v>
      </c>
      <c r="W1738" s="156"/>
      <c r="X1738" s="156" t="s">
        <v>12296</v>
      </c>
      <c r="Y1738" s="156" t="s">
        <v>12917</v>
      </c>
      <c r="Z1738" s="156" t="s">
        <v>12918</v>
      </c>
      <c r="AA1738" s="156" t="s">
        <v>12921</v>
      </c>
      <c r="AB1738" s="156" t="s">
        <v>4141</v>
      </c>
      <c r="AC1738" s="156" t="s">
        <v>1261</v>
      </c>
      <c r="AD1738" s="156" t="s">
        <v>4142</v>
      </c>
      <c r="AE1738" s="156" t="s">
        <v>5877</v>
      </c>
      <c r="AF1738" s="156" t="s">
        <v>12919</v>
      </c>
      <c r="AG1738" s="156" t="s">
        <v>12922</v>
      </c>
      <c r="AH1738" s="156" t="s">
        <v>5872</v>
      </c>
      <c r="AI1738" s="156" t="s">
        <v>5872</v>
      </c>
      <c r="AJ1738" s="156" t="s">
        <v>197</v>
      </c>
    </row>
    <row r="1739" spans="1:36">
      <c r="A1739" s="154" t="s">
        <v>20562</v>
      </c>
      <c r="B1739" s="156" t="s">
        <v>4547</v>
      </c>
      <c r="C1739" s="156" t="s">
        <v>4548</v>
      </c>
      <c r="D1739" s="156" t="s">
        <v>4549</v>
      </c>
      <c r="E1739" s="156" t="s">
        <v>4550</v>
      </c>
      <c r="F1739" s="156" t="s">
        <v>1261</v>
      </c>
      <c r="G1739" s="156" t="s">
        <v>4551</v>
      </c>
      <c r="H1739" s="156" t="s">
        <v>4552</v>
      </c>
      <c r="I1739" s="156" t="s">
        <v>4553</v>
      </c>
      <c r="J1739" s="156" t="s">
        <v>4554</v>
      </c>
      <c r="K1739" s="156" t="s">
        <v>4555</v>
      </c>
      <c r="L1739" s="156" t="s">
        <v>180</v>
      </c>
      <c r="M1739" s="156" t="s">
        <v>4556</v>
      </c>
      <c r="N1739" s="156" t="s">
        <v>5910</v>
      </c>
      <c r="O1739" s="156" t="s">
        <v>5911</v>
      </c>
      <c r="P1739" s="156" t="s">
        <v>5912</v>
      </c>
      <c r="Q1739" s="156" t="s">
        <v>5913</v>
      </c>
      <c r="R1739" s="156" t="s">
        <v>5914</v>
      </c>
      <c r="S1739" s="156" t="s">
        <v>5915</v>
      </c>
      <c r="T1739" s="156" t="s">
        <v>5916</v>
      </c>
      <c r="U1739" s="164" t="s">
        <v>12923</v>
      </c>
      <c r="V1739" s="156" t="s">
        <v>12295</v>
      </c>
      <c r="W1739" s="156"/>
      <c r="X1739" s="156" t="s">
        <v>12296</v>
      </c>
      <c r="Y1739" s="156" t="s">
        <v>5910</v>
      </c>
      <c r="Z1739" s="156" t="s">
        <v>5911</v>
      </c>
      <c r="AA1739" s="156" t="s">
        <v>5918</v>
      </c>
      <c r="AB1739" s="156" t="s">
        <v>5912</v>
      </c>
      <c r="AC1739" s="156" t="s">
        <v>1261</v>
      </c>
      <c r="AD1739" s="156" t="s">
        <v>5919</v>
      </c>
      <c r="AE1739" s="156" t="s">
        <v>5913</v>
      </c>
      <c r="AF1739" s="156" t="s">
        <v>5914</v>
      </c>
      <c r="AG1739" s="156" t="s">
        <v>5920</v>
      </c>
      <c r="AH1739" s="156" t="s">
        <v>5915</v>
      </c>
      <c r="AI1739" s="156" t="s">
        <v>5916</v>
      </c>
      <c r="AJ1739" s="156" t="s">
        <v>197</v>
      </c>
    </row>
    <row r="1740" spans="1:36">
      <c r="A1740" s="154" t="s">
        <v>20563</v>
      </c>
      <c r="B1740" s="156" t="s">
        <v>12772</v>
      </c>
      <c r="C1740" s="156" t="s">
        <v>12773</v>
      </c>
      <c r="D1740" s="156" t="s">
        <v>12774</v>
      </c>
      <c r="E1740" s="156" t="s">
        <v>11512</v>
      </c>
      <c r="F1740" s="156" t="s">
        <v>1261</v>
      </c>
      <c r="G1740" s="156" t="s">
        <v>11518</v>
      </c>
      <c r="H1740" s="156" t="s">
        <v>12775</v>
      </c>
      <c r="I1740" s="156" t="s">
        <v>12776</v>
      </c>
      <c r="J1740" s="156" t="s">
        <v>12777</v>
      </c>
      <c r="K1740" s="156" t="s">
        <v>12778</v>
      </c>
      <c r="L1740" s="156" t="s">
        <v>180</v>
      </c>
      <c r="M1740" s="156" t="s">
        <v>12779</v>
      </c>
      <c r="N1740" s="156" t="s">
        <v>12924</v>
      </c>
      <c r="O1740" s="156" t="s">
        <v>12925</v>
      </c>
      <c r="P1740" s="156" t="s">
        <v>4773</v>
      </c>
      <c r="Q1740" s="156" t="s">
        <v>4739</v>
      </c>
      <c r="R1740" s="156" t="s">
        <v>12926</v>
      </c>
      <c r="S1740" s="156" t="s">
        <v>12927</v>
      </c>
      <c r="T1740" s="156" t="s">
        <v>12928</v>
      </c>
      <c r="U1740" s="164" t="s">
        <v>12929</v>
      </c>
      <c r="V1740" s="156" t="s">
        <v>12382</v>
      </c>
      <c r="W1740" s="156"/>
      <c r="X1740" s="156" t="s">
        <v>12383</v>
      </c>
      <c r="Y1740" s="156" t="s">
        <v>12924</v>
      </c>
      <c r="Z1740" s="156" t="s">
        <v>12925</v>
      </c>
      <c r="AA1740" s="156" t="s">
        <v>12930</v>
      </c>
      <c r="AB1740" s="156" t="s">
        <v>4773</v>
      </c>
      <c r="AC1740" s="156" t="s">
        <v>1261</v>
      </c>
      <c r="AD1740" s="156" t="s">
        <v>4779</v>
      </c>
      <c r="AE1740" s="156" t="s">
        <v>4739</v>
      </c>
      <c r="AF1740" s="156" t="s">
        <v>12926</v>
      </c>
      <c r="AG1740" s="156" t="s">
        <v>12931</v>
      </c>
      <c r="AH1740" s="156" t="s">
        <v>12932</v>
      </c>
      <c r="AI1740" s="156" t="s">
        <v>12933</v>
      </c>
      <c r="AJ1740" s="156" t="s">
        <v>197</v>
      </c>
    </row>
    <row r="1741" spans="1:36">
      <c r="A1741" s="154" t="s">
        <v>20564</v>
      </c>
      <c r="B1741" s="156" t="s">
        <v>5370</v>
      </c>
      <c r="C1741" s="156" t="s">
        <v>5371</v>
      </c>
      <c r="D1741" s="156" t="s">
        <v>5372</v>
      </c>
      <c r="E1741" s="156" t="s">
        <v>5373</v>
      </c>
      <c r="F1741" s="156" t="s">
        <v>1261</v>
      </c>
      <c r="G1741" s="156" t="s">
        <v>5374</v>
      </c>
      <c r="H1741" s="156" t="s">
        <v>5375</v>
      </c>
      <c r="I1741" s="156" t="s">
        <v>5376</v>
      </c>
      <c r="J1741" s="156" t="s">
        <v>5377</v>
      </c>
      <c r="K1741" s="156" t="s">
        <v>5378</v>
      </c>
      <c r="L1741" s="156" t="s">
        <v>180</v>
      </c>
      <c r="M1741" s="156" t="s">
        <v>5379</v>
      </c>
      <c r="N1741" s="156" t="s">
        <v>6029</v>
      </c>
      <c r="O1741" s="156" t="s">
        <v>6030</v>
      </c>
      <c r="P1741" s="156" t="s">
        <v>4801</v>
      </c>
      <c r="Q1741" s="156" t="s">
        <v>4739</v>
      </c>
      <c r="R1741" s="156" t="s">
        <v>6031</v>
      </c>
      <c r="S1741" s="156" t="s">
        <v>6032</v>
      </c>
      <c r="T1741" s="156" t="s">
        <v>6032</v>
      </c>
      <c r="U1741" s="164" t="s">
        <v>12934</v>
      </c>
      <c r="V1741" s="156" t="s">
        <v>12295</v>
      </c>
      <c r="W1741" s="156"/>
      <c r="X1741" s="156" t="s">
        <v>12296</v>
      </c>
      <c r="Y1741" s="156" t="s">
        <v>6029</v>
      </c>
      <c r="Z1741" s="156" t="s">
        <v>6030</v>
      </c>
      <c r="AA1741" s="156" t="s">
        <v>6034</v>
      </c>
      <c r="AB1741" s="156" t="s">
        <v>4801</v>
      </c>
      <c r="AC1741" s="156" t="s">
        <v>1261</v>
      </c>
      <c r="AD1741" s="156" t="s">
        <v>4806</v>
      </c>
      <c r="AE1741" s="156" t="s">
        <v>4739</v>
      </c>
      <c r="AF1741" s="156" t="s">
        <v>6031</v>
      </c>
      <c r="AG1741" s="156" t="s">
        <v>6035</v>
      </c>
      <c r="AH1741" s="156" t="s">
        <v>6032</v>
      </c>
      <c r="AI1741" s="156" t="s">
        <v>6032</v>
      </c>
      <c r="AJ1741" s="156" t="s">
        <v>197</v>
      </c>
    </row>
    <row r="1742" spans="1:36">
      <c r="A1742" s="154" t="s">
        <v>20565</v>
      </c>
      <c r="B1742" s="156" t="s">
        <v>12935</v>
      </c>
      <c r="C1742" s="156" t="s">
        <v>12936</v>
      </c>
      <c r="D1742" s="156" t="s">
        <v>12937</v>
      </c>
      <c r="E1742" s="156" t="s">
        <v>8443</v>
      </c>
      <c r="F1742" s="156" t="s">
        <v>1261</v>
      </c>
      <c r="G1742" s="156" t="s">
        <v>8444</v>
      </c>
      <c r="H1742" s="156" t="s">
        <v>12938</v>
      </c>
      <c r="I1742" s="156" t="s">
        <v>12939</v>
      </c>
      <c r="J1742" s="156" t="s">
        <v>12940</v>
      </c>
      <c r="K1742" s="156" t="s">
        <v>12940</v>
      </c>
      <c r="L1742" s="156" t="s">
        <v>721</v>
      </c>
      <c r="M1742" s="156" t="s">
        <v>12941</v>
      </c>
      <c r="N1742" s="156" t="s">
        <v>12942</v>
      </c>
      <c r="O1742" s="156" t="s">
        <v>12943</v>
      </c>
      <c r="P1742" s="156" t="s">
        <v>8443</v>
      </c>
      <c r="Q1742" s="156" t="s">
        <v>5877</v>
      </c>
      <c r="R1742" s="156" t="s">
        <v>12944</v>
      </c>
      <c r="S1742" s="156" t="s">
        <v>12945</v>
      </c>
      <c r="T1742" s="156" t="s">
        <v>4769</v>
      </c>
      <c r="U1742" s="164" t="s">
        <v>12946</v>
      </c>
      <c r="V1742" s="156" t="s">
        <v>12295</v>
      </c>
      <c r="W1742" s="156"/>
      <c r="X1742" s="156" t="s">
        <v>12296</v>
      </c>
      <c r="Y1742" s="156" t="s">
        <v>12947</v>
      </c>
      <c r="Z1742" s="156" t="s">
        <v>12948</v>
      </c>
      <c r="AA1742" s="156" t="s">
        <v>12949</v>
      </c>
      <c r="AB1742" s="156" t="s">
        <v>8443</v>
      </c>
      <c r="AC1742" s="156" t="s">
        <v>1261</v>
      </c>
      <c r="AD1742" s="156" t="s">
        <v>8444</v>
      </c>
      <c r="AE1742" s="156" t="s">
        <v>5877</v>
      </c>
      <c r="AF1742" s="156" t="s">
        <v>12944</v>
      </c>
      <c r="AG1742" s="156" t="s">
        <v>12950</v>
      </c>
      <c r="AH1742" s="156" t="s">
        <v>12945</v>
      </c>
      <c r="AI1742" s="156" t="s">
        <v>4769</v>
      </c>
      <c r="AJ1742" s="156" t="s">
        <v>197</v>
      </c>
    </row>
    <row r="1743" spans="1:36">
      <c r="A1743" s="154" t="s">
        <v>20566</v>
      </c>
      <c r="B1743" s="156" t="s">
        <v>5921</v>
      </c>
      <c r="C1743" s="156" t="s">
        <v>5922</v>
      </c>
      <c r="D1743" s="156" t="s">
        <v>5923</v>
      </c>
      <c r="E1743" s="156" t="s">
        <v>5894</v>
      </c>
      <c r="F1743" s="156" t="s">
        <v>1261</v>
      </c>
      <c r="G1743" s="156" t="s">
        <v>5900</v>
      </c>
      <c r="H1743" s="156" t="s">
        <v>5924</v>
      </c>
      <c r="I1743" s="156" t="s">
        <v>5925</v>
      </c>
      <c r="J1743" s="156" t="s">
        <v>5926</v>
      </c>
      <c r="K1743" s="156" t="s">
        <v>5926</v>
      </c>
      <c r="L1743" s="156" t="s">
        <v>180</v>
      </c>
      <c r="M1743" s="156" t="s">
        <v>5927</v>
      </c>
      <c r="N1743" s="156" t="s">
        <v>12951</v>
      </c>
      <c r="O1743" s="156" t="s">
        <v>12952</v>
      </c>
      <c r="P1743" s="156" t="s">
        <v>8443</v>
      </c>
      <c r="Q1743" s="156" t="s">
        <v>5877</v>
      </c>
      <c r="R1743" s="156" t="s">
        <v>12953</v>
      </c>
      <c r="S1743" s="156" t="s">
        <v>5926</v>
      </c>
      <c r="T1743" s="156" t="s">
        <v>5931</v>
      </c>
      <c r="U1743" s="164" t="s">
        <v>12954</v>
      </c>
      <c r="V1743" s="156" t="s">
        <v>12295</v>
      </c>
      <c r="W1743" s="156"/>
      <c r="X1743" s="156" t="s">
        <v>12296</v>
      </c>
      <c r="Y1743" s="156" t="s">
        <v>12951</v>
      </c>
      <c r="Z1743" s="156" t="s">
        <v>12952</v>
      </c>
      <c r="AA1743" s="156" t="s">
        <v>12955</v>
      </c>
      <c r="AB1743" s="156" t="s">
        <v>8443</v>
      </c>
      <c r="AC1743" s="156" t="s">
        <v>1261</v>
      </c>
      <c r="AD1743" s="156" t="s">
        <v>8444</v>
      </c>
      <c r="AE1743" s="156" t="s">
        <v>5877</v>
      </c>
      <c r="AF1743" s="156" t="s">
        <v>12953</v>
      </c>
      <c r="AG1743" s="156" t="s">
        <v>12956</v>
      </c>
      <c r="AH1743" s="156" t="s">
        <v>5926</v>
      </c>
      <c r="AI1743" s="156" t="s">
        <v>5931</v>
      </c>
      <c r="AJ1743" s="156" t="s">
        <v>197</v>
      </c>
    </row>
    <row r="1744" spans="1:36">
      <c r="A1744" s="154" t="s">
        <v>20567</v>
      </c>
      <c r="B1744" s="156" t="s">
        <v>6407</v>
      </c>
      <c r="C1744" s="156" t="s">
        <v>6408</v>
      </c>
      <c r="D1744" s="156" t="s">
        <v>6409</v>
      </c>
      <c r="E1744" s="156" t="s">
        <v>6372</v>
      </c>
      <c r="F1744" s="156" t="s">
        <v>243</v>
      </c>
      <c r="G1744" s="156" t="s">
        <v>733</v>
      </c>
      <c r="H1744" s="156" t="s">
        <v>12957</v>
      </c>
      <c r="I1744" s="156" t="s">
        <v>12958</v>
      </c>
      <c r="J1744" s="156" t="s">
        <v>6412</v>
      </c>
      <c r="K1744" s="156" t="s">
        <v>6413</v>
      </c>
      <c r="L1744" s="156" t="s">
        <v>180</v>
      </c>
      <c r="M1744" s="156" t="s">
        <v>12959</v>
      </c>
      <c r="N1744" s="156" t="s">
        <v>12960</v>
      </c>
      <c r="O1744" s="156" t="s">
        <v>12961</v>
      </c>
      <c r="P1744" s="156" t="s">
        <v>12962</v>
      </c>
      <c r="Q1744" s="156" t="s">
        <v>6380</v>
      </c>
      <c r="R1744" s="156" t="s">
        <v>12963</v>
      </c>
      <c r="S1744" s="156" t="s">
        <v>6412</v>
      </c>
      <c r="T1744" s="156" t="s">
        <v>6413</v>
      </c>
      <c r="U1744" s="164" t="s">
        <v>12964</v>
      </c>
      <c r="V1744" s="156" t="s">
        <v>12295</v>
      </c>
      <c r="W1744" s="156"/>
      <c r="X1744" s="156" t="s">
        <v>12296</v>
      </c>
      <c r="Y1744" s="156" t="s">
        <v>12960</v>
      </c>
      <c r="Z1744" s="156" t="s">
        <v>12961</v>
      </c>
      <c r="AA1744" s="156" t="s">
        <v>12965</v>
      </c>
      <c r="AB1744" s="156" t="s">
        <v>12962</v>
      </c>
      <c r="AC1744" s="156" t="s">
        <v>243</v>
      </c>
      <c r="AD1744" s="156" t="s">
        <v>12966</v>
      </c>
      <c r="AE1744" s="156" t="s">
        <v>6380</v>
      </c>
      <c r="AF1744" s="156" t="s">
        <v>12963</v>
      </c>
      <c r="AG1744" s="156" t="s">
        <v>12967</v>
      </c>
      <c r="AH1744" s="156" t="s">
        <v>6412</v>
      </c>
      <c r="AI1744" s="156" t="s">
        <v>6413</v>
      </c>
      <c r="AJ1744" s="156" t="s">
        <v>197</v>
      </c>
    </row>
    <row r="1745" spans="1:36">
      <c r="A1745" s="154" t="s">
        <v>20568</v>
      </c>
      <c r="B1745" s="156" t="s">
        <v>6490</v>
      </c>
      <c r="C1745" s="156" t="s">
        <v>6491</v>
      </c>
      <c r="D1745" s="156" t="s">
        <v>6492</v>
      </c>
      <c r="E1745" s="156" t="s">
        <v>6389</v>
      </c>
      <c r="F1745" s="156" t="s">
        <v>243</v>
      </c>
      <c r="G1745" s="156" t="s">
        <v>6395</v>
      </c>
      <c r="H1745" s="156" t="s">
        <v>6493</v>
      </c>
      <c r="I1745" s="156" t="s">
        <v>6494</v>
      </c>
      <c r="J1745" s="156" t="s">
        <v>6495</v>
      </c>
      <c r="K1745" s="156" t="s">
        <v>6496</v>
      </c>
      <c r="L1745" s="156" t="s">
        <v>421</v>
      </c>
      <c r="M1745" s="156" t="s">
        <v>6497</v>
      </c>
      <c r="N1745" s="156" t="s">
        <v>12968</v>
      </c>
      <c r="O1745" s="156" t="s">
        <v>12969</v>
      </c>
      <c r="P1745" s="156" t="s">
        <v>6389</v>
      </c>
      <c r="Q1745" s="156" t="s">
        <v>6358</v>
      </c>
      <c r="R1745" s="156" t="s">
        <v>6500</v>
      </c>
      <c r="S1745" s="156"/>
      <c r="T1745" s="156"/>
      <c r="U1745" s="164" t="s">
        <v>12970</v>
      </c>
      <c r="V1745" s="156" t="s">
        <v>12295</v>
      </c>
      <c r="W1745" s="156"/>
      <c r="X1745" s="156" t="s">
        <v>12296</v>
      </c>
      <c r="Y1745" s="156" t="s">
        <v>12968</v>
      </c>
      <c r="Z1745" s="156" t="s">
        <v>12969</v>
      </c>
      <c r="AA1745" s="156" t="s">
        <v>12971</v>
      </c>
      <c r="AB1745" s="156" t="s">
        <v>6389</v>
      </c>
      <c r="AC1745" s="156" t="s">
        <v>243</v>
      </c>
      <c r="AD1745" s="156" t="s">
        <v>6395</v>
      </c>
      <c r="AE1745" s="156" t="s">
        <v>6358</v>
      </c>
      <c r="AF1745" s="156" t="s">
        <v>6500</v>
      </c>
      <c r="AG1745" s="156" t="s">
        <v>6505</v>
      </c>
      <c r="AH1745" s="156" t="s">
        <v>6501</v>
      </c>
      <c r="AI1745" s="156" t="s">
        <v>12972</v>
      </c>
      <c r="AJ1745" s="156" t="s">
        <v>197</v>
      </c>
    </row>
    <row r="1746" spans="1:36">
      <c r="A1746" s="154" t="s">
        <v>20569</v>
      </c>
      <c r="B1746" s="156" t="s">
        <v>4547</v>
      </c>
      <c r="C1746" s="156" t="s">
        <v>4548</v>
      </c>
      <c r="D1746" s="156" t="s">
        <v>4549</v>
      </c>
      <c r="E1746" s="156" t="s">
        <v>4550</v>
      </c>
      <c r="F1746" s="156" t="s">
        <v>1261</v>
      </c>
      <c r="G1746" s="156" t="s">
        <v>4551</v>
      </c>
      <c r="H1746" s="156" t="s">
        <v>4552</v>
      </c>
      <c r="I1746" s="156" t="s">
        <v>4553</v>
      </c>
      <c r="J1746" s="156" t="s">
        <v>4554</v>
      </c>
      <c r="K1746" s="156" t="s">
        <v>4555</v>
      </c>
      <c r="L1746" s="156" t="s">
        <v>180</v>
      </c>
      <c r="M1746" s="156" t="s">
        <v>4556</v>
      </c>
      <c r="N1746" s="156" t="s">
        <v>6506</v>
      </c>
      <c r="O1746" s="156" t="s">
        <v>6507</v>
      </c>
      <c r="P1746" s="156" t="s">
        <v>6330</v>
      </c>
      <c r="Q1746" s="156" t="s">
        <v>6358</v>
      </c>
      <c r="R1746" s="156" t="s">
        <v>6430</v>
      </c>
      <c r="S1746" s="156" t="s">
        <v>6508</v>
      </c>
      <c r="T1746" s="156" t="s">
        <v>6508</v>
      </c>
      <c r="U1746" s="164" t="s">
        <v>12973</v>
      </c>
      <c r="V1746" s="156" t="s">
        <v>12295</v>
      </c>
      <c r="W1746" s="156"/>
      <c r="X1746" s="156" t="s">
        <v>12296</v>
      </c>
      <c r="Y1746" s="156" t="s">
        <v>6506</v>
      </c>
      <c r="Z1746" s="156" t="s">
        <v>6507</v>
      </c>
      <c r="AA1746" s="156" t="s">
        <v>6506</v>
      </c>
      <c r="AB1746" s="156" t="s">
        <v>6330</v>
      </c>
      <c r="AC1746" s="156" t="s">
        <v>243</v>
      </c>
      <c r="AD1746" s="156" t="s">
        <v>6331</v>
      </c>
      <c r="AE1746" s="156" t="s">
        <v>6358</v>
      </c>
      <c r="AF1746" s="156" t="s">
        <v>6430</v>
      </c>
      <c r="AG1746" s="156" t="s">
        <v>6435</v>
      </c>
      <c r="AH1746" s="156" t="s">
        <v>6508</v>
      </c>
      <c r="AI1746" s="156" t="s">
        <v>6508</v>
      </c>
      <c r="AJ1746" s="156" t="s">
        <v>197</v>
      </c>
    </row>
    <row r="1747" spans="1:36">
      <c r="A1747" s="154" t="s">
        <v>20570</v>
      </c>
      <c r="B1747" s="156" t="s">
        <v>4138</v>
      </c>
      <c r="C1747" s="156" t="s">
        <v>4139</v>
      </c>
      <c r="D1747" s="156" t="s">
        <v>4140</v>
      </c>
      <c r="E1747" s="156" t="s">
        <v>4141</v>
      </c>
      <c r="F1747" s="156" t="s">
        <v>1261</v>
      </c>
      <c r="G1747" s="156" t="s">
        <v>4142</v>
      </c>
      <c r="H1747" s="156" t="s">
        <v>4143</v>
      </c>
      <c r="I1747" s="156" t="s">
        <v>4144</v>
      </c>
      <c r="J1747" s="156" t="s">
        <v>4145</v>
      </c>
      <c r="K1747" s="156" t="s">
        <v>4146</v>
      </c>
      <c r="L1747" s="156" t="s">
        <v>180</v>
      </c>
      <c r="M1747" s="156" t="s">
        <v>4147</v>
      </c>
      <c r="N1747" s="156" t="s">
        <v>12974</v>
      </c>
      <c r="O1747" s="156" t="s">
        <v>12975</v>
      </c>
      <c r="P1747" s="156" t="s">
        <v>6575</v>
      </c>
      <c r="Q1747" s="156" t="s">
        <v>6576</v>
      </c>
      <c r="R1747" s="156" t="s">
        <v>12976</v>
      </c>
      <c r="S1747" s="156"/>
      <c r="T1747" s="156"/>
      <c r="U1747" s="164" t="s">
        <v>12977</v>
      </c>
      <c r="V1747" s="156" t="s">
        <v>12295</v>
      </c>
      <c r="W1747" s="156"/>
      <c r="X1747" s="156" t="s">
        <v>12296</v>
      </c>
      <c r="Y1747" s="156" t="s">
        <v>12974</v>
      </c>
      <c r="Z1747" s="156" t="s">
        <v>12975</v>
      </c>
      <c r="AA1747" s="156" t="s">
        <v>12978</v>
      </c>
      <c r="AB1747" s="156" t="s">
        <v>6575</v>
      </c>
      <c r="AC1747" s="156" t="s">
        <v>194</v>
      </c>
      <c r="AD1747" s="156" t="s">
        <v>6582</v>
      </c>
      <c r="AE1747" s="156" t="s">
        <v>6576</v>
      </c>
      <c r="AF1747" s="156" t="s">
        <v>12976</v>
      </c>
      <c r="AG1747" s="156" t="s">
        <v>12979</v>
      </c>
      <c r="AH1747" s="156" t="s">
        <v>6578</v>
      </c>
      <c r="AI1747" s="156" t="s">
        <v>6579</v>
      </c>
      <c r="AJ1747" s="156" t="s">
        <v>197</v>
      </c>
    </row>
    <row r="1748" spans="1:36">
      <c r="A1748" s="154" t="s">
        <v>20571</v>
      </c>
      <c r="B1748" s="156" t="s">
        <v>12980</v>
      </c>
      <c r="C1748" s="156" t="s">
        <v>12981</v>
      </c>
      <c r="D1748" s="156" t="s">
        <v>12982</v>
      </c>
      <c r="E1748" s="156" t="s">
        <v>12983</v>
      </c>
      <c r="F1748" s="156" t="s">
        <v>1392</v>
      </c>
      <c r="G1748" s="156" t="s">
        <v>12984</v>
      </c>
      <c r="H1748" s="156" t="s">
        <v>12985</v>
      </c>
      <c r="I1748" s="156" t="s">
        <v>12986</v>
      </c>
      <c r="J1748" s="156" t="s">
        <v>12987</v>
      </c>
      <c r="K1748" s="156" t="s">
        <v>12987</v>
      </c>
      <c r="L1748" s="156" t="s">
        <v>180</v>
      </c>
      <c r="M1748" s="156" t="s">
        <v>12988</v>
      </c>
      <c r="N1748" s="156" t="s">
        <v>12989</v>
      </c>
      <c r="O1748" s="156" t="s">
        <v>12990</v>
      </c>
      <c r="P1748" s="156" t="s">
        <v>12983</v>
      </c>
      <c r="Q1748" s="156" t="s">
        <v>6613</v>
      </c>
      <c r="R1748" s="156" t="s">
        <v>12985</v>
      </c>
      <c r="S1748" s="156" t="s">
        <v>12987</v>
      </c>
      <c r="T1748" s="156" t="s">
        <v>12987</v>
      </c>
      <c r="U1748" s="164" t="s">
        <v>12991</v>
      </c>
      <c r="V1748" s="156" t="s">
        <v>12382</v>
      </c>
      <c r="W1748" s="156"/>
      <c r="X1748" s="156" t="s">
        <v>12383</v>
      </c>
      <c r="Y1748" s="156" t="s">
        <v>12989</v>
      </c>
      <c r="Z1748" s="156" t="s">
        <v>12990</v>
      </c>
      <c r="AA1748" s="156" t="s">
        <v>12992</v>
      </c>
      <c r="AB1748" s="156" t="s">
        <v>12983</v>
      </c>
      <c r="AC1748" s="156" t="s">
        <v>1392</v>
      </c>
      <c r="AD1748" s="156" t="s">
        <v>12984</v>
      </c>
      <c r="AE1748" s="156" t="s">
        <v>6613</v>
      </c>
      <c r="AF1748" s="156" t="s">
        <v>12985</v>
      </c>
      <c r="AG1748" s="156" t="s">
        <v>12986</v>
      </c>
      <c r="AH1748" s="156" t="s">
        <v>12987</v>
      </c>
      <c r="AI1748" s="156" t="s">
        <v>12987</v>
      </c>
      <c r="AJ1748" s="156" t="s">
        <v>197</v>
      </c>
    </row>
    <row r="1749" spans="1:36">
      <c r="A1749" s="154" t="s">
        <v>20572</v>
      </c>
      <c r="B1749" s="156" t="s">
        <v>6622</v>
      </c>
      <c r="C1749" s="156" t="s">
        <v>6623</v>
      </c>
      <c r="D1749" s="156" t="s">
        <v>6624</v>
      </c>
      <c r="E1749" s="156" t="s">
        <v>6625</v>
      </c>
      <c r="F1749" s="156" t="s">
        <v>1392</v>
      </c>
      <c r="G1749" s="156" t="s">
        <v>6199</v>
      </c>
      <c r="H1749" s="156" t="s">
        <v>6626</v>
      </c>
      <c r="I1749" s="156" t="s">
        <v>6627</v>
      </c>
      <c r="J1749" s="156" t="s">
        <v>6628</v>
      </c>
      <c r="K1749" s="156" t="s">
        <v>6629</v>
      </c>
      <c r="L1749" s="156" t="s">
        <v>180</v>
      </c>
      <c r="M1749" s="156" t="s">
        <v>6630</v>
      </c>
      <c r="N1749" s="156" t="s">
        <v>6631</v>
      </c>
      <c r="O1749" s="156" t="s">
        <v>6632</v>
      </c>
      <c r="P1749" s="156" t="s">
        <v>6633</v>
      </c>
      <c r="Q1749" s="156" t="s">
        <v>1402</v>
      </c>
      <c r="R1749" s="156" t="s">
        <v>6634</v>
      </c>
      <c r="S1749" s="156" t="s">
        <v>6628</v>
      </c>
      <c r="T1749" s="156" t="s">
        <v>6629</v>
      </c>
      <c r="U1749" s="164" t="s">
        <v>12993</v>
      </c>
      <c r="V1749" s="156" t="s">
        <v>12295</v>
      </c>
      <c r="W1749" s="156"/>
      <c r="X1749" s="156" t="s">
        <v>12296</v>
      </c>
      <c r="Y1749" s="156" t="s">
        <v>6631</v>
      </c>
      <c r="Z1749" s="156" t="s">
        <v>6632</v>
      </c>
      <c r="AA1749" s="156" t="s">
        <v>6636</v>
      </c>
      <c r="AB1749" s="156" t="s">
        <v>6633</v>
      </c>
      <c r="AC1749" s="156" t="s">
        <v>1392</v>
      </c>
      <c r="AD1749" s="156" t="s">
        <v>6637</v>
      </c>
      <c r="AE1749" s="156" t="s">
        <v>1402</v>
      </c>
      <c r="AF1749" s="156" t="s">
        <v>6634</v>
      </c>
      <c r="AG1749" s="156" t="s">
        <v>6638</v>
      </c>
      <c r="AH1749" s="156" t="s">
        <v>6628</v>
      </c>
      <c r="AI1749" s="156" t="s">
        <v>6629</v>
      </c>
      <c r="AJ1749" s="156" t="s">
        <v>197</v>
      </c>
    </row>
    <row r="1750" spans="1:36">
      <c r="A1750" s="154" t="s">
        <v>20573</v>
      </c>
      <c r="B1750" s="156" t="s">
        <v>7013</v>
      </c>
      <c r="C1750" s="156" t="s">
        <v>7014</v>
      </c>
      <c r="D1750" s="156" t="s">
        <v>7015</v>
      </c>
      <c r="E1750" s="156" t="s">
        <v>7016</v>
      </c>
      <c r="F1750" s="156" t="s">
        <v>1261</v>
      </c>
      <c r="G1750" s="156" t="s">
        <v>7017</v>
      </c>
      <c r="H1750" s="156" t="s">
        <v>7018</v>
      </c>
      <c r="I1750" s="156" t="s">
        <v>7019</v>
      </c>
      <c r="J1750" s="156" t="s">
        <v>7020</v>
      </c>
      <c r="K1750" s="156" t="s">
        <v>7021</v>
      </c>
      <c r="L1750" s="156" t="s">
        <v>180</v>
      </c>
      <c r="M1750" s="156" t="s">
        <v>7022</v>
      </c>
      <c r="N1750" s="156" t="s">
        <v>12994</v>
      </c>
      <c r="O1750" s="156" t="s">
        <v>12995</v>
      </c>
      <c r="P1750" s="156" t="s">
        <v>12996</v>
      </c>
      <c r="Q1750" s="156" t="s">
        <v>6675</v>
      </c>
      <c r="R1750" s="156" t="s">
        <v>12997</v>
      </c>
      <c r="S1750" s="156" t="s">
        <v>12998</v>
      </c>
      <c r="T1750" s="156"/>
      <c r="U1750" s="164" t="s">
        <v>12999</v>
      </c>
      <c r="V1750" s="156" t="s">
        <v>12295</v>
      </c>
      <c r="W1750" s="156"/>
      <c r="X1750" s="156" t="s">
        <v>12296</v>
      </c>
      <c r="Y1750" s="156" t="s">
        <v>12994</v>
      </c>
      <c r="Z1750" s="156" t="s">
        <v>12995</v>
      </c>
      <c r="AA1750" s="156" t="s">
        <v>13000</v>
      </c>
      <c r="AB1750" s="156" t="s">
        <v>12996</v>
      </c>
      <c r="AC1750" s="156" t="s">
        <v>1261</v>
      </c>
      <c r="AD1750" s="156" t="s">
        <v>13001</v>
      </c>
      <c r="AE1750" s="156" t="s">
        <v>6675</v>
      </c>
      <c r="AF1750" s="156" t="s">
        <v>12997</v>
      </c>
      <c r="AG1750" s="156" t="s">
        <v>13002</v>
      </c>
      <c r="AH1750" s="156" t="s">
        <v>12998</v>
      </c>
      <c r="AI1750" s="156"/>
      <c r="AJ1750" s="156" t="s">
        <v>197</v>
      </c>
    </row>
    <row r="1751" spans="1:36">
      <c r="A1751" s="154" t="s">
        <v>20574</v>
      </c>
      <c r="B1751" s="156" t="s">
        <v>13003</v>
      </c>
      <c r="C1751" s="156" t="s">
        <v>13004</v>
      </c>
      <c r="D1751" s="156" t="s">
        <v>13005</v>
      </c>
      <c r="E1751" s="156" t="s">
        <v>5938</v>
      </c>
      <c r="F1751" s="156" t="s">
        <v>438</v>
      </c>
      <c r="G1751" s="156" t="s">
        <v>1034</v>
      </c>
      <c r="H1751" s="156" t="s">
        <v>13006</v>
      </c>
      <c r="I1751" s="156" t="s">
        <v>13007</v>
      </c>
      <c r="J1751" s="156" t="s">
        <v>13008</v>
      </c>
      <c r="K1751" s="156" t="s">
        <v>13009</v>
      </c>
      <c r="L1751" s="156" t="s">
        <v>180</v>
      </c>
      <c r="M1751" s="156" t="s">
        <v>13010</v>
      </c>
      <c r="N1751" s="156" t="s">
        <v>13011</v>
      </c>
      <c r="O1751" s="156" t="s">
        <v>13012</v>
      </c>
      <c r="P1751" s="156" t="s">
        <v>5938</v>
      </c>
      <c r="Q1751" s="156" t="s">
        <v>6675</v>
      </c>
      <c r="R1751" s="156" t="s">
        <v>13006</v>
      </c>
      <c r="S1751" s="156" t="s">
        <v>13008</v>
      </c>
      <c r="T1751" s="156" t="s">
        <v>13009</v>
      </c>
      <c r="U1751" s="164" t="s">
        <v>13013</v>
      </c>
      <c r="V1751" s="156" t="s">
        <v>12382</v>
      </c>
      <c r="W1751" s="156"/>
      <c r="X1751" s="156" t="s">
        <v>12383</v>
      </c>
      <c r="Y1751" s="156" t="s">
        <v>13011</v>
      </c>
      <c r="Z1751" s="156" t="s">
        <v>13012</v>
      </c>
      <c r="AA1751" s="156" t="s">
        <v>13014</v>
      </c>
      <c r="AB1751" s="156" t="s">
        <v>5938</v>
      </c>
      <c r="AC1751" s="156" t="s">
        <v>438</v>
      </c>
      <c r="AD1751" s="156" t="s">
        <v>1034</v>
      </c>
      <c r="AE1751" s="156" t="s">
        <v>6675</v>
      </c>
      <c r="AF1751" s="156" t="s">
        <v>13006</v>
      </c>
      <c r="AG1751" s="156" t="s">
        <v>13007</v>
      </c>
      <c r="AH1751" s="156" t="s">
        <v>13008</v>
      </c>
      <c r="AI1751" s="156" t="s">
        <v>13009</v>
      </c>
      <c r="AJ1751" s="156" t="s">
        <v>197</v>
      </c>
    </row>
    <row r="1752" spans="1:36">
      <c r="A1752" s="154" t="s">
        <v>20575</v>
      </c>
      <c r="B1752" s="156" t="s">
        <v>6729</v>
      </c>
      <c r="C1752" s="156" t="s">
        <v>6730</v>
      </c>
      <c r="D1752" s="156" t="s">
        <v>6731</v>
      </c>
      <c r="E1752" s="156" t="s">
        <v>6688</v>
      </c>
      <c r="F1752" s="156" t="s">
        <v>174</v>
      </c>
      <c r="G1752" s="156" t="s">
        <v>5733</v>
      </c>
      <c r="H1752" s="156" t="s">
        <v>6732</v>
      </c>
      <c r="I1752" s="156" t="s">
        <v>6733</v>
      </c>
      <c r="J1752" s="156" t="s">
        <v>6734</v>
      </c>
      <c r="K1752" s="156" t="s">
        <v>6735</v>
      </c>
      <c r="L1752" s="156" t="s">
        <v>180</v>
      </c>
      <c r="M1752" s="156" t="s">
        <v>6736</v>
      </c>
      <c r="N1752" s="156" t="s">
        <v>13015</v>
      </c>
      <c r="O1752" s="156" t="s">
        <v>13016</v>
      </c>
      <c r="P1752" s="156" t="s">
        <v>7317</v>
      </c>
      <c r="Q1752" s="156" t="s">
        <v>6675</v>
      </c>
      <c r="R1752" s="156" t="s">
        <v>8577</v>
      </c>
      <c r="S1752" s="156" t="s">
        <v>13017</v>
      </c>
      <c r="T1752" s="156" t="s">
        <v>8579</v>
      </c>
      <c r="U1752" s="164" t="s">
        <v>13018</v>
      </c>
      <c r="V1752" s="156" t="s">
        <v>12295</v>
      </c>
      <c r="W1752" s="156"/>
      <c r="X1752" s="156" t="s">
        <v>12296</v>
      </c>
      <c r="Y1752" s="156" t="s">
        <v>13015</v>
      </c>
      <c r="Z1752" s="156" t="s">
        <v>13016</v>
      </c>
      <c r="AA1752" s="156" t="s">
        <v>13019</v>
      </c>
      <c r="AB1752" s="156" t="s">
        <v>7317</v>
      </c>
      <c r="AC1752" s="156" t="s">
        <v>174</v>
      </c>
      <c r="AD1752" s="156" t="s">
        <v>7318</v>
      </c>
      <c r="AE1752" s="156" t="s">
        <v>6675</v>
      </c>
      <c r="AF1752" s="156" t="s">
        <v>13020</v>
      </c>
      <c r="AG1752" s="156" t="s">
        <v>13021</v>
      </c>
      <c r="AH1752" s="156" t="s">
        <v>13017</v>
      </c>
      <c r="AI1752" s="156" t="s">
        <v>8579</v>
      </c>
      <c r="AJ1752" s="156" t="s">
        <v>197</v>
      </c>
    </row>
    <row r="1753" spans="1:36">
      <c r="A1753" s="154" t="s">
        <v>20576</v>
      </c>
      <c r="B1753" s="156" t="s">
        <v>6961</v>
      </c>
      <c r="C1753" s="156" t="s">
        <v>6962</v>
      </c>
      <c r="D1753" s="156" t="s">
        <v>6963</v>
      </c>
      <c r="E1753" s="156" t="s">
        <v>6964</v>
      </c>
      <c r="F1753" s="156" t="s">
        <v>1261</v>
      </c>
      <c r="G1753" s="156" t="s">
        <v>6965</v>
      </c>
      <c r="H1753" s="156" t="s">
        <v>6966</v>
      </c>
      <c r="I1753" s="156" t="s">
        <v>6967</v>
      </c>
      <c r="J1753" s="156" t="s">
        <v>6968</v>
      </c>
      <c r="K1753" s="156" t="s">
        <v>6969</v>
      </c>
      <c r="L1753" s="156" t="s">
        <v>180</v>
      </c>
      <c r="M1753" s="156" t="s">
        <v>6970</v>
      </c>
      <c r="N1753" s="156" t="s">
        <v>13022</v>
      </c>
      <c r="O1753" s="156" t="s">
        <v>13023</v>
      </c>
      <c r="P1753" s="156" t="s">
        <v>13024</v>
      </c>
      <c r="Q1753" s="156" t="s">
        <v>6675</v>
      </c>
      <c r="R1753" s="156" t="s">
        <v>13025</v>
      </c>
      <c r="S1753" s="156" t="s">
        <v>13026</v>
      </c>
      <c r="T1753" s="156" t="s">
        <v>13026</v>
      </c>
      <c r="U1753" s="164" t="s">
        <v>13027</v>
      </c>
      <c r="V1753" s="156" t="s">
        <v>12295</v>
      </c>
      <c r="W1753" s="156"/>
      <c r="X1753" s="156" t="s">
        <v>12296</v>
      </c>
      <c r="Y1753" s="156" t="s">
        <v>13022</v>
      </c>
      <c r="Z1753" s="156" t="s">
        <v>13023</v>
      </c>
      <c r="AA1753" s="156" t="s">
        <v>13028</v>
      </c>
      <c r="AB1753" s="156" t="s">
        <v>13024</v>
      </c>
      <c r="AC1753" s="156" t="s">
        <v>1261</v>
      </c>
      <c r="AD1753" s="156" t="s">
        <v>13029</v>
      </c>
      <c r="AE1753" s="156" t="s">
        <v>6675</v>
      </c>
      <c r="AF1753" s="156" t="s">
        <v>13025</v>
      </c>
      <c r="AG1753" s="156" t="s">
        <v>13030</v>
      </c>
      <c r="AH1753" s="156" t="s">
        <v>13026</v>
      </c>
      <c r="AI1753" s="156" t="s">
        <v>13026</v>
      </c>
      <c r="AJ1753" s="156" t="s">
        <v>197</v>
      </c>
    </row>
    <row r="1754" spans="1:36">
      <c r="A1754" s="154" t="s">
        <v>20577</v>
      </c>
      <c r="B1754" s="156" t="s">
        <v>4449</v>
      </c>
      <c r="C1754" s="156" t="s">
        <v>4450</v>
      </c>
      <c r="D1754" s="156" t="s">
        <v>4451</v>
      </c>
      <c r="E1754" s="156" t="s">
        <v>4452</v>
      </c>
      <c r="F1754" s="156" t="s">
        <v>1261</v>
      </c>
      <c r="G1754" s="156" t="s">
        <v>4453</v>
      </c>
      <c r="H1754" s="156" t="s">
        <v>9947</v>
      </c>
      <c r="I1754" s="156" t="s">
        <v>9948</v>
      </c>
      <c r="J1754" s="156" t="s">
        <v>9949</v>
      </c>
      <c r="K1754" s="156" t="s">
        <v>7138</v>
      </c>
      <c r="L1754" s="156" t="s">
        <v>180</v>
      </c>
      <c r="M1754" s="156" t="s">
        <v>4458</v>
      </c>
      <c r="N1754" s="156" t="s">
        <v>13031</v>
      </c>
      <c r="O1754" s="156" t="s">
        <v>13032</v>
      </c>
      <c r="P1754" s="156" t="s">
        <v>7613</v>
      </c>
      <c r="Q1754" s="156" t="s">
        <v>6675</v>
      </c>
      <c r="R1754" s="156" t="s">
        <v>13033</v>
      </c>
      <c r="S1754" s="156" t="s">
        <v>13034</v>
      </c>
      <c r="T1754" s="156" t="s">
        <v>13034</v>
      </c>
      <c r="U1754" s="164" t="s">
        <v>13035</v>
      </c>
      <c r="V1754" s="156" t="s">
        <v>12295</v>
      </c>
      <c r="W1754" s="156"/>
      <c r="X1754" s="156" t="s">
        <v>12296</v>
      </c>
      <c r="Y1754" s="156" t="s">
        <v>13031</v>
      </c>
      <c r="Z1754" s="156" t="s">
        <v>13032</v>
      </c>
      <c r="AA1754" s="156" t="s">
        <v>13036</v>
      </c>
      <c r="AB1754" s="156" t="s">
        <v>7613</v>
      </c>
      <c r="AC1754" s="156" t="s">
        <v>1261</v>
      </c>
      <c r="AD1754" s="156" t="s">
        <v>7614</v>
      </c>
      <c r="AE1754" s="156" t="s">
        <v>6675</v>
      </c>
      <c r="AF1754" s="156" t="s">
        <v>13033</v>
      </c>
      <c r="AG1754" s="156" t="s">
        <v>13037</v>
      </c>
      <c r="AH1754" s="156" t="s">
        <v>13034</v>
      </c>
      <c r="AI1754" s="156" t="s">
        <v>13034</v>
      </c>
      <c r="AJ1754" s="156" t="s">
        <v>197</v>
      </c>
    </row>
    <row r="1755" spans="1:36">
      <c r="A1755" s="154" t="s">
        <v>20578</v>
      </c>
      <c r="B1755" s="156" t="s">
        <v>13038</v>
      </c>
      <c r="C1755" s="156" t="s">
        <v>13039</v>
      </c>
      <c r="D1755" s="156" t="s">
        <v>13040</v>
      </c>
      <c r="E1755" s="156" t="s">
        <v>2197</v>
      </c>
      <c r="F1755" s="156" t="s">
        <v>438</v>
      </c>
      <c r="G1755" s="156" t="s">
        <v>2198</v>
      </c>
      <c r="H1755" s="156" t="s">
        <v>13041</v>
      </c>
      <c r="I1755" s="156" t="s">
        <v>13042</v>
      </c>
      <c r="J1755" s="156" t="s">
        <v>13043</v>
      </c>
      <c r="K1755" s="156" t="s">
        <v>13044</v>
      </c>
      <c r="L1755" s="156" t="s">
        <v>180</v>
      </c>
      <c r="M1755" s="156" t="s">
        <v>13045</v>
      </c>
      <c r="N1755" s="156" t="s">
        <v>13046</v>
      </c>
      <c r="O1755" s="156" t="s">
        <v>13047</v>
      </c>
      <c r="P1755" s="156" t="s">
        <v>2197</v>
      </c>
      <c r="Q1755" s="156" t="s">
        <v>6675</v>
      </c>
      <c r="R1755" s="156" t="s">
        <v>13048</v>
      </c>
      <c r="S1755" s="156" t="s">
        <v>13043</v>
      </c>
      <c r="T1755" s="156" t="s">
        <v>13044</v>
      </c>
      <c r="U1755" s="164" t="s">
        <v>13049</v>
      </c>
      <c r="V1755" s="156" t="s">
        <v>12295</v>
      </c>
      <c r="W1755" s="156"/>
      <c r="X1755" s="156" t="s">
        <v>12296</v>
      </c>
      <c r="Y1755" s="156" t="s">
        <v>13046</v>
      </c>
      <c r="Z1755" s="156" t="s">
        <v>13047</v>
      </c>
      <c r="AA1755" s="156" t="s">
        <v>13050</v>
      </c>
      <c r="AB1755" s="156" t="s">
        <v>2197</v>
      </c>
      <c r="AC1755" s="156" t="s">
        <v>438</v>
      </c>
      <c r="AD1755" s="156" t="s">
        <v>2198</v>
      </c>
      <c r="AE1755" s="156" t="s">
        <v>6675</v>
      </c>
      <c r="AF1755" s="156" t="s">
        <v>13048</v>
      </c>
      <c r="AG1755" s="156" t="s">
        <v>13051</v>
      </c>
      <c r="AH1755" s="156" t="s">
        <v>13043</v>
      </c>
      <c r="AI1755" s="156" t="s">
        <v>13044</v>
      </c>
      <c r="AJ1755" s="156" t="s">
        <v>197</v>
      </c>
    </row>
    <row r="1756" spans="1:36">
      <c r="A1756" s="154" t="s">
        <v>20579</v>
      </c>
      <c r="B1756" s="156" t="s">
        <v>6938</v>
      </c>
      <c r="C1756" s="156" t="s">
        <v>6939</v>
      </c>
      <c r="D1756" s="156" t="s">
        <v>6940</v>
      </c>
      <c r="E1756" s="156" t="s">
        <v>6941</v>
      </c>
      <c r="F1756" s="156" t="s">
        <v>438</v>
      </c>
      <c r="G1756" s="156" t="s">
        <v>1142</v>
      </c>
      <c r="H1756" s="156" t="s">
        <v>6942</v>
      </c>
      <c r="I1756" s="156" t="s">
        <v>6943</v>
      </c>
      <c r="J1756" s="156" t="s">
        <v>6944</v>
      </c>
      <c r="K1756" s="156" t="s">
        <v>6945</v>
      </c>
      <c r="L1756" s="156" t="s">
        <v>180</v>
      </c>
      <c r="M1756" s="156" t="s">
        <v>6946</v>
      </c>
      <c r="N1756" s="156" t="s">
        <v>13052</v>
      </c>
      <c r="O1756" s="156" t="s">
        <v>13053</v>
      </c>
      <c r="P1756" s="156" t="s">
        <v>13054</v>
      </c>
      <c r="Q1756" s="156" t="s">
        <v>6675</v>
      </c>
      <c r="R1756" s="156" t="s">
        <v>13055</v>
      </c>
      <c r="S1756" s="156" t="s">
        <v>13056</v>
      </c>
      <c r="T1756" s="156" t="s">
        <v>13057</v>
      </c>
      <c r="U1756" s="164" t="s">
        <v>13058</v>
      </c>
      <c r="V1756" s="156" t="s">
        <v>12295</v>
      </c>
      <c r="W1756" s="156"/>
      <c r="X1756" s="156" t="s">
        <v>12296</v>
      </c>
      <c r="Y1756" s="156" t="s">
        <v>13052</v>
      </c>
      <c r="Z1756" s="156" t="s">
        <v>13053</v>
      </c>
      <c r="AA1756" s="156" t="s">
        <v>13059</v>
      </c>
      <c r="AB1756" s="156" t="s">
        <v>13054</v>
      </c>
      <c r="AC1756" s="156" t="s">
        <v>1261</v>
      </c>
      <c r="AD1756" s="156" t="s">
        <v>13060</v>
      </c>
      <c r="AE1756" s="156" t="s">
        <v>6675</v>
      </c>
      <c r="AF1756" s="156" t="s">
        <v>13061</v>
      </c>
      <c r="AG1756" s="156" t="s">
        <v>13062</v>
      </c>
      <c r="AH1756" s="156" t="s">
        <v>13056</v>
      </c>
      <c r="AI1756" s="156" t="s">
        <v>13057</v>
      </c>
      <c r="AJ1756" s="156" t="s">
        <v>197</v>
      </c>
    </row>
    <row r="1757" spans="1:36">
      <c r="A1757" s="154" t="s">
        <v>20580</v>
      </c>
      <c r="B1757" s="156" t="s">
        <v>7514</v>
      </c>
      <c r="C1757" s="156" t="s">
        <v>7515</v>
      </c>
      <c r="D1757" s="156" t="s">
        <v>7516</v>
      </c>
      <c r="E1757" s="156" t="s">
        <v>7016</v>
      </c>
      <c r="F1757" s="156" t="s">
        <v>1261</v>
      </c>
      <c r="G1757" s="156" t="s">
        <v>7017</v>
      </c>
      <c r="H1757" s="156" t="s">
        <v>7517</v>
      </c>
      <c r="I1757" s="156" t="s">
        <v>7518</v>
      </c>
      <c r="J1757" s="156" t="s">
        <v>7519</v>
      </c>
      <c r="K1757" s="156" t="s">
        <v>7520</v>
      </c>
      <c r="L1757" s="156" t="s">
        <v>180</v>
      </c>
      <c r="M1757" s="156" t="s">
        <v>7521</v>
      </c>
      <c r="N1757" s="156" t="s">
        <v>13063</v>
      </c>
      <c r="O1757" s="156" t="s">
        <v>13064</v>
      </c>
      <c r="P1757" s="156" t="s">
        <v>7016</v>
      </c>
      <c r="Q1757" s="156" t="s">
        <v>6675</v>
      </c>
      <c r="R1757" s="156" t="s">
        <v>7517</v>
      </c>
      <c r="S1757" s="156" t="s">
        <v>13065</v>
      </c>
      <c r="T1757" s="156" t="s">
        <v>7520</v>
      </c>
      <c r="U1757" s="164" t="s">
        <v>13066</v>
      </c>
      <c r="V1757" s="156" t="s">
        <v>12295</v>
      </c>
      <c r="W1757" s="156"/>
      <c r="X1757" s="156" t="s">
        <v>12296</v>
      </c>
      <c r="Y1757" s="156" t="s">
        <v>13063</v>
      </c>
      <c r="Z1757" s="156" t="s">
        <v>13064</v>
      </c>
      <c r="AA1757" s="156" t="s">
        <v>13067</v>
      </c>
      <c r="AB1757" s="156" t="s">
        <v>7016</v>
      </c>
      <c r="AC1757" s="156" t="s">
        <v>1261</v>
      </c>
      <c r="AD1757" s="156" t="s">
        <v>7017</v>
      </c>
      <c r="AE1757" s="156" t="s">
        <v>6675</v>
      </c>
      <c r="AF1757" s="156" t="s">
        <v>7517</v>
      </c>
      <c r="AG1757" s="156" t="s">
        <v>7518</v>
      </c>
      <c r="AH1757" s="156" t="s">
        <v>13068</v>
      </c>
      <c r="AI1757" s="156" t="s">
        <v>13069</v>
      </c>
      <c r="AJ1757" s="156" t="s">
        <v>197</v>
      </c>
    </row>
    <row r="1758" spans="1:36">
      <c r="A1758" s="154" t="s">
        <v>20581</v>
      </c>
      <c r="B1758" s="156" t="s">
        <v>13070</v>
      </c>
      <c r="C1758" s="156" t="s">
        <v>13071</v>
      </c>
      <c r="D1758" s="156" t="s">
        <v>13072</v>
      </c>
      <c r="E1758" s="156" t="s">
        <v>5732</v>
      </c>
      <c r="F1758" s="156" t="s">
        <v>1261</v>
      </c>
      <c r="G1758" s="156" t="s">
        <v>5733</v>
      </c>
      <c r="H1758" s="156" t="s">
        <v>13073</v>
      </c>
      <c r="I1758" s="156" t="s">
        <v>13074</v>
      </c>
      <c r="J1758" s="156" t="s">
        <v>13075</v>
      </c>
      <c r="K1758" s="156" t="s">
        <v>13075</v>
      </c>
      <c r="L1758" s="156" t="s">
        <v>287</v>
      </c>
      <c r="M1758" s="156" t="s">
        <v>13076</v>
      </c>
      <c r="N1758" s="156" t="s">
        <v>13077</v>
      </c>
      <c r="O1758" s="156" t="s">
        <v>13078</v>
      </c>
      <c r="P1758" s="156" t="s">
        <v>7245</v>
      </c>
      <c r="Q1758" s="156" t="s">
        <v>6675</v>
      </c>
      <c r="R1758" s="156" t="s">
        <v>13079</v>
      </c>
      <c r="S1758" s="156" t="s">
        <v>13080</v>
      </c>
      <c r="T1758" s="156" t="s">
        <v>13080</v>
      </c>
      <c r="U1758" s="164" t="s">
        <v>13081</v>
      </c>
      <c r="V1758" s="156" t="s">
        <v>12295</v>
      </c>
      <c r="W1758" s="156"/>
      <c r="X1758" s="156" t="s">
        <v>12296</v>
      </c>
      <c r="Y1758" s="156" t="s">
        <v>13077</v>
      </c>
      <c r="Z1758" s="156" t="s">
        <v>13078</v>
      </c>
      <c r="AA1758" s="156" t="s">
        <v>13082</v>
      </c>
      <c r="AB1758" s="156" t="s">
        <v>7245</v>
      </c>
      <c r="AC1758" s="156" t="s">
        <v>1261</v>
      </c>
      <c r="AD1758" s="156" t="s">
        <v>7246</v>
      </c>
      <c r="AE1758" s="156" t="s">
        <v>6675</v>
      </c>
      <c r="AF1758" s="156" t="s">
        <v>13079</v>
      </c>
      <c r="AG1758" s="156" t="s">
        <v>13083</v>
      </c>
      <c r="AH1758" s="156" t="s">
        <v>13080</v>
      </c>
      <c r="AI1758" s="156" t="s">
        <v>13080</v>
      </c>
      <c r="AJ1758" s="156" t="s">
        <v>197</v>
      </c>
    </row>
    <row r="1759" spans="1:36">
      <c r="A1759" s="154" t="s">
        <v>20582</v>
      </c>
      <c r="B1759" s="156" t="s">
        <v>7610</v>
      </c>
      <c r="C1759" s="156" t="s">
        <v>7611</v>
      </c>
      <c r="D1759" s="156" t="s">
        <v>7612</v>
      </c>
      <c r="E1759" s="156" t="s">
        <v>7613</v>
      </c>
      <c r="F1759" s="156" t="s">
        <v>1261</v>
      </c>
      <c r="G1759" s="156" t="s">
        <v>7614</v>
      </c>
      <c r="H1759" s="156" t="s">
        <v>7615</v>
      </c>
      <c r="I1759" s="156" t="s">
        <v>7616</v>
      </c>
      <c r="J1759" s="156" t="s">
        <v>7617</v>
      </c>
      <c r="K1759" s="156" t="s">
        <v>7618</v>
      </c>
      <c r="L1759" s="156" t="s">
        <v>287</v>
      </c>
      <c r="M1759" s="156" t="s">
        <v>7619</v>
      </c>
      <c r="N1759" s="156" t="s">
        <v>13084</v>
      </c>
      <c r="O1759" s="156" t="s">
        <v>13085</v>
      </c>
      <c r="P1759" s="156" t="s">
        <v>7613</v>
      </c>
      <c r="Q1759" s="156" t="s">
        <v>6675</v>
      </c>
      <c r="R1759" s="156" t="s">
        <v>7615</v>
      </c>
      <c r="S1759" s="156" t="s">
        <v>7617</v>
      </c>
      <c r="T1759" s="156" t="s">
        <v>7618</v>
      </c>
      <c r="U1759" s="164" t="s">
        <v>13086</v>
      </c>
      <c r="V1759" s="156" t="s">
        <v>12295</v>
      </c>
      <c r="W1759" s="156"/>
      <c r="X1759" s="156" t="s">
        <v>12296</v>
      </c>
      <c r="Y1759" s="156" t="s">
        <v>13084</v>
      </c>
      <c r="Z1759" s="156" t="s">
        <v>13085</v>
      </c>
      <c r="AA1759" s="156" t="s">
        <v>13087</v>
      </c>
      <c r="AB1759" s="156" t="s">
        <v>7613</v>
      </c>
      <c r="AC1759" s="156" t="s">
        <v>1261</v>
      </c>
      <c r="AD1759" s="156" t="s">
        <v>7614</v>
      </c>
      <c r="AE1759" s="156" t="s">
        <v>6675</v>
      </c>
      <c r="AF1759" s="156" t="s">
        <v>7615</v>
      </c>
      <c r="AG1759" s="156" t="s">
        <v>7616</v>
      </c>
      <c r="AH1759" s="156" t="s">
        <v>7617</v>
      </c>
      <c r="AI1759" s="156" t="s">
        <v>7618</v>
      </c>
      <c r="AJ1759" s="156" t="s">
        <v>197</v>
      </c>
    </row>
    <row r="1760" spans="1:36">
      <c r="A1760" s="154" t="s">
        <v>20583</v>
      </c>
      <c r="B1760" s="156" t="s">
        <v>13088</v>
      </c>
      <c r="C1760" s="156" t="s">
        <v>13089</v>
      </c>
      <c r="D1760" s="156" t="s">
        <v>13090</v>
      </c>
      <c r="E1760" s="156" t="s">
        <v>2197</v>
      </c>
      <c r="F1760" s="156" t="s">
        <v>438</v>
      </c>
      <c r="G1760" s="156" t="s">
        <v>2198</v>
      </c>
      <c r="H1760" s="156" t="s">
        <v>13091</v>
      </c>
      <c r="I1760" s="156" t="s">
        <v>13092</v>
      </c>
      <c r="J1760" s="156" t="s">
        <v>13093</v>
      </c>
      <c r="K1760" s="156" t="s">
        <v>13094</v>
      </c>
      <c r="L1760" s="156" t="s">
        <v>180</v>
      </c>
      <c r="M1760" s="156" t="s">
        <v>13095</v>
      </c>
      <c r="N1760" s="156" t="s">
        <v>13096</v>
      </c>
      <c r="O1760" s="156" t="s">
        <v>13097</v>
      </c>
      <c r="P1760" s="156" t="s">
        <v>2197</v>
      </c>
      <c r="Q1760" s="156" t="s">
        <v>6675</v>
      </c>
      <c r="R1760" s="156" t="s">
        <v>13091</v>
      </c>
      <c r="S1760" s="156" t="s">
        <v>13093</v>
      </c>
      <c r="T1760" s="156" t="s">
        <v>13094</v>
      </c>
      <c r="U1760" s="164" t="s">
        <v>13098</v>
      </c>
      <c r="V1760" s="156" t="s">
        <v>12295</v>
      </c>
      <c r="W1760" s="156"/>
      <c r="X1760" s="156" t="s">
        <v>12296</v>
      </c>
      <c r="Y1760" s="156" t="s">
        <v>13096</v>
      </c>
      <c r="Z1760" s="156" t="s">
        <v>13097</v>
      </c>
      <c r="AA1760" s="156" t="s">
        <v>13099</v>
      </c>
      <c r="AB1760" s="156" t="s">
        <v>2197</v>
      </c>
      <c r="AC1760" s="156" t="s">
        <v>438</v>
      </c>
      <c r="AD1760" s="156" t="s">
        <v>2198</v>
      </c>
      <c r="AE1760" s="156" t="s">
        <v>6675</v>
      </c>
      <c r="AF1760" s="156" t="s">
        <v>13091</v>
      </c>
      <c r="AG1760" s="156" t="s">
        <v>13092</v>
      </c>
      <c r="AH1760" s="156" t="s">
        <v>13093</v>
      </c>
      <c r="AI1760" s="156" t="s">
        <v>13094</v>
      </c>
      <c r="AJ1760" s="156" t="s">
        <v>197</v>
      </c>
    </row>
    <row r="1761" spans="1:36">
      <c r="A1761" s="154" t="s">
        <v>20584</v>
      </c>
      <c r="B1761" s="156" t="s">
        <v>13100</v>
      </c>
      <c r="C1761" s="156" t="s">
        <v>13101</v>
      </c>
      <c r="D1761" s="156" t="s">
        <v>13102</v>
      </c>
      <c r="E1761" s="156" t="s">
        <v>7374</v>
      </c>
      <c r="F1761" s="156" t="s">
        <v>438</v>
      </c>
      <c r="G1761" s="156" t="s">
        <v>7375</v>
      </c>
      <c r="H1761" s="156" t="s">
        <v>13103</v>
      </c>
      <c r="I1761" s="156" t="s">
        <v>13104</v>
      </c>
      <c r="J1761" s="156" t="s">
        <v>13105</v>
      </c>
      <c r="K1761" s="156" t="s">
        <v>13106</v>
      </c>
      <c r="L1761" s="156" t="s">
        <v>180</v>
      </c>
      <c r="M1761" s="156" t="s">
        <v>13107</v>
      </c>
      <c r="N1761" s="156" t="s">
        <v>13108</v>
      </c>
      <c r="O1761" s="156" t="s">
        <v>13109</v>
      </c>
      <c r="P1761" s="156" t="s">
        <v>7374</v>
      </c>
      <c r="Q1761" s="156" t="s">
        <v>6675</v>
      </c>
      <c r="R1761" s="156" t="s">
        <v>13110</v>
      </c>
      <c r="S1761" s="156" t="s">
        <v>13105</v>
      </c>
      <c r="T1761" s="156" t="s">
        <v>13106</v>
      </c>
      <c r="U1761" s="164" t="s">
        <v>13111</v>
      </c>
      <c r="V1761" s="156" t="s">
        <v>12295</v>
      </c>
      <c r="W1761" s="156"/>
      <c r="X1761" s="156" t="s">
        <v>12296</v>
      </c>
      <c r="Y1761" s="156" t="s">
        <v>13108</v>
      </c>
      <c r="Z1761" s="156" t="s">
        <v>13109</v>
      </c>
      <c r="AA1761" s="156" t="s">
        <v>13108</v>
      </c>
      <c r="AB1761" s="156" t="s">
        <v>7374</v>
      </c>
      <c r="AC1761" s="156" t="s">
        <v>438</v>
      </c>
      <c r="AD1761" s="156" t="s">
        <v>7375</v>
      </c>
      <c r="AE1761" s="156" t="s">
        <v>6675</v>
      </c>
      <c r="AF1761" s="156" t="s">
        <v>13110</v>
      </c>
      <c r="AG1761" s="156" t="s">
        <v>13112</v>
      </c>
      <c r="AH1761" s="156" t="s">
        <v>13105</v>
      </c>
      <c r="AI1761" s="156" t="s">
        <v>13106</v>
      </c>
      <c r="AJ1761" s="156" t="s">
        <v>197</v>
      </c>
    </row>
    <row r="1762" spans="1:36">
      <c r="A1762" s="154" t="s">
        <v>20585</v>
      </c>
      <c r="B1762" s="156" t="s">
        <v>13113</v>
      </c>
      <c r="C1762" s="156" t="s">
        <v>13114</v>
      </c>
      <c r="D1762" s="156" t="s">
        <v>13115</v>
      </c>
      <c r="E1762" s="156" t="s">
        <v>13116</v>
      </c>
      <c r="F1762" s="156" t="s">
        <v>1261</v>
      </c>
      <c r="G1762" s="156" t="s">
        <v>13117</v>
      </c>
      <c r="H1762" s="156" t="s">
        <v>13118</v>
      </c>
      <c r="I1762" s="156" t="s">
        <v>13119</v>
      </c>
      <c r="J1762" s="156" t="s">
        <v>13120</v>
      </c>
      <c r="K1762" s="156" t="s">
        <v>13121</v>
      </c>
      <c r="L1762" s="156" t="s">
        <v>287</v>
      </c>
      <c r="M1762" s="156" t="s">
        <v>13122</v>
      </c>
      <c r="N1762" s="156" t="s">
        <v>13123</v>
      </c>
      <c r="O1762" s="156" t="s">
        <v>13124</v>
      </c>
      <c r="P1762" s="156" t="s">
        <v>6790</v>
      </c>
      <c r="Q1762" s="156" t="s">
        <v>6675</v>
      </c>
      <c r="R1762" s="156" t="s">
        <v>13125</v>
      </c>
      <c r="S1762" s="156" t="s">
        <v>13126</v>
      </c>
      <c r="T1762" s="156" t="s">
        <v>13127</v>
      </c>
      <c r="U1762" s="164" t="s">
        <v>13128</v>
      </c>
      <c r="V1762" s="156" t="s">
        <v>12295</v>
      </c>
      <c r="W1762" s="156"/>
      <c r="X1762" s="156" t="s">
        <v>12296</v>
      </c>
      <c r="Y1762" s="156" t="s">
        <v>13123</v>
      </c>
      <c r="Z1762" s="156" t="s">
        <v>13124</v>
      </c>
      <c r="AA1762" s="156" t="s">
        <v>13123</v>
      </c>
      <c r="AB1762" s="156" t="s">
        <v>6790</v>
      </c>
      <c r="AC1762" s="156" t="s">
        <v>1261</v>
      </c>
      <c r="AD1762" s="156" t="s">
        <v>6791</v>
      </c>
      <c r="AE1762" s="156" t="s">
        <v>6675</v>
      </c>
      <c r="AF1762" s="156" t="s">
        <v>13125</v>
      </c>
      <c r="AG1762" s="156" t="s">
        <v>13129</v>
      </c>
      <c r="AH1762" s="156" t="s">
        <v>13126</v>
      </c>
      <c r="AI1762" s="156" t="s">
        <v>13127</v>
      </c>
      <c r="AJ1762" s="156" t="s">
        <v>197</v>
      </c>
    </row>
    <row r="1763" spans="1:36">
      <c r="A1763" s="154" t="s">
        <v>20586</v>
      </c>
      <c r="B1763" s="156" t="s">
        <v>7868</v>
      </c>
      <c r="C1763" s="156" t="s">
        <v>7869</v>
      </c>
      <c r="D1763" s="156" t="s">
        <v>7870</v>
      </c>
      <c r="E1763" s="156" t="s">
        <v>2692</v>
      </c>
      <c r="F1763" s="156" t="s">
        <v>1261</v>
      </c>
      <c r="G1763" s="156" t="s">
        <v>2693</v>
      </c>
      <c r="H1763" s="156" t="s">
        <v>7871</v>
      </c>
      <c r="I1763" s="156" t="s">
        <v>7872</v>
      </c>
      <c r="J1763" s="156" t="s">
        <v>7873</v>
      </c>
      <c r="K1763" s="156" t="s">
        <v>7874</v>
      </c>
      <c r="L1763" s="156" t="s">
        <v>287</v>
      </c>
      <c r="M1763" s="156" t="s">
        <v>7875</v>
      </c>
      <c r="N1763" s="156" t="s">
        <v>13130</v>
      </c>
      <c r="O1763" s="156" t="s">
        <v>13131</v>
      </c>
      <c r="P1763" s="156" t="s">
        <v>2692</v>
      </c>
      <c r="Q1763" s="156" t="s">
        <v>6675</v>
      </c>
      <c r="R1763" s="156" t="s">
        <v>13132</v>
      </c>
      <c r="S1763" s="156" t="s">
        <v>7873</v>
      </c>
      <c r="T1763" s="156" t="s">
        <v>7874</v>
      </c>
      <c r="U1763" s="164" t="s">
        <v>13133</v>
      </c>
      <c r="V1763" s="156" t="s">
        <v>12382</v>
      </c>
      <c r="W1763" s="156"/>
      <c r="X1763" s="156" t="s">
        <v>12383</v>
      </c>
      <c r="Y1763" s="156" t="s">
        <v>13130</v>
      </c>
      <c r="Z1763" s="156" t="s">
        <v>13131</v>
      </c>
      <c r="AA1763" s="156" t="s">
        <v>13130</v>
      </c>
      <c r="AB1763" s="156" t="s">
        <v>2692</v>
      </c>
      <c r="AC1763" s="156" t="s">
        <v>1261</v>
      </c>
      <c r="AD1763" s="156" t="s">
        <v>2693</v>
      </c>
      <c r="AE1763" s="156" t="s">
        <v>6675</v>
      </c>
      <c r="AF1763" s="156" t="s">
        <v>13132</v>
      </c>
      <c r="AG1763" s="156" t="s">
        <v>13134</v>
      </c>
      <c r="AH1763" s="156" t="s">
        <v>7873</v>
      </c>
      <c r="AI1763" s="156" t="s">
        <v>7874</v>
      </c>
      <c r="AJ1763" s="156" t="s">
        <v>197</v>
      </c>
    </row>
    <row r="1764" spans="1:36">
      <c r="A1764" s="154" t="s">
        <v>20587</v>
      </c>
      <c r="B1764" s="156" t="s">
        <v>7962</v>
      </c>
      <c r="C1764" s="156" t="s">
        <v>7963</v>
      </c>
      <c r="D1764" s="156" t="s">
        <v>7964</v>
      </c>
      <c r="E1764" s="156" t="s">
        <v>7965</v>
      </c>
      <c r="F1764" s="156" t="s">
        <v>1261</v>
      </c>
      <c r="G1764" s="156" t="s">
        <v>7966</v>
      </c>
      <c r="H1764" s="156" t="s">
        <v>7967</v>
      </c>
      <c r="I1764" s="156" t="s">
        <v>7968</v>
      </c>
      <c r="J1764" s="156" t="s">
        <v>7969</v>
      </c>
      <c r="K1764" s="156" t="s">
        <v>7969</v>
      </c>
      <c r="L1764" s="156" t="s">
        <v>180</v>
      </c>
      <c r="M1764" s="156" t="s">
        <v>7970</v>
      </c>
      <c r="N1764" s="156" t="s">
        <v>13135</v>
      </c>
      <c r="O1764" s="156" t="s">
        <v>13136</v>
      </c>
      <c r="P1764" s="156" t="s">
        <v>8682</v>
      </c>
      <c r="Q1764" s="156" t="s">
        <v>6675</v>
      </c>
      <c r="R1764" s="156" t="s">
        <v>13137</v>
      </c>
      <c r="S1764" s="156" t="s">
        <v>13138</v>
      </c>
      <c r="T1764" s="156" t="s">
        <v>13138</v>
      </c>
      <c r="U1764" s="164" t="s">
        <v>13139</v>
      </c>
      <c r="V1764" s="156" t="s">
        <v>12295</v>
      </c>
      <c r="W1764" s="156"/>
      <c r="X1764" s="156" t="s">
        <v>12296</v>
      </c>
      <c r="Y1764" s="156" t="s">
        <v>13135</v>
      </c>
      <c r="Z1764" s="156" t="s">
        <v>13136</v>
      </c>
      <c r="AA1764" s="156" t="s">
        <v>13140</v>
      </c>
      <c r="AB1764" s="156" t="s">
        <v>8682</v>
      </c>
      <c r="AC1764" s="156" t="s">
        <v>1261</v>
      </c>
      <c r="AD1764" s="156" t="s">
        <v>8688</v>
      </c>
      <c r="AE1764" s="156" t="s">
        <v>6675</v>
      </c>
      <c r="AF1764" s="156" t="s">
        <v>13137</v>
      </c>
      <c r="AG1764" s="156" t="s">
        <v>13141</v>
      </c>
      <c r="AH1764" s="156" t="s">
        <v>13138</v>
      </c>
      <c r="AI1764" s="156" t="s">
        <v>13138</v>
      </c>
      <c r="AJ1764" s="156" t="s">
        <v>197</v>
      </c>
    </row>
    <row r="1765" spans="1:36">
      <c r="A1765" s="154" t="s">
        <v>20588</v>
      </c>
      <c r="B1765" s="156" t="s">
        <v>13142</v>
      </c>
      <c r="C1765" s="156" t="s">
        <v>13143</v>
      </c>
      <c r="D1765" s="156" t="s">
        <v>13144</v>
      </c>
      <c r="E1765" s="156" t="s">
        <v>7016</v>
      </c>
      <c r="F1765" s="156" t="s">
        <v>1261</v>
      </c>
      <c r="G1765" s="156" t="s">
        <v>7017</v>
      </c>
      <c r="H1765" s="156" t="s">
        <v>13145</v>
      </c>
      <c r="I1765" s="156" t="s">
        <v>13146</v>
      </c>
      <c r="J1765" s="156" t="s">
        <v>13147</v>
      </c>
      <c r="K1765" s="156" t="s">
        <v>13148</v>
      </c>
      <c r="L1765" s="156" t="s">
        <v>589</v>
      </c>
      <c r="M1765" s="156" t="s">
        <v>13149</v>
      </c>
      <c r="N1765" s="156" t="s">
        <v>13150</v>
      </c>
      <c r="O1765" s="156" t="s">
        <v>13151</v>
      </c>
      <c r="P1765" s="156" t="s">
        <v>7016</v>
      </c>
      <c r="Q1765" s="156" t="s">
        <v>6675</v>
      </c>
      <c r="R1765" s="156" t="s">
        <v>13152</v>
      </c>
      <c r="S1765" s="156" t="s">
        <v>13147</v>
      </c>
      <c r="T1765" s="156" t="s">
        <v>13148</v>
      </c>
      <c r="U1765" s="164" t="s">
        <v>13153</v>
      </c>
      <c r="V1765" s="156" t="s">
        <v>12295</v>
      </c>
      <c r="W1765" s="156"/>
      <c r="X1765" s="156" t="s">
        <v>12296</v>
      </c>
      <c r="Y1765" s="156" t="s">
        <v>13150</v>
      </c>
      <c r="Z1765" s="156" t="s">
        <v>13151</v>
      </c>
      <c r="AA1765" s="156" t="s">
        <v>13154</v>
      </c>
      <c r="AB1765" s="156" t="s">
        <v>7016</v>
      </c>
      <c r="AC1765" s="156" t="s">
        <v>1261</v>
      </c>
      <c r="AD1765" s="156" t="s">
        <v>7017</v>
      </c>
      <c r="AE1765" s="156" t="s">
        <v>6675</v>
      </c>
      <c r="AF1765" s="156" t="s">
        <v>13155</v>
      </c>
      <c r="AG1765" s="156" t="s">
        <v>13156</v>
      </c>
      <c r="AH1765" s="156" t="s">
        <v>13147</v>
      </c>
      <c r="AI1765" s="156" t="s">
        <v>13148</v>
      </c>
      <c r="AJ1765" s="156" t="s">
        <v>197</v>
      </c>
    </row>
    <row r="1766" spans="1:36">
      <c r="A1766" s="154" t="s">
        <v>20589</v>
      </c>
      <c r="B1766" s="156" t="s">
        <v>13157</v>
      </c>
      <c r="C1766" s="156" t="s">
        <v>13158</v>
      </c>
      <c r="D1766" s="156" t="s">
        <v>13159</v>
      </c>
      <c r="E1766" s="156" t="s">
        <v>7729</v>
      </c>
      <c r="F1766" s="156" t="s">
        <v>1261</v>
      </c>
      <c r="G1766" s="156" t="s">
        <v>7052</v>
      </c>
      <c r="H1766" s="156" t="s">
        <v>13160</v>
      </c>
      <c r="I1766" s="156" t="s">
        <v>13161</v>
      </c>
      <c r="J1766" s="156" t="s">
        <v>13162</v>
      </c>
      <c r="K1766" s="156" t="s">
        <v>13163</v>
      </c>
      <c r="L1766" s="156" t="s">
        <v>721</v>
      </c>
      <c r="M1766" s="156" t="s">
        <v>13164</v>
      </c>
      <c r="N1766" s="156" t="s">
        <v>13165</v>
      </c>
      <c r="O1766" s="156" t="s">
        <v>13166</v>
      </c>
      <c r="P1766" s="156" t="s">
        <v>6964</v>
      </c>
      <c r="Q1766" s="156" t="s">
        <v>6675</v>
      </c>
      <c r="R1766" s="156" t="s">
        <v>13167</v>
      </c>
      <c r="S1766" s="156" t="s">
        <v>13168</v>
      </c>
      <c r="T1766" s="156" t="s">
        <v>13169</v>
      </c>
      <c r="U1766" s="164" t="s">
        <v>13170</v>
      </c>
      <c r="V1766" s="156" t="s">
        <v>12295</v>
      </c>
      <c r="W1766" s="156"/>
      <c r="X1766" s="156" t="s">
        <v>12296</v>
      </c>
      <c r="Y1766" s="156" t="s">
        <v>13165</v>
      </c>
      <c r="Z1766" s="156" t="s">
        <v>13166</v>
      </c>
      <c r="AA1766" s="156" t="s">
        <v>13171</v>
      </c>
      <c r="AB1766" s="156" t="s">
        <v>6964</v>
      </c>
      <c r="AC1766" s="156" t="s">
        <v>1261</v>
      </c>
      <c r="AD1766" s="156" t="s">
        <v>6965</v>
      </c>
      <c r="AE1766" s="156" t="s">
        <v>6675</v>
      </c>
      <c r="AF1766" s="156" t="s">
        <v>13167</v>
      </c>
      <c r="AG1766" s="156" t="s">
        <v>13172</v>
      </c>
      <c r="AH1766" s="156" t="s">
        <v>13168</v>
      </c>
      <c r="AI1766" s="156" t="s">
        <v>13169</v>
      </c>
      <c r="AJ1766" s="156" t="s">
        <v>197</v>
      </c>
    </row>
    <row r="1767" spans="1:36">
      <c r="A1767" s="154" t="s">
        <v>20590</v>
      </c>
      <c r="B1767" s="156" t="s">
        <v>13173</v>
      </c>
      <c r="C1767" s="156" t="s">
        <v>13174</v>
      </c>
      <c r="D1767" s="156" t="s">
        <v>13175</v>
      </c>
      <c r="E1767" s="156" t="s">
        <v>437</v>
      </c>
      <c r="F1767" s="156" t="s">
        <v>438</v>
      </c>
      <c r="G1767" s="156" t="s">
        <v>439</v>
      </c>
      <c r="H1767" s="156" t="s">
        <v>13176</v>
      </c>
      <c r="I1767" s="156" t="s">
        <v>13177</v>
      </c>
      <c r="J1767" s="156" t="s">
        <v>13178</v>
      </c>
      <c r="K1767" s="156" t="s">
        <v>13179</v>
      </c>
      <c r="L1767" s="156" t="s">
        <v>287</v>
      </c>
      <c r="M1767" s="156" t="s">
        <v>13180</v>
      </c>
      <c r="N1767" s="156" t="s">
        <v>13181</v>
      </c>
      <c r="O1767" s="156" t="s">
        <v>13182</v>
      </c>
      <c r="P1767" s="156" t="s">
        <v>437</v>
      </c>
      <c r="Q1767" s="156" t="s">
        <v>6675</v>
      </c>
      <c r="R1767" s="156" t="s">
        <v>13183</v>
      </c>
      <c r="S1767" s="156" t="s">
        <v>13178</v>
      </c>
      <c r="T1767" s="156" t="s">
        <v>13179</v>
      </c>
      <c r="U1767" s="164" t="s">
        <v>13184</v>
      </c>
      <c r="V1767" s="156" t="s">
        <v>12295</v>
      </c>
      <c r="W1767" s="156"/>
      <c r="X1767" s="156" t="s">
        <v>12296</v>
      </c>
      <c r="Y1767" s="156" t="s">
        <v>13181</v>
      </c>
      <c r="Z1767" s="156" t="s">
        <v>13182</v>
      </c>
      <c r="AA1767" s="156" t="s">
        <v>13185</v>
      </c>
      <c r="AB1767" s="156" t="s">
        <v>437</v>
      </c>
      <c r="AC1767" s="156" t="s">
        <v>438</v>
      </c>
      <c r="AD1767" s="156" t="s">
        <v>439</v>
      </c>
      <c r="AE1767" s="156" t="s">
        <v>6675</v>
      </c>
      <c r="AF1767" s="156" t="s">
        <v>13183</v>
      </c>
      <c r="AG1767" s="156" t="s">
        <v>13186</v>
      </c>
      <c r="AH1767" s="156" t="s">
        <v>13178</v>
      </c>
      <c r="AI1767" s="156" t="s">
        <v>13179</v>
      </c>
      <c r="AJ1767" s="156" t="s">
        <v>197</v>
      </c>
    </row>
    <row r="1768" spans="1:36">
      <c r="A1768" s="154" t="s">
        <v>20591</v>
      </c>
      <c r="B1768" s="156" t="s">
        <v>13187</v>
      </c>
      <c r="C1768" s="156" t="s">
        <v>13188</v>
      </c>
      <c r="D1768" s="156" t="s">
        <v>13189</v>
      </c>
      <c r="E1768" s="156" t="s">
        <v>11021</v>
      </c>
      <c r="F1768" s="156" t="s">
        <v>2107</v>
      </c>
      <c r="G1768" s="156" t="s">
        <v>4826</v>
      </c>
      <c r="H1768" s="156" t="s">
        <v>13190</v>
      </c>
      <c r="I1768" s="156" t="s">
        <v>13191</v>
      </c>
      <c r="J1768" s="156" t="s">
        <v>13192</v>
      </c>
      <c r="K1768" s="156" t="s">
        <v>13193</v>
      </c>
      <c r="L1768" s="156" t="s">
        <v>287</v>
      </c>
      <c r="M1768" s="156" t="s">
        <v>13194</v>
      </c>
      <c r="N1768" s="156" t="s">
        <v>13195</v>
      </c>
      <c r="O1768" s="156" t="s">
        <v>13196</v>
      </c>
      <c r="P1768" s="156" t="s">
        <v>6790</v>
      </c>
      <c r="Q1768" s="156" t="s">
        <v>6675</v>
      </c>
      <c r="R1768" s="156" t="s">
        <v>13197</v>
      </c>
      <c r="S1768" s="156" t="s">
        <v>13198</v>
      </c>
      <c r="T1768" s="156" t="s">
        <v>13199</v>
      </c>
      <c r="U1768" s="164" t="s">
        <v>13200</v>
      </c>
      <c r="V1768" s="156" t="s">
        <v>12295</v>
      </c>
      <c r="W1768" s="156"/>
      <c r="X1768" s="156" t="s">
        <v>12296</v>
      </c>
      <c r="Y1768" s="156" t="s">
        <v>13195</v>
      </c>
      <c r="Z1768" s="156" t="s">
        <v>13196</v>
      </c>
      <c r="AA1768" s="156" t="s">
        <v>13201</v>
      </c>
      <c r="AB1768" s="156" t="s">
        <v>6790</v>
      </c>
      <c r="AC1768" s="156" t="s">
        <v>1261</v>
      </c>
      <c r="AD1768" s="156" t="s">
        <v>6791</v>
      </c>
      <c r="AE1768" s="156" t="s">
        <v>6675</v>
      </c>
      <c r="AF1768" s="156" t="s">
        <v>13197</v>
      </c>
      <c r="AG1768" s="156" t="s">
        <v>13202</v>
      </c>
      <c r="AH1768" s="156" t="s">
        <v>13198</v>
      </c>
      <c r="AI1768" s="156" t="s">
        <v>13199</v>
      </c>
      <c r="AJ1768" s="156" t="s">
        <v>197</v>
      </c>
    </row>
    <row r="1769" spans="1:36">
      <c r="A1769" s="154" t="s">
        <v>20592</v>
      </c>
      <c r="B1769" s="156" t="s">
        <v>13203</v>
      </c>
      <c r="C1769" s="156" t="s">
        <v>13204</v>
      </c>
      <c r="D1769" s="156" t="s">
        <v>13205</v>
      </c>
      <c r="E1769" s="156" t="s">
        <v>7051</v>
      </c>
      <c r="F1769" s="156" t="s">
        <v>174</v>
      </c>
      <c r="G1769" s="156" t="s">
        <v>7052</v>
      </c>
      <c r="H1769" s="156" t="s">
        <v>13206</v>
      </c>
      <c r="I1769" s="156" t="s">
        <v>13207</v>
      </c>
      <c r="J1769" s="156" t="s">
        <v>13208</v>
      </c>
      <c r="K1769" s="156" t="s">
        <v>13209</v>
      </c>
      <c r="L1769" s="156" t="s">
        <v>287</v>
      </c>
      <c r="M1769" s="156" t="s">
        <v>13210</v>
      </c>
      <c r="N1769" s="156" t="s">
        <v>13211</v>
      </c>
      <c r="O1769" s="156" t="s">
        <v>13212</v>
      </c>
      <c r="P1769" s="156" t="s">
        <v>7051</v>
      </c>
      <c r="Q1769" s="156" t="s">
        <v>6675</v>
      </c>
      <c r="R1769" s="156" t="s">
        <v>13213</v>
      </c>
      <c r="S1769" s="156" t="s">
        <v>13214</v>
      </c>
      <c r="T1769" s="156" t="s">
        <v>13215</v>
      </c>
      <c r="U1769" s="164" t="s">
        <v>13216</v>
      </c>
      <c r="V1769" s="156" t="s">
        <v>12295</v>
      </c>
      <c r="W1769" s="156"/>
      <c r="X1769" s="156" t="s">
        <v>12296</v>
      </c>
      <c r="Y1769" s="156" t="s">
        <v>13211</v>
      </c>
      <c r="Z1769" s="156" t="s">
        <v>13212</v>
      </c>
      <c r="AA1769" s="156" t="s">
        <v>13217</v>
      </c>
      <c r="AB1769" s="156" t="s">
        <v>7051</v>
      </c>
      <c r="AC1769" s="156" t="s">
        <v>174</v>
      </c>
      <c r="AD1769" s="156" t="s">
        <v>7052</v>
      </c>
      <c r="AE1769" s="156" t="s">
        <v>6675</v>
      </c>
      <c r="AF1769" s="156" t="s">
        <v>13213</v>
      </c>
      <c r="AG1769" s="156" t="s">
        <v>13218</v>
      </c>
      <c r="AH1769" s="156" t="s">
        <v>13214</v>
      </c>
      <c r="AI1769" s="156" t="s">
        <v>13215</v>
      </c>
      <c r="AJ1769" s="156" t="s">
        <v>197</v>
      </c>
    </row>
    <row r="1770" spans="1:36">
      <c r="A1770" s="154" t="s">
        <v>20593</v>
      </c>
      <c r="B1770" s="156" t="s">
        <v>8421</v>
      </c>
      <c r="C1770" s="156" t="s">
        <v>8422</v>
      </c>
      <c r="D1770" s="156" t="s">
        <v>8423</v>
      </c>
      <c r="E1770" s="156" t="s">
        <v>7936</v>
      </c>
      <c r="F1770" s="156" t="s">
        <v>1261</v>
      </c>
      <c r="G1770" s="156" t="s">
        <v>7937</v>
      </c>
      <c r="H1770" s="156" t="s">
        <v>8424</v>
      </c>
      <c r="I1770" s="156" t="s">
        <v>8425</v>
      </c>
      <c r="J1770" s="156" t="s">
        <v>8426</v>
      </c>
      <c r="K1770" s="156" t="s">
        <v>8426</v>
      </c>
      <c r="L1770" s="156" t="s">
        <v>287</v>
      </c>
      <c r="M1770" s="156" t="s">
        <v>8427</v>
      </c>
      <c r="N1770" s="156" t="s">
        <v>8428</v>
      </c>
      <c r="O1770" s="156" t="s">
        <v>8429</v>
      </c>
      <c r="P1770" s="156" t="s">
        <v>8430</v>
      </c>
      <c r="Q1770" s="156" t="s">
        <v>8431</v>
      </c>
      <c r="R1770" s="156" t="s">
        <v>8432</v>
      </c>
      <c r="S1770" s="156" t="s">
        <v>8433</v>
      </c>
      <c r="T1770" s="156" t="s">
        <v>8434</v>
      </c>
      <c r="U1770" s="164" t="s">
        <v>13219</v>
      </c>
      <c r="V1770" s="156" t="s">
        <v>12295</v>
      </c>
      <c r="W1770" s="156"/>
      <c r="X1770" s="156" t="s">
        <v>12296</v>
      </c>
      <c r="Y1770" s="156" t="s">
        <v>8428</v>
      </c>
      <c r="Z1770" s="156" t="s">
        <v>8429</v>
      </c>
      <c r="AA1770" s="156" t="s">
        <v>13220</v>
      </c>
      <c r="AB1770" s="156" t="s">
        <v>8430</v>
      </c>
      <c r="AC1770" s="156" t="s">
        <v>2107</v>
      </c>
      <c r="AD1770" s="156" t="s">
        <v>2709</v>
      </c>
      <c r="AE1770" s="156" t="s">
        <v>8431</v>
      </c>
      <c r="AF1770" s="156" t="s">
        <v>8432</v>
      </c>
      <c r="AG1770" s="156" t="s">
        <v>8439</v>
      </c>
      <c r="AH1770" s="156" t="s">
        <v>8433</v>
      </c>
      <c r="AI1770" s="156" t="s">
        <v>8434</v>
      </c>
      <c r="AJ1770" s="156" t="s">
        <v>197</v>
      </c>
    </row>
    <row r="1771" spans="1:36">
      <c r="A1771" s="154" t="s">
        <v>20594</v>
      </c>
      <c r="B1771" s="156" t="s">
        <v>8661</v>
      </c>
      <c r="C1771" s="156" t="s">
        <v>8662</v>
      </c>
      <c r="D1771" s="156" t="s">
        <v>8663</v>
      </c>
      <c r="E1771" s="156" t="s">
        <v>8551</v>
      </c>
      <c r="F1771" s="156" t="s">
        <v>1261</v>
      </c>
      <c r="G1771" s="156" t="s">
        <v>8557</v>
      </c>
      <c r="H1771" s="156" t="s">
        <v>8664</v>
      </c>
      <c r="I1771" s="156" t="s">
        <v>8665</v>
      </c>
      <c r="J1771" s="156" t="s">
        <v>8666</v>
      </c>
      <c r="K1771" s="156" t="s">
        <v>8667</v>
      </c>
      <c r="L1771" s="156" t="s">
        <v>721</v>
      </c>
      <c r="M1771" s="156" t="s">
        <v>8668</v>
      </c>
      <c r="N1771" s="156" t="s">
        <v>8669</v>
      </c>
      <c r="O1771" s="156" t="s">
        <v>8670</v>
      </c>
      <c r="P1771" s="156" t="s">
        <v>8551</v>
      </c>
      <c r="Q1771" s="156" t="s">
        <v>6675</v>
      </c>
      <c r="R1771" s="156" t="s">
        <v>8664</v>
      </c>
      <c r="S1771" s="156" t="s">
        <v>8666</v>
      </c>
      <c r="T1771" s="156" t="s">
        <v>8667</v>
      </c>
      <c r="U1771" s="164" t="s">
        <v>13221</v>
      </c>
      <c r="V1771" s="156" t="s">
        <v>12382</v>
      </c>
      <c r="W1771" s="156"/>
      <c r="X1771" s="156" t="s">
        <v>12383</v>
      </c>
      <c r="Y1771" s="156" t="s">
        <v>8669</v>
      </c>
      <c r="Z1771" s="156" t="s">
        <v>8670</v>
      </c>
      <c r="AA1771" s="156" t="s">
        <v>8672</v>
      </c>
      <c r="AB1771" s="156" t="s">
        <v>8551</v>
      </c>
      <c r="AC1771" s="156" t="s">
        <v>1261</v>
      </c>
      <c r="AD1771" s="156" t="s">
        <v>8557</v>
      </c>
      <c r="AE1771" s="156" t="s">
        <v>6675</v>
      </c>
      <c r="AF1771" s="156" t="s">
        <v>8664</v>
      </c>
      <c r="AG1771" s="156" t="s">
        <v>8665</v>
      </c>
      <c r="AH1771" s="156" t="s">
        <v>8666</v>
      </c>
      <c r="AI1771" s="156" t="s">
        <v>8667</v>
      </c>
      <c r="AJ1771" s="156" t="s">
        <v>197</v>
      </c>
    </row>
    <row r="1772" spans="1:36">
      <c r="A1772" s="154" t="s">
        <v>20595</v>
      </c>
      <c r="B1772" s="156" t="s">
        <v>8392</v>
      </c>
      <c r="C1772" s="156" t="s">
        <v>8393</v>
      </c>
      <c r="D1772" s="156" t="s">
        <v>8394</v>
      </c>
      <c r="E1772" s="156" t="s">
        <v>8395</v>
      </c>
      <c r="F1772" s="156" t="s">
        <v>8396</v>
      </c>
      <c r="G1772" s="156" t="s">
        <v>7375</v>
      </c>
      <c r="H1772" s="156" t="s">
        <v>8397</v>
      </c>
      <c r="I1772" s="156" t="s">
        <v>8397</v>
      </c>
      <c r="J1772" s="156" t="s">
        <v>8398</v>
      </c>
      <c r="K1772" s="156" t="s">
        <v>8399</v>
      </c>
      <c r="L1772" s="156" t="s">
        <v>287</v>
      </c>
      <c r="M1772" s="156" t="s">
        <v>8400</v>
      </c>
      <c r="N1772" s="156" t="s">
        <v>13222</v>
      </c>
      <c r="O1772" s="156" t="s">
        <v>13223</v>
      </c>
      <c r="P1772" s="156" t="s">
        <v>7030</v>
      </c>
      <c r="Q1772" s="156" t="s">
        <v>6675</v>
      </c>
      <c r="R1772" s="156" t="s">
        <v>13224</v>
      </c>
      <c r="S1772" s="156" t="s">
        <v>13225</v>
      </c>
      <c r="T1772" s="156" t="s">
        <v>13226</v>
      </c>
      <c r="U1772" s="164" t="s">
        <v>13227</v>
      </c>
      <c r="V1772" s="156" t="s">
        <v>12295</v>
      </c>
      <c r="W1772" s="156"/>
      <c r="X1772" s="156" t="s">
        <v>12296</v>
      </c>
      <c r="Y1772" s="156" t="s">
        <v>13222</v>
      </c>
      <c r="Z1772" s="156" t="s">
        <v>13223</v>
      </c>
      <c r="AA1772" s="156" t="s">
        <v>13228</v>
      </c>
      <c r="AB1772" s="156" t="s">
        <v>7030</v>
      </c>
      <c r="AC1772" s="156" t="s">
        <v>1261</v>
      </c>
      <c r="AD1772" s="156" t="s">
        <v>7031</v>
      </c>
      <c r="AE1772" s="156" t="s">
        <v>6675</v>
      </c>
      <c r="AF1772" s="156" t="s">
        <v>13224</v>
      </c>
      <c r="AG1772" s="156" t="s">
        <v>13229</v>
      </c>
      <c r="AH1772" s="156" t="s">
        <v>13225</v>
      </c>
      <c r="AI1772" s="156" t="s">
        <v>13226</v>
      </c>
      <c r="AJ1772" s="156" t="s">
        <v>197</v>
      </c>
    </row>
    <row r="1773" spans="1:36">
      <c r="A1773" s="154" t="s">
        <v>20596</v>
      </c>
      <c r="B1773" s="156" t="s">
        <v>8440</v>
      </c>
      <c r="C1773" s="156" t="s">
        <v>8441</v>
      </c>
      <c r="D1773" s="156" t="s">
        <v>8442</v>
      </c>
      <c r="E1773" s="156" t="s">
        <v>8443</v>
      </c>
      <c r="F1773" s="156" t="s">
        <v>1261</v>
      </c>
      <c r="G1773" s="156" t="s">
        <v>8444</v>
      </c>
      <c r="H1773" s="156" t="s">
        <v>8445</v>
      </c>
      <c r="I1773" s="156" t="s">
        <v>8446</v>
      </c>
      <c r="J1773" s="156" t="s">
        <v>8447</v>
      </c>
      <c r="K1773" s="156" t="s">
        <v>8448</v>
      </c>
      <c r="L1773" s="156" t="s">
        <v>287</v>
      </c>
      <c r="M1773" s="156" t="s">
        <v>8449</v>
      </c>
      <c r="N1773" s="156" t="s">
        <v>8450</v>
      </c>
      <c r="O1773" s="156" t="s">
        <v>8451</v>
      </c>
      <c r="P1773" s="156" t="s">
        <v>6801</v>
      </c>
      <c r="Q1773" s="156" t="s">
        <v>6675</v>
      </c>
      <c r="R1773" s="156" t="s">
        <v>8452</v>
      </c>
      <c r="S1773" s="156" t="s">
        <v>8453</v>
      </c>
      <c r="T1773" s="156" t="s">
        <v>8454</v>
      </c>
      <c r="U1773" s="164" t="s">
        <v>13230</v>
      </c>
      <c r="V1773" s="156" t="s">
        <v>12342</v>
      </c>
      <c r="W1773" s="156"/>
      <c r="X1773" s="156" t="s">
        <v>12343</v>
      </c>
      <c r="Y1773" s="156" t="s">
        <v>8450</v>
      </c>
      <c r="Z1773" s="156" t="s">
        <v>8451</v>
      </c>
      <c r="AA1773" s="156" t="s">
        <v>8456</v>
      </c>
      <c r="AB1773" s="156" t="s">
        <v>6801</v>
      </c>
      <c r="AC1773" s="156" t="s">
        <v>438</v>
      </c>
      <c r="AD1773" s="156" t="s">
        <v>1163</v>
      </c>
      <c r="AE1773" s="156" t="s">
        <v>6675</v>
      </c>
      <c r="AF1773" s="156" t="s">
        <v>8452</v>
      </c>
      <c r="AG1773" s="156" t="s">
        <v>8457</v>
      </c>
      <c r="AH1773" s="156" t="s">
        <v>8453</v>
      </c>
      <c r="AI1773" s="156" t="s">
        <v>8454</v>
      </c>
      <c r="AJ1773" s="156" t="s">
        <v>197</v>
      </c>
    </row>
    <row r="1774" spans="1:36">
      <c r="A1774" s="154" t="s">
        <v>20597</v>
      </c>
      <c r="B1774" s="156" t="s">
        <v>13231</v>
      </c>
      <c r="C1774" s="156" t="s">
        <v>13232</v>
      </c>
      <c r="D1774" s="156" t="s">
        <v>13233</v>
      </c>
      <c r="E1774" s="156" t="s">
        <v>4486</v>
      </c>
      <c r="F1774" s="156" t="s">
        <v>679</v>
      </c>
      <c r="G1774" s="156" t="s">
        <v>4487</v>
      </c>
      <c r="H1774" s="156" t="s">
        <v>13234</v>
      </c>
      <c r="I1774" s="156" t="s">
        <v>13235</v>
      </c>
      <c r="J1774" s="156" t="s">
        <v>13236</v>
      </c>
      <c r="K1774" s="156" t="s">
        <v>13236</v>
      </c>
      <c r="L1774" s="156" t="s">
        <v>589</v>
      </c>
      <c r="M1774" s="156" t="s">
        <v>13237</v>
      </c>
      <c r="N1774" s="156" t="s">
        <v>13238</v>
      </c>
      <c r="O1774" s="156" t="s">
        <v>13239</v>
      </c>
      <c r="P1774" s="156" t="s">
        <v>6871</v>
      </c>
      <c r="Q1774" s="156" t="s">
        <v>6675</v>
      </c>
      <c r="R1774" s="156" t="s">
        <v>13240</v>
      </c>
      <c r="S1774" s="156" t="s">
        <v>13241</v>
      </c>
      <c r="T1774" s="156" t="s">
        <v>13242</v>
      </c>
      <c r="U1774" s="164" t="s">
        <v>13243</v>
      </c>
      <c r="V1774" s="156" t="s">
        <v>12295</v>
      </c>
      <c r="W1774" s="156"/>
      <c r="X1774" s="156" t="s">
        <v>12296</v>
      </c>
      <c r="Y1774" s="156" t="s">
        <v>13238</v>
      </c>
      <c r="Z1774" s="156" t="s">
        <v>13239</v>
      </c>
      <c r="AA1774" s="156" t="s">
        <v>13238</v>
      </c>
      <c r="AB1774" s="156" t="s">
        <v>6871</v>
      </c>
      <c r="AC1774" s="156" t="s">
        <v>1261</v>
      </c>
      <c r="AD1774" s="156" t="s">
        <v>6877</v>
      </c>
      <c r="AE1774" s="156" t="s">
        <v>6675</v>
      </c>
      <c r="AF1774" s="156" t="s">
        <v>13240</v>
      </c>
      <c r="AG1774" s="156" t="s">
        <v>13244</v>
      </c>
      <c r="AH1774" s="156" t="s">
        <v>13241</v>
      </c>
      <c r="AI1774" s="156" t="s">
        <v>13242</v>
      </c>
      <c r="AJ1774" s="156" t="s">
        <v>197</v>
      </c>
    </row>
    <row r="1775" spans="1:36">
      <c r="A1775" s="154" t="s">
        <v>20598</v>
      </c>
      <c r="B1775" s="156" t="s">
        <v>13245</v>
      </c>
      <c r="C1775" s="156" t="s">
        <v>13246</v>
      </c>
      <c r="D1775" s="156" t="s">
        <v>13247</v>
      </c>
      <c r="E1775" s="156" t="s">
        <v>8820</v>
      </c>
      <c r="F1775" s="156" t="s">
        <v>679</v>
      </c>
      <c r="G1775" s="156" t="s">
        <v>2538</v>
      </c>
      <c r="H1775" s="156" t="s">
        <v>13248</v>
      </c>
      <c r="I1775" s="156" t="s">
        <v>13249</v>
      </c>
      <c r="J1775" s="156" t="s">
        <v>13250</v>
      </c>
      <c r="K1775" s="156" t="s">
        <v>13250</v>
      </c>
      <c r="L1775" s="156" t="s">
        <v>287</v>
      </c>
      <c r="M1775" s="156" t="s">
        <v>13251</v>
      </c>
      <c r="N1775" s="156" t="s">
        <v>13252</v>
      </c>
      <c r="O1775" s="156" t="s">
        <v>13253</v>
      </c>
      <c r="P1775" s="156" t="s">
        <v>8410</v>
      </c>
      <c r="Q1775" s="156" t="s">
        <v>6675</v>
      </c>
      <c r="R1775" s="156" t="s">
        <v>13254</v>
      </c>
      <c r="S1775" s="156" t="s">
        <v>13255</v>
      </c>
      <c r="T1775" s="156" t="s">
        <v>13250</v>
      </c>
      <c r="U1775" s="164" t="s">
        <v>13256</v>
      </c>
      <c r="V1775" s="156" t="s">
        <v>12295</v>
      </c>
      <c r="W1775" s="156"/>
      <c r="X1775" s="156" t="s">
        <v>12296</v>
      </c>
      <c r="Y1775" s="156" t="s">
        <v>13252</v>
      </c>
      <c r="Z1775" s="156" t="s">
        <v>13253</v>
      </c>
      <c r="AA1775" s="156" t="s">
        <v>13257</v>
      </c>
      <c r="AB1775" s="156" t="s">
        <v>8410</v>
      </c>
      <c r="AC1775" s="156" t="s">
        <v>1261</v>
      </c>
      <c r="AD1775" s="156" t="s">
        <v>8411</v>
      </c>
      <c r="AE1775" s="156" t="s">
        <v>6675</v>
      </c>
      <c r="AF1775" s="156" t="s">
        <v>13254</v>
      </c>
      <c r="AG1775" s="156" t="s">
        <v>13258</v>
      </c>
      <c r="AH1775" s="156" t="s">
        <v>13259</v>
      </c>
      <c r="AI1775" s="156" t="s">
        <v>13250</v>
      </c>
      <c r="AJ1775" s="156" t="s">
        <v>197</v>
      </c>
    </row>
    <row r="1776" spans="1:36">
      <c r="A1776" s="154" t="s">
        <v>20599</v>
      </c>
      <c r="B1776" s="156" t="s">
        <v>8982</v>
      </c>
      <c r="C1776" s="156" t="s">
        <v>8983</v>
      </c>
      <c r="D1776" s="156" t="s">
        <v>8984</v>
      </c>
      <c r="E1776" s="156" t="s">
        <v>8985</v>
      </c>
      <c r="F1776" s="156" t="s">
        <v>679</v>
      </c>
      <c r="G1776" s="156" t="s">
        <v>2650</v>
      </c>
      <c r="H1776" s="156" t="s">
        <v>8986</v>
      </c>
      <c r="I1776" s="156" t="s">
        <v>8987</v>
      </c>
      <c r="J1776" s="156" t="s">
        <v>8988</v>
      </c>
      <c r="K1776" s="156" t="s">
        <v>8989</v>
      </c>
      <c r="L1776" s="156" t="s">
        <v>180</v>
      </c>
      <c r="M1776" s="156" t="s">
        <v>8990</v>
      </c>
      <c r="N1776" s="156" t="s">
        <v>13260</v>
      </c>
      <c r="O1776" s="156" t="s">
        <v>13261</v>
      </c>
      <c r="P1776" s="156" t="s">
        <v>7789</v>
      </c>
      <c r="Q1776" s="156" t="s">
        <v>8725</v>
      </c>
      <c r="R1776" s="156" t="s">
        <v>13262</v>
      </c>
      <c r="S1776" s="156" t="s">
        <v>13263</v>
      </c>
      <c r="T1776" s="156"/>
      <c r="U1776" s="164" t="s">
        <v>13264</v>
      </c>
      <c r="V1776" s="156" t="s">
        <v>12295</v>
      </c>
      <c r="W1776" s="156"/>
      <c r="X1776" s="156" t="s">
        <v>12296</v>
      </c>
      <c r="Y1776" s="156" t="s">
        <v>13260</v>
      </c>
      <c r="Z1776" s="156" t="s">
        <v>13261</v>
      </c>
      <c r="AA1776" s="156" t="s">
        <v>13265</v>
      </c>
      <c r="AB1776" s="156" t="s">
        <v>7789</v>
      </c>
      <c r="AC1776" s="156" t="s">
        <v>679</v>
      </c>
      <c r="AD1776" s="156" t="s">
        <v>5853</v>
      </c>
      <c r="AE1776" s="156" t="s">
        <v>8725</v>
      </c>
      <c r="AF1776" s="156" t="s">
        <v>13262</v>
      </c>
      <c r="AG1776" s="156" t="s">
        <v>13266</v>
      </c>
      <c r="AH1776" s="156" t="s">
        <v>13263</v>
      </c>
      <c r="AI1776" s="156"/>
      <c r="AJ1776" s="156" t="s">
        <v>197</v>
      </c>
    </row>
    <row r="1777" spans="1:36">
      <c r="A1777" s="154" t="s">
        <v>20600</v>
      </c>
      <c r="B1777" s="156" t="s">
        <v>13267</v>
      </c>
      <c r="C1777" s="156" t="s">
        <v>13268</v>
      </c>
      <c r="D1777" s="156" t="s">
        <v>13269</v>
      </c>
      <c r="E1777" s="156" t="s">
        <v>10780</v>
      </c>
      <c r="F1777" s="156" t="s">
        <v>2107</v>
      </c>
      <c r="G1777" s="156" t="s">
        <v>1285</v>
      </c>
      <c r="H1777" s="156" t="s">
        <v>13270</v>
      </c>
      <c r="I1777" s="156" t="s">
        <v>13271</v>
      </c>
      <c r="J1777" s="156" t="s">
        <v>13272</v>
      </c>
      <c r="K1777" s="156" t="s">
        <v>13272</v>
      </c>
      <c r="L1777" s="156" t="s">
        <v>180</v>
      </c>
      <c r="M1777" s="156" t="s">
        <v>13273</v>
      </c>
      <c r="N1777" s="156" t="s">
        <v>13274</v>
      </c>
      <c r="O1777" s="156" t="s">
        <v>13275</v>
      </c>
      <c r="P1777" s="156" t="s">
        <v>13276</v>
      </c>
      <c r="Q1777" s="156" t="s">
        <v>8725</v>
      </c>
      <c r="R1777" s="156" t="s">
        <v>13277</v>
      </c>
      <c r="S1777" s="156" t="s">
        <v>13278</v>
      </c>
      <c r="T1777" s="156"/>
      <c r="U1777" s="164" t="s">
        <v>13279</v>
      </c>
      <c r="V1777" s="156" t="s">
        <v>12382</v>
      </c>
      <c r="W1777" s="156"/>
      <c r="X1777" s="156" t="s">
        <v>12383</v>
      </c>
      <c r="Y1777" s="156" t="s">
        <v>13274</v>
      </c>
      <c r="Z1777" s="156" t="s">
        <v>13275</v>
      </c>
      <c r="AA1777" s="156" t="s">
        <v>13280</v>
      </c>
      <c r="AB1777" s="156" t="s">
        <v>13276</v>
      </c>
      <c r="AC1777" s="156" t="s">
        <v>679</v>
      </c>
      <c r="AD1777" s="156" t="s">
        <v>13281</v>
      </c>
      <c r="AE1777" s="156" t="s">
        <v>8725</v>
      </c>
      <c r="AF1777" s="156" t="s">
        <v>13277</v>
      </c>
      <c r="AG1777" s="156" t="s">
        <v>13282</v>
      </c>
      <c r="AH1777" s="156" t="s">
        <v>13278</v>
      </c>
      <c r="AI1777" s="156"/>
      <c r="AJ1777" s="156" t="s">
        <v>197</v>
      </c>
    </row>
    <row r="1778" spans="1:36">
      <c r="A1778" s="154" t="s">
        <v>20601</v>
      </c>
      <c r="B1778" s="156" t="s">
        <v>9109</v>
      </c>
      <c r="C1778" s="156" t="s">
        <v>9110</v>
      </c>
      <c r="D1778" s="156" t="s">
        <v>9111</v>
      </c>
      <c r="E1778" s="156" t="s">
        <v>1126</v>
      </c>
      <c r="F1778" s="156" t="s">
        <v>679</v>
      </c>
      <c r="G1778" s="156" t="s">
        <v>1127</v>
      </c>
      <c r="H1778" s="156" t="s">
        <v>9112</v>
      </c>
      <c r="I1778" s="156" t="s">
        <v>9113</v>
      </c>
      <c r="J1778" s="156" t="s">
        <v>9114</v>
      </c>
      <c r="K1778" s="156" t="s">
        <v>9115</v>
      </c>
      <c r="L1778" s="156" t="s">
        <v>721</v>
      </c>
      <c r="M1778" s="156" t="s">
        <v>9116</v>
      </c>
      <c r="N1778" s="156" t="s">
        <v>13283</v>
      </c>
      <c r="O1778" s="156" t="s">
        <v>13284</v>
      </c>
      <c r="P1778" s="156" t="s">
        <v>1126</v>
      </c>
      <c r="Q1778" s="156" t="s">
        <v>8725</v>
      </c>
      <c r="R1778" s="156" t="s">
        <v>13285</v>
      </c>
      <c r="S1778" s="156" t="s">
        <v>9114</v>
      </c>
      <c r="T1778" s="156" t="s">
        <v>9115</v>
      </c>
      <c r="U1778" s="164" t="s">
        <v>13286</v>
      </c>
      <c r="V1778" s="156" t="s">
        <v>12295</v>
      </c>
      <c r="W1778" s="156"/>
      <c r="X1778" s="156" t="s">
        <v>12296</v>
      </c>
      <c r="Y1778" s="156" t="s">
        <v>13283</v>
      </c>
      <c r="Z1778" s="156" t="s">
        <v>13284</v>
      </c>
      <c r="AA1778" s="156" t="s">
        <v>13287</v>
      </c>
      <c r="AB1778" s="156" t="s">
        <v>1126</v>
      </c>
      <c r="AC1778" s="156" t="s">
        <v>679</v>
      </c>
      <c r="AD1778" s="156" t="s">
        <v>1127</v>
      </c>
      <c r="AE1778" s="156" t="s">
        <v>8725</v>
      </c>
      <c r="AF1778" s="156" t="s">
        <v>13288</v>
      </c>
      <c r="AG1778" s="156" t="s">
        <v>13289</v>
      </c>
      <c r="AH1778" s="156" t="s">
        <v>9114</v>
      </c>
      <c r="AI1778" s="156" t="s">
        <v>9114</v>
      </c>
      <c r="AJ1778" s="156" t="s">
        <v>197</v>
      </c>
    </row>
    <row r="1779" spans="1:36">
      <c r="A1779" s="154" t="s">
        <v>20602</v>
      </c>
      <c r="B1779" s="156" t="s">
        <v>8733</v>
      </c>
      <c r="C1779" s="156" t="s">
        <v>8734</v>
      </c>
      <c r="D1779" s="156" t="s">
        <v>8735</v>
      </c>
      <c r="E1779" s="156" t="s">
        <v>8736</v>
      </c>
      <c r="F1779" s="156" t="s">
        <v>679</v>
      </c>
      <c r="G1779" s="156" t="s">
        <v>8377</v>
      </c>
      <c r="H1779" s="156" t="s">
        <v>8737</v>
      </c>
      <c r="I1779" s="156" t="s">
        <v>8738</v>
      </c>
      <c r="J1779" s="156" t="s">
        <v>8739</v>
      </c>
      <c r="K1779" s="156" t="s">
        <v>8740</v>
      </c>
      <c r="L1779" s="156" t="s">
        <v>180</v>
      </c>
      <c r="M1779" s="156" t="s">
        <v>8741</v>
      </c>
      <c r="N1779" s="156" t="s">
        <v>13290</v>
      </c>
      <c r="O1779" s="156" t="s">
        <v>13291</v>
      </c>
      <c r="P1779" s="156" t="s">
        <v>8736</v>
      </c>
      <c r="Q1779" s="156" t="s">
        <v>8725</v>
      </c>
      <c r="R1779" s="156" t="s">
        <v>13292</v>
      </c>
      <c r="S1779" s="156" t="s">
        <v>8831</v>
      </c>
      <c r="T1779" s="156" t="s">
        <v>13293</v>
      </c>
      <c r="U1779" s="164" t="s">
        <v>13294</v>
      </c>
      <c r="V1779" s="156" t="s">
        <v>12295</v>
      </c>
      <c r="W1779" s="156"/>
      <c r="X1779" s="156" t="s">
        <v>12296</v>
      </c>
      <c r="Y1779" s="156" t="s">
        <v>13290</v>
      </c>
      <c r="Z1779" s="156" t="s">
        <v>13291</v>
      </c>
      <c r="AA1779" s="156" t="s">
        <v>13295</v>
      </c>
      <c r="AB1779" s="156" t="s">
        <v>8736</v>
      </c>
      <c r="AC1779" s="156" t="s">
        <v>679</v>
      </c>
      <c r="AD1779" s="156" t="s">
        <v>8377</v>
      </c>
      <c r="AE1779" s="156" t="s">
        <v>8725</v>
      </c>
      <c r="AF1779" s="156" t="s">
        <v>13292</v>
      </c>
      <c r="AG1779" s="156" t="s">
        <v>13296</v>
      </c>
      <c r="AH1779" s="156" t="s">
        <v>8831</v>
      </c>
      <c r="AI1779" s="156" t="s">
        <v>13293</v>
      </c>
      <c r="AJ1779" s="156" t="s">
        <v>197</v>
      </c>
    </row>
    <row r="1780" spans="1:36">
      <c r="A1780" s="154" t="s">
        <v>20603</v>
      </c>
      <c r="B1780" s="156" t="s">
        <v>8095</v>
      </c>
      <c r="C1780" s="156" t="s">
        <v>8096</v>
      </c>
      <c r="D1780" s="156" t="s">
        <v>8097</v>
      </c>
      <c r="E1780" s="156" t="s">
        <v>7789</v>
      </c>
      <c r="F1780" s="156" t="s">
        <v>679</v>
      </c>
      <c r="G1780" s="156" t="s">
        <v>5853</v>
      </c>
      <c r="H1780" s="156" t="s">
        <v>8098</v>
      </c>
      <c r="I1780" s="156" t="s">
        <v>8099</v>
      </c>
      <c r="J1780" s="156" t="s">
        <v>8100</v>
      </c>
      <c r="K1780" s="156" t="s">
        <v>8101</v>
      </c>
      <c r="L1780" s="156" t="s">
        <v>180</v>
      </c>
      <c r="M1780" s="156" t="s">
        <v>8102</v>
      </c>
      <c r="N1780" s="156" t="s">
        <v>13297</v>
      </c>
      <c r="O1780" s="156" t="s">
        <v>13298</v>
      </c>
      <c r="P1780" s="156" t="s">
        <v>7789</v>
      </c>
      <c r="Q1780" s="156" t="s">
        <v>8725</v>
      </c>
      <c r="R1780" s="156" t="s">
        <v>13299</v>
      </c>
      <c r="S1780" s="156" t="s">
        <v>8100</v>
      </c>
      <c r="T1780" s="156" t="s">
        <v>8101</v>
      </c>
      <c r="U1780" s="164" t="s">
        <v>13300</v>
      </c>
      <c r="V1780" s="156" t="s">
        <v>12295</v>
      </c>
      <c r="W1780" s="156"/>
      <c r="X1780" s="156" t="s">
        <v>12296</v>
      </c>
      <c r="Y1780" s="156" t="s">
        <v>13297</v>
      </c>
      <c r="Z1780" s="156" t="s">
        <v>13298</v>
      </c>
      <c r="AA1780" s="156" t="s">
        <v>13301</v>
      </c>
      <c r="AB1780" s="156" t="s">
        <v>7789</v>
      </c>
      <c r="AC1780" s="156" t="s">
        <v>679</v>
      </c>
      <c r="AD1780" s="156" t="s">
        <v>5853</v>
      </c>
      <c r="AE1780" s="156" t="s">
        <v>8725</v>
      </c>
      <c r="AF1780" s="156" t="s">
        <v>13299</v>
      </c>
      <c r="AG1780" s="156" t="s">
        <v>13302</v>
      </c>
      <c r="AH1780" s="156" t="s">
        <v>8100</v>
      </c>
      <c r="AI1780" s="156" t="s">
        <v>8101</v>
      </c>
      <c r="AJ1780" s="156" t="s">
        <v>197</v>
      </c>
    </row>
    <row r="1781" spans="1:36">
      <c r="A1781" s="154" t="s">
        <v>20604</v>
      </c>
      <c r="B1781" s="156" t="s">
        <v>9436</v>
      </c>
      <c r="C1781" s="156" t="s">
        <v>9437</v>
      </c>
      <c r="D1781" s="156" t="s">
        <v>9438</v>
      </c>
      <c r="E1781" s="156" t="s">
        <v>678</v>
      </c>
      <c r="F1781" s="156" t="s">
        <v>679</v>
      </c>
      <c r="G1781" s="156" t="s">
        <v>680</v>
      </c>
      <c r="H1781" s="156" t="s">
        <v>9439</v>
      </c>
      <c r="I1781" s="156" t="s">
        <v>9440</v>
      </c>
      <c r="J1781" s="156" t="s">
        <v>9441</v>
      </c>
      <c r="K1781" s="156" t="s">
        <v>9442</v>
      </c>
      <c r="L1781" s="156" t="s">
        <v>180</v>
      </c>
      <c r="M1781" s="156" t="s">
        <v>9443</v>
      </c>
      <c r="N1781" s="156" t="s">
        <v>13303</v>
      </c>
      <c r="O1781" s="156" t="s">
        <v>13304</v>
      </c>
      <c r="P1781" s="156" t="s">
        <v>2776</v>
      </c>
      <c r="Q1781" s="156" t="s">
        <v>8725</v>
      </c>
      <c r="R1781" s="156" t="s">
        <v>13305</v>
      </c>
      <c r="S1781" s="156" t="s">
        <v>9787</v>
      </c>
      <c r="T1781" s="156" t="s">
        <v>9788</v>
      </c>
      <c r="U1781" s="164" t="s">
        <v>13306</v>
      </c>
      <c r="V1781" s="156" t="s">
        <v>12295</v>
      </c>
      <c r="W1781" s="156"/>
      <c r="X1781" s="156" t="s">
        <v>12296</v>
      </c>
      <c r="Y1781" s="156" t="s">
        <v>13303</v>
      </c>
      <c r="Z1781" s="156" t="s">
        <v>13304</v>
      </c>
      <c r="AA1781" s="156" t="s">
        <v>13303</v>
      </c>
      <c r="AB1781" s="156" t="s">
        <v>2776</v>
      </c>
      <c r="AC1781" s="156" t="s">
        <v>679</v>
      </c>
      <c r="AD1781" s="156" t="s">
        <v>2777</v>
      </c>
      <c r="AE1781" s="156" t="s">
        <v>8725</v>
      </c>
      <c r="AF1781" s="156" t="s">
        <v>13305</v>
      </c>
      <c r="AG1781" s="156" t="s">
        <v>13307</v>
      </c>
      <c r="AH1781" s="156" t="s">
        <v>9787</v>
      </c>
      <c r="AI1781" s="156" t="s">
        <v>9788</v>
      </c>
      <c r="AJ1781" s="156" t="s">
        <v>197</v>
      </c>
    </row>
    <row r="1782" spans="1:36">
      <c r="A1782" s="154" t="s">
        <v>20605</v>
      </c>
      <c r="B1782" s="156" t="s">
        <v>9136</v>
      </c>
      <c r="C1782" s="156" t="s">
        <v>9137</v>
      </c>
      <c r="D1782" s="156" t="s">
        <v>9138</v>
      </c>
      <c r="E1782" s="156" t="s">
        <v>8778</v>
      </c>
      <c r="F1782" s="156" t="s">
        <v>679</v>
      </c>
      <c r="G1782" s="156" t="s">
        <v>6444</v>
      </c>
      <c r="H1782" s="156" t="s">
        <v>9139</v>
      </c>
      <c r="I1782" s="156" t="s">
        <v>9140</v>
      </c>
      <c r="J1782" s="156" t="s">
        <v>9141</v>
      </c>
      <c r="K1782" s="156" t="s">
        <v>9142</v>
      </c>
      <c r="L1782" s="156" t="s">
        <v>180</v>
      </c>
      <c r="M1782" s="156" t="s">
        <v>9143</v>
      </c>
      <c r="N1782" s="156" t="s">
        <v>13308</v>
      </c>
      <c r="O1782" s="156" t="s">
        <v>13309</v>
      </c>
      <c r="P1782" s="156" t="s">
        <v>8778</v>
      </c>
      <c r="Q1782" s="156" t="s">
        <v>8725</v>
      </c>
      <c r="R1782" s="156" t="s">
        <v>13310</v>
      </c>
      <c r="S1782" s="156" t="s">
        <v>9141</v>
      </c>
      <c r="T1782" s="156" t="s">
        <v>9142</v>
      </c>
      <c r="U1782" s="164" t="s">
        <v>13311</v>
      </c>
      <c r="V1782" s="156" t="s">
        <v>12295</v>
      </c>
      <c r="W1782" s="156"/>
      <c r="X1782" s="156" t="s">
        <v>12296</v>
      </c>
      <c r="Y1782" s="156" t="s">
        <v>13308</v>
      </c>
      <c r="Z1782" s="156" t="s">
        <v>13309</v>
      </c>
      <c r="AA1782" s="156" t="s">
        <v>13312</v>
      </c>
      <c r="AB1782" s="156" t="s">
        <v>8778</v>
      </c>
      <c r="AC1782" s="156" t="s">
        <v>679</v>
      </c>
      <c r="AD1782" s="156" t="s">
        <v>6444</v>
      </c>
      <c r="AE1782" s="156" t="s">
        <v>8725</v>
      </c>
      <c r="AF1782" s="156" t="s">
        <v>13310</v>
      </c>
      <c r="AG1782" s="156" t="s">
        <v>13313</v>
      </c>
      <c r="AH1782" s="156" t="s">
        <v>9141</v>
      </c>
      <c r="AI1782" s="156" t="s">
        <v>9142</v>
      </c>
      <c r="AJ1782" s="156" t="s">
        <v>197</v>
      </c>
    </row>
    <row r="1783" spans="1:36">
      <c r="A1783" s="154" t="s">
        <v>20606</v>
      </c>
      <c r="B1783" s="156" t="s">
        <v>7226</v>
      </c>
      <c r="C1783" s="156" t="s">
        <v>7227</v>
      </c>
      <c r="D1783" s="156" t="s">
        <v>7228</v>
      </c>
      <c r="E1783" s="156" t="s">
        <v>7229</v>
      </c>
      <c r="F1783" s="156" t="s">
        <v>438</v>
      </c>
      <c r="G1783" s="156" t="s">
        <v>799</v>
      </c>
      <c r="H1783" s="156" t="s">
        <v>7230</v>
      </c>
      <c r="I1783" s="156" t="s">
        <v>7231</v>
      </c>
      <c r="J1783" s="156" t="s">
        <v>7232</v>
      </c>
      <c r="K1783" s="156" t="s">
        <v>7232</v>
      </c>
      <c r="L1783" s="156" t="s">
        <v>180</v>
      </c>
      <c r="M1783" s="156" t="s">
        <v>7233</v>
      </c>
      <c r="N1783" s="156" t="s">
        <v>13314</v>
      </c>
      <c r="O1783" s="156" t="s">
        <v>13315</v>
      </c>
      <c r="P1783" s="156" t="s">
        <v>9375</v>
      </c>
      <c r="Q1783" s="156" t="s">
        <v>8725</v>
      </c>
      <c r="R1783" s="156" t="s">
        <v>9392</v>
      </c>
      <c r="S1783" s="156" t="s">
        <v>9377</v>
      </c>
      <c r="T1783" s="156" t="s">
        <v>9378</v>
      </c>
      <c r="U1783" s="164" t="s">
        <v>13316</v>
      </c>
      <c r="V1783" s="156" t="s">
        <v>12342</v>
      </c>
      <c r="W1783" s="156"/>
      <c r="X1783" s="156" t="s">
        <v>12343</v>
      </c>
      <c r="Y1783" s="156" t="s">
        <v>13314</v>
      </c>
      <c r="Z1783" s="156" t="s">
        <v>13315</v>
      </c>
      <c r="AA1783" s="156" t="s">
        <v>13317</v>
      </c>
      <c r="AB1783" s="156" t="s">
        <v>9375</v>
      </c>
      <c r="AC1783" s="156" t="s">
        <v>679</v>
      </c>
      <c r="AD1783" s="156" t="s">
        <v>1186</v>
      </c>
      <c r="AE1783" s="156" t="s">
        <v>8725</v>
      </c>
      <c r="AF1783" s="156" t="s">
        <v>9392</v>
      </c>
      <c r="AG1783" s="156" t="s">
        <v>9395</v>
      </c>
      <c r="AH1783" s="156" t="s">
        <v>9377</v>
      </c>
      <c r="AI1783" s="156" t="s">
        <v>9378</v>
      </c>
      <c r="AJ1783" s="156" t="s">
        <v>197</v>
      </c>
    </row>
    <row r="1784" spans="1:36">
      <c r="A1784" s="154" t="s">
        <v>20607</v>
      </c>
      <c r="B1784" s="156" t="s">
        <v>13318</v>
      </c>
      <c r="C1784" s="156" t="s">
        <v>13319</v>
      </c>
      <c r="D1784" s="156" t="s">
        <v>13320</v>
      </c>
      <c r="E1784" s="156" t="s">
        <v>7374</v>
      </c>
      <c r="F1784" s="156" t="s">
        <v>438</v>
      </c>
      <c r="G1784" s="156" t="s">
        <v>7375</v>
      </c>
      <c r="H1784" s="156" t="s">
        <v>13321</v>
      </c>
      <c r="I1784" s="156" t="s">
        <v>13322</v>
      </c>
      <c r="J1784" s="156" t="s">
        <v>13323</v>
      </c>
      <c r="K1784" s="156" t="s">
        <v>13324</v>
      </c>
      <c r="L1784" s="156" t="s">
        <v>721</v>
      </c>
      <c r="M1784" s="156" t="s">
        <v>13325</v>
      </c>
      <c r="N1784" s="156" t="s">
        <v>13326</v>
      </c>
      <c r="O1784" s="156" t="s">
        <v>13327</v>
      </c>
      <c r="P1784" s="156" t="s">
        <v>8869</v>
      </c>
      <c r="Q1784" s="156" t="s">
        <v>8725</v>
      </c>
      <c r="R1784" s="156" t="s">
        <v>13328</v>
      </c>
      <c r="S1784" s="156" t="s">
        <v>13329</v>
      </c>
      <c r="T1784" s="156" t="s">
        <v>13324</v>
      </c>
      <c r="U1784" s="164" t="s">
        <v>13330</v>
      </c>
      <c r="V1784" s="156" t="s">
        <v>12295</v>
      </c>
      <c r="W1784" s="156"/>
      <c r="X1784" s="156" t="s">
        <v>12296</v>
      </c>
      <c r="Y1784" s="156" t="s">
        <v>13326</v>
      </c>
      <c r="Z1784" s="156" t="s">
        <v>13327</v>
      </c>
      <c r="AA1784" s="156" t="s">
        <v>13331</v>
      </c>
      <c r="AB1784" s="156" t="s">
        <v>8869</v>
      </c>
      <c r="AC1784" s="156" t="s">
        <v>679</v>
      </c>
      <c r="AD1784" s="156" t="s">
        <v>4826</v>
      </c>
      <c r="AE1784" s="156" t="s">
        <v>8725</v>
      </c>
      <c r="AF1784" s="156" t="s">
        <v>13328</v>
      </c>
      <c r="AG1784" s="156" t="s">
        <v>13332</v>
      </c>
      <c r="AH1784" s="156" t="s">
        <v>13329</v>
      </c>
      <c r="AI1784" s="156" t="s">
        <v>13324</v>
      </c>
      <c r="AJ1784" s="156" t="s">
        <v>197</v>
      </c>
    </row>
    <row r="1785" spans="1:36">
      <c r="A1785" s="154" t="s">
        <v>20608</v>
      </c>
      <c r="B1785" s="156" t="s">
        <v>13333</v>
      </c>
      <c r="C1785" s="156" t="s">
        <v>13334</v>
      </c>
      <c r="D1785" s="156" t="s">
        <v>13335</v>
      </c>
      <c r="E1785" s="156" t="s">
        <v>3799</v>
      </c>
      <c r="F1785" s="156" t="s">
        <v>174</v>
      </c>
      <c r="G1785" s="156" t="s">
        <v>3805</v>
      </c>
      <c r="H1785" s="156" t="s">
        <v>13336</v>
      </c>
      <c r="I1785" s="156" t="s">
        <v>13337</v>
      </c>
      <c r="J1785" s="156" t="s">
        <v>13338</v>
      </c>
      <c r="K1785" s="156" t="s">
        <v>13339</v>
      </c>
      <c r="L1785" s="156" t="s">
        <v>287</v>
      </c>
      <c r="M1785" s="156" t="s">
        <v>13340</v>
      </c>
      <c r="N1785" s="156" t="s">
        <v>13341</v>
      </c>
      <c r="O1785" s="156" t="s">
        <v>13342</v>
      </c>
      <c r="P1785" s="156" t="s">
        <v>8804</v>
      </c>
      <c r="Q1785" s="156" t="s">
        <v>8725</v>
      </c>
      <c r="R1785" s="156" t="s">
        <v>13343</v>
      </c>
      <c r="S1785" s="156" t="s">
        <v>13344</v>
      </c>
      <c r="T1785" s="156" t="s">
        <v>13344</v>
      </c>
      <c r="U1785" s="164" t="s">
        <v>13345</v>
      </c>
      <c r="V1785" s="156" t="s">
        <v>12295</v>
      </c>
      <c r="W1785" s="156"/>
      <c r="X1785" s="156" t="s">
        <v>12296</v>
      </c>
      <c r="Y1785" s="156" t="s">
        <v>13341</v>
      </c>
      <c r="Z1785" s="156" t="s">
        <v>13342</v>
      </c>
      <c r="AA1785" s="156" t="s">
        <v>13346</v>
      </c>
      <c r="AB1785" s="156" t="s">
        <v>8804</v>
      </c>
      <c r="AC1785" s="156" t="s">
        <v>679</v>
      </c>
      <c r="AD1785" s="156" t="s">
        <v>2606</v>
      </c>
      <c r="AE1785" s="156" t="s">
        <v>8725</v>
      </c>
      <c r="AF1785" s="156" t="s">
        <v>13343</v>
      </c>
      <c r="AG1785" s="156" t="s">
        <v>13347</v>
      </c>
      <c r="AH1785" s="156" t="s">
        <v>13344</v>
      </c>
      <c r="AI1785" s="156" t="s">
        <v>13344</v>
      </c>
      <c r="AJ1785" s="156" t="s">
        <v>197</v>
      </c>
    </row>
    <row r="1786" spans="1:36">
      <c r="A1786" s="154" t="s">
        <v>20609</v>
      </c>
      <c r="B1786" s="156" t="s">
        <v>13348</v>
      </c>
      <c r="C1786" s="156" t="s">
        <v>13349</v>
      </c>
      <c r="D1786" s="156" t="s">
        <v>13350</v>
      </c>
      <c r="E1786" s="156" t="s">
        <v>10308</v>
      </c>
      <c r="F1786" s="156" t="s">
        <v>2107</v>
      </c>
      <c r="G1786" s="156" t="s">
        <v>5565</v>
      </c>
      <c r="H1786" s="156" t="s">
        <v>13351</v>
      </c>
      <c r="I1786" s="156" t="s">
        <v>13352</v>
      </c>
      <c r="J1786" s="156" t="s">
        <v>13353</v>
      </c>
      <c r="K1786" s="156" t="s">
        <v>13354</v>
      </c>
      <c r="L1786" s="156" t="s">
        <v>180</v>
      </c>
      <c r="M1786" s="156" t="s">
        <v>9569</v>
      </c>
      <c r="N1786" s="156" t="s">
        <v>13355</v>
      </c>
      <c r="O1786" s="156" t="s">
        <v>13356</v>
      </c>
      <c r="P1786" s="156" t="s">
        <v>9572</v>
      </c>
      <c r="Q1786" s="156" t="s">
        <v>8725</v>
      </c>
      <c r="R1786" s="156" t="s">
        <v>13357</v>
      </c>
      <c r="S1786" s="156" t="s">
        <v>13353</v>
      </c>
      <c r="T1786" s="156" t="s">
        <v>13354</v>
      </c>
      <c r="U1786" s="164" t="s">
        <v>13358</v>
      </c>
      <c r="V1786" s="156" t="s">
        <v>12382</v>
      </c>
      <c r="W1786" s="156"/>
      <c r="X1786" s="156" t="s">
        <v>12383</v>
      </c>
      <c r="Y1786" s="156" t="s">
        <v>13355</v>
      </c>
      <c r="Z1786" s="156" t="s">
        <v>13356</v>
      </c>
      <c r="AA1786" s="156" t="s">
        <v>13359</v>
      </c>
      <c r="AB1786" s="156" t="s">
        <v>9572</v>
      </c>
      <c r="AC1786" s="156" t="s">
        <v>679</v>
      </c>
      <c r="AD1786" s="156" t="s">
        <v>1268</v>
      </c>
      <c r="AE1786" s="156" t="s">
        <v>8725</v>
      </c>
      <c r="AF1786" s="156" t="s">
        <v>13357</v>
      </c>
      <c r="AG1786" s="156" t="s">
        <v>13360</v>
      </c>
      <c r="AH1786" s="156" t="s">
        <v>13353</v>
      </c>
      <c r="AI1786" s="156" t="s">
        <v>13354</v>
      </c>
      <c r="AJ1786" s="156" t="s">
        <v>197</v>
      </c>
    </row>
    <row r="1787" spans="1:36">
      <c r="A1787" s="154" t="s">
        <v>20610</v>
      </c>
      <c r="B1787" s="156" t="s">
        <v>8373</v>
      </c>
      <c r="C1787" s="156" t="s">
        <v>8374</v>
      </c>
      <c r="D1787" s="156" t="s">
        <v>8375</v>
      </c>
      <c r="E1787" s="156" t="s">
        <v>8376</v>
      </c>
      <c r="F1787" s="156" t="s">
        <v>1011</v>
      </c>
      <c r="G1787" s="156" t="s">
        <v>8377</v>
      </c>
      <c r="H1787" s="156" t="s">
        <v>8378</v>
      </c>
      <c r="I1787" s="156" t="s">
        <v>8379</v>
      </c>
      <c r="J1787" s="156" t="s">
        <v>8380</v>
      </c>
      <c r="K1787" s="156" t="s">
        <v>8381</v>
      </c>
      <c r="L1787" s="156" t="s">
        <v>180</v>
      </c>
      <c r="M1787" s="156" t="s">
        <v>8382</v>
      </c>
      <c r="N1787" s="156" t="s">
        <v>13361</v>
      </c>
      <c r="O1787" s="156" t="s">
        <v>13362</v>
      </c>
      <c r="P1787" s="156" t="s">
        <v>9749</v>
      </c>
      <c r="Q1787" s="156" t="s">
        <v>9540</v>
      </c>
      <c r="R1787" s="156" t="s">
        <v>13363</v>
      </c>
      <c r="S1787" s="156" t="s">
        <v>13364</v>
      </c>
      <c r="T1787" s="156" t="s">
        <v>13364</v>
      </c>
      <c r="U1787" s="164" t="s">
        <v>13365</v>
      </c>
      <c r="V1787" s="156" t="s">
        <v>12295</v>
      </c>
      <c r="W1787" s="156"/>
      <c r="X1787" s="156" t="s">
        <v>12296</v>
      </c>
      <c r="Y1787" s="156" t="s">
        <v>13361</v>
      </c>
      <c r="Z1787" s="156" t="s">
        <v>13362</v>
      </c>
      <c r="AA1787" s="156" t="s">
        <v>13366</v>
      </c>
      <c r="AB1787" s="156" t="s">
        <v>9749</v>
      </c>
      <c r="AC1787" s="156" t="s">
        <v>1011</v>
      </c>
      <c r="AD1787" s="156" t="s">
        <v>2508</v>
      </c>
      <c r="AE1787" s="156" t="s">
        <v>9540</v>
      </c>
      <c r="AF1787" s="156" t="s">
        <v>13363</v>
      </c>
      <c r="AG1787" s="156" t="s">
        <v>13367</v>
      </c>
      <c r="AH1787" s="156" t="s">
        <v>13364</v>
      </c>
      <c r="AI1787" s="156" t="s">
        <v>13364</v>
      </c>
      <c r="AJ1787" s="156" t="s">
        <v>197</v>
      </c>
    </row>
    <row r="1788" spans="1:36">
      <c r="A1788" s="154" t="s">
        <v>20611</v>
      </c>
      <c r="B1788" s="156" t="s">
        <v>10149</v>
      </c>
      <c r="C1788" s="156" t="s">
        <v>10150</v>
      </c>
      <c r="D1788" s="156" t="s">
        <v>10151</v>
      </c>
      <c r="E1788" s="156" t="s">
        <v>9863</v>
      </c>
      <c r="F1788" s="156" t="s">
        <v>1011</v>
      </c>
      <c r="G1788" s="156" t="s">
        <v>1119</v>
      </c>
      <c r="H1788" s="156" t="s">
        <v>10152</v>
      </c>
      <c r="I1788" s="156" t="s">
        <v>10153</v>
      </c>
      <c r="J1788" s="156" t="s">
        <v>10154</v>
      </c>
      <c r="K1788" s="156" t="s">
        <v>10155</v>
      </c>
      <c r="L1788" s="156" t="s">
        <v>180</v>
      </c>
      <c r="M1788" s="156" t="s">
        <v>10156</v>
      </c>
      <c r="N1788" s="156" t="s">
        <v>13368</v>
      </c>
      <c r="O1788" s="156" t="s">
        <v>13369</v>
      </c>
      <c r="P1788" s="156" t="s">
        <v>13370</v>
      </c>
      <c r="Q1788" s="156" t="s">
        <v>9540</v>
      </c>
      <c r="R1788" s="156" t="s">
        <v>13371</v>
      </c>
      <c r="S1788" s="156" t="s">
        <v>10154</v>
      </c>
      <c r="T1788" s="156" t="s">
        <v>10154</v>
      </c>
      <c r="U1788" s="164" t="s">
        <v>13372</v>
      </c>
      <c r="V1788" s="156" t="s">
        <v>12295</v>
      </c>
      <c r="W1788" s="156"/>
      <c r="X1788" s="156" t="s">
        <v>12296</v>
      </c>
      <c r="Y1788" s="156" t="s">
        <v>13368</v>
      </c>
      <c r="Z1788" s="156" t="s">
        <v>13369</v>
      </c>
      <c r="AA1788" s="156" t="s">
        <v>13373</v>
      </c>
      <c r="AB1788" s="156" t="s">
        <v>13370</v>
      </c>
      <c r="AC1788" s="156" t="s">
        <v>1011</v>
      </c>
      <c r="AD1788" s="156" t="s">
        <v>13374</v>
      </c>
      <c r="AE1788" s="156" t="s">
        <v>9540</v>
      </c>
      <c r="AF1788" s="156" t="s">
        <v>13371</v>
      </c>
      <c r="AG1788" s="156" t="s">
        <v>13375</v>
      </c>
      <c r="AH1788" s="156" t="s">
        <v>10154</v>
      </c>
      <c r="AI1788" s="156" t="s">
        <v>10154</v>
      </c>
      <c r="AJ1788" s="156" t="s">
        <v>197</v>
      </c>
    </row>
    <row r="1789" spans="1:36">
      <c r="A1789" s="154" t="s">
        <v>20612</v>
      </c>
      <c r="B1789" s="156" t="s">
        <v>9715</v>
      </c>
      <c r="C1789" s="156" t="s">
        <v>9716</v>
      </c>
      <c r="D1789" s="156" t="s">
        <v>9717</v>
      </c>
      <c r="E1789" s="156" t="s">
        <v>9671</v>
      </c>
      <c r="F1789" s="156" t="s">
        <v>1011</v>
      </c>
      <c r="G1789" s="156" t="s">
        <v>5626</v>
      </c>
      <c r="H1789" s="156" t="s">
        <v>13376</v>
      </c>
      <c r="I1789" s="156" t="s">
        <v>13377</v>
      </c>
      <c r="J1789" s="156" t="s">
        <v>9720</v>
      </c>
      <c r="K1789" s="156" t="s">
        <v>9721</v>
      </c>
      <c r="L1789" s="156" t="s">
        <v>180</v>
      </c>
      <c r="M1789" s="156" t="s">
        <v>13273</v>
      </c>
      <c r="N1789" s="156" t="s">
        <v>13378</v>
      </c>
      <c r="O1789" s="156" t="s">
        <v>13379</v>
      </c>
      <c r="P1789" s="156" t="s">
        <v>9671</v>
      </c>
      <c r="Q1789" s="156" t="s">
        <v>9540</v>
      </c>
      <c r="R1789" s="156" t="s">
        <v>9727</v>
      </c>
      <c r="S1789" s="156" t="s">
        <v>9720</v>
      </c>
      <c r="T1789" s="156" t="s">
        <v>9721</v>
      </c>
      <c r="U1789" s="164" t="s">
        <v>13380</v>
      </c>
      <c r="V1789" s="156" t="s">
        <v>12382</v>
      </c>
      <c r="W1789" s="156"/>
      <c r="X1789" s="156" t="s">
        <v>12383</v>
      </c>
      <c r="Y1789" s="156" t="s">
        <v>13378</v>
      </c>
      <c r="Z1789" s="156" t="s">
        <v>13379</v>
      </c>
      <c r="AA1789" s="156" t="s">
        <v>13378</v>
      </c>
      <c r="AB1789" s="156" t="s">
        <v>9671</v>
      </c>
      <c r="AC1789" s="156" t="s">
        <v>1011</v>
      </c>
      <c r="AD1789" s="156" t="s">
        <v>5626</v>
      </c>
      <c r="AE1789" s="156" t="s">
        <v>9540</v>
      </c>
      <c r="AF1789" s="156" t="s">
        <v>9727</v>
      </c>
      <c r="AG1789" s="156" t="s">
        <v>9728</v>
      </c>
      <c r="AH1789" s="156" t="s">
        <v>9720</v>
      </c>
      <c r="AI1789" s="156" t="s">
        <v>9721</v>
      </c>
      <c r="AJ1789" s="156" t="s">
        <v>197</v>
      </c>
    </row>
    <row r="1790" spans="1:36">
      <c r="A1790" s="154" t="s">
        <v>20613</v>
      </c>
      <c r="B1790" s="156" t="s">
        <v>7628</v>
      </c>
      <c r="C1790" s="156" t="s">
        <v>7629</v>
      </c>
      <c r="D1790" s="156" t="s">
        <v>7630</v>
      </c>
      <c r="E1790" s="156" t="s">
        <v>7631</v>
      </c>
      <c r="F1790" s="156" t="s">
        <v>679</v>
      </c>
      <c r="G1790" s="156" t="s">
        <v>1224</v>
      </c>
      <c r="H1790" s="156" t="s">
        <v>7632</v>
      </c>
      <c r="I1790" s="156" t="s">
        <v>7633</v>
      </c>
      <c r="J1790" s="156" t="s">
        <v>7634</v>
      </c>
      <c r="K1790" s="156" t="s">
        <v>7635</v>
      </c>
      <c r="L1790" s="156" t="s">
        <v>180</v>
      </c>
      <c r="M1790" s="156" t="s">
        <v>7636</v>
      </c>
      <c r="N1790" s="156" t="s">
        <v>13381</v>
      </c>
      <c r="O1790" s="156" t="s">
        <v>13382</v>
      </c>
      <c r="P1790" s="156" t="s">
        <v>9671</v>
      </c>
      <c r="Q1790" s="156" t="s">
        <v>9540</v>
      </c>
      <c r="R1790" s="156" t="s">
        <v>13383</v>
      </c>
      <c r="S1790" s="156" t="s">
        <v>13384</v>
      </c>
      <c r="T1790" s="156" t="s">
        <v>13385</v>
      </c>
      <c r="U1790" s="164" t="s">
        <v>13386</v>
      </c>
      <c r="V1790" s="156" t="s">
        <v>12295</v>
      </c>
      <c r="W1790" s="156"/>
      <c r="X1790" s="156" t="s">
        <v>12296</v>
      </c>
      <c r="Y1790" s="156" t="s">
        <v>13381</v>
      </c>
      <c r="Z1790" s="156" t="s">
        <v>13382</v>
      </c>
      <c r="AA1790" s="156" t="s">
        <v>13387</v>
      </c>
      <c r="AB1790" s="156" t="s">
        <v>9671</v>
      </c>
      <c r="AC1790" s="156" t="s">
        <v>1011</v>
      </c>
      <c r="AD1790" s="156" t="s">
        <v>5626</v>
      </c>
      <c r="AE1790" s="156" t="s">
        <v>9540</v>
      </c>
      <c r="AF1790" s="156" t="s">
        <v>13383</v>
      </c>
      <c r="AG1790" s="156" t="s">
        <v>13388</v>
      </c>
      <c r="AH1790" s="156" t="s">
        <v>13384</v>
      </c>
      <c r="AI1790" s="156" t="s">
        <v>13385</v>
      </c>
      <c r="AJ1790" s="156" t="s">
        <v>197</v>
      </c>
    </row>
    <row r="1791" spans="1:36">
      <c r="A1791" s="154" t="s">
        <v>20614</v>
      </c>
      <c r="B1791" s="156" t="s">
        <v>10025</v>
      </c>
      <c r="C1791" s="156" t="s">
        <v>10026</v>
      </c>
      <c r="D1791" s="156" t="s">
        <v>10027</v>
      </c>
      <c r="E1791" s="156" t="s">
        <v>10028</v>
      </c>
      <c r="F1791" s="156" t="s">
        <v>1011</v>
      </c>
      <c r="G1791" s="156" t="s">
        <v>1224</v>
      </c>
      <c r="H1791" s="156" t="s">
        <v>10029</v>
      </c>
      <c r="I1791" s="156" t="s">
        <v>10030</v>
      </c>
      <c r="J1791" s="156" t="s">
        <v>10031</v>
      </c>
      <c r="K1791" s="156" t="s">
        <v>10031</v>
      </c>
      <c r="L1791" s="156" t="s">
        <v>589</v>
      </c>
      <c r="M1791" s="156" t="s">
        <v>10032</v>
      </c>
      <c r="N1791" s="156" t="s">
        <v>10033</v>
      </c>
      <c r="O1791" s="156" t="s">
        <v>10034</v>
      </c>
      <c r="P1791" s="156" t="s">
        <v>10035</v>
      </c>
      <c r="Q1791" s="156" t="s">
        <v>9540</v>
      </c>
      <c r="R1791" s="156" t="s">
        <v>10036</v>
      </c>
      <c r="S1791" s="156" t="s">
        <v>10031</v>
      </c>
      <c r="T1791" s="156" t="s">
        <v>10031</v>
      </c>
      <c r="U1791" s="164" t="s">
        <v>13389</v>
      </c>
      <c r="V1791" s="156" t="s">
        <v>12295</v>
      </c>
      <c r="W1791" s="156"/>
      <c r="X1791" s="156" t="s">
        <v>12296</v>
      </c>
      <c r="Y1791" s="156" t="s">
        <v>10033</v>
      </c>
      <c r="Z1791" s="156" t="s">
        <v>10034</v>
      </c>
      <c r="AA1791" s="156" t="s">
        <v>10033</v>
      </c>
      <c r="AB1791" s="156" t="s">
        <v>10035</v>
      </c>
      <c r="AC1791" s="156" t="s">
        <v>1011</v>
      </c>
      <c r="AD1791" s="156" t="s">
        <v>1192</v>
      </c>
      <c r="AE1791" s="156" t="s">
        <v>9540</v>
      </c>
      <c r="AF1791" s="156" t="s">
        <v>10036</v>
      </c>
      <c r="AG1791" s="156" t="s">
        <v>13390</v>
      </c>
      <c r="AH1791" s="156" t="s">
        <v>10031</v>
      </c>
      <c r="AI1791" s="156" t="s">
        <v>10031</v>
      </c>
      <c r="AJ1791" s="156" t="s">
        <v>197</v>
      </c>
    </row>
    <row r="1792" spans="1:36">
      <c r="A1792" s="154" t="s">
        <v>20615</v>
      </c>
      <c r="B1792" s="156" t="s">
        <v>13391</v>
      </c>
      <c r="C1792" s="156" t="s">
        <v>13392</v>
      </c>
      <c r="D1792" s="156" t="s">
        <v>13393</v>
      </c>
      <c r="E1792" s="156" t="s">
        <v>7051</v>
      </c>
      <c r="F1792" s="156" t="s">
        <v>174</v>
      </c>
      <c r="G1792" s="156" t="s">
        <v>7052</v>
      </c>
      <c r="H1792" s="156" t="s">
        <v>13394</v>
      </c>
      <c r="I1792" s="156" t="s">
        <v>13395</v>
      </c>
      <c r="J1792" s="156" t="s">
        <v>13396</v>
      </c>
      <c r="K1792" s="156" t="s">
        <v>13397</v>
      </c>
      <c r="L1792" s="156" t="s">
        <v>287</v>
      </c>
      <c r="M1792" s="156" t="s">
        <v>13398</v>
      </c>
      <c r="N1792" s="156" t="s">
        <v>13399</v>
      </c>
      <c r="O1792" s="156" t="s">
        <v>13400</v>
      </c>
      <c r="P1792" s="156" t="s">
        <v>13401</v>
      </c>
      <c r="Q1792" s="156" t="s">
        <v>9540</v>
      </c>
      <c r="R1792" s="156" t="s">
        <v>13402</v>
      </c>
      <c r="S1792" s="156" t="s">
        <v>13403</v>
      </c>
      <c r="T1792" s="156" t="s">
        <v>13404</v>
      </c>
      <c r="U1792" s="164" t="s">
        <v>13405</v>
      </c>
      <c r="V1792" s="156" t="s">
        <v>12295</v>
      </c>
      <c r="W1792" s="156"/>
      <c r="X1792" s="156" t="s">
        <v>12296</v>
      </c>
      <c r="Y1792" s="156" t="s">
        <v>13399</v>
      </c>
      <c r="Z1792" s="156" t="s">
        <v>13400</v>
      </c>
      <c r="AA1792" s="156" t="s">
        <v>13406</v>
      </c>
      <c r="AB1792" s="156" t="s">
        <v>13401</v>
      </c>
      <c r="AC1792" s="156" t="s">
        <v>1011</v>
      </c>
      <c r="AD1792" s="156" t="s">
        <v>6450</v>
      </c>
      <c r="AE1792" s="156" t="s">
        <v>9540</v>
      </c>
      <c r="AF1792" s="156" t="s">
        <v>13402</v>
      </c>
      <c r="AG1792" s="156" t="s">
        <v>13407</v>
      </c>
      <c r="AH1792" s="156" t="s">
        <v>13403</v>
      </c>
      <c r="AI1792" s="156" t="s">
        <v>13404</v>
      </c>
      <c r="AJ1792" s="156" t="s">
        <v>197</v>
      </c>
    </row>
    <row r="1793" spans="1:36">
      <c r="A1793" s="154" t="s">
        <v>20616</v>
      </c>
      <c r="B1793" s="156" t="s">
        <v>7112</v>
      </c>
      <c r="C1793" s="156" t="s">
        <v>7113</v>
      </c>
      <c r="D1793" s="156" t="s">
        <v>7114</v>
      </c>
      <c r="E1793" s="156" t="s">
        <v>5200</v>
      </c>
      <c r="F1793" s="156" t="s">
        <v>438</v>
      </c>
      <c r="G1793" s="156" t="s">
        <v>1247</v>
      </c>
      <c r="H1793" s="156" t="s">
        <v>7115</v>
      </c>
      <c r="I1793" s="156" t="s">
        <v>7116</v>
      </c>
      <c r="J1793" s="156" t="s">
        <v>7117</v>
      </c>
      <c r="K1793" s="156" t="s">
        <v>7118</v>
      </c>
      <c r="L1793" s="156" t="s">
        <v>180</v>
      </c>
      <c r="M1793" s="156" t="s">
        <v>7119</v>
      </c>
      <c r="N1793" s="156" t="s">
        <v>13408</v>
      </c>
      <c r="O1793" s="156" t="s">
        <v>13409</v>
      </c>
      <c r="P1793" s="156" t="s">
        <v>13410</v>
      </c>
      <c r="Q1793" s="156" t="s">
        <v>9540</v>
      </c>
      <c r="R1793" s="156" t="s">
        <v>13411</v>
      </c>
      <c r="S1793" s="156" t="s">
        <v>7117</v>
      </c>
      <c r="T1793" s="156" t="s">
        <v>7118</v>
      </c>
      <c r="U1793" s="164" t="s">
        <v>13412</v>
      </c>
      <c r="V1793" s="156" t="s">
        <v>12295</v>
      </c>
      <c r="W1793" s="156"/>
      <c r="X1793" s="156" t="s">
        <v>12296</v>
      </c>
      <c r="Y1793" s="156" t="s">
        <v>13408</v>
      </c>
      <c r="Z1793" s="156" t="s">
        <v>13409</v>
      </c>
      <c r="AA1793" s="156" t="s">
        <v>13413</v>
      </c>
      <c r="AB1793" s="156" t="s">
        <v>13410</v>
      </c>
      <c r="AC1793" s="156" t="s">
        <v>1011</v>
      </c>
      <c r="AD1793" s="156" t="s">
        <v>632</v>
      </c>
      <c r="AE1793" s="156" t="s">
        <v>9540</v>
      </c>
      <c r="AF1793" s="156" t="s">
        <v>13411</v>
      </c>
      <c r="AG1793" s="156" t="s">
        <v>13414</v>
      </c>
      <c r="AH1793" s="156" t="s">
        <v>7117</v>
      </c>
      <c r="AI1793" s="156" t="s">
        <v>7118</v>
      </c>
      <c r="AJ1793" s="156" t="s">
        <v>197</v>
      </c>
    </row>
    <row r="1794" spans="1:36">
      <c r="A1794" s="154" t="s">
        <v>20617</v>
      </c>
      <c r="B1794" s="156" t="s">
        <v>2755</v>
      </c>
      <c r="C1794" s="156" t="s">
        <v>2756</v>
      </c>
      <c r="D1794" s="156" t="s">
        <v>2757</v>
      </c>
      <c r="E1794" s="156" t="s">
        <v>2758</v>
      </c>
      <c r="F1794" s="156" t="s">
        <v>2759</v>
      </c>
      <c r="G1794" s="156" t="s">
        <v>2760</v>
      </c>
      <c r="H1794" s="156" t="s">
        <v>13415</v>
      </c>
      <c r="I1794" s="156" t="s">
        <v>13415</v>
      </c>
      <c r="J1794" s="156" t="s">
        <v>13416</v>
      </c>
      <c r="K1794" s="156" t="s">
        <v>2763</v>
      </c>
      <c r="L1794" s="156" t="s">
        <v>287</v>
      </c>
      <c r="M1794" s="156" t="s">
        <v>2764</v>
      </c>
      <c r="N1794" s="156" t="s">
        <v>13417</v>
      </c>
      <c r="O1794" s="156" t="s">
        <v>13418</v>
      </c>
      <c r="P1794" s="156" t="s">
        <v>13410</v>
      </c>
      <c r="Q1794" s="156" t="s">
        <v>9540</v>
      </c>
      <c r="R1794" s="156" t="s">
        <v>13419</v>
      </c>
      <c r="S1794" s="156" t="s">
        <v>13420</v>
      </c>
      <c r="T1794" s="156" t="s">
        <v>13421</v>
      </c>
      <c r="U1794" s="164" t="s">
        <v>13422</v>
      </c>
      <c r="V1794" s="156" t="s">
        <v>12295</v>
      </c>
      <c r="W1794" s="156"/>
      <c r="X1794" s="156" t="s">
        <v>12296</v>
      </c>
      <c r="Y1794" s="156" t="s">
        <v>13417</v>
      </c>
      <c r="Z1794" s="156" t="s">
        <v>13418</v>
      </c>
      <c r="AA1794" s="156" t="s">
        <v>13423</v>
      </c>
      <c r="AB1794" s="156" t="s">
        <v>13410</v>
      </c>
      <c r="AC1794" s="156" t="s">
        <v>1011</v>
      </c>
      <c r="AD1794" s="156" t="s">
        <v>632</v>
      </c>
      <c r="AE1794" s="156" t="s">
        <v>9540</v>
      </c>
      <c r="AF1794" s="156" t="s">
        <v>13419</v>
      </c>
      <c r="AG1794" s="156" t="s">
        <v>13424</v>
      </c>
      <c r="AH1794" s="156" t="s">
        <v>13420</v>
      </c>
      <c r="AI1794" s="156" t="s">
        <v>13421</v>
      </c>
      <c r="AJ1794" s="156" t="s">
        <v>197</v>
      </c>
    </row>
    <row r="1795" spans="1:36">
      <c r="A1795" s="154" t="s">
        <v>20618</v>
      </c>
      <c r="B1795" s="156" t="s">
        <v>10573</v>
      </c>
      <c r="C1795" s="156" t="s">
        <v>10574</v>
      </c>
      <c r="D1795" s="156" t="s">
        <v>10575</v>
      </c>
      <c r="E1795" s="156" t="s">
        <v>10540</v>
      </c>
      <c r="F1795" s="156" t="s">
        <v>2107</v>
      </c>
      <c r="G1795" s="156" t="s">
        <v>6405</v>
      </c>
      <c r="H1795" s="156" t="s">
        <v>10576</v>
      </c>
      <c r="I1795" s="156" t="s">
        <v>10577</v>
      </c>
      <c r="J1795" s="156" t="s">
        <v>10578</v>
      </c>
      <c r="K1795" s="156" t="s">
        <v>10579</v>
      </c>
      <c r="L1795" s="156" t="s">
        <v>180</v>
      </c>
      <c r="M1795" s="156" t="s">
        <v>10580</v>
      </c>
      <c r="N1795" s="156" t="s">
        <v>13425</v>
      </c>
      <c r="O1795" s="156" t="s">
        <v>13426</v>
      </c>
      <c r="P1795" s="156" t="s">
        <v>10540</v>
      </c>
      <c r="Q1795" s="156" t="s">
        <v>8431</v>
      </c>
      <c r="R1795" s="156" t="s">
        <v>13427</v>
      </c>
      <c r="S1795" s="156"/>
      <c r="T1795" s="156"/>
      <c r="U1795" s="164" t="s">
        <v>13428</v>
      </c>
      <c r="V1795" s="156" t="s">
        <v>12295</v>
      </c>
      <c r="W1795" s="156"/>
      <c r="X1795" s="156" t="s">
        <v>12296</v>
      </c>
      <c r="Y1795" s="156" t="s">
        <v>13425</v>
      </c>
      <c r="Z1795" s="156" t="s">
        <v>13426</v>
      </c>
      <c r="AA1795" s="156" t="s">
        <v>13429</v>
      </c>
      <c r="AB1795" s="156" t="s">
        <v>10540</v>
      </c>
      <c r="AC1795" s="156" t="s">
        <v>2107</v>
      </c>
      <c r="AD1795" s="156" t="s">
        <v>6405</v>
      </c>
      <c r="AE1795" s="156" t="s">
        <v>8431</v>
      </c>
      <c r="AF1795" s="156" t="s">
        <v>13427</v>
      </c>
      <c r="AG1795" s="156" t="s">
        <v>13430</v>
      </c>
      <c r="AH1795" s="156" t="s">
        <v>10578</v>
      </c>
      <c r="AI1795" s="156" t="s">
        <v>10579</v>
      </c>
      <c r="AJ1795" s="156" t="s">
        <v>197</v>
      </c>
    </row>
    <row r="1796" spans="1:36">
      <c r="A1796" s="154" t="s">
        <v>20619</v>
      </c>
      <c r="B1796" s="156" t="s">
        <v>13431</v>
      </c>
      <c r="C1796" s="156" t="s">
        <v>13432</v>
      </c>
      <c r="D1796" s="156" t="s">
        <v>13433</v>
      </c>
      <c r="E1796" s="156" t="s">
        <v>2320</v>
      </c>
      <c r="F1796" s="156" t="s">
        <v>1261</v>
      </c>
      <c r="G1796" s="156" t="s">
        <v>2321</v>
      </c>
      <c r="H1796" s="156" t="s">
        <v>13434</v>
      </c>
      <c r="I1796" s="156" t="s">
        <v>13435</v>
      </c>
      <c r="J1796" s="156" t="s">
        <v>13436</v>
      </c>
      <c r="K1796" s="156" t="s">
        <v>13436</v>
      </c>
      <c r="L1796" s="156" t="s">
        <v>180</v>
      </c>
      <c r="M1796" s="156" t="s">
        <v>13437</v>
      </c>
      <c r="N1796" s="156" t="s">
        <v>13438</v>
      </c>
      <c r="O1796" s="156" t="s">
        <v>13439</v>
      </c>
      <c r="P1796" s="156" t="s">
        <v>2320</v>
      </c>
      <c r="Q1796" s="156" t="s">
        <v>8431</v>
      </c>
      <c r="R1796" s="156" t="s">
        <v>13434</v>
      </c>
      <c r="S1796" s="156" t="s">
        <v>13436</v>
      </c>
      <c r="T1796" s="156" t="s">
        <v>13436</v>
      </c>
      <c r="U1796" s="164" t="s">
        <v>13440</v>
      </c>
      <c r="V1796" s="156" t="s">
        <v>12295</v>
      </c>
      <c r="W1796" s="156"/>
      <c r="X1796" s="156" t="s">
        <v>12296</v>
      </c>
      <c r="Y1796" s="156" t="s">
        <v>13438</v>
      </c>
      <c r="Z1796" s="156" t="s">
        <v>13439</v>
      </c>
      <c r="AA1796" s="156" t="s">
        <v>13441</v>
      </c>
      <c r="AB1796" s="156" t="s">
        <v>2320</v>
      </c>
      <c r="AC1796" s="156" t="s">
        <v>1261</v>
      </c>
      <c r="AD1796" s="156" t="s">
        <v>2321</v>
      </c>
      <c r="AE1796" s="156" t="s">
        <v>8431</v>
      </c>
      <c r="AF1796" s="156" t="s">
        <v>13434</v>
      </c>
      <c r="AG1796" s="156" t="s">
        <v>13435</v>
      </c>
      <c r="AH1796" s="156" t="s">
        <v>13436</v>
      </c>
      <c r="AI1796" s="156" t="s">
        <v>13436</v>
      </c>
      <c r="AJ1796" s="156" t="s">
        <v>197</v>
      </c>
    </row>
    <row r="1797" spans="1:36">
      <c r="A1797" s="154" t="s">
        <v>20620</v>
      </c>
      <c r="B1797" s="156" t="s">
        <v>10811</v>
      </c>
      <c r="C1797" s="156" t="s">
        <v>10812</v>
      </c>
      <c r="D1797" s="156" t="s">
        <v>10813</v>
      </c>
      <c r="E1797" s="156" t="s">
        <v>8116</v>
      </c>
      <c r="F1797" s="156" t="s">
        <v>1261</v>
      </c>
      <c r="G1797" s="156" t="s">
        <v>406</v>
      </c>
      <c r="H1797" s="156" t="s">
        <v>10814</v>
      </c>
      <c r="I1797" s="156" t="s">
        <v>10815</v>
      </c>
      <c r="J1797" s="156" t="s">
        <v>10816</v>
      </c>
      <c r="K1797" s="156" t="s">
        <v>10817</v>
      </c>
      <c r="L1797" s="156" t="s">
        <v>180</v>
      </c>
      <c r="M1797" s="156" t="s">
        <v>10818</v>
      </c>
      <c r="N1797" s="156" t="s">
        <v>13442</v>
      </c>
      <c r="O1797" s="156" t="s">
        <v>13443</v>
      </c>
      <c r="P1797" s="156" t="s">
        <v>8116</v>
      </c>
      <c r="Q1797" s="156" t="s">
        <v>8431</v>
      </c>
      <c r="R1797" s="156" t="s">
        <v>13444</v>
      </c>
      <c r="S1797" s="156" t="s">
        <v>13445</v>
      </c>
      <c r="T1797" s="156"/>
      <c r="U1797" s="164" t="s">
        <v>13446</v>
      </c>
      <c r="V1797" s="156" t="s">
        <v>12295</v>
      </c>
      <c r="W1797" s="156"/>
      <c r="X1797" s="156" t="s">
        <v>12296</v>
      </c>
      <c r="Y1797" s="156" t="s">
        <v>13442</v>
      </c>
      <c r="Z1797" s="156" t="s">
        <v>13443</v>
      </c>
      <c r="AA1797" s="156" t="s">
        <v>13447</v>
      </c>
      <c r="AB1797" s="156" t="s">
        <v>8116</v>
      </c>
      <c r="AC1797" s="156" t="s">
        <v>1261</v>
      </c>
      <c r="AD1797" s="156" t="s">
        <v>406</v>
      </c>
      <c r="AE1797" s="156" t="s">
        <v>8431</v>
      </c>
      <c r="AF1797" s="156" t="s">
        <v>13444</v>
      </c>
      <c r="AG1797" s="156" t="s">
        <v>13448</v>
      </c>
      <c r="AH1797" s="156" t="s">
        <v>13445</v>
      </c>
      <c r="AI1797" s="156"/>
      <c r="AJ1797" s="156" t="s">
        <v>197</v>
      </c>
    </row>
    <row r="1798" spans="1:36">
      <c r="A1798" s="154" t="s">
        <v>20621</v>
      </c>
      <c r="B1798" s="156" t="s">
        <v>13449</v>
      </c>
      <c r="C1798" s="156" t="s">
        <v>13450</v>
      </c>
      <c r="D1798" s="156" t="s">
        <v>13451</v>
      </c>
      <c r="E1798" s="156" t="s">
        <v>6882</v>
      </c>
      <c r="F1798" s="156" t="s">
        <v>438</v>
      </c>
      <c r="G1798" s="156" t="s">
        <v>4826</v>
      </c>
      <c r="H1798" s="156" t="s">
        <v>13452</v>
      </c>
      <c r="I1798" s="156" t="s">
        <v>13453</v>
      </c>
      <c r="J1798" s="156" t="s">
        <v>13454</v>
      </c>
      <c r="K1798" s="156" t="s">
        <v>13454</v>
      </c>
      <c r="L1798" s="156" t="s">
        <v>180</v>
      </c>
      <c r="M1798" s="156" t="s">
        <v>13455</v>
      </c>
      <c r="N1798" s="156" t="s">
        <v>13456</v>
      </c>
      <c r="O1798" s="156" t="s">
        <v>13457</v>
      </c>
      <c r="P1798" s="156" t="s">
        <v>10439</v>
      </c>
      <c r="Q1798" s="156" t="s">
        <v>8431</v>
      </c>
      <c r="R1798" s="156" t="s">
        <v>13458</v>
      </c>
      <c r="S1798" s="156" t="s">
        <v>13459</v>
      </c>
      <c r="T1798" s="156" t="s">
        <v>13459</v>
      </c>
      <c r="U1798" s="164" t="s">
        <v>13460</v>
      </c>
      <c r="V1798" s="156" t="s">
        <v>12295</v>
      </c>
      <c r="W1798" s="156"/>
      <c r="X1798" s="156" t="s">
        <v>12296</v>
      </c>
      <c r="Y1798" s="156" t="s">
        <v>13456</v>
      </c>
      <c r="Z1798" s="156" t="s">
        <v>13457</v>
      </c>
      <c r="AA1798" s="156" t="s">
        <v>13456</v>
      </c>
      <c r="AB1798" s="156" t="s">
        <v>10439</v>
      </c>
      <c r="AC1798" s="156" t="s">
        <v>2107</v>
      </c>
      <c r="AD1798" s="156" t="s">
        <v>2538</v>
      </c>
      <c r="AE1798" s="156" t="s">
        <v>8431</v>
      </c>
      <c r="AF1798" s="156" t="s">
        <v>13461</v>
      </c>
      <c r="AG1798" s="156" t="s">
        <v>13462</v>
      </c>
      <c r="AH1798" s="156" t="s">
        <v>13459</v>
      </c>
      <c r="AI1798" s="156" t="s">
        <v>13463</v>
      </c>
      <c r="AJ1798" s="156" t="s">
        <v>197</v>
      </c>
    </row>
    <row r="1799" spans="1:36">
      <c r="A1799" s="154" t="s">
        <v>20622</v>
      </c>
      <c r="B1799" s="156" t="s">
        <v>10753</v>
      </c>
      <c r="C1799" s="156" t="s">
        <v>10754</v>
      </c>
      <c r="D1799" s="156" t="s">
        <v>10755</v>
      </c>
      <c r="E1799" s="156" t="s">
        <v>8969</v>
      </c>
      <c r="F1799" s="156" t="s">
        <v>1261</v>
      </c>
      <c r="G1799" s="156" t="s">
        <v>699</v>
      </c>
      <c r="H1799" s="156" t="s">
        <v>10756</v>
      </c>
      <c r="I1799" s="156" t="s">
        <v>10757</v>
      </c>
      <c r="J1799" s="156" t="s">
        <v>10758</v>
      </c>
      <c r="K1799" s="156" t="s">
        <v>10759</v>
      </c>
      <c r="L1799" s="156" t="s">
        <v>180</v>
      </c>
      <c r="M1799" s="156" t="s">
        <v>10760</v>
      </c>
      <c r="N1799" s="156" t="s">
        <v>13464</v>
      </c>
      <c r="O1799" s="156" t="s">
        <v>13465</v>
      </c>
      <c r="P1799" s="156" t="s">
        <v>8969</v>
      </c>
      <c r="Q1799" s="156" t="s">
        <v>8431</v>
      </c>
      <c r="R1799" s="156" t="s">
        <v>13466</v>
      </c>
      <c r="S1799" s="156" t="s">
        <v>10758</v>
      </c>
      <c r="T1799" s="156" t="s">
        <v>10759</v>
      </c>
      <c r="U1799" s="164" t="s">
        <v>13467</v>
      </c>
      <c r="V1799" s="156" t="s">
        <v>12295</v>
      </c>
      <c r="W1799" s="156"/>
      <c r="X1799" s="156" t="s">
        <v>12296</v>
      </c>
      <c r="Y1799" s="156" t="s">
        <v>13464</v>
      </c>
      <c r="Z1799" s="156" t="s">
        <v>13465</v>
      </c>
      <c r="AA1799" s="156" t="s">
        <v>13468</v>
      </c>
      <c r="AB1799" s="156" t="s">
        <v>8969</v>
      </c>
      <c r="AC1799" s="156" t="s">
        <v>1261</v>
      </c>
      <c r="AD1799" s="156" t="s">
        <v>699</v>
      </c>
      <c r="AE1799" s="156" t="s">
        <v>8431</v>
      </c>
      <c r="AF1799" s="156" t="s">
        <v>13466</v>
      </c>
      <c r="AG1799" s="156" t="s">
        <v>13469</v>
      </c>
      <c r="AH1799" s="156" t="s">
        <v>10758</v>
      </c>
      <c r="AI1799" s="156" t="s">
        <v>10759</v>
      </c>
      <c r="AJ1799" s="156" t="s">
        <v>197</v>
      </c>
    </row>
    <row r="1800" spans="1:36">
      <c r="A1800" s="154" t="s">
        <v>20623</v>
      </c>
      <c r="B1800" s="156" t="s">
        <v>5935</v>
      </c>
      <c r="C1800" s="156" t="s">
        <v>5936</v>
      </c>
      <c r="D1800" s="156" t="s">
        <v>5937</v>
      </c>
      <c r="E1800" s="156" t="s">
        <v>5938</v>
      </c>
      <c r="F1800" s="156" t="s">
        <v>438</v>
      </c>
      <c r="G1800" s="156" t="s">
        <v>1034</v>
      </c>
      <c r="H1800" s="156" t="s">
        <v>11410</v>
      </c>
      <c r="I1800" s="156" t="s">
        <v>11411</v>
      </c>
      <c r="J1800" s="156" t="s">
        <v>11412</v>
      </c>
      <c r="K1800" s="156" t="s">
        <v>5942</v>
      </c>
      <c r="L1800" s="156" t="s">
        <v>308</v>
      </c>
      <c r="M1800" s="156" t="s">
        <v>11413</v>
      </c>
      <c r="N1800" s="156" t="s">
        <v>13470</v>
      </c>
      <c r="O1800" s="156" t="s">
        <v>13471</v>
      </c>
      <c r="P1800" s="156" t="s">
        <v>11393</v>
      </c>
      <c r="Q1800" s="156" t="s">
        <v>8431</v>
      </c>
      <c r="R1800" s="156" t="s">
        <v>13472</v>
      </c>
      <c r="S1800" s="156" t="s">
        <v>13473</v>
      </c>
      <c r="T1800" s="156" t="s">
        <v>13473</v>
      </c>
      <c r="U1800" s="164" t="s">
        <v>13474</v>
      </c>
      <c r="V1800" s="156" t="s">
        <v>12295</v>
      </c>
      <c r="W1800" s="156"/>
      <c r="X1800" s="156" t="s">
        <v>12296</v>
      </c>
      <c r="Y1800" s="156" t="s">
        <v>13470</v>
      </c>
      <c r="Z1800" s="156" t="s">
        <v>13471</v>
      </c>
      <c r="AA1800" s="156" t="s">
        <v>13475</v>
      </c>
      <c r="AB1800" s="156" t="s">
        <v>11393</v>
      </c>
      <c r="AC1800" s="156" t="s">
        <v>2107</v>
      </c>
      <c r="AD1800" s="156" t="s">
        <v>1725</v>
      </c>
      <c r="AE1800" s="156" t="s">
        <v>8431</v>
      </c>
      <c r="AF1800" s="156" t="s">
        <v>13472</v>
      </c>
      <c r="AG1800" s="156" t="s">
        <v>13476</v>
      </c>
      <c r="AH1800" s="156" t="s">
        <v>13477</v>
      </c>
      <c r="AI1800" s="156" t="s">
        <v>13478</v>
      </c>
      <c r="AJ1800" s="156" t="s">
        <v>197</v>
      </c>
    </row>
    <row r="1801" spans="1:36">
      <c r="A1801" s="154" t="s">
        <v>20624</v>
      </c>
      <c r="B1801" s="156" t="s">
        <v>2836</v>
      </c>
      <c r="C1801" s="156" t="s">
        <v>2837</v>
      </c>
      <c r="D1801" s="156" t="s">
        <v>2838</v>
      </c>
      <c r="E1801" s="156" t="s">
        <v>2839</v>
      </c>
      <c r="F1801" s="156" t="s">
        <v>174</v>
      </c>
      <c r="G1801" s="156" t="s">
        <v>2840</v>
      </c>
      <c r="H1801" s="156" t="s">
        <v>13479</v>
      </c>
      <c r="I1801" s="156" t="s">
        <v>13480</v>
      </c>
      <c r="J1801" s="156" t="s">
        <v>2849</v>
      </c>
      <c r="K1801" s="156" t="s">
        <v>2850</v>
      </c>
      <c r="L1801" s="156" t="s">
        <v>180</v>
      </c>
      <c r="M1801" s="156" t="s">
        <v>13481</v>
      </c>
      <c r="N1801" s="156" t="s">
        <v>13482</v>
      </c>
      <c r="O1801" s="156" t="s">
        <v>13483</v>
      </c>
      <c r="P1801" s="156" t="s">
        <v>10456</v>
      </c>
      <c r="Q1801" s="156" t="s">
        <v>8431</v>
      </c>
      <c r="R1801" s="156" t="s">
        <v>13484</v>
      </c>
      <c r="S1801" s="156" t="s">
        <v>2849</v>
      </c>
      <c r="T1801" s="156" t="s">
        <v>2850</v>
      </c>
      <c r="U1801" s="164" t="s">
        <v>13485</v>
      </c>
      <c r="V1801" s="156" t="s">
        <v>12295</v>
      </c>
      <c r="W1801" s="156"/>
      <c r="X1801" s="156" t="s">
        <v>12296</v>
      </c>
      <c r="Y1801" s="156" t="s">
        <v>13482</v>
      </c>
      <c r="Z1801" s="156" t="s">
        <v>13483</v>
      </c>
      <c r="AA1801" s="156" t="s">
        <v>13486</v>
      </c>
      <c r="AB1801" s="156" t="s">
        <v>10456</v>
      </c>
      <c r="AC1801" s="156" t="s">
        <v>1261</v>
      </c>
      <c r="AD1801" s="156" t="s">
        <v>10462</v>
      </c>
      <c r="AE1801" s="156" t="s">
        <v>8431</v>
      </c>
      <c r="AF1801" s="156" t="s">
        <v>13484</v>
      </c>
      <c r="AG1801" s="156" t="s">
        <v>13487</v>
      </c>
      <c r="AH1801" s="156" t="s">
        <v>2849</v>
      </c>
      <c r="AI1801" s="156" t="s">
        <v>2850</v>
      </c>
      <c r="AJ1801" s="156" t="s">
        <v>197</v>
      </c>
    </row>
    <row r="1802" spans="1:36">
      <c r="A1802" s="154" t="s">
        <v>20625</v>
      </c>
      <c r="B1802" s="156" t="s">
        <v>5481</v>
      </c>
      <c r="C1802" s="156" t="s">
        <v>5482</v>
      </c>
      <c r="D1802" s="156" t="s">
        <v>5483</v>
      </c>
      <c r="E1802" s="156" t="s">
        <v>10540</v>
      </c>
      <c r="F1802" s="156" t="s">
        <v>2107</v>
      </c>
      <c r="G1802" s="156" t="s">
        <v>6405</v>
      </c>
      <c r="H1802" s="156" t="s">
        <v>10541</v>
      </c>
      <c r="I1802" s="156" t="s">
        <v>10542</v>
      </c>
      <c r="J1802" s="156" t="s">
        <v>5488</v>
      </c>
      <c r="K1802" s="156" t="s">
        <v>5489</v>
      </c>
      <c r="L1802" s="156" t="s">
        <v>180</v>
      </c>
      <c r="M1802" s="156" t="s">
        <v>10543</v>
      </c>
      <c r="N1802" s="156" t="s">
        <v>13488</v>
      </c>
      <c r="O1802" s="156" t="s">
        <v>13489</v>
      </c>
      <c r="P1802" s="156" t="s">
        <v>5484</v>
      </c>
      <c r="Q1802" s="156" t="s">
        <v>8431</v>
      </c>
      <c r="R1802" s="156" t="s">
        <v>13490</v>
      </c>
      <c r="S1802" s="156" t="s">
        <v>5488</v>
      </c>
      <c r="T1802" s="156" t="s">
        <v>5489</v>
      </c>
      <c r="U1802" s="164" t="s">
        <v>13491</v>
      </c>
      <c r="V1802" s="156" t="s">
        <v>12295</v>
      </c>
      <c r="W1802" s="156"/>
      <c r="X1802" s="156" t="s">
        <v>12296</v>
      </c>
      <c r="Y1802" s="156" t="s">
        <v>13488</v>
      </c>
      <c r="Z1802" s="156" t="s">
        <v>13489</v>
      </c>
      <c r="AA1802" s="156" t="s">
        <v>13492</v>
      </c>
      <c r="AB1802" s="156" t="s">
        <v>5484</v>
      </c>
      <c r="AC1802" s="156" t="s">
        <v>2107</v>
      </c>
      <c r="AD1802" s="156" t="s">
        <v>5485</v>
      </c>
      <c r="AE1802" s="156" t="s">
        <v>8431</v>
      </c>
      <c r="AF1802" s="156" t="s">
        <v>13490</v>
      </c>
      <c r="AG1802" s="156" t="s">
        <v>13493</v>
      </c>
      <c r="AH1802" s="156" t="s">
        <v>5488</v>
      </c>
      <c r="AI1802" s="156" t="s">
        <v>5489</v>
      </c>
      <c r="AJ1802" s="156" t="s">
        <v>197</v>
      </c>
    </row>
    <row r="1803" spans="1:36">
      <c r="A1803" s="154" t="s">
        <v>20626</v>
      </c>
      <c r="B1803" s="156" t="s">
        <v>13494</v>
      </c>
      <c r="C1803" s="156" t="s">
        <v>13495</v>
      </c>
      <c r="D1803" s="156" t="s">
        <v>13496</v>
      </c>
      <c r="E1803" s="156" t="s">
        <v>8682</v>
      </c>
      <c r="F1803" s="156" t="s">
        <v>1261</v>
      </c>
      <c r="G1803" s="156" t="s">
        <v>8688</v>
      </c>
      <c r="H1803" s="156" t="s">
        <v>13497</v>
      </c>
      <c r="I1803" s="156" t="s">
        <v>13498</v>
      </c>
      <c r="J1803" s="156" t="s">
        <v>13499</v>
      </c>
      <c r="K1803" s="156" t="s">
        <v>13500</v>
      </c>
      <c r="L1803" s="156" t="s">
        <v>180</v>
      </c>
      <c r="M1803" s="156" t="s">
        <v>13501</v>
      </c>
      <c r="N1803" s="156" t="s">
        <v>13502</v>
      </c>
      <c r="O1803" s="156" t="s">
        <v>13503</v>
      </c>
      <c r="P1803" s="156" t="s">
        <v>13504</v>
      </c>
      <c r="Q1803" s="156" t="s">
        <v>8431</v>
      </c>
      <c r="R1803" s="156" t="s">
        <v>13505</v>
      </c>
      <c r="S1803" s="156" t="s">
        <v>13506</v>
      </c>
      <c r="T1803" s="156" t="s">
        <v>13507</v>
      </c>
      <c r="U1803" s="164" t="s">
        <v>13508</v>
      </c>
      <c r="V1803" s="156" t="s">
        <v>12295</v>
      </c>
      <c r="W1803" s="156"/>
      <c r="X1803" s="156" t="s">
        <v>12296</v>
      </c>
      <c r="Y1803" s="156" t="s">
        <v>13502</v>
      </c>
      <c r="Z1803" s="156" t="s">
        <v>13503</v>
      </c>
      <c r="AA1803" s="156" t="s">
        <v>13509</v>
      </c>
      <c r="AB1803" s="156" t="s">
        <v>13504</v>
      </c>
      <c r="AC1803" s="156" t="s">
        <v>2107</v>
      </c>
      <c r="AD1803" s="156" t="s">
        <v>1127</v>
      </c>
      <c r="AE1803" s="156" t="s">
        <v>8431</v>
      </c>
      <c r="AF1803" s="156" t="s">
        <v>13505</v>
      </c>
      <c r="AG1803" s="156" t="s">
        <v>13510</v>
      </c>
      <c r="AH1803" s="156" t="s">
        <v>13506</v>
      </c>
      <c r="AI1803" s="156" t="s">
        <v>13507</v>
      </c>
      <c r="AJ1803" s="156" t="s">
        <v>197</v>
      </c>
    </row>
    <row r="1804" spans="1:36">
      <c r="A1804" s="154" t="s">
        <v>20627</v>
      </c>
      <c r="B1804" s="156" t="s">
        <v>10423</v>
      </c>
      <c r="C1804" s="156" t="s">
        <v>10424</v>
      </c>
      <c r="D1804" s="156" t="s">
        <v>10425</v>
      </c>
      <c r="E1804" s="156" t="s">
        <v>10426</v>
      </c>
      <c r="F1804" s="156" t="s">
        <v>2107</v>
      </c>
      <c r="G1804" s="156" t="s">
        <v>10427</v>
      </c>
      <c r="H1804" s="156" t="s">
        <v>10428</v>
      </c>
      <c r="I1804" s="156" t="s">
        <v>10429</v>
      </c>
      <c r="J1804" s="156" t="s">
        <v>10430</v>
      </c>
      <c r="K1804" s="156" t="s">
        <v>10431</v>
      </c>
      <c r="L1804" s="156" t="s">
        <v>180</v>
      </c>
      <c r="M1804" s="156" t="s">
        <v>10432</v>
      </c>
      <c r="N1804" s="156" t="s">
        <v>13511</v>
      </c>
      <c r="O1804" s="156" t="s">
        <v>13512</v>
      </c>
      <c r="P1804" s="156" t="s">
        <v>10426</v>
      </c>
      <c r="Q1804" s="156" t="s">
        <v>8431</v>
      </c>
      <c r="R1804" s="156" t="s">
        <v>10428</v>
      </c>
      <c r="S1804" s="156" t="s">
        <v>10430</v>
      </c>
      <c r="T1804" s="156" t="s">
        <v>10431</v>
      </c>
      <c r="U1804" s="164" t="s">
        <v>13513</v>
      </c>
      <c r="V1804" s="156" t="s">
        <v>12295</v>
      </c>
      <c r="W1804" s="156"/>
      <c r="X1804" s="156" t="s">
        <v>12296</v>
      </c>
      <c r="Y1804" s="156" t="s">
        <v>13511</v>
      </c>
      <c r="Z1804" s="156" t="s">
        <v>13512</v>
      </c>
      <c r="AA1804" s="156" t="s">
        <v>13514</v>
      </c>
      <c r="AB1804" s="156" t="s">
        <v>10426</v>
      </c>
      <c r="AC1804" s="156" t="s">
        <v>2107</v>
      </c>
      <c r="AD1804" s="156" t="s">
        <v>10427</v>
      </c>
      <c r="AE1804" s="156" t="s">
        <v>8431</v>
      </c>
      <c r="AF1804" s="156" t="s">
        <v>10428</v>
      </c>
      <c r="AG1804" s="156" t="s">
        <v>10429</v>
      </c>
      <c r="AH1804" s="156" t="s">
        <v>10430</v>
      </c>
      <c r="AI1804" s="156" t="s">
        <v>10431</v>
      </c>
      <c r="AJ1804" s="156" t="s">
        <v>197</v>
      </c>
    </row>
    <row r="1805" spans="1:36">
      <c r="A1805" s="154" t="s">
        <v>20628</v>
      </c>
      <c r="B1805" s="156" t="s">
        <v>10298</v>
      </c>
      <c r="C1805" s="156" t="s">
        <v>10299</v>
      </c>
      <c r="D1805" s="156" t="s">
        <v>10300</v>
      </c>
      <c r="E1805" s="156" t="s">
        <v>8116</v>
      </c>
      <c r="F1805" s="156" t="s">
        <v>1261</v>
      </c>
      <c r="G1805" s="156" t="s">
        <v>406</v>
      </c>
      <c r="H1805" s="156" t="s">
        <v>10301</v>
      </c>
      <c r="I1805" s="156" t="s">
        <v>10302</v>
      </c>
      <c r="J1805" s="156" t="s">
        <v>10303</v>
      </c>
      <c r="K1805" s="156" t="s">
        <v>10304</v>
      </c>
      <c r="L1805" s="156" t="s">
        <v>308</v>
      </c>
      <c r="M1805" s="156" t="s">
        <v>10305</v>
      </c>
      <c r="N1805" s="156" t="s">
        <v>10323</v>
      </c>
      <c r="O1805" s="156" t="s">
        <v>10324</v>
      </c>
      <c r="P1805" s="156" t="s">
        <v>8116</v>
      </c>
      <c r="Q1805" s="156" t="s">
        <v>8431</v>
      </c>
      <c r="R1805" s="156" t="s">
        <v>13515</v>
      </c>
      <c r="S1805" s="156" t="s">
        <v>10325</v>
      </c>
      <c r="T1805" s="156" t="s">
        <v>10304</v>
      </c>
      <c r="U1805" s="164" t="s">
        <v>13516</v>
      </c>
      <c r="V1805" s="156" t="s">
        <v>12295</v>
      </c>
      <c r="W1805" s="156"/>
      <c r="X1805" s="156" t="s">
        <v>12296</v>
      </c>
      <c r="Y1805" s="156" t="s">
        <v>10323</v>
      </c>
      <c r="Z1805" s="156" t="s">
        <v>10324</v>
      </c>
      <c r="AA1805" s="156" t="s">
        <v>10327</v>
      </c>
      <c r="AB1805" s="156" t="s">
        <v>8116</v>
      </c>
      <c r="AC1805" s="156" t="s">
        <v>1261</v>
      </c>
      <c r="AD1805" s="156" t="s">
        <v>406</v>
      </c>
      <c r="AE1805" s="156" t="s">
        <v>8431</v>
      </c>
      <c r="AF1805" s="156" t="s">
        <v>13515</v>
      </c>
      <c r="AG1805" s="156" t="s">
        <v>13517</v>
      </c>
      <c r="AH1805" s="156" t="s">
        <v>10325</v>
      </c>
      <c r="AI1805" s="156" t="s">
        <v>10304</v>
      </c>
      <c r="AJ1805" s="156" t="s">
        <v>197</v>
      </c>
    </row>
    <row r="1806" spans="1:36">
      <c r="A1806" s="154" t="s">
        <v>20629</v>
      </c>
      <c r="B1806" s="156" t="s">
        <v>13518</v>
      </c>
      <c r="C1806" s="156" t="s">
        <v>13519</v>
      </c>
      <c r="D1806" s="156" t="s">
        <v>13520</v>
      </c>
      <c r="E1806" s="156" t="s">
        <v>13504</v>
      </c>
      <c r="F1806" s="156" t="s">
        <v>2107</v>
      </c>
      <c r="G1806" s="156" t="s">
        <v>1127</v>
      </c>
      <c r="H1806" s="156" t="s">
        <v>13521</v>
      </c>
      <c r="I1806" s="156" t="s">
        <v>13522</v>
      </c>
      <c r="J1806" s="156" t="s">
        <v>13523</v>
      </c>
      <c r="K1806" s="156" t="s">
        <v>13523</v>
      </c>
      <c r="L1806" s="156" t="s">
        <v>589</v>
      </c>
      <c r="M1806" s="156" t="s">
        <v>13524</v>
      </c>
      <c r="N1806" s="156" t="s">
        <v>13525</v>
      </c>
      <c r="O1806" s="156" t="s">
        <v>13526</v>
      </c>
      <c r="P1806" s="156" t="s">
        <v>13504</v>
      </c>
      <c r="Q1806" s="156" t="s">
        <v>8431</v>
      </c>
      <c r="R1806" s="156" t="s">
        <v>13527</v>
      </c>
      <c r="S1806" s="156" t="s">
        <v>13528</v>
      </c>
      <c r="T1806" s="156" t="s">
        <v>13529</v>
      </c>
      <c r="U1806" s="164" t="s">
        <v>13530</v>
      </c>
      <c r="V1806" s="156" t="s">
        <v>12295</v>
      </c>
      <c r="W1806" s="156"/>
      <c r="X1806" s="156" t="s">
        <v>12296</v>
      </c>
      <c r="Y1806" s="156" t="s">
        <v>13525</v>
      </c>
      <c r="Z1806" s="156" t="s">
        <v>13526</v>
      </c>
      <c r="AA1806" s="156" t="s">
        <v>13531</v>
      </c>
      <c r="AB1806" s="156" t="s">
        <v>13504</v>
      </c>
      <c r="AC1806" s="156" t="s">
        <v>2107</v>
      </c>
      <c r="AD1806" s="156" t="s">
        <v>1127</v>
      </c>
      <c r="AE1806" s="156" t="s">
        <v>8431</v>
      </c>
      <c r="AF1806" s="156" t="s">
        <v>13527</v>
      </c>
      <c r="AG1806" s="156" t="s">
        <v>13532</v>
      </c>
      <c r="AH1806" s="156" t="s">
        <v>13528</v>
      </c>
      <c r="AI1806" s="156" t="s">
        <v>13529</v>
      </c>
      <c r="AJ1806" s="156" t="s">
        <v>197</v>
      </c>
    </row>
    <row r="1807" spans="1:36">
      <c r="A1807" s="154" t="s">
        <v>20630</v>
      </c>
      <c r="B1807" s="156" t="s">
        <v>10512</v>
      </c>
      <c r="C1807" s="156" t="s">
        <v>10513</v>
      </c>
      <c r="D1807" s="156" t="s">
        <v>10514</v>
      </c>
      <c r="E1807" s="156" t="s">
        <v>10426</v>
      </c>
      <c r="F1807" s="156" t="s">
        <v>2107</v>
      </c>
      <c r="G1807" s="156" t="s">
        <v>10427</v>
      </c>
      <c r="H1807" s="156" t="s">
        <v>10515</v>
      </c>
      <c r="I1807" s="156" t="s">
        <v>10516</v>
      </c>
      <c r="J1807" s="156" t="s">
        <v>10517</v>
      </c>
      <c r="K1807" s="156" t="s">
        <v>10518</v>
      </c>
      <c r="L1807" s="156" t="s">
        <v>180</v>
      </c>
      <c r="M1807" s="156" t="s">
        <v>10519</v>
      </c>
      <c r="N1807" s="156" t="s">
        <v>13533</v>
      </c>
      <c r="O1807" s="156" t="s">
        <v>13534</v>
      </c>
      <c r="P1807" s="156" t="s">
        <v>13535</v>
      </c>
      <c r="Q1807" s="156" t="s">
        <v>8431</v>
      </c>
      <c r="R1807" s="156" t="s">
        <v>13536</v>
      </c>
      <c r="S1807" s="156" t="s">
        <v>13537</v>
      </c>
      <c r="T1807" s="156" t="s">
        <v>13538</v>
      </c>
      <c r="U1807" s="164" t="s">
        <v>13539</v>
      </c>
      <c r="V1807" s="156" t="s">
        <v>12295</v>
      </c>
      <c r="W1807" s="156"/>
      <c r="X1807" s="156" t="s">
        <v>12296</v>
      </c>
      <c r="Y1807" s="156" t="s">
        <v>13533</v>
      </c>
      <c r="Z1807" s="156" t="s">
        <v>13534</v>
      </c>
      <c r="AA1807" s="156" t="s">
        <v>13540</v>
      </c>
      <c r="AB1807" s="156" t="s">
        <v>13535</v>
      </c>
      <c r="AC1807" s="156" t="s">
        <v>2107</v>
      </c>
      <c r="AD1807" s="156" t="s">
        <v>13541</v>
      </c>
      <c r="AE1807" s="156" t="s">
        <v>8431</v>
      </c>
      <c r="AF1807" s="156" t="s">
        <v>13536</v>
      </c>
      <c r="AG1807" s="156" t="s">
        <v>13542</v>
      </c>
      <c r="AH1807" s="156" t="s">
        <v>13537</v>
      </c>
      <c r="AI1807" s="156" t="s">
        <v>13538</v>
      </c>
      <c r="AJ1807" s="156" t="s">
        <v>197</v>
      </c>
    </row>
    <row r="1808" spans="1:36">
      <c r="A1808" s="154" t="s">
        <v>20631</v>
      </c>
      <c r="B1808" s="156" t="s">
        <v>13543</v>
      </c>
      <c r="C1808" s="156" t="s">
        <v>13544</v>
      </c>
      <c r="D1808" s="156" t="s">
        <v>13545</v>
      </c>
      <c r="E1808" s="156" t="s">
        <v>10456</v>
      </c>
      <c r="F1808" s="156" t="s">
        <v>1261</v>
      </c>
      <c r="G1808" s="156" t="s">
        <v>10462</v>
      </c>
      <c r="H1808" s="156" t="s">
        <v>13546</v>
      </c>
      <c r="I1808" s="156" t="s">
        <v>13547</v>
      </c>
      <c r="J1808" s="156" t="s">
        <v>13548</v>
      </c>
      <c r="K1808" s="156" t="s">
        <v>13549</v>
      </c>
      <c r="L1808" s="156" t="s">
        <v>721</v>
      </c>
      <c r="M1808" s="156" t="s">
        <v>13550</v>
      </c>
      <c r="N1808" s="156" t="s">
        <v>13551</v>
      </c>
      <c r="O1808" s="156" t="s">
        <v>13552</v>
      </c>
      <c r="P1808" s="156" t="s">
        <v>10456</v>
      </c>
      <c r="Q1808" s="156" t="s">
        <v>8431</v>
      </c>
      <c r="R1808" s="156" t="s">
        <v>13546</v>
      </c>
      <c r="S1808" s="156" t="s">
        <v>13548</v>
      </c>
      <c r="T1808" s="156" t="s">
        <v>13549</v>
      </c>
      <c r="U1808" s="164" t="s">
        <v>13553</v>
      </c>
      <c r="V1808" s="156" t="s">
        <v>12295</v>
      </c>
      <c r="W1808" s="156"/>
      <c r="X1808" s="156" t="s">
        <v>12296</v>
      </c>
      <c r="Y1808" s="156" t="s">
        <v>13551</v>
      </c>
      <c r="Z1808" s="156" t="s">
        <v>13552</v>
      </c>
      <c r="AA1808" s="156" t="s">
        <v>13551</v>
      </c>
      <c r="AB1808" s="156" t="s">
        <v>10456</v>
      </c>
      <c r="AC1808" s="156" t="s">
        <v>1261</v>
      </c>
      <c r="AD1808" s="156" t="s">
        <v>10462</v>
      </c>
      <c r="AE1808" s="156" t="s">
        <v>8431</v>
      </c>
      <c r="AF1808" s="156" t="s">
        <v>13546</v>
      </c>
      <c r="AG1808" s="156" t="s">
        <v>13547</v>
      </c>
      <c r="AH1808" s="156" t="s">
        <v>13548</v>
      </c>
      <c r="AI1808" s="156" t="s">
        <v>13549</v>
      </c>
      <c r="AJ1808" s="156" t="s">
        <v>197</v>
      </c>
    </row>
    <row r="1809" spans="1:36">
      <c r="A1809" s="154" t="s">
        <v>20632</v>
      </c>
      <c r="B1809" s="156" t="s">
        <v>8966</v>
      </c>
      <c r="C1809" s="156" t="s">
        <v>8967</v>
      </c>
      <c r="D1809" s="156" t="s">
        <v>8968</v>
      </c>
      <c r="E1809" s="156" t="s">
        <v>8969</v>
      </c>
      <c r="F1809" s="156" t="s">
        <v>1261</v>
      </c>
      <c r="G1809" s="156" t="s">
        <v>699</v>
      </c>
      <c r="H1809" s="156" t="s">
        <v>8970</v>
      </c>
      <c r="I1809" s="156" t="s">
        <v>8971</v>
      </c>
      <c r="J1809" s="156" t="s">
        <v>8972</v>
      </c>
      <c r="K1809" s="156" t="s">
        <v>8972</v>
      </c>
      <c r="L1809" s="156" t="s">
        <v>721</v>
      </c>
      <c r="M1809" s="156" t="s">
        <v>8973</v>
      </c>
      <c r="N1809" s="156" t="s">
        <v>13554</v>
      </c>
      <c r="O1809" s="156" t="s">
        <v>13555</v>
      </c>
      <c r="P1809" s="156" t="s">
        <v>8116</v>
      </c>
      <c r="Q1809" s="156" t="s">
        <v>8431</v>
      </c>
      <c r="R1809" s="156" t="s">
        <v>13556</v>
      </c>
      <c r="S1809" s="156" t="s">
        <v>13557</v>
      </c>
      <c r="T1809" s="156" t="s">
        <v>13558</v>
      </c>
      <c r="U1809" s="164" t="s">
        <v>13559</v>
      </c>
      <c r="V1809" s="156" t="s">
        <v>12295</v>
      </c>
      <c r="W1809" s="156"/>
      <c r="X1809" s="156" t="s">
        <v>12296</v>
      </c>
      <c r="Y1809" s="156" t="s">
        <v>13554</v>
      </c>
      <c r="Z1809" s="156" t="s">
        <v>13555</v>
      </c>
      <c r="AA1809" s="156" t="s">
        <v>13554</v>
      </c>
      <c r="AB1809" s="156" t="s">
        <v>8116</v>
      </c>
      <c r="AC1809" s="156" t="s">
        <v>1261</v>
      </c>
      <c r="AD1809" s="156" t="s">
        <v>406</v>
      </c>
      <c r="AE1809" s="156" t="s">
        <v>8431</v>
      </c>
      <c r="AF1809" s="156" t="s">
        <v>13556</v>
      </c>
      <c r="AG1809" s="156" t="s">
        <v>13560</v>
      </c>
      <c r="AH1809" s="156" t="s">
        <v>13557</v>
      </c>
      <c r="AI1809" s="156" t="s">
        <v>13558</v>
      </c>
      <c r="AJ1809" s="156" t="s">
        <v>197</v>
      </c>
    </row>
    <row r="1810" spans="1:36">
      <c r="A1810" s="154" t="s">
        <v>20633</v>
      </c>
      <c r="B1810" s="156" t="s">
        <v>11011</v>
      </c>
      <c r="C1810" s="156" t="s">
        <v>11012</v>
      </c>
      <c r="D1810" s="156" t="s">
        <v>11013</v>
      </c>
      <c r="E1810" s="156" t="s">
        <v>678</v>
      </c>
      <c r="F1810" s="156" t="s">
        <v>679</v>
      </c>
      <c r="G1810" s="156" t="s">
        <v>680</v>
      </c>
      <c r="H1810" s="156" t="s">
        <v>11014</v>
      </c>
      <c r="I1810" s="156" t="s">
        <v>11015</v>
      </c>
      <c r="J1810" s="156" t="s">
        <v>11016</v>
      </c>
      <c r="K1810" s="156" t="s">
        <v>11017</v>
      </c>
      <c r="L1810" s="156" t="s">
        <v>721</v>
      </c>
      <c r="M1810" s="156" t="s">
        <v>11018</v>
      </c>
      <c r="N1810" s="156" t="s">
        <v>11176</v>
      </c>
      <c r="O1810" s="156" t="s">
        <v>11177</v>
      </c>
      <c r="P1810" s="156" t="s">
        <v>11178</v>
      </c>
      <c r="Q1810" s="156" t="s">
        <v>8431</v>
      </c>
      <c r="R1810" s="156" t="s">
        <v>11179</v>
      </c>
      <c r="S1810" s="156" t="s">
        <v>11180</v>
      </c>
      <c r="T1810" s="156" t="s">
        <v>11181</v>
      </c>
      <c r="U1810" s="164" t="s">
        <v>13561</v>
      </c>
      <c r="V1810" s="156" t="s">
        <v>12295</v>
      </c>
      <c r="W1810" s="156"/>
      <c r="X1810" s="156" t="s">
        <v>12296</v>
      </c>
      <c r="Y1810" s="156" t="s">
        <v>11176</v>
      </c>
      <c r="Z1810" s="156" t="s">
        <v>11177</v>
      </c>
      <c r="AA1810" s="156" t="s">
        <v>11183</v>
      </c>
      <c r="AB1810" s="156" t="s">
        <v>11178</v>
      </c>
      <c r="AC1810" s="156" t="s">
        <v>2107</v>
      </c>
      <c r="AD1810" s="156" t="s">
        <v>11184</v>
      </c>
      <c r="AE1810" s="156" t="s">
        <v>8431</v>
      </c>
      <c r="AF1810" s="156" t="s">
        <v>11179</v>
      </c>
      <c r="AG1810" s="156" t="s">
        <v>11185</v>
      </c>
      <c r="AH1810" s="156" t="s">
        <v>11180</v>
      </c>
      <c r="AI1810" s="156" t="s">
        <v>11181</v>
      </c>
      <c r="AJ1810" s="156" t="s">
        <v>197</v>
      </c>
    </row>
    <row r="1811" spans="1:36">
      <c r="A1811" s="154" t="s">
        <v>20634</v>
      </c>
      <c r="B1811" s="156" t="s">
        <v>13562</v>
      </c>
      <c r="C1811" s="156" t="s">
        <v>13563</v>
      </c>
      <c r="D1811" s="156" t="s">
        <v>13564</v>
      </c>
      <c r="E1811" s="156" t="s">
        <v>10909</v>
      </c>
      <c r="F1811" s="156" t="s">
        <v>2107</v>
      </c>
      <c r="G1811" s="156" t="s">
        <v>8159</v>
      </c>
      <c r="H1811" s="156" t="s">
        <v>13565</v>
      </c>
      <c r="I1811" s="156" t="s">
        <v>13566</v>
      </c>
      <c r="J1811" s="156" t="s">
        <v>13567</v>
      </c>
      <c r="K1811" s="156" t="s">
        <v>13568</v>
      </c>
      <c r="L1811" s="156" t="s">
        <v>589</v>
      </c>
      <c r="M1811" s="156" t="s">
        <v>13569</v>
      </c>
      <c r="N1811" s="156" t="s">
        <v>13570</v>
      </c>
      <c r="O1811" s="156" t="s">
        <v>13570</v>
      </c>
      <c r="P1811" s="156" t="s">
        <v>13571</v>
      </c>
      <c r="Q1811" s="156" t="s">
        <v>8431</v>
      </c>
      <c r="R1811" s="156" t="s">
        <v>13572</v>
      </c>
      <c r="S1811" s="156" t="s">
        <v>13573</v>
      </c>
      <c r="T1811" s="156" t="s">
        <v>13574</v>
      </c>
      <c r="U1811" s="164" t="s">
        <v>13575</v>
      </c>
      <c r="V1811" s="156" t="s">
        <v>12295</v>
      </c>
      <c r="W1811" s="156"/>
      <c r="X1811" s="156" t="s">
        <v>12296</v>
      </c>
      <c r="Y1811" s="156" t="s">
        <v>13570</v>
      </c>
      <c r="Z1811" s="156" t="s">
        <v>13576</v>
      </c>
      <c r="AA1811" s="156" t="s">
        <v>13577</v>
      </c>
      <c r="AB1811" s="156" t="s">
        <v>13571</v>
      </c>
      <c r="AC1811" s="156" t="s">
        <v>2107</v>
      </c>
      <c r="AD1811" s="156" t="s">
        <v>13578</v>
      </c>
      <c r="AE1811" s="156" t="s">
        <v>8431</v>
      </c>
      <c r="AF1811" s="156" t="s">
        <v>13572</v>
      </c>
      <c r="AG1811" s="156" t="s">
        <v>13579</v>
      </c>
      <c r="AH1811" s="156" t="s">
        <v>13573</v>
      </c>
      <c r="AI1811" s="156" t="s">
        <v>13568</v>
      </c>
      <c r="AJ1811" s="156" t="s">
        <v>197</v>
      </c>
    </row>
    <row r="1812" spans="1:36">
      <c r="A1812" s="154" t="s">
        <v>20635</v>
      </c>
      <c r="B1812" s="156" t="s">
        <v>7301</v>
      </c>
      <c r="C1812" s="156" t="s">
        <v>7302</v>
      </c>
      <c r="D1812" s="156" t="s">
        <v>7303</v>
      </c>
      <c r="E1812" s="156" t="s">
        <v>7229</v>
      </c>
      <c r="F1812" s="156" t="s">
        <v>438</v>
      </c>
      <c r="G1812" s="156" t="s">
        <v>799</v>
      </c>
      <c r="H1812" s="156" t="s">
        <v>7304</v>
      </c>
      <c r="I1812" s="156" t="s">
        <v>7305</v>
      </c>
      <c r="J1812" s="156" t="s">
        <v>7306</v>
      </c>
      <c r="K1812" s="156" t="s">
        <v>7307</v>
      </c>
      <c r="L1812" s="156" t="s">
        <v>287</v>
      </c>
      <c r="M1812" s="156" t="s">
        <v>7308</v>
      </c>
      <c r="N1812" s="156" t="s">
        <v>13580</v>
      </c>
      <c r="O1812" s="156" t="s">
        <v>13581</v>
      </c>
      <c r="P1812" s="156" t="s">
        <v>10540</v>
      </c>
      <c r="Q1812" s="156" t="s">
        <v>8431</v>
      </c>
      <c r="R1812" s="156" t="s">
        <v>13582</v>
      </c>
      <c r="S1812" s="156" t="s">
        <v>7306</v>
      </c>
      <c r="T1812" s="156" t="s">
        <v>7307</v>
      </c>
      <c r="U1812" s="164" t="s">
        <v>13583</v>
      </c>
      <c r="V1812" s="156" t="s">
        <v>12295</v>
      </c>
      <c r="W1812" s="156"/>
      <c r="X1812" s="156" t="s">
        <v>12296</v>
      </c>
      <c r="Y1812" s="156" t="s">
        <v>13580</v>
      </c>
      <c r="Z1812" s="156" t="s">
        <v>13581</v>
      </c>
      <c r="AA1812" s="156" t="s">
        <v>13580</v>
      </c>
      <c r="AB1812" s="156" t="s">
        <v>10540</v>
      </c>
      <c r="AC1812" s="156" t="s">
        <v>2107</v>
      </c>
      <c r="AD1812" s="156" t="s">
        <v>6405</v>
      </c>
      <c r="AE1812" s="156" t="s">
        <v>8431</v>
      </c>
      <c r="AF1812" s="156" t="s">
        <v>13582</v>
      </c>
      <c r="AG1812" s="156" t="s">
        <v>13584</v>
      </c>
      <c r="AH1812" s="156" t="s">
        <v>7306</v>
      </c>
      <c r="AI1812" s="156" t="s">
        <v>7307</v>
      </c>
      <c r="AJ1812" s="156" t="s">
        <v>197</v>
      </c>
    </row>
    <row r="1813" spans="1:36">
      <c r="A1813" s="154" t="s">
        <v>20636</v>
      </c>
      <c r="B1813" s="156" t="s">
        <v>5197</v>
      </c>
      <c r="C1813" s="156" t="s">
        <v>7922</v>
      </c>
      <c r="D1813" s="156" t="s">
        <v>7923</v>
      </c>
      <c r="E1813" s="156" t="s">
        <v>5200</v>
      </c>
      <c r="F1813" s="156" t="s">
        <v>438</v>
      </c>
      <c r="G1813" s="156" t="s">
        <v>1247</v>
      </c>
      <c r="H1813" s="156" t="s">
        <v>7924</v>
      </c>
      <c r="I1813" s="156" t="s">
        <v>7925</v>
      </c>
      <c r="J1813" s="156" t="s">
        <v>7926</v>
      </c>
      <c r="K1813" s="156" t="s">
        <v>7927</v>
      </c>
      <c r="L1813" s="156" t="s">
        <v>589</v>
      </c>
      <c r="M1813" s="156" t="s">
        <v>5205</v>
      </c>
      <c r="N1813" s="156" t="s">
        <v>13585</v>
      </c>
      <c r="O1813" s="156" t="s">
        <v>13586</v>
      </c>
      <c r="P1813" s="156" t="s">
        <v>13587</v>
      </c>
      <c r="Q1813" s="156" t="s">
        <v>8431</v>
      </c>
      <c r="R1813" s="156" t="s">
        <v>13588</v>
      </c>
      <c r="S1813" s="156" t="s">
        <v>7926</v>
      </c>
      <c r="T1813" s="156" t="s">
        <v>7927</v>
      </c>
      <c r="U1813" s="164" t="s">
        <v>13589</v>
      </c>
      <c r="V1813" s="156" t="s">
        <v>12295</v>
      </c>
      <c r="W1813" s="156"/>
      <c r="X1813" s="156" t="s">
        <v>12296</v>
      </c>
      <c r="Y1813" s="156" t="s">
        <v>13585</v>
      </c>
      <c r="Z1813" s="156" t="s">
        <v>13586</v>
      </c>
      <c r="AA1813" s="156" t="s">
        <v>13590</v>
      </c>
      <c r="AB1813" s="156" t="s">
        <v>13587</v>
      </c>
      <c r="AC1813" s="156" t="s">
        <v>2107</v>
      </c>
      <c r="AD1813" s="156" t="s">
        <v>523</v>
      </c>
      <c r="AE1813" s="156" t="s">
        <v>8431</v>
      </c>
      <c r="AF1813" s="156" t="s">
        <v>13588</v>
      </c>
      <c r="AG1813" s="156" t="s">
        <v>13591</v>
      </c>
      <c r="AH1813" s="156" t="s">
        <v>7926</v>
      </c>
      <c r="AI1813" s="156" t="s">
        <v>7927</v>
      </c>
      <c r="AJ1813" s="156" t="s">
        <v>197</v>
      </c>
    </row>
    <row r="1814" spans="1:36">
      <c r="A1814" s="154" t="s">
        <v>20637</v>
      </c>
      <c r="B1814" s="156" t="s">
        <v>13592</v>
      </c>
      <c r="C1814" s="156" t="s">
        <v>13593</v>
      </c>
      <c r="D1814" s="156" t="s">
        <v>13594</v>
      </c>
      <c r="E1814" s="156" t="s">
        <v>10606</v>
      </c>
      <c r="F1814" s="156" t="s">
        <v>2107</v>
      </c>
      <c r="G1814" s="156" t="s">
        <v>326</v>
      </c>
      <c r="H1814" s="156" t="s">
        <v>13595</v>
      </c>
      <c r="I1814" s="156" t="s">
        <v>13596</v>
      </c>
      <c r="J1814" s="156" t="s">
        <v>13597</v>
      </c>
      <c r="K1814" s="156" t="s">
        <v>13597</v>
      </c>
      <c r="L1814" s="156" t="s">
        <v>589</v>
      </c>
      <c r="M1814" s="156" t="s">
        <v>13598</v>
      </c>
      <c r="N1814" s="156" t="s">
        <v>13599</v>
      </c>
      <c r="O1814" s="156" t="s">
        <v>13600</v>
      </c>
      <c r="P1814" s="156" t="s">
        <v>10606</v>
      </c>
      <c r="Q1814" s="156" t="s">
        <v>8431</v>
      </c>
      <c r="R1814" s="156" t="s">
        <v>13601</v>
      </c>
      <c r="S1814" s="156" t="s">
        <v>13597</v>
      </c>
      <c r="T1814" s="156" t="s">
        <v>13597</v>
      </c>
      <c r="U1814" s="164" t="s">
        <v>13602</v>
      </c>
      <c r="V1814" s="156" t="s">
        <v>12295</v>
      </c>
      <c r="W1814" s="156"/>
      <c r="X1814" s="156" t="s">
        <v>12296</v>
      </c>
      <c r="Y1814" s="156" t="s">
        <v>13599</v>
      </c>
      <c r="Z1814" s="156" t="s">
        <v>13600</v>
      </c>
      <c r="AA1814" s="156" t="s">
        <v>13599</v>
      </c>
      <c r="AB1814" s="156" t="s">
        <v>10606</v>
      </c>
      <c r="AC1814" s="156" t="s">
        <v>2107</v>
      </c>
      <c r="AD1814" s="156" t="s">
        <v>326</v>
      </c>
      <c r="AE1814" s="156" t="s">
        <v>8431</v>
      </c>
      <c r="AF1814" s="156" t="s">
        <v>13601</v>
      </c>
      <c r="AG1814" s="156" t="s">
        <v>13603</v>
      </c>
      <c r="AH1814" s="156" t="s">
        <v>13597</v>
      </c>
      <c r="AI1814" s="156" t="s">
        <v>13597</v>
      </c>
      <c r="AJ1814" s="156" t="s">
        <v>197</v>
      </c>
    </row>
    <row r="1815" spans="1:36">
      <c r="A1815" s="154" t="s">
        <v>20638</v>
      </c>
      <c r="B1815" s="156" t="s">
        <v>13604</v>
      </c>
      <c r="C1815" s="156" t="s">
        <v>13605</v>
      </c>
      <c r="D1815" s="156" t="s">
        <v>13606</v>
      </c>
      <c r="E1815" s="156" t="s">
        <v>4452</v>
      </c>
      <c r="F1815" s="156" t="s">
        <v>1261</v>
      </c>
      <c r="G1815" s="156" t="s">
        <v>4453</v>
      </c>
      <c r="H1815" s="156" t="s">
        <v>13607</v>
      </c>
      <c r="I1815" s="156" t="s">
        <v>13608</v>
      </c>
      <c r="J1815" s="156" t="s">
        <v>13609</v>
      </c>
      <c r="K1815" s="156" t="s">
        <v>13609</v>
      </c>
      <c r="L1815" s="156" t="s">
        <v>287</v>
      </c>
      <c r="M1815" s="156" t="s">
        <v>13610</v>
      </c>
      <c r="N1815" s="156" t="s">
        <v>13611</v>
      </c>
      <c r="O1815" s="156" t="s">
        <v>13612</v>
      </c>
      <c r="P1815" s="156" t="s">
        <v>8969</v>
      </c>
      <c r="Q1815" s="156" t="s">
        <v>8431</v>
      </c>
      <c r="R1815" s="156" t="s">
        <v>13613</v>
      </c>
      <c r="S1815" s="156" t="s">
        <v>13614</v>
      </c>
      <c r="T1815" s="156" t="s">
        <v>13615</v>
      </c>
      <c r="U1815" s="164" t="s">
        <v>13616</v>
      </c>
      <c r="V1815" s="156" t="s">
        <v>12295</v>
      </c>
      <c r="W1815" s="156"/>
      <c r="X1815" s="156" t="s">
        <v>12296</v>
      </c>
      <c r="Y1815" s="156" t="s">
        <v>13611</v>
      </c>
      <c r="Z1815" s="156" t="s">
        <v>13612</v>
      </c>
      <c r="AA1815" s="156" t="s">
        <v>13617</v>
      </c>
      <c r="AB1815" s="156" t="s">
        <v>8969</v>
      </c>
      <c r="AC1815" s="156" t="s">
        <v>1261</v>
      </c>
      <c r="AD1815" s="156" t="s">
        <v>699</v>
      </c>
      <c r="AE1815" s="156" t="s">
        <v>8431</v>
      </c>
      <c r="AF1815" s="156" t="s">
        <v>13613</v>
      </c>
      <c r="AG1815" s="156" t="s">
        <v>13618</v>
      </c>
      <c r="AH1815" s="156" t="s">
        <v>13614</v>
      </c>
      <c r="AI1815" s="156" t="s">
        <v>13615</v>
      </c>
      <c r="AJ1815" s="156" t="s">
        <v>197</v>
      </c>
    </row>
    <row r="1816" spans="1:36">
      <c r="A1816" s="154" t="s">
        <v>20639</v>
      </c>
      <c r="B1816" s="156" t="s">
        <v>11747</v>
      </c>
      <c r="C1816" s="156" t="s">
        <v>11748</v>
      </c>
      <c r="D1816" s="156" t="s">
        <v>11749</v>
      </c>
      <c r="E1816" s="156" t="s">
        <v>8030</v>
      </c>
      <c r="F1816" s="156" t="s">
        <v>174</v>
      </c>
      <c r="G1816" s="156" t="s">
        <v>8038</v>
      </c>
      <c r="H1816" s="156" t="s">
        <v>11750</v>
      </c>
      <c r="I1816" s="156" t="s">
        <v>11751</v>
      </c>
      <c r="J1816" s="156" t="s">
        <v>11752</v>
      </c>
      <c r="K1816" s="156" t="s">
        <v>11752</v>
      </c>
      <c r="L1816" s="156" t="s">
        <v>180</v>
      </c>
      <c r="M1816" s="156" t="s">
        <v>11753</v>
      </c>
      <c r="N1816" s="156" t="s">
        <v>13619</v>
      </c>
      <c r="O1816" s="156" t="s">
        <v>13620</v>
      </c>
      <c r="P1816" s="156" t="s">
        <v>11503</v>
      </c>
      <c r="Q1816" s="156" t="s">
        <v>9302</v>
      </c>
      <c r="R1816" s="156" t="s">
        <v>13621</v>
      </c>
      <c r="S1816" s="156" t="s">
        <v>11752</v>
      </c>
      <c r="T1816" s="156" t="s">
        <v>11752</v>
      </c>
      <c r="U1816" s="164" t="s">
        <v>13622</v>
      </c>
      <c r="V1816" s="156" t="s">
        <v>12295</v>
      </c>
      <c r="W1816" s="156"/>
      <c r="X1816" s="156" t="s">
        <v>12296</v>
      </c>
      <c r="Y1816" s="156" t="s">
        <v>13619</v>
      </c>
      <c r="Z1816" s="156" t="s">
        <v>13620</v>
      </c>
      <c r="AA1816" s="156" t="s">
        <v>13623</v>
      </c>
      <c r="AB1816" s="156" t="s">
        <v>11503</v>
      </c>
      <c r="AC1816" s="156" t="s">
        <v>1261</v>
      </c>
      <c r="AD1816" s="156" t="s">
        <v>2760</v>
      </c>
      <c r="AE1816" s="156" t="s">
        <v>9302</v>
      </c>
      <c r="AF1816" s="156" t="s">
        <v>13621</v>
      </c>
      <c r="AG1816" s="156" t="s">
        <v>13624</v>
      </c>
      <c r="AH1816" s="156" t="s">
        <v>11752</v>
      </c>
      <c r="AI1816" s="156" t="s">
        <v>11752</v>
      </c>
      <c r="AJ1816" s="156" t="s">
        <v>197</v>
      </c>
    </row>
    <row r="1817" spans="1:36">
      <c r="A1817" s="154" t="s">
        <v>20640</v>
      </c>
      <c r="B1817" s="156" t="s">
        <v>5935</v>
      </c>
      <c r="C1817" s="156" t="s">
        <v>5936</v>
      </c>
      <c r="D1817" s="156" t="s">
        <v>5937</v>
      </c>
      <c r="E1817" s="156" t="s">
        <v>5938</v>
      </c>
      <c r="F1817" s="156" t="s">
        <v>438</v>
      </c>
      <c r="G1817" s="156" t="s">
        <v>1034</v>
      </c>
      <c r="H1817" s="156" t="s">
        <v>11410</v>
      </c>
      <c r="I1817" s="156" t="s">
        <v>11411</v>
      </c>
      <c r="J1817" s="156" t="s">
        <v>11412</v>
      </c>
      <c r="K1817" s="156" t="s">
        <v>5942</v>
      </c>
      <c r="L1817" s="156" t="s">
        <v>308</v>
      </c>
      <c r="M1817" s="156" t="s">
        <v>11413</v>
      </c>
      <c r="N1817" s="156" t="s">
        <v>13625</v>
      </c>
      <c r="O1817" s="156" t="s">
        <v>13626</v>
      </c>
      <c r="P1817" s="156" t="s">
        <v>12271</v>
      </c>
      <c r="Q1817" s="156" t="s">
        <v>9302</v>
      </c>
      <c r="R1817" s="156" t="s">
        <v>13627</v>
      </c>
      <c r="S1817" s="156" t="s">
        <v>13628</v>
      </c>
      <c r="T1817" s="156" t="s">
        <v>13629</v>
      </c>
      <c r="U1817" s="164" t="s">
        <v>13630</v>
      </c>
      <c r="V1817" s="156" t="s">
        <v>12295</v>
      </c>
      <c r="W1817" s="156"/>
      <c r="X1817" s="156" t="s">
        <v>12296</v>
      </c>
      <c r="Y1817" s="156" t="s">
        <v>13625</v>
      </c>
      <c r="Z1817" s="156" t="s">
        <v>13626</v>
      </c>
      <c r="AA1817" s="156" t="s">
        <v>13631</v>
      </c>
      <c r="AB1817" s="156" t="s">
        <v>12271</v>
      </c>
      <c r="AC1817" s="156" t="s">
        <v>1261</v>
      </c>
      <c r="AD1817" s="156" t="s">
        <v>264</v>
      </c>
      <c r="AE1817" s="156" t="s">
        <v>9302</v>
      </c>
      <c r="AF1817" s="156" t="s">
        <v>13627</v>
      </c>
      <c r="AG1817" s="156" t="s">
        <v>13632</v>
      </c>
      <c r="AH1817" s="156" t="s">
        <v>13633</v>
      </c>
      <c r="AI1817" s="156" t="s">
        <v>13633</v>
      </c>
      <c r="AJ1817" s="156" t="s">
        <v>197</v>
      </c>
    </row>
    <row r="1818" spans="1:36">
      <c r="A1818" s="154" t="s">
        <v>20641</v>
      </c>
      <c r="B1818" s="156" t="s">
        <v>5935</v>
      </c>
      <c r="C1818" s="156" t="s">
        <v>5936</v>
      </c>
      <c r="D1818" s="156" t="s">
        <v>5937</v>
      </c>
      <c r="E1818" s="156" t="s">
        <v>5938</v>
      </c>
      <c r="F1818" s="156" t="s">
        <v>438</v>
      </c>
      <c r="G1818" s="156" t="s">
        <v>1034</v>
      </c>
      <c r="H1818" s="156" t="s">
        <v>11410</v>
      </c>
      <c r="I1818" s="156" t="s">
        <v>11411</v>
      </c>
      <c r="J1818" s="156" t="s">
        <v>11412</v>
      </c>
      <c r="K1818" s="156" t="s">
        <v>5942</v>
      </c>
      <c r="L1818" s="156" t="s">
        <v>308</v>
      </c>
      <c r="M1818" s="156" t="s">
        <v>11413</v>
      </c>
      <c r="N1818" s="156" t="s">
        <v>13634</v>
      </c>
      <c r="O1818" s="156" t="s">
        <v>13635</v>
      </c>
      <c r="P1818" s="156" t="s">
        <v>5732</v>
      </c>
      <c r="Q1818" s="156" t="s">
        <v>9302</v>
      </c>
      <c r="R1818" s="156" t="s">
        <v>13636</v>
      </c>
      <c r="S1818" s="156" t="s">
        <v>13637</v>
      </c>
      <c r="T1818" s="156" t="s">
        <v>13638</v>
      </c>
      <c r="U1818" s="164" t="s">
        <v>13639</v>
      </c>
      <c r="V1818" s="156" t="s">
        <v>12295</v>
      </c>
      <c r="W1818" s="156"/>
      <c r="X1818" s="156" t="s">
        <v>12296</v>
      </c>
      <c r="Y1818" s="156" t="s">
        <v>13634</v>
      </c>
      <c r="Z1818" s="156" t="s">
        <v>13635</v>
      </c>
      <c r="AA1818" s="156" t="s">
        <v>13640</v>
      </c>
      <c r="AB1818" s="156" t="s">
        <v>5732</v>
      </c>
      <c r="AC1818" s="156" t="s">
        <v>1261</v>
      </c>
      <c r="AD1818" s="156" t="s">
        <v>5733</v>
      </c>
      <c r="AE1818" s="156" t="s">
        <v>9302</v>
      </c>
      <c r="AF1818" s="156" t="s">
        <v>13636</v>
      </c>
      <c r="AG1818" s="156" t="s">
        <v>13641</v>
      </c>
      <c r="AH1818" s="156" t="s">
        <v>13637</v>
      </c>
      <c r="AI1818" s="156" t="s">
        <v>13638</v>
      </c>
      <c r="AJ1818" s="156" t="s">
        <v>197</v>
      </c>
    </row>
    <row r="1819" spans="1:36">
      <c r="A1819" s="154" t="s">
        <v>20642</v>
      </c>
      <c r="B1819" s="156" t="s">
        <v>8858</v>
      </c>
      <c r="C1819" s="156" t="s">
        <v>8859</v>
      </c>
      <c r="D1819" s="156" t="s">
        <v>8860</v>
      </c>
      <c r="E1819" s="156" t="s">
        <v>8861</v>
      </c>
      <c r="F1819" s="156" t="s">
        <v>1261</v>
      </c>
      <c r="G1819" s="156" t="s">
        <v>7345</v>
      </c>
      <c r="H1819" s="156" t="s">
        <v>8862</v>
      </c>
      <c r="I1819" s="156" t="s">
        <v>8863</v>
      </c>
      <c r="J1819" s="156" t="s">
        <v>8864</v>
      </c>
      <c r="K1819" s="156" t="s">
        <v>8865</v>
      </c>
      <c r="L1819" s="156" t="s">
        <v>180</v>
      </c>
      <c r="M1819" s="156" t="s">
        <v>8866</v>
      </c>
      <c r="N1819" s="156" t="s">
        <v>13642</v>
      </c>
      <c r="O1819" s="156" t="s">
        <v>13643</v>
      </c>
      <c r="P1819" s="156" t="s">
        <v>11402</v>
      </c>
      <c r="Q1819" s="156" t="s">
        <v>9302</v>
      </c>
      <c r="R1819" s="156" t="s">
        <v>13644</v>
      </c>
      <c r="S1819" s="156" t="s">
        <v>13645</v>
      </c>
      <c r="T1819" s="156" t="s">
        <v>13645</v>
      </c>
      <c r="U1819" s="164" t="s">
        <v>13646</v>
      </c>
      <c r="V1819" s="156" t="s">
        <v>12295</v>
      </c>
      <c r="W1819" s="156"/>
      <c r="X1819" s="156" t="s">
        <v>12296</v>
      </c>
      <c r="Y1819" s="156" t="s">
        <v>13642</v>
      </c>
      <c r="Z1819" s="156" t="s">
        <v>13643</v>
      </c>
      <c r="AA1819" s="156" t="s">
        <v>13647</v>
      </c>
      <c r="AB1819" s="156" t="s">
        <v>11402</v>
      </c>
      <c r="AC1819" s="156" t="s">
        <v>1261</v>
      </c>
      <c r="AD1819" s="156" t="s">
        <v>11408</v>
      </c>
      <c r="AE1819" s="156" t="s">
        <v>9302</v>
      </c>
      <c r="AF1819" s="156" t="s">
        <v>13644</v>
      </c>
      <c r="AG1819" s="156" t="s">
        <v>13648</v>
      </c>
      <c r="AH1819" s="156" t="s">
        <v>13645</v>
      </c>
      <c r="AI1819" s="156" t="s">
        <v>13649</v>
      </c>
      <c r="AJ1819" s="156" t="s">
        <v>197</v>
      </c>
    </row>
    <row r="1820" spans="1:36">
      <c r="A1820" s="154" t="s">
        <v>20643</v>
      </c>
      <c r="B1820" s="156" t="s">
        <v>13650</v>
      </c>
      <c r="C1820" s="156" t="s">
        <v>13651</v>
      </c>
      <c r="D1820" s="156" t="s">
        <v>13652</v>
      </c>
      <c r="E1820" s="156" t="s">
        <v>9293</v>
      </c>
      <c r="F1820" s="156" t="s">
        <v>1261</v>
      </c>
      <c r="G1820" s="156" t="s">
        <v>9294</v>
      </c>
      <c r="H1820" s="156" t="s">
        <v>13653</v>
      </c>
      <c r="I1820" s="156" t="s">
        <v>13654</v>
      </c>
      <c r="J1820" s="156" t="s">
        <v>13655</v>
      </c>
      <c r="K1820" s="156" t="s">
        <v>13655</v>
      </c>
      <c r="L1820" s="156" t="s">
        <v>287</v>
      </c>
      <c r="M1820" s="156" t="s">
        <v>13656</v>
      </c>
      <c r="N1820" s="156" t="s">
        <v>13657</v>
      </c>
      <c r="O1820" s="156" t="s">
        <v>13658</v>
      </c>
      <c r="P1820" s="156" t="s">
        <v>9293</v>
      </c>
      <c r="Q1820" s="156" t="s">
        <v>9302</v>
      </c>
      <c r="R1820" s="156" t="s">
        <v>13653</v>
      </c>
      <c r="S1820" s="156" t="s">
        <v>13655</v>
      </c>
      <c r="T1820" s="156" t="s">
        <v>13655</v>
      </c>
      <c r="U1820" s="164" t="s">
        <v>13659</v>
      </c>
      <c r="V1820" s="156" t="s">
        <v>12295</v>
      </c>
      <c r="W1820" s="156"/>
      <c r="X1820" s="156" t="s">
        <v>12296</v>
      </c>
      <c r="Y1820" s="156" t="s">
        <v>13657</v>
      </c>
      <c r="Z1820" s="156" t="s">
        <v>13658</v>
      </c>
      <c r="AA1820" s="156" t="s">
        <v>13660</v>
      </c>
      <c r="AB1820" s="156" t="s">
        <v>9293</v>
      </c>
      <c r="AC1820" s="156" t="s">
        <v>1261</v>
      </c>
      <c r="AD1820" s="156" t="s">
        <v>9294</v>
      </c>
      <c r="AE1820" s="156" t="s">
        <v>9302</v>
      </c>
      <c r="AF1820" s="156" t="s">
        <v>13661</v>
      </c>
      <c r="AG1820" s="156" t="s">
        <v>13662</v>
      </c>
      <c r="AH1820" s="156" t="s">
        <v>13655</v>
      </c>
      <c r="AI1820" s="156" t="s">
        <v>13655</v>
      </c>
      <c r="AJ1820" s="156" t="s">
        <v>197</v>
      </c>
    </row>
    <row r="1821" spans="1:36">
      <c r="A1821" s="154" t="s">
        <v>20644</v>
      </c>
      <c r="B1821" s="156" t="s">
        <v>7883</v>
      </c>
      <c r="C1821" s="156" t="s">
        <v>7884</v>
      </c>
      <c r="D1821" s="156" t="s">
        <v>7885</v>
      </c>
      <c r="E1821" s="156" t="s">
        <v>6871</v>
      </c>
      <c r="F1821" s="156" t="s">
        <v>1261</v>
      </c>
      <c r="G1821" s="156" t="s">
        <v>6877</v>
      </c>
      <c r="H1821" s="156" t="s">
        <v>7886</v>
      </c>
      <c r="I1821" s="156" t="s">
        <v>7887</v>
      </c>
      <c r="J1821" s="156" t="s">
        <v>7888</v>
      </c>
      <c r="K1821" s="156" t="s">
        <v>7889</v>
      </c>
      <c r="L1821" s="156" t="s">
        <v>721</v>
      </c>
      <c r="M1821" s="156" t="s">
        <v>7890</v>
      </c>
      <c r="N1821" s="156" t="s">
        <v>13663</v>
      </c>
      <c r="O1821" s="156" t="s">
        <v>13664</v>
      </c>
      <c r="P1821" s="156" t="s">
        <v>6871</v>
      </c>
      <c r="Q1821" s="156" t="s">
        <v>6675</v>
      </c>
      <c r="R1821" s="156" t="s">
        <v>7893</v>
      </c>
      <c r="S1821" s="156" t="s">
        <v>13665</v>
      </c>
      <c r="T1821" s="156" t="s">
        <v>13666</v>
      </c>
      <c r="U1821" s="164" t="s">
        <v>13667</v>
      </c>
      <c r="V1821" s="156" t="s">
        <v>12295</v>
      </c>
      <c r="W1821" s="156"/>
      <c r="X1821" s="156" t="s">
        <v>12296</v>
      </c>
      <c r="Y1821" s="156" t="s">
        <v>13663</v>
      </c>
      <c r="Z1821" s="156" t="s">
        <v>13664</v>
      </c>
      <c r="AA1821" s="156" t="s">
        <v>13668</v>
      </c>
      <c r="AB1821" s="156" t="s">
        <v>6871</v>
      </c>
      <c r="AC1821" s="156" t="s">
        <v>1261</v>
      </c>
      <c r="AD1821" s="156" t="s">
        <v>6877</v>
      </c>
      <c r="AE1821" s="156" t="s">
        <v>6675</v>
      </c>
      <c r="AF1821" s="156" t="s">
        <v>7893</v>
      </c>
      <c r="AG1821" s="156" t="s">
        <v>7898</v>
      </c>
      <c r="AH1821" s="156" t="s">
        <v>13665</v>
      </c>
      <c r="AI1821" s="156" t="s">
        <v>13666</v>
      </c>
      <c r="AJ1821" s="156" t="s">
        <v>197</v>
      </c>
    </row>
    <row r="1822" spans="1:36">
      <c r="A1822" s="154" t="s">
        <v>20645</v>
      </c>
      <c r="B1822" s="156" t="s">
        <v>11850</v>
      </c>
      <c r="C1822" s="156" t="s">
        <v>11851</v>
      </c>
      <c r="D1822" s="156" t="s">
        <v>11852</v>
      </c>
      <c r="E1822" s="156" t="s">
        <v>11416</v>
      </c>
      <c r="F1822" s="156" t="s">
        <v>1261</v>
      </c>
      <c r="G1822" s="156" t="s">
        <v>6755</v>
      </c>
      <c r="H1822" s="156" t="s">
        <v>11853</v>
      </c>
      <c r="I1822" s="156" t="s">
        <v>11854</v>
      </c>
      <c r="J1822" s="156" t="s">
        <v>11855</v>
      </c>
      <c r="K1822" s="156" t="s">
        <v>11855</v>
      </c>
      <c r="L1822" s="156" t="s">
        <v>589</v>
      </c>
      <c r="M1822" s="156" t="s">
        <v>11856</v>
      </c>
      <c r="N1822" s="156" t="s">
        <v>13669</v>
      </c>
      <c r="O1822" s="156" t="s">
        <v>13670</v>
      </c>
      <c r="P1822" s="156" t="s">
        <v>5732</v>
      </c>
      <c r="Q1822" s="156" t="s">
        <v>9302</v>
      </c>
      <c r="R1822" s="156" t="s">
        <v>13671</v>
      </c>
      <c r="S1822" s="156" t="s">
        <v>11855</v>
      </c>
      <c r="T1822" s="156" t="s">
        <v>11861</v>
      </c>
      <c r="U1822" s="164" t="s">
        <v>13672</v>
      </c>
      <c r="V1822" s="156" t="s">
        <v>12295</v>
      </c>
      <c r="W1822" s="156"/>
      <c r="X1822" s="156" t="s">
        <v>12296</v>
      </c>
      <c r="Y1822" s="156" t="s">
        <v>13669</v>
      </c>
      <c r="Z1822" s="156" t="s">
        <v>13670</v>
      </c>
      <c r="AA1822" s="156" t="s">
        <v>13673</v>
      </c>
      <c r="AB1822" s="156" t="s">
        <v>5732</v>
      </c>
      <c r="AC1822" s="156" t="s">
        <v>1261</v>
      </c>
      <c r="AD1822" s="156" t="s">
        <v>5733</v>
      </c>
      <c r="AE1822" s="156" t="s">
        <v>9302</v>
      </c>
      <c r="AF1822" s="156" t="s">
        <v>13674</v>
      </c>
      <c r="AG1822" s="156" t="s">
        <v>13675</v>
      </c>
      <c r="AH1822" s="156" t="s">
        <v>11855</v>
      </c>
      <c r="AI1822" s="156" t="s">
        <v>11861</v>
      </c>
      <c r="AJ1822" s="156" t="s">
        <v>197</v>
      </c>
    </row>
    <row r="1823" spans="1:36">
      <c r="A1823" s="154" t="s">
        <v>20646</v>
      </c>
      <c r="B1823" s="156" t="s">
        <v>12173</v>
      </c>
      <c r="C1823" s="156" t="s">
        <v>12174</v>
      </c>
      <c r="D1823" s="156" t="s">
        <v>12175</v>
      </c>
      <c r="E1823" s="156" t="s">
        <v>11739</v>
      </c>
      <c r="F1823" s="156" t="s">
        <v>1261</v>
      </c>
      <c r="G1823" s="156" t="s">
        <v>11740</v>
      </c>
      <c r="H1823" s="156" t="s">
        <v>12176</v>
      </c>
      <c r="I1823" s="156" t="s">
        <v>12177</v>
      </c>
      <c r="J1823" s="156" t="s">
        <v>12178</v>
      </c>
      <c r="K1823" s="156" t="s">
        <v>12178</v>
      </c>
      <c r="L1823" s="156" t="s">
        <v>180</v>
      </c>
      <c r="M1823" s="156" t="s">
        <v>12179</v>
      </c>
      <c r="N1823" s="156" t="s">
        <v>13676</v>
      </c>
      <c r="O1823" s="156" t="s">
        <v>13677</v>
      </c>
      <c r="P1823" s="156" t="s">
        <v>11739</v>
      </c>
      <c r="Q1823" s="156" t="s">
        <v>9302</v>
      </c>
      <c r="R1823" s="156" t="s">
        <v>13678</v>
      </c>
      <c r="S1823" s="156" t="s">
        <v>12178</v>
      </c>
      <c r="T1823" s="156" t="s">
        <v>12178</v>
      </c>
      <c r="U1823" s="164" t="s">
        <v>13679</v>
      </c>
      <c r="V1823" s="156" t="s">
        <v>12295</v>
      </c>
      <c r="W1823" s="156"/>
      <c r="X1823" s="156" t="s">
        <v>12296</v>
      </c>
      <c r="Y1823" s="156" t="s">
        <v>13676</v>
      </c>
      <c r="Z1823" s="156" t="s">
        <v>13677</v>
      </c>
      <c r="AA1823" s="156" t="s">
        <v>13676</v>
      </c>
      <c r="AB1823" s="156" t="s">
        <v>11739</v>
      </c>
      <c r="AC1823" s="156" t="s">
        <v>1261</v>
      </c>
      <c r="AD1823" s="156" t="s">
        <v>11740</v>
      </c>
      <c r="AE1823" s="156" t="s">
        <v>9302</v>
      </c>
      <c r="AF1823" s="156" t="s">
        <v>13678</v>
      </c>
      <c r="AG1823" s="156" t="s">
        <v>13680</v>
      </c>
      <c r="AH1823" s="156" t="s">
        <v>12178</v>
      </c>
      <c r="AI1823" s="156" t="s">
        <v>12178</v>
      </c>
      <c r="AJ1823" s="156" t="s">
        <v>197</v>
      </c>
    </row>
    <row r="1824" spans="1:36">
      <c r="A1824" s="154" t="s">
        <v>20647</v>
      </c>
      <c r="B1824" s="156" t="s">
        <v>7048</v>
      </c>
      <c r="C1824" s="156" t="s">
        <v>7049</v>
      </c>
      <c r="D1824" s="156" t="s">
        <v>7050</v>
      </c>
      <c r="E1824" s="156" t="s">
        <v>7051</v>
      </c>
      <c r="F1824" s="156" t="s">
        <v>174</v>
      </c>
      <c r="G1824" s="156" t="s">
        <v>7052</v>
      </c>
      <c r="H1824" s="156" t="s">
        <v>7053</v>
      </c>
      <c r="I1824" s="156" t="s">
        <v>7054</v>
      </c>
      <c r="J1824" s="156" t="s">
        <v>7055</v>
      </c>
      <c r="K1824" s="156" t="s">
        <v>7056</v>
      </c>
      <c r="L1824" s="156" t="s">
        <v>180</v>
      </c>
      <c r="M1824" s="156" t="s">
        <v>7057</v>
      </c>
      <c r="N1824" s="156" t="s">
        <v>13681</v>
      </c>
      <c r="O1824" s="156" t="s">
        <v>13682</v>
      </c>
      <c r="P1824" s="156" t="s">
        <v>11416</v>
      </c>
      <c r="Q1824" s="156" t="s">
        <v>9302</v>
      </c>
      <c r="R1824" s="156" t="s">
        <v>13683</v>
      </c>
      <c r="S1824" s="156" t="s">
        <v>13684</v>
      </c>
      <c r="T1824" s="156" t="s">
        <v>11549</v>
      </c>
      <c r="U1824" s="164" t="s">
        <v>13685</v>
      </c>
      <c r="V1824" s="156" t="s">
        <v>12295</v>
      </c>
      <c r="W1824" s="156"/>
      <c r="X1824" s="156" t="s">
        <v>12296</v>
      </c>
      <c r="Y1824" s="156" t="s">
        <v>13681</v>
      </c>
      <c r="Z1824" s="156" t="s">
        <v>13682</v>
      </c>
      <c r="AA1824" s="156" t="s">
        <v>13686</v>
      </c>
      <c r="AB1824" s="156" t="s">
        <v>11416</v>
      </c>
      <c r="AC1824" s="156" t="s">
        <v>1261</v>
      </c>
      <c r="AD1824" s="156" t="s">
        <v>6755</v>
      </c>
      <c r="AE1824" s="156" t="s">
        <v>9302</v>
      </c>
      <c r="AF1824" s="156" t="s">
        <v>13683</v>
      </c>
      <c r="AG1824" s="156" t="s">
        <v>13687</v>
      </c>
      <c r="AH1824" s="156" t="s">
        <v>13684</v>
      </c>
      <c r="AI1824" s="156" t="s">
        <v>11549</v>
      </c>
      <c r="AJ1824" s="156" t="s">
        <v>197</v>
      </c>
    </row>
    <row r="1825" spans="1:36">
      <c r="A1825" s="154" t="s">
        <v>20648</v>
      </c>
      <c r="B1825" s="156" t="s">
        <v>11996</v>
      </c>
      <c r="C1825" s="156" t="s">
        <v>11997</v>
      </c>
      <c r="D1825" s="156" t="s">
        <v>11998</v>
      </c>
      <c r="E1825" s="156" t="s">
        <v>11999</v>
      </c>
      <c r="F1825" s="156" t="s">
        <v>1261</v>
      </c>
      <c r="G1825" s="156" t="s">
        <v>12000</v>
      </c>
      <c r="H1825" s="156" t="s">
        <v>12001</v>
      </c>
      <c r="I1825" s="156" t="s">
        <v>12002</v>
      </c>
      <c r="J1825" s="156" t="s">
        <v>12003</v>
      </c>
      <c r="K1825" s="156" t="s">
        <v>12004</v>
      </c>
      <c r="L1825" s="156" t="s">
        <v>287</v>
      </c>
      <c r="M1825" s="156" t="s">
        <v>12005</v>
      </c>
      <c r="N1825" s="156" t="s">
        <v>13688</v>
      </c>
      <c r="O1825" s="156" t="s">
        <v>13689</v>
      </c>
      <c r="P1825" s="156" t="s">
        <v>11999</v>
      </c>
      <c r="Q1825" s="156" t="s">
        <v>9302</v>
      </c>
      <c r="R1825" s="156" t="s">
        <v>13690</v>
      </c>
      <c r="S1825" s="156" t="s">
        <v>13691</v>
      </c>
      <c r="T1825" s="156" t="s">
        <v>13692</v>
      </c>
      <c r="U1825" s="164" t="s">
        <v>13693</v>
      </c>
      <c r="V1825" s="156" t="s">
        <v>12295</v>
      </c>
      <c r="W1825" s="156"/>
      <c r="X1825" s="156" t="s">
        <v>12296</v>
      </c>
      <c r="Y1825" s="156" t="s">
        <v>13688</v>
      </c>
      <c r="Z1825" s="156" t="s">
        <v>13689</v>
      </c>
      <c r="AA1825" s="156" t="s">
        <v>13694</v>
      </c>
      <c r="AB1825" s="156" t="s">
        <v>11999</v>
      </c>
      <c r="AC1825" s="156" t="s">
        <v>1261</v>
      </c>
      <c r="AD1825" s="156" t="s">
        <v>12000</v>
      </c>
      <c r="AE1825" s="156" t="s">
        <v>9302</v>
      </c>
      <c r="AF1825" s="156" t="s">
        <v>13690</v>
      </c>
      <c r="AG1825" s="156" t="s">
        <v>13695</v>
      </c>
      <c r="AH1825" s="156" t="s">
        <v>13691</v>
      </c>
      <c r="AI1825" s="156" t="s">
        <v>13692</v>
      </c>
      <c r="AJ1825" s="156" t="s">
        <v>197</v>
      </c>
    </row>
    <row r="1826" spans="1:36">
      <c r="A1826" s="154" t="s">
        <v>20649</v>
      </c>
      <c r="B1826" s="156" t="s">
        <v>11649</v>
      </c>
      <c r="C1826" s="156" t="s">
        <v>11650</v>
      </c>
      <c r="D1826" s="156" t="s">
        <v>11651</v>
      </c>
      <c r="E1826" s="156" t="s">
        <v>5732</v>
      </c>
      <c r="F1826" s="156" t="s">
        <v>1261</v>
      </c>
      <c r="G1826" s="156" t="s">
        <v>5733</v>
      </c>
      <c r="H1826" s="156" t="s">
        <v>11652</v>
      </c>
      <c r="I1826" s="156" t="s">
        <v>11653</v>
      </c>
      <c r="J1826" s="156" t="s">
        <v>11654</v>
      </c>
      <c r="K1826" s="156" t="s">
        <v>11655</v>
      </c>
      <c r="L1826" s="156" t="s">
        <v>589</v>
      </c>
      <c r="M1826" s="156" t="s">
        <v>11656</v>
      </c>
      <c r="N1826" s="156" t="s">
        <v>13696</v>
      </c>
      <c r="O1826" s="156" t="s">
        <v>13697</v>
      </c>
      <c r="P1826" s="156" t="s">
        <v>5732</v>
      </c>
      <c r="Q1826" s="156" t="s">
        <v>9302</v>
      </c>
      <c r="R1826" s="156" t="s">
        <v>13698</v>
      </c>
      <c r="S1826" s="156" t="s">
        <v>11654</v>
      </c>
      <c r="T1826" s="156" t="s">
        <v>11654</v>
      </c>
      <c r="U1826" s="164" t="s">
        <v>13699</v>
      </c>
      <c r="V1826" s="156" t="s">
        <v>12295</v>
      </c>
      <c r="W1826" s="156"/>
      <c r="X1826" s="156" t="s">
        <v>12296</v>
      </c>
      <c r="Y1826" s="156" t="s">
        <v>13696</v>
      </c>
      <c r="Z1826" s="156" t="s">
        <v>13697</v>
      </c>
      <c r="AA1826" s="156" t="s">
        <v>13700</v>
      </c>
      <c r="AB1826" s="156" t="s">
        <v>5732</v>
      </c>
      <c r="AC1826" s="156" t="s">
        <v>1261</v>
      </c>
      <c r="AD1826" s="156" t="s">
        <v>5733</v>
      </c>
      <c r="AE1826" s="156" t="s">
        <v>9302</v>
      </c>
      <c r="AF1826" s="156" t="s">
        <v>13698</v>
      </c>
      <c r="AG1826" s="156" t="s">
        <v>13701</v>
      </c>
      <c r="AH1826" s="156" t="s">
        <v>11654</v>
      </c>
      <c r="AI1826" s="156" t="s">
        <v>11655</v>
      </c>
      <c r="AJ1826" s="156" t="s">
        <v>197</v>
      </c>
    </row>
    <row r="1827" spans="1:36">
      <c r="A1827" s="154" t="s">
        <v>20650</v>
      </c>
      <c r="B1827" s="156" t="s">
        <v>3476</v>
      </c>
      <c r="C1827" s="156" t="s">
        <v>3477</v>
      </c>
      <c r="D1827" s="156" t="s">
        <v>3478</v>
      </c>
      <c r="E1827" s="156" t="s">
        <v>1865</v>
      </c>
      <c r="F1827" s="156" t="s">
        <v>1261</v>
      </c>
      <c r="G1827" s="156" t="s">
        <v>1869</v>
      </c>
      <c r="H1827" s="156" t="s">
        <v>13702</v>
      </c>
      <c r="I1827" s="156" t="s">
        <v>13703</v>
      </c>
      <c r="J1827" s="156" t="s">
        <v>12494</v>
      </c>
      <c r="K1827" s="156" t="s">
        <v>12494</v>
      </c>
      <c r="L1827" s="156" t="s">
        <v>180</v>
      </c>
      <c r="M1827" s="156" t="s">
        <v>13704</v>
      </c>
      <c r="N1827" s="156" t="s">
        <v>12496</v>
      </c>
      <c r="O1827" s="156" t="s">
        <v>12497</v>
      </c>
      <c r="P1827" s="156" t="s">
        <v>8630</v>
      </c>
      <c r="Q1827" s="156" t="s">
        <v>9302</v>
      </c>
      <c r="R1827" s="156" t="s">
        <v>13705</v>
      </c>
      <c r="S1827" s="156" t="s">
        <v>12494</v>
      </c>
      <c r="T1827" s="156" t="s">
        <v>12494</v>
      </c>
      <c r="U1827" s="164" t="s">
        <v>13706</v>
      </c>
      <c r="V1827" s="156" t="s">
        <v>12295</v>
      </c>
      <c r="W1827" s="156"/>
      <c r="X1827" s="156" t="s">
        <v>12296</v>
      </c>
      <c r="Y1827" s="156" t="s">
        <v>12496</v>
      </c>
      <c r="Z1827" s="156" t="s">
        <v>12497</v>
      </c>
      <c r="AA1827" s="156" t="s">
        <v>12499</v>
      </c>
      <c r="AB1827" s="156" t="s">
        <v>8630</v>
      </c>
      <c r="AC1827" s="156" t="s">
        <v>1261</v>
      </c>
      <c r="AD1827" s="156" t="s">
        <v>8631</v>
      </c>
      <c r="AE1827" s="156" t="s">
        <v>9302</v>
      </c>
      <c r="AF1827" s="156" t="s">
        <v>13705</v>
      </c>
      <c r="AG1827" s="156" t="s">
        <v>13707</v>
      </c>
      <c r="AH1827" s="156" t="s">
        <v>12494</v>
      </c>
      <c r="AI1827" s="156" t="s">
        <v>12494</v>
      </c>
      <c r="AJ1827" s="156" t="s">
        <v>197</v>
      </c>
    </row>
    <row r="1828" spans="1:36">
      <c r="A1828" s="154" t="s">
        <v>20651</v>
      </c>
      <c r="B1828" s="156" t="s">
        <v>9043</v>
      </c>
      <c r="C1828" s="156" t="s">
        <v>9044</v>
      </c>
      <c r="D1828" s="156" t="s">
        <v>9045</v>
      </c>
      <c r="E1828" s="156" t="s">
        <v>7789</v>
      </c>
      <c r="F1828" s="156" t="s">
        <v>679</v>
      </c>
      <c r="G1828" s="156" t="s">
        <v>5853</v>
      </c>
      <c r="H1828" s="156" t="s">
        <v>9046</v>
      </c>
      <c r="I1828" s="156" t="s">
        <v>9047</v>
      </c>
      <c r="J1828" s="156" t="s">
        <v>9048</v>
      </c>
      <c r="K1828" s="156" t="s">
        <v>9049</v>
      </c>
      <c r="L1828" s="156" t="s">
        <v>180</v>
      </c>
      <c r="M1828" s="156" t="s">
        <v>9050</v>
      </c>
      <c r="N1828" s="156" t="s">
        <v>13708</v>
      </c>
      <c r="O1828" s="156" t="s">
        <v>13709</v>
      </c>
      <c r="P1828" s="156" t="s">
        <v>9293</v>
      </c>
      <c r="Q1828" s="156" t="s">
        <v>9302</v>
      </c>
      <c r="R1828" s="156" t="s">
        <v>13710</v>
      </c>
      <c r="S1828" s="156" t="s">
        <v>13711</v>
      </c>
      <c r="T1828" s="156" t="s">
        <v>13711</v>
      </c>
      <c r="U1828" s="164" t="s">
        <v>13712</v>
      </c>
      <c r="V1828" s="156" t="s">
        <v>12295</v>
      </c>
      <c r="W1828" s="156"/>
      <c r="X1828" s="156" t="s">
        <v>12296</v>
      </c>
      <c r="Y1828" s="156" t="s">
        <v>13708</v>
      </c>
      <c r="Z1828" s="156" t="s">
        <v>13709</v>
      </c>
      <c r="AA1828" s="156" t="s">
        <v>13708</v>
      </c>
      <c r="AB1828" s="156" t="s">
        <v>9293</v>
      </c>
      <c r="AC1828" s="156" t="s">
        <v>1261</v>
      </c>
      <c r="AD1828" s="156" t="s">
        <v>9294</v>
      </c>
      <c r="AE1828" s="156" t="s">
        <v>9302</v>
      </c>
      <c r="AF1828" s="156" t="s">
        <v>13710</v>
      </c>
      <c r="AG1828" s="156" t="s">
        <v>13713</v>
      </c>
      <c r="AH1828" s="156" t="s">
        <v>13711</v>
      </c>
      <c r="AI1828" s="156" t="s">
        <v>13711</v>
      </c>
      <c r="AJ1828" s="156" t="s">
        <v>197</v>
      </c>
    </row>
    <row r="1829" spans="1:36">
      <c r="A1829" s="154" t="s">
        <v>20652</v>
      </c>
      <c r="B1829" s="156" t="s">
        <v>13604</v>
      </c>
      <c r="C1829" s="156" t="s">
        <v>13605</v>
      </c>
      <c r="D1829" s="156" t="s">
        <v>13606</v>
      </c>
      <c r="E1829" s="156" t="s">
        <v>4452</v>
      </c>
      <c r="F1829" s="156" t="s">
        <v>1261</v>
      </c>
      <c r="G1829" s="156" t="s">
        <v>4453</v>
      </c>
      <c r="H1829" s="156" t="s">
        <v>13607</v>
      </c>
      <c r="I1829" s="156" t="s">
        <v>13608</v>
      </c>
      <c r="J1829" s="156" t="s">
        <v>13609</v>
      </c>
      <c r="K1829" s="156" t="s">
        <v>13609</v>
      </c>
      <c r="L1829" s="156" t="s">
        <v>287</v>
      </c>
      <c r="M1829" s="156" t="s">
        <v>13610</v>
      </c>
      <c r="N1829" s="156" t="s">
        <v>13714</v>
      </c>
      <c r="O1829" s="156" t="s">
        <v>13715</v>
      </c>
      <c r="P1829" s="156" t="s">
        <v>5732</v>
      </c>
      <c r="Q1829" s="156" t="s">
        <v>9302</v>
      </c>
      <c r="R1829" s="156" t="s">
        <v>13716</v>
      </c>
      <c r="S1829" s="156" t="s">
        <v>13717</v>
      </c>
      <c r="T1829" s="156" t="s">
        <v>13718</v>
      </c>
      <c r="U1829" s="164" t="s">
        <v>13719</v>
      </c>
      <c r="V1829" s="156" t="s">
        <v>12295</v>
      </c>
      <c r="W1829" s="156"/>
      <c r="X1829" s="156" t="s">
        <v>12296</v>
      </c>
      <c r="Y1829" s="156" t="s">
        <v>13714</v>
      </c>
      <c r="Z1829" s="156" t="s">
        <v>13715</v>
      </c>
      <c r="AA1829" s="156" t="s">
        <v>13720</v>
      </c>
      <c r="AB1829" s="156" t="s">
        <v>5732</v>
      </c>
      <c r="AC1829" s="156" t="s">
        <v>1261</v>
      </c>
      <c r="AD1829" s="156" t="s">
        <v>5733</v>
      </c>
      <c r="AE1829" s="156" t="s">
        <v>9302</v>
      </c>
      <c r="AF1829" s="156" t="s">
        <v>13716</v>
      </c>
      <c r="AG1829" s="156" t="s">
        <v>13721</v>
      </c>
      <c r="AH1829" s="156" t="s">
        <v>13717</v>
      </c>
      <c r="AI1829" s="156" t="s">
        <v>13718</v>
      </c>
      <c r="AJ1829" s="156" t="s">
        <v>197</v>
      </c>
    </row>
    <row r="1830" spans="1:36">
      <c r="A1830" s="154" t="s">
        <v>20653</v>
      </c>
      <c r="B1830" s="156" t="s">
        <v>13722</v>
      </c>
      <c r="C1830" s="156" t="s">
        <v>13723</v>
      </c>
      <c r="D1830" s="156" t="s">
        <v>13724</v>
      </c>
      <c r="E1830" s="156" t="s">
        <v>4730</v>
      </c>
      <c r="F1830" s="156" t="s">
        <v>1261</v>
      </c>
      <c r="G1830" s="156" t="s">
        <v>4731</v>
      </c>
      <c r="H1830" s="156" t="s">
        <v>13725</v>
      </c>
      <c r="I1830" s="156" t="s">
        <v>13726</v>
      </c>
      <c r="J1830" s="156" t="s">
        <v>13727</v>
      </c>
      <c r="K1830" s="156"/>
      <c r="L1830" s="156" t="s">
        <v>287</v>
      </c>
      <c r="M1830" s="156" t="s">
        <v>13728</v>
      </c>
      <c r="N1830" s="156" t="s">
        <v>13729</v>
      </c>
      <c r="O1830" s="156" t="s">
        <v>13730</v>
      </c>
      <c r="P1830" s="156" t="s">
        <v>13024</v>
      </c>
      <c r="Q1830" s="156" t="s">
        <v>6675</v>
      </c>
      <c r="R1830" s="156" t="s">
        <v>13731</v>
      </c>
      <c r="S1830" s="156" t="s">
        <v>13732</v>
      </c>
      <c r="T1830" s="156" t="s">
        <v>13733</v>
      </c>
      <c r="U1830" s="164" t="s">
        <v>13734</v>
      </c>
      <c r="V1830" s="156" t="s">
        <v>12295</v>
      </c>
      <c r="W1830" s="156"/>
      <c r="X1830" s="156" t="s">
        <v>12296</v>
      </c>
      <c r="Y1830" s="156" t="s">
        <v>13729</v>
      </c>
      <c r="Z1830" s="156" t="s">
        <v>13730</v>
      </c>
      <c r="AA1830" s="156" t="s">
        <v>13729</v>
      </c>
      <c r="AB1830" s="156" t="s">
        <v>13024</v>
      </c>
      <c r="AC1830" s="156" t="s">
        <v>1261</v>
      </c>
      <c r="AD1830" s="156" t="s">
        <v>13029</v>
      </c>
      <c r="AE1830" s="156" t="s">
        <v>6675</v>
      </c>
      <c r="AF1830" s="156" t="s">
        <v>13731</v>
      </c>
      <c r="AG1830" s="156" t="s">
        <v>13735</v>
      </c>
      <c r="AH1830" s="156" t="s">
        <v>13732</v>
      </c>
      <c r="AI1830" s="156" t="s">
        <v>13733</v>
      </c>
      <c r="AJ1830" s="156" t="s">
        <v>197</v>
      </c>
    </row>
    <row r="1831" spans="1:36">
      <c r="A1831" s="154" t="s">
        <v>20654</v>
      </c>
      <c r="B1831" s="156" t="s">
        <v>12268</v>
      </c>
      <c r="C1831" s="156" t="s">
        <v>12269</v>
      </c>
      <c r="D1831" s="156" t="s">
        <v>12270</v>
      </c>
      <c r="E1831" s="156" t="s">
        <v>12271</v>
      </c>
      <c r="F1831" s="156" t="s">
        <v>1261</v>
      </c>
      <c r="G1831" s="156" t="s">
        <v>264</v>
      </c>
      <c r="H1831" s="156" t="s">
        <v>12272</v>
      </c>
      <c r="I1831" s="156" t="s">
        <v>12273</v>
      </c>
      <c r="J1831" s="156" t="s">
        <v>12274</v>
      </c>
      <c r="K1831" s="156" t="s">
        <v>12275</v>
      </c>
      <c r="L1831" s="156" t="s">
        <v>287</v>
      </c>
      <c r="M1831" s="156" t="s">
        <v>12276</v>
      </c>
      <c r="N1831" s="156" t="s">
        <v>13736</v>
      </c>
      <c r="O1831" s="156" t="s">
        <v>13737</v>
      </c>
      <c r="P1831" s="156" t="s">
        <v>12271</v>
      </c>
      <c r="Q1831" s="156" t="s">
        <v>9302</v>
      </c>
      <c r="R1831" s="156" t="s">
        <v>12272</v>
      </c>
      <c r="S1831" s="156" t="s">
        <v>12274</v>
      </c>
      <c r="T1831" s="156" t="s">
        <v>12275</v>
      </c>
      <c r="U1831" s="164" t="s">
        <v>13738</v>
      </c>
      <c r="V1831" s="156" t="s">
        <v>12382</v>
      </c>
      <c r="W1831" s="156"/>
      <c r="X1831" s="156" t="s">
        <v>12383</v>
      </c>
      <c r="Y1831" s="156" t="s">
        <v>13736</v>
      </c>
      <c r="Z1831" s="156" t="s">
        <v>13737</v>
      </c>
      <c r="AA1831" s="156" t="s">
        <v>13739</v>
      </c>
      <c r="AB1831" s="156" t="s">
        <v>12271</v>
      </c>
      <c r="AC1831" s="156" t="s">
        <v>1261</v>
      </c>
      <c r="AD1831" s="156" t="s">
        <v>264</v>
      </c>
      <c r="AE1831" s="156" t="s">
        <v>9302</v>
      </c>
      <c r="AF1831" s="156" t="s">
        <v>12272</v>
      </c>
      <c r="AG1831" s="156" t="s">
        <v>12273</v>
      </c>
      <c r="AH1831" s="156" t="s">
        <v>12274</v>
      </c>
      <c r="AI1831" s="156" t="s">
        <v>12275</v>
      </c>
      <c r="AJ1831" s="156" t="s">
        <v>197</v>
      </c>
    </row>
    <row r="1832" spans="1:36">
      <c r="A1832" s="154" t="s">
        <v>20655</v>
      </c>
      <c r="B1832" s="156" t="s">
        <v>13740</v>
      </c>
      <c r="C1832" s="156" t="s">
        <v>13741</v>
      </c>
      <c r="D1832" s="156" t="s">
        <v>13742</v>
      </c>
      <c r="E1832" s="156" t="s">
        <v>9293</v>
      </c>
      <c r="F1832" s="156" t="s">
        <v>1261</v>
      </c>
      <c r="G1832" s="156" t="s">
        <v>9294</v>
      </c>
      <c r="H1832" s="156" t="s">
        <v>13743</v>
      </c>
      <c r="I1832" s="156" t="s">
        <v>13744</v>
      </c>
      <c r="J1832" s="156" t="s">
        <v>13745</v>
      </c>
      <c r="K1832" s="156" t="s">
        <v>13745</v>
      </c>
      <c r="L1832" s="156" t="s">
        <v>589</v>
      </c>
      <c r="M1832" s="156" t="s">
        <v>13746</v>
      </c>
      <c r="N1832" s="156" t="s">
        <v>13747</v>
      </c>
      <c r="O1832" s="156" t="s">
        <v>13748</v>
      </c>
      <c r="P1832" s="156" t="s">
        <v>8630</v>
      </c>
      <c r="Q1832" s="156" t="s">
        <v>9302</v>
      </c>
      <c r="R1832" s="156" t="s">
        <v>13749</v>
      </c>
      <c r="S1832" s="156" t="s">
        <v>13745</v>
      </c>
      <c r="T1832" s="156" t="s">
        <v>13745</v>
      </c>
      <c r="U1832" s="164" t="s">
        <v>13750</v>
      </c>
      <c r="V1832" s="156" t="s">
        <v>12295</v>
      </c>
      <c r="W1832" s="156"/>
      <c r="X1832" s="156" t="s">
        <v>12296</v>
      </c>
      <c r="Y1832" s="156" t="s">
        <v>13747</v>
      </c>
      <c r="Z1832" s="156" t="s">
        <v>13748</v>
      </c>
      <c r="AA1832" s="156" t="s">
        <v>13751</v>
      </c>
      <c r="AB1832" s="156" t="s">
        <v>8630</v>
      </c>
      <c r="AC1832" s="156" t="s">
        <v>1261</v>
      </c>
      <c r="AD1832" s="156" t="s">
        <v>8631</v>
      </c>
      <c r="AE1832" s="156" t="s">
        <v>9302</v>
      </c>
      <c r="AF1832" s="156" t="s">
        <v>13749</v>
      </c>
      <c r="AG1832" s="156" t="s">
        <v>13752</v>
      </c>
      <c r="AH1832" s="156" t="s">
        <v>13745</v>
      </c>
      <c r="AI1832" s="156" t="s">
        <v>13745</v>
      </c>
      <c r="AJ1832" s="156" t="s">
        <v>197</v>
      </c>
    </row>
    <row r="1833" spans="1:36">
      <c r="A1833" s="154" t="s">
        <v>20656</v>
      </c>
      <c r="B1833" s="156" t="s">
        <v>13753</v>
      </c>
      <c r="C1833" s="156" t="s">
        <v>13754</v>
      </c>
      <c r="D1833" s="156" t="s">
        <v>13755</v>
      </c>
      <c r="E1833" s="156" t="s">
        <v>12271</v>
      </c>
      <c r="F1833" s="156" t="s">
        <v>1261</v>
      </c>
      <c r="G1833" s="156" t="s">
        <v>264</v>
      </c>
      <c r="H1833" s="156" t="s">
        <v>13756</v>
      </c>
      <c r="I1833" s="156" t="s">
        <v>13757</v>
      </c>
      <c r="J1833" s="156" t="s">
        <v>13758</v>
      </c>
      <c r="K1833" s="156" t="s">
        <v>13759</v>
      </c>
      <c r="L1833" s="156" t="s">
        <v>287</v>
      </c>
      <c r="M1833" s="156" t="s">
        <v>13760</v>
      </c>
      <c r="N1833" s="156" t="s">
        <v>13761</v>
      </c>
      <c r="O1833" s="156" t="s">
        <v>13762</v>
      </c>
      <c r="P1833" s="156" t="s">
        <v>11983</v>
      </c>
      <c r="Q1833" s="156" t="s">
        <v>9302</v>
      </c>
      <c r="R1833" s="156" t="s">
        <v>13763</v>
      </c>
      <c r="S1833" s="156" t="s">
        <v>13758</v>
      </c>
      <c r="T1833" s="156" t="s">
        <v>13764</v>
      </c>
      <c r="U1833" s="164" t="s">
        <v>13765</v>
      </c>
      <c r="V1833" s="156" t="s">
        <v>12295</v>
      </c>
      <c r="W1833" s="156"/>
      <c r="X1833" s="156" t="s">
        <v>12296</v>
      </c>
      <c r="Y1833" s="156" t="s">
        <v>13761</v>
      </c>
      <c r="Z1833" s="156" t="s">
        <v>13762</v>
      </c>
      <c r="AA1833" s="156" t="s">
        <v>13766</v>
      </c>
      <c r="AB1833" s="156" t="s">
        <v>11983</v>
      </c>
      <c r="AC1833" s="156" t="s">
        <v>1261</v>
      </c>
      <c r="AD1833" s="156" t="s">
        <v>7741</v>
      </c>
      <c r="AE1833" s="156" t="s">
        <v>9302</v>
      </c>
      <c r="AF1833" s="156" t="s">
        <v>13763</v>
      </c>
      <c r="AG1833" s="156" t="s">
        <v>13767</v>
      </c>
      <c r="AH1833" s="156" t="s">
        <v>13758</v>
      </c>
      <c r="AI1833" s="156" t="s">
        <v>13764</v>
      </c>
      <c r="AJ1833" s="156" t="s">
        <v>197</v>
      </c>
    </row>
    <row r="1834" spans="1:36">
      <c r="A1834" s="154" t="s">
        <v>20657</v>
      </c>
      <c r="B1834" s="156" t="s">
        <v>13768</v>
      </c>
      <c r="C1834" s="156" t="s">
        <v>13769</v>
      </c>
      <c r="D1834" s="156" t="s">
        <v>13770</v>
      </c>
      <c r="E1834" s="156" t="s">
        <v>2020</v>
      </c>
      <c r="F1834" s="156" t="s">
        <v>1261</v>
      </c>
      <c r="G1834" s="156" t="s">
        <v>2021</v>
      </c>
      <c r="H1834" s="156" t="s">
        <v>13771</v>
      </c>
      <c r="I1834" s="156" t="s">
        <v>13772</v>
      </c>
      <c r="J1834" s="156" t="s">
        <v>13773</v>
      </c>
      <c r="K1834" s="156" t="s">
        <v>13774</v>
      </c>
      <c r="L1834" s="156" t="s">
        <v>287</v>
      </c>
      <c r="M1834" s="156" t="s">
        <v>13775</v>
      </c>
      <c r="N1834" s="156" t="s">
        <v>13776</v>
      </c>
      <c r="O1834" s="156" t="s">
        <v>13777</v>
      </c>
      <c r="P1834" s="156" t="s">
        <v>2020</v>
      </c>
      <c r="Q1834" s="156" t="s">
        <v>9302</v>
      </c>
      <c r="R1834" s="156" t="s">
        <v>13771</v>
      </c>
      <c r="S1834" s="156" t="s">
        <v>13773</v>
      </c>
      <c r="T1834" s="156" t="s">
        <v>13774</v>
      </c>
      <c r="U1834" s="164" t="s">
        <v>13778</v>
      </c>
      <c r="V1834" s="156" t="s">
        <v>12382</v>
      </c>
      <c r="W1834" s="156"/>
      <c r="X1834" s="156" t="s">
        <v>12383</v>
      </c>
      <c r="Y1834" s="156" t="s">
        <v>13776</v>
      </c>
      <c r="Z1834" s="156" t="s">
        <v>13777</v>
      </c>
      <c r="AA1834" s="156" t="s">
        <v>13779</v>
      </c>
      <c r="AB1834" s="156" t="s">
        <v>2020</v>
      </c>
      <c r="AC1834" s="156" t="s">
        <v>1261</v>
      </c>
      <c r="AD1834" s="156" t="s">
        <v>2021</v>
      </c>
      <c r="AE1834" s="156" t="s">
        <v>9302</v>
      </c>
      <c r="AF1834" s="156" t="s">
        <v>13771</v>
      </c>
      <c r="AG1834" s="156" t="s">
        <v>13772</v>
      </c>
      <c r="AH1834" s="156" t="s">
        <v>13773</v>
      </c>
      <c r="AI1834" s="156" t="s">
        <v>13774</v>
      </c>
      <c r="AJ1834" s="156" t="s">
        <v>197</v>
      </c>
    </row>
    <row r="1835" spans="1:36">
      <c r="A1835" s="154" t="s">
        <v>20658</v>
      </c>
      <c r="B1835" s="156" t="s">
        <v>519</v>
      </c>
      <c r="C1835" s="156" t="s">
        <v>520</v>
      </c>
      <c r="D1835" s="156" t="s">
        <v>521</v>
      </c>
      <c r="E1835" s="156" t="s">
        <v>522</v>
      </c>
      <c r="F1835" s="156" t="s">
        <v>194</v>
      </c>
      <c r="G1835" s="156" t="s">
        <v>523</v>
      </c>
      <c r="H1835" s="156" t="s">
        <v>524</v>
      </c>
      <c r="I1835" s="156" t="s">
        <v>525</v>
      </c>
      <c r="J1835" s="156" t="s">
        <v>526</v>
      </c>
      <c r="K1835" s="156" t="s">
        <v>526</v>
      </c>
      <c r="L1835" s="156" t="s">
        <v>180</v>
      </c>
      <c r="M1835" s="156" t="s">
        <v>527</v>
      </c>
      <c r="N1835" s="156" t="s">
        <v>13780</v>
      </c>
      <c r="O1835" s="156" t="s">
        <v>13781</v>
      </c>
      <c r="P1835" s="156" t="s">
        <v>596</v>
      </c>
      <c r="Q1835" s="156" t="s">
        <v>185</v>
      </c>
      <c r="R1835" s="156" t="s">
        <v>13782</v>
      </c>
      <c r="S1835" s="156" t="s">
        <v>13783</v>
      </c>
      <c r="T1835" s="156" t="s">
        <v>13784</v>
      </c>
      <c r="U1835" s="164" t="s">
        <v>13785</v>
      </c>
      <c r="V1835" s="156" t="s">
        <v>13786</v>
      </c>
      <c r="W1835" s="156"/>
      <c r="X1835" s="156"/>
      <c r="Y1835" s="156" t="s">
        <v>13780</v>
      </c>
      <c r="Z1835" s="156" t="s">
        <v>13781</v>
      </c>
      <c r="AA1835" s="156" t="s">
        <v>13787</v>
      </c>
      <c r="AB1835" s="156" t="s">
        <v>522</v>
      </c>
      <c r="AC1835" s="156" t="s">
        <v>194</v>
      </c>
      <c r="AD1835" s="156" t="s">
        <v>523</v>
      </c>
      <c r="AE1835" s="156" t="s">
        <v>185</v>
      </c>
      <c r="AF1835" s="156" t="s">
        <v>13788</v>
      </c>
      <c r="AG1835" s="156" t="s">
        <v>13789</v>
      </c>
      <c r="AH1835" s="156" t="s">
        <v>13783</v>
      </c>
      <c r="AI1835" s="156" t="s">
        <v>13784</v>
      </c>
      <c r="AJ1835" s="156" t="s">
        <v>200</v>
      </c>
    </row>
    <row r="1836" spans="1:36">
      <c r="A1836" s="154" t="s">
        <v>20659</v>
      </c>
      <c r="B1836" s="156" t="s">
        <v>519</v>
      </c>
      <c r="C1836" s="156" t="s">
        <v>520</v>
      </c>
      <c r="D1836" s="156" t="s">
        <v>521</v>
      </c>
      <c r="E1836" s="156" t="s">
        <v>522</v>
      </c>
      <c r="F1836" s="156" t="s">
        <v>194</v>
      </c>
      <c r="G1836" s="156" t="s">
        <v>523</v>
      </c>
      <c r="H1836" s="156" t="s">
        <v>524</v>
      </c>
      <c r="I1836" s="156" t="s">
        <v>525</v>
      </c>
      <c r="J1836" s="156" t="s">
        <v>526</v>
      </c>
      <c r="K1836" s="156" t="s">
        <v>526</v>
      </c>
      <c r="L1836" s="156" t="s">
        <v>180</v>
      </c>
      <c r="M1836" s="156" t="s">
        <v>527</v>
      </c>
      <c r="N1836" s="156" t="s">
        <v>13780</v>
      </c>
      <c r="O1836" s="156" t="s">
        <v>13781</v>
      </c>
      <c r="P1836" s="156" t="s">
        <v>596</v>
      </c>
      <c r="Q1836" s="156" t="s">
        <v>185</v>
      </c>
      <c r="R1836" s="156" t="s">
        <v>13782</v>
      </c>
      <c r="S1836" s="156" t="s">
        <v>13783</v>
      </c>
      <c r="T1836" s="156" t="s">
        <v>13784</v>
      </c>
      <c r="U1836" s="164" t="s">
        <v>13785</v>
      </c>
      <c r="V1836" s="156" t="s">
        <v>13790</v>
      </c>
      <c r="W1836" s="156"/>
      <c r="X1836" s="156"/>
      <c r="Y1836" s="156" t="s">
        <v>13780</v>
      </c>
      <c r="Z1836" s="156" t="s">
        <v>13781</v>
      </c>
      <c r="AA1836" s="156" t="s">
        <v>13787</v>
      </c>
      <c r="AB1836" s="156" t="s">
        <v>522</v>
      </c>
      <c r="AC1836" s="156" t="s">
        <v>194</v>
      </c>
      <c r="AD1836" s="156" t="s">
        <v>523</v>
      </c>
      <c r="AE1836" s="156" t="s">
        <v>185</v>
      </c>
      <c r="AF1836" s="156" t="s">
        <v>13788</v>
      </c>
      <c r="AG1836" s="156" t="s">
        <v>13789</v>
      </c>
      <c r="AH1836" s="156" t="s">
        <v>13783</v>
      </c>
      <c r="AI1836" s="156" t="s">
        <v>13784</v>
      </c>
      <c r="AJ1836" s="156" t="s">
        <v>200</v>
      </c>
    </row>
    <row r="1837" spans="1:36">
      <c r="A1837" s="154" t="s">
        <v>20660</v>
      </c>
      <c r="B1837" s="156" t="s">
        <v>202</v>
      </c>
      <c r="C1837" s="156" t="s">
        <v>203</v>
      </c>
      <c r="D1837" s="156" t="s">
        <v>204</v>
      </c>
      <c r="E1837" s="156" t="s">
        <v>205</v>
      </c>
      <c r="F1837" s="156" t="s">
        <v>194</v>
      </c>
      <c r="G1837" s="156" t="s">
        <v>206</v>
      </c>
      <c r="H1837" s="156" t="s">
        <v>207</v>
      </c>
      <c r="I1837" s="156" t="s">
        <v>208</v>
      </c>
      <c r="J1837" s="156" t="s">
        <v>209</v>
      </c>
      <c r="K1837" s="156" t="s">
        <v>210</v>
      </c>
      <c r="L1837" s="156" t="s">
        <v>180</v>
      </c>
      <c r="M1837" s="156" t="s">
        <v>211</v>
      </c>
      <c r="N1837" s="156" t="s">
        <v>13791</v>
      </c>
      <c r="O1837" s="156" t="s">
        <v>13792</v>
      </c>
      <c r="P1837" s="156" t="s">
        <v>302</v>
      </c>
      <c r="Q1837" s="156" t="s">
        <v>185</v>
      </c>
      <c r="R1837" s="156" t="s">
        <v>13793</v>
      </c>
      <c r="S1837" s="156" t="s">
        <v>13794</v>
      </c>
      <c r="T1837" s="156" t="s">
        <v>13795</v>
      </c>
      <c r="U1837" s="164" t="s">
        <v>13796</v>
      </c>
      <c r="V1837" s="156" t="s">
        <v>13797</v>
      </c>
      <c r="W1837" s="156"/>
      <c r="X1837" s="156"/>
      <c r="Y1837" s="156" t="s">
        <v>13791</v>
      </c>
      <c r="Z1837" s="156" t="s">
        <v>13792</v>
      </c>
      <c r="AA1837" s="156" t="s">
        <v>13798</v>
      </c>
      <c r="AB1837" s="156" t="s">
        <v>302</v>
      </c>
      <c r="AC1837" s="156" t="s">
        <v>194</v>
      </c>
      <c r="AD1837" s="156" t="s">
        <v>303</v>
      </c>
      <c r="AE1837" s="156" t="s">
        <v>185</v>
      </c>
      <c r="AF1837" s="156" t="s">
        <v>13793</v>
      </c>
      <c r="AG1837" s="156" t="s">
        <v>13799</v>
      </c>
      <c r="AH1837" s="156" t="s">
        <v>13794</v>
      </c>
      <c r="AI1837" s="156" t="s">
        <v>13795</v>
      </c>
      <c r="AJ1837" s="156" t="s">
        <v>197</v>
      </c>
    </row>
    <row r="1838" spans="1:36">
      <c r="A1838" s="154" t="s">
        <v>20661</v>
      </c>
      <c r="B1838" s="156" t="s">
        <v>202</v>
      </c>
      <c r="C1838" s="156" t="s">
        <v>203</v>
      </c>
      <c r="D1838" s="156" t="s">
        <v>204</v>
      </c>
      <c r="E1838" s="156" t="s">
        <v>205</v>
      </c>
      <c r="F1838" s="156" t="s">
        <v>194</v>
      </c>
      <c r="G1838" s="156" t="s">
        <v>206</v>
      </c>
      <c r="H1838" s="156" t="s">
        <v>207</v>
      </c>
      <c r="I1838" s="156" t="s">
        <v>208</v>
      </c>
      <c r="J1838" s="156" t="s">
        <v>209</v>
      </c>
      <c r="K1838" s="156" t="s">
        <v>210</v>
      </c>
      <c r="L1838" s="156" t="s">
        <v>180</v>
      </c>
      <c r="M1838" s="156" t="s">
        <v>211</v>
      </c>
      <c r="N1838" s="156" t="s">
        <v>13800</v>
      </c>
      <c r="O1838" s="156" t="s">
        <v>13801</v>
      </c>
      <c r="P1838" s="156" t="s">
        <v>205</v>
      </c>
      <c r="Q1838" s="156" t="s">
        <v>185</v>
      </c>
      <c r="R1838" s="156" t="s">
        <v>224</v>
      </c>
      <c r="S1838" s="156" t="s">
        <v>215</v>
      </c>
      <c r="T1838" s="156" t="s">
        <v>216</v>
      </c>
      <c r="U1838" s="164" t="s">
        <v>13802</v>
      </c>
      <c r="V1838" s="156" t="s">
        <v>13797</v>
      </c>
      <c r="W1838" s="156"/>
      <c r="X1838" s="156"/>
      <c r="Y1838" s="156" t="s">
        <v>13800</v>
      </c>
      <c r="Z1838" s="156" t="s">
        <v>13801</v>
      </c>
      <c r="AA1838" s="156" t="s">
        <v>13803</v>
      </c>
      <c r="AB1838" s="156" t="s">
        <v>205</v>
      </c>
      <c r="AC1838" s="156" t="s">
        <v>194</v>
      </c>
      <c r="AD1838" s="156" t="s">
        <v>206</v>
      </c>
      <c r="AE1838" s="156" t="s">
        <v>185</v>
      </c>
      <c r="AF1838" s="156" t="s">
        <v>224</v>
      </c>
      <c r="AG1838" s="156" t="s">
        <v>225</v>
      </c>
      <c r="AH1838" s="156" t="s">
        <v>215</v>
      </c>
      <c r="AI1838" s="156" t="s">
        <v>216</v>
      </c>
      <c r="AJ1838" s="156" t="s">
        <v>197</v>
      </c>
    </row>
    <row r="1839" spans="1:36">
      <c r="A1839" s="154" t="s">
        <v>20662</v>
      </c>
      <c r="B1839" s="156" t="s">
        <v>519</v>
      </c>
      <c r="C1839" s="156" t="s">
        <v>520</v>
      </c>
      <c r="D1839" s="156" t="s">
        <v>521</v>
      </c>
      <c r="E1839" s="156" t="s">
        <v>522</v>
      </c>
      <c r="F1839" s="156" t="s">
        <v>194</v>
      </c>
      <c r="G1839" s="156" t="s">
        <v>523</v>
      </c>
      <c r="H1839" s="156" t="s">
        <v>524</v>
      </c>
      <c r="I1839" s="156" t="s">
        <v>525</v>
      </c>
      <c r="J1839" s="156" t="s">
        <v>526</v>
      </c>
      <c r="K1839" s="156" t="s">
        <v>526</v>
      </c>
      <c r="L1839" s="156" t="s">
        <v>180</v>
      </c>
      <c r="M1839" s="156" t="s">
        <v>527</v>
      </c>
      <c r="N1839" s="156" t="s">
        <v>13804</v>
      </c>
      <c r="O1839" s="156" t="s">
        <v>13805</v>
      </c>
      <c r="P1839" s="156" t="s">
        <v>522</v>
      </c>
      <c r="Q1839" s="156" t="s">
        <v>185</v>
      </c>
      <c r="R1839" s="156" t="s">
        <v>524</v>
      </c>
      <c r="S1839" s="156" t="s">
        <v>526</v>
      </c>
      <c r="T1839" s="156" t="s">
        <v>526</v>
      </c>
      <c r="U1839" s="164" t="s">
        <v>13806</v>
      </c>
      <c r="V1839" s="156" t="s">
        <v>13797</v>
      </c>
      <c r="W1839" s="156"/>
      <c r="X1839" s="156"/>
      <c r="Y1839" s="156" t="s">
        <v>13804</v>
      </c>
      <c r="Z1839" s="156" t="s">
        <v>13805</v>
      </c>
      <c r="AA1839" s="156" t="s">
        <v>13807</v>
      </c>
      <c r="AB1839" s="156" t="s">
        <v>522</v>
      </c>
      <c r="AC1839" s="156" t="s">
        <v>194</v>
      </c>
      <c r="AD1839" s="156" t="s">
        <v>523</v>
      </c>
      <c r="AE1839" s="156" t="s">
        <v>185</v>
      </c>
      <c r="AF1839" s="156" t="s">
        <v>524</v>
      </c>
      <c r="AG1839" s="156" t="s">
        <v>525</v>
      </c>
      <c r="AH1839" s="156" t="s">
        <v>13783</v>
      </c>
      <c r="AI1839" s="156" t="s">
        <v>13784</v>
      </c>
      <c r="AJ1839" s="156" t="s">
        <v>197</v>
      </c>
    </row>
    <row r="1840" spans="1:36">
      <c r="A1840" s="154" t="s">
        <v>20663</v>
      </c>
      <c r="B1840" s="156" t="s">
        <v>185</v>
      </c>
      <c r="C1840" s="156" t="s">
        <v>846</v>
      </c>
      <c r="D1840" s="156" t="s">
        <v>847</v>
      </c>
      <c r="E1840" s="156" t="s">
        <v>522</v>
      </c>
      <c r="F1840" s="156" t="s">
        <v>194</v>
      </c>
      <c r="G1840" s="156" t="s">
        <v>523</v>
      </c>
      <c r="H1840" s="156" t="s">
        <v>848</v>
      </c>
      <c r="I1840" s="156" t="s">
        <v>849</v>
      </c>
      <c r="J1840" s="156" t="s">
        <v>526</v>
      </c>
      <c r="K1840" s="156" t="s">
        <v>850</v>
      </c>
      <c r="L1840" s="156" t="s">
        <v>180</v>
      </c>
      <c r="M1840" s="156" t="s">
        <v>527</v>
      </c>
      <c r="N1840" s="156" t="s">
        <v>13808</v>
      </c>
      <c r="O1840" s="156" t="s">
        <v>13809</v>
      </c>
      <c r="P1840" s="156" t="s">
        <v>13810</v>
      </c>
      <c r="Q1840" s="156" t="s">
        <v>185</v>
      </c>
      <c r="R1840" s="156" t="s">
        <v>13811</v>
      </c>
      <c r="S1840" s="156" t="s">
        <v>13812</v>
      </c>
      <c r="T1840" s="156" t="s">
        <v>13812</v>
      </c>
      <c r="U1840" s="164" t="s">
        <v>13813</v>
      </c>
      <c r="V1840" s="156" t="s">
        <v>13797</v>
      </c>
      <c r="W1840" s="156"/>
      <c r="X1840" s="156"/>
      <c r="Y1840" s="156" t="s">
        <v>13808</v>
      </c>
      <c r="Z1840" s="156" t="s">
        <v>13809</v>
      </c>
      <c r="AA1840" s="156" t="s">
        <v>13814</v>
      </c>
      <c r="AB1840" s="156" t="s">
        <v>13810</v>
      </c>
      <c r="AC1840" s="156" t="s">
        <v>194</v>
      </c>
      <c r="AD1840" s="156" t="s">
        <v>13815</v>
      </c>
      <c r="AE1840" s="156" t="s">
        <v>185</v>
      </c>
      <c r="AF1840" s="156" t="s">
        <v>13811</v>
      </c>
      <c r="AG1840" s="156" t="s">
        <v>13816</v>
      </c>
      <c r="AH1840" s="156" t="s">
        <v>13812</v>
      </c>
      <c r="AI1840" s="156" t="s">
        <v>13812</v>
      </c>
      <c r="AJ1840" s="156" t="s">
        <v>197</v>
      </c>
    </row>
    <row r="1841" spans="1:36">
      <c r="A1841" s="154" t="s">
        <v>20664</v>
      </c>
      <c r="B1841" s="156" t="s">
        <v>13817</v>
      </c>
      <c r="C1841" s="156" t="s">
        <v>13818</v>
      </c>
      <c r="D1841" s="156" t="s">
        <v>13819</v>
      </c>
      <c r="E1841" s="156" t="s">
        <v>13820</v>
      </c>
      <c r="F1841" s="156" t="s">
        <v>194</v>
      </c>
      <c r="G1841" s="156" t="s">
        <v>13821</v>
      </c>
      <c r="H1841" s="156" t="s">
        <v>13822</v>
      </c>
      <c r="I1841" s="156" t="s">
        <v>13823</v>
      </c>
      <c r="J1841" s="156" t="s">
        <v>13824</v>
      </c>
      <c r="K1841" s="156" t="s">
        <v>13825</v>
      </c>
      <c r="L1841" s="156" t="s">
        <v>721</v>
      </c>
      <c r="M1841" s="156" t="s">
        <v>13826</v>
      </c>
      <c r="N1841" s="156" t="s">
        <v>13827</v>
      </c>
      <c r="O1841" s="156" t="s">
        <v>13828</v>
      </c>
      <c r="P1841" s="156" t="s">
        <v>13820</v>
      </c>
      <c r="Q1841" s="156" t="s">
        <v>185</v>
      </c>
      <c r="R1841" s="156" t="s">
        <v>13822</v>
      </c>
      <c r="S1841" s="156" t="s">
        <v>13824</v>
      </c>
      <c r="T1841" s="156" t="s">
        <v>13825</v>
      </c>
      <c r="U1841" s="164" t="s">
        <v>13829</v>
      </c>
      <c r="V1841" s="156" t="s">
        <v>13797</v>
      </c>
      <c r="W1841" s="156"/>
      <c r="X1841" s="156"/>
      <c r="Y1841" s="156" t="s">
        <v>13827</v>
      </c>
      <c r="Z1841" s="156" t="s">
        <v>13828</v>
      </c>
      <c r="AA1841" s="156" t="s">
        <v>13830</v>
      </c>
      <c r="AB1841" s="156" t="s">
        <v>13820</v>
      </c>
      <c r="AC1841" s="156" t="s">
        <v>194</v>
      </c>
      <c r="AD1841" s="156" t="s">
        <v>13821</v>
      </c>
      <c r="AE1841" s="156" t="s">
        <v>185</v>
      </c>
      <c r="AF1841" s="156" t="s">
        <v>13822</v>
      </c>
      <c r="AG1841" s="156" t="s">
        <v>13823</v>
      </c>
      <c r="AH1841" s="156" t="s">
        <v>13831</v>
      </c>
      <c r="AI1841" s="156" t="s">
        <v>13832</v>
      </c>
      <c r="AJ1841" s="156" t="s">
        <v>200</v>
      </c>
    </row>
    <row r="1842" spans="1:36">
      <c r="A1842" s="154" t="s">
        <v>20665</v>
      </c>
      <c r="B1842" s="156" t="s">
        <v>1045</v>
      </c>
      <c r="C1842" s="156" t="s">
        <v>13833</v>
      </c>
      <c r="D1842" s="156" t="s">
        <v>13834</v>
      </c>
      <c r="E1842" s="156" t="s">
        <v>6995</v>
      </c>
      <c r="F1842" s="156" t="s">
        <v>1261</v>
      </c>
      <c r="G1842" s="156" t="s">
        <v>6996</v>
      </c>
      <c r="H1842" s="156" t="s">
        <v>13835</v>
      </c>
      <c r="I1842" s="156" t="s">
        <v>13836</v>
      </c>
      <c r="J1842" s="156" t="s">
        <v>6999</v>
      </c>
      <c r="K1842" s="156"/>
      <c r="L1842" s="156" t="s">
        <v>721</v>
      </c>
      <c r="M1842" s="156" t="s">
        <v>7001</v>
      </c>
      <c r="N1842" s="156" t="s">
        <v>13837</v>
      </c>
      <c r="O1842" s="156" t="s">
        <v>13838</v>
      </c>
      <c r="P1842" s="156" t="s">
        <v>688</v>
      </c>
      <c r="Q1842" s="156" t="s">
        <v>185</v>
      </c>
      <c r="R1842" s="156" t="s">
        <v>13839</v>
      </c>
      <c r="S1842" s="156" t="s">
        <v>13840</v>
      </c>
      <c r="T1842" s="156" t="s">
        <v>13841</v>
      </c>
      <c r="U1842" s="164" t="s">
        <v>13842</v>
      </c>
      <c r="V1842" s="156" t="s">
        <v>13797</v>
      </c>
      <c r="W1842" s="156"/>
      <c r="X1842" s="156"/>
      <c r="Y1842" s="156" t="s">
        <v>13837</v>
      </c>
      <c r="Z1842" s="156" t="s">
        <v>13838</v>
      </c>
      <c r="AA1842" s="156" t="s">
        <v>13843</v>
      </c>
      <c r="AB1842" s="156" t="s">
        <v>688</v>
      </c>
      <c r="AC1842" s="156" t="s">
        <v>194</v>
      </c>
      <c r="AD1842" s="156" t="s">
        <v>693</v>
      </c>
      <c r="AE1842" s="156" t="s">
        <v>185</v>
      </c>
      <c r="AF1842" s="156" t="s">
        <v>13839</v>
      </c>
      <c r="AG1842" s="156" t="s">
        <v>13844</v>
      </c>
      <c r="AH1842" s="156" t="s">
        <v>13840</v>
      </c>
      <c r="AI1842" s="156" t="s">
        <v>13841</v>
      </c>
      <c r="AJ1842" s="156" t="s">
        <v>197</v>
      </c>
    </row>
    <row r="1843" spans="1:36">
      <c r="A1843" s="154" t="s">
        <v>20666</v>
      </c>
      <c r="B1843" s="156" t="s">
        <v>3390</v>
      </c>
      <c r="C1843" s="156" t="s">
        <v>3391</v>
      </c>
      <c r="D1843" s="156" t="s">
        <v>3392</v>
      </c>
      <c r="E1843" s="156" t="s">
        <v>3043</v>
      </c>
      <c r="F1843" s="156" t="s">
        <v>243</v>
      </c>
      <c r="G1843" s="156" t="s">
        <v>3044</v>
      </c>
      <c r="H1843" s="156" t="s">
        <v>3393</v>
      </c>
      <c r="I1843" s="156" t="s">
        <v>3394</v>
      </c>
      <c r="J1843" s="156" t="s">
        <v>3395</v>
      </c>
      <c r="K1843" s="156" t="s">
        <v>3396</v>
      </c>
      <c r="L1843" s="156" t="s">
        <v>721</v>
      </c>
      <c r="M1843" s="156" t="s">
        <v>3397</v>
      </c>
      <c r="N1843" s="156" t="s">
        <v>13845</v>
      </c>
      <c r="O1843" s="156" t="s">
        <v>13846</v>
      </c>
      <c r="P1843" s="156" t="s">
        <v>1020</v>
      </c>
      <c r="Q1843" s="156" t="s">
        <v>185</v>
      </c>
      <c r="R1843" s="156" t="s">
        <v>13847</v>
      </c>
      <c r="S1843" s="156" t="s">
        <v>13848</v>
      </c>
      <c r="T1843" s="156"/>
      <c r="U1843" s="164" t="s">
        <v>13849</v>
      </c>
      <c r="V1843" s="156" t="s">
        <v>13797</v>
      </c>
      <c r="W1843" s="156"/>
      <c r="X1843" s="156"/>
      <c r="Y1843" s="156" t="s">
        <v>13850</v>
      </c>
      <c r="Z1843" s="156" t="s">
        <v>13851</v>
      </c>
      <c r="AA1843" s="156" t="s">
        <v>13852</v>
      </c>
      <c r="AB1843" s="156" t="s">
        <v>1020</v>
      </c>
      <c r="AC1843" s="156" t="s">
        <v>194</v>
      </c>
      <c r="AD1843" s="156" t="s">
        <v>1024</v>
      </c>
      <c r="AE1843" s="156" t="s">
        <v>185</v>
      </c>
      <c r="AF1843" s="156" t="s">
        <v>13847</v>
      </c>
      <c r="AG1843" s="156" t="s">
        <v>13853</v>
      </c>
      <c r="AH1843" s="156" t="s">
        <v>13854</v>
      </c>
      <c r="AI1843" s="156" t="s">
        <v>13855</v>
      </c>
      <c r="AJ1843" s="156" t="s">
        <v>197</v>
      </c>
    </row>
    <row r="1844" spans="1:36">
      <c r="A1844" s="154" t="s">
        <v>20667</v>
      </c>
      <c r="B1844" s="156" t="s">
        <v>1226</v>
      </c>
      <c r="C1844" s="156" t="s">
        <v>1227</v>
      </c>
      <c r="D1844" s="156" t="s">
        <v>1228</v>
      </c>
      <c r="E1844" s="156" t="s">
        <v>1229</v>
      </c>
      <c r="F1844" s="156" t="s">
        <v>631</v>
      </c>
      <c r="G1844" s="156" t="s">
        <v>1230</v>
      </c>
      <c r="H1844" s="156" t="s">
        <v>1231</v>
      </c>
      <c r="I1844" s="156" t="s">
        <v>1232</v>
      </c>
      <c r="J1844" s="156" t="s">
        <v>1233</v>
      </c>
      <c r="K1844" s="156" t="s">
        <v>1234</v>
      </c>
      <c r="L1844" s="156" t="s">
        <v>180</v>
      </c>
      <c r="M1844" s="156" t="s">
        <v>1235</v>
      </c>
      <c r="N1844" s="156" t="s">
        <v>13856</v>
      </c>
      <c r="O1844" s="156" t="s">
        <v>13857</v>
      </c>
      <c r="P1844" s="156" t="s">
        <v>1229</v>
      </c>
      <c r="Q1844" s="156" t="s">
        <v>1108</v>
      </c>
      <c r="R1844" s="156" t="s">
        <v>1238</v>
      </c>
      <c r="S1844" s="156" t="s">
        <v>13858</v>
      </c>
      <c r="T1844" s="156" t="s">
        <v>1234</v>
      </c>
      <c r="U1844" s="164" t="s">
        <v>13859</v>
      </c>
      <c r="V1844" s="156" t="s">
        <v>13797</v>
      </c>
      <c r="W1844" s="156"/>
      <c r="X1844" s="156"/>
      <c r="Y1844" s="156" t="s">
        <v>13856</v>
      </c>
      <c r="Z1844" s="156" t="s">
        <v>13857</v>
      </c>
      <c r="AA1844" s="156" t="s">
        <v>13860</v>
      </c>
      <c r="AB1844" s="156" t="s">
        <v>1229</v>
      </c>
      <c r="AC1844" s="156" t="s">
        <v>631</v>
      </c>
      <c r="AD1844" s="156" t="s">
        <v>1230</v>
      </c>
      <c r="AE1844" s="156" t="s">
        <v>1108</v>
      </c>
      <c r="AF1844" s="156" t="s">
        <v>1238</v>
      </c>
      <c r="AG1844" s="156" t="s">
        <v>1242</v>
      </c>
      <c r="AH1844" s="156" t="s">
        <v>13858</v>
      </c>
      <c r="AI1844" s="156" t="s">
        <v>1234</v>
      </c>
      <c r="AJ1844" s="156" t="s">
        <v>197</v>
      </c>
    </row>
    <row r="1845" spans="1:36">
      <c r="A1845" s="154" t="s">
        <v>20668</v>
      </c>
      <c r="B1845" s="156" t="s">
        <v>1409</v>
      </c>
      <c r="C1845" s="156" t="s">
        <v>1410</v>
      </c>
      <c r="D1845" s="156" t="s">
        <v>1411</v>
      </c>
      <c r="E1845" s="156" t="s">
        <v>1412</v>
      </c>
      <c r="F1845" s="156" t="s">
        <v>1392</v>
      </c>
      <c r="G1845" s="156" t="s">
        <v>1413</v>
      </c>
      <c r="H1845" s="156" t="s">
        <v>1414</v>
      </c>
      <c r="I1845" s="156" t="s">
        <v>1415</v>
      </c>
      <c r="J1845" s="156" t="s">
        <v>1416</v>
      </c>
      <c r="K1845" s="156" t="s">
        <v>1417</v>
      </c>
      <c r="L1845" s="156" t="s">
        <v>180</v>
      </c>
      <c r="M1845" s="156" t="s">
        <v>1418</v>
      </c>
      <c r="N1845" s="156" t="s">
        <v>13861</v>
      </c>
      <c r="O1845" s="156" t="s">
        <v>13862</v>
      </c>
      <c r="P1845" s="156" t="s">
        <v>13863</v>
      </c>
      <c r="Q1845" s="156" t="s">
        <v>1402</v>
      </c>
      <c r="R1845" s="156" t="s">
        <v>13864</v>
      </c>
      <c r="S1845" s="156" t="s">
        <v>13865</v>
      </c>
      <c r="T1845" s="156" t="s">
        <v>13866</v>
      </c>
      <c r="U1845" s="164" t="s">
        <v>13867</v>
      </c>
      <c r="V1845" s="156" t="s">
        <v>13786</v>
      </c>
      <c r="W1845" s="156"/>
      <c r="X1845" s="156"/>
      <c r="Y1845" s="156" t="s">
        <v>13861</v>
      </c>
      <c r="Z1845" s="156" t="s">
        <v>13862</v>
      </c>
      <c r="AA1845" s="156" t="s">
        <v>13868</v>
      </c>
      <c r="AB1845" s="156" t="s">
        <v>13863</v>
      </c>
      <c r="AC1845" s="156" t="s">
        <v>1392</v>
      </c>
      <c r="AD1845" s="156" t="s">
        <v>2378</v>
      </c>
      <c r="AE1845" s="156" t="s">
        <v>1402</v>
      </c>
      <c r="AF1845" s="156" t="s">
        <v>13864</v>
      </c>
      <c r="AG1845" s="156" t="s">
        <v>13869</v>
      </c>
      <c r="AH1845" s="156" t="s">
        <v>13865</v>
      </c>
      <c r="AI1845" s="156" t="s">
        <v>13866</v>
      </c>
      <c r="AJ1845" s="156" t="s">
        <v>197</v>
      </c>
    </row>
    <row r="1846" spans="1:36">
      <c r="A1846" s="154" t="s">
        <v>20669</v>
      </c>
      <c r="B1846" s="156" t="s">
        <v>1409</v>
      </c>
      <c r="C1846" s="156" t="s">
        <v>1410</v>
      </c>
      <c r="D1846" s="156" t="s">
        <v>1411</v>
      </c>
      <c r="E1846" s="156" t="s">
        <v>1412</v>
      </c>
      <c r="F1846" s="156" t="s">
        <v>1392</v>
      </c>
      <c r="G1846" s="156" t="s">
        <v>1413</v>
      </c>
      <c r="H1846" s="156" t="s">
        <v>1414</v>
      </c>
      <c r="I1846" s="156" t="s">
        <v>1415</v>
      </c>
      <c r="J1846" s="156" t="s">
        <v>1416</v>
      </c>
      <c r="K1846" s="156" t="s">
        <v>1417</v>
      </c>
      <c r="L1846" s="156" t="s">
        <v>180</v>
      </c>
      <c r="M1846" s="156" t="s">
        <v>1418</v>
      </c>
      <c r="N1846" s="156" t="s">
        <v>13861</v>
      </c>
      <c r="O1846" s="156" t="s">
        <v>13862</v>
      </c>
      <c r="P1846" s="156" t="s">
        <v>13863</v>
      </c>
      <c r="Q1846" s="156" t="s">
        <v>1402</v>
      </c>
      <c r="R1846" s="156" t="s">
        <v>13864</v>
      </c>
      <c r="S1846" s="156" t="s">
        <v>13865</v>
      </c>
      <c r="T1846" s="156" t="s">
        <v>13866</v>
      </c>
      <c r="U1846" s="164" t="s">
        <v>13867</v>
      </c>
      <c r="V1846" s="156" t="s">
        <v>13790</v>
      </c>
      <c r="W1846" s="156"/>
      <c r="X1846" s="156"/>
      <c r="Y1846" s="156" t="s">
        <v>13861</v>
      </c>
      <c r="Z1846" s="156" t="s">
        <v>13862</v>
      </c>
      <c r="AA1846" s="156" t="s">
        <v>13868</v>
      </c>
      <c r="AB1846" s="156" t="s">
        <v>13863</v>
      </c>
      <c r="AC1846" s="156" t="s">
        <v>1392</v>
      </c>
      <c r="AD1846" s="156" t="s">
        <v>2378</v>
      </c>
      <c r="AE1846" s="156" t="s">
        <v>1402</v>
      </c>
      <c r="AF1846" s="156" t="s">
        <v>13864</v>
      </c>
      <c r="AG1846" s="156" t="s">
        <v>13869</v>
      </c>
      <c r="AH1846" s="156" t="s">
        <v>13865</v>
      </c>
      <c r="AI1846" s="156" t="s">
        <v>13866</v>
      </c>
      <c r="AJ1846" s="156" t="s">
        <v>197</v>
      </c>
    </row>
    <row r="1847" spans="1:36">
      <c r="A1847" s="154" t="s">
        <v>20670</v>
      </c>
      <c r="B1847" s="156" t="s">
        <v>1409</v>
      </c>
      <c r="C1847" s="156" t="s">
        <v>13870</v>
      </c>
      <c r="D1847" s="156" t="s">
        <v>13871</v>
      </c>
      <c r="E1847" s="156" t="s">
        <v>1412</v>
      </c>
      <c r="F1847" s="156" t="s">
        <v>1392</v>
      </c>
      <c r="G1847" s="156" t="s">
        <v>1413</v>
      </c>
      <c r="H1847" s="156" t="s">
        <v>13872</v>
      </c>
      <c r="I1847" s="156" t="s">
        <v>13873</v>
      </c>
      <c r="J1847" s="156" t="s">
        <v>13874</v>
      </c>
      <c r="K1847" s="156" t="s">
        <v>13875</v>
      </c>
      <c r="L1847" s="156" t="s">
        <v>180</v>
      </c>
      <c r="M1847" s="156" t="s">
        <v>13876</v>
      </c>
      <c r="N1847" s="156" t="s">
        <v>13861</v>
      </c>
      <c r="O1847" s="156" t="s">
        <v>13862</v>
      </c>
      <c r="P1847" s="156" t="s">
        <v>13863</v>
      </c>
      <c r="Q1847" s="156" t="s">
        <v>1402</v>
      </c>
      <c r="R1847" s="156" t="s">
        <v>13877</v>
      </c>
      <c r="S1847" s="156" t="s">
        <v>13865</v>
      </c>
      <c r="T1847" s="156" t="s">
        <v>13866</v>
      </c>
      <c r="U1847" s="164" t="s">
        <v>13878</v>
      </c>
      <c r="V1847" s="156" t="s">
        <v>13797</v>
      </c>
      <c r="W1847" s="156"/>
      <c r="X1847" s="156"/>
      <c r="Y1847" s="156" t="s">
        <v>13861</v>
      </c>
      <c r="Z1847" s="156" t="s">
        <v>13862</v>
      </c>
      <c r="AA1847" s="156" t="s">
        <v>13868</v>
      </c>
      <c r="AB1847" s="156" t="s">
        <v>13863</v>
      </c>
      <c r="AC1847" s="156" t="s">
        <v>1392</v>
      </c>
      <c r="AD1847" s="156" t="s">
        <v>2378</v>
      </c>
      <c r="AE1847" s="156" t="s">
        <v>1402</v>
      </c>
      <c r="AF1847" s="156" t="s">
        <v>13877</v>
      </c>
      <c r="AG1847" s="156" t="s">
        <v>13879</v>
      </c>
      <c r="AH1847" s="156" t="s">
        <v>13865</v>
      </c>
      <c r="AI1847" s="156" t="s">
        <v>13866</v>
      </c>
      <c r="AJ1847" s="156" t="s">
        <v>197</v>
      </c>
    </row>
    <row r="1848" spans="1:36">
      <c r="A1848" s="154" t="s">
        <v>20671</v>
      </c>
      <c r="B1848" s="156" t="s">
        <v>1471</v>
      </c>
      <c r="C1848" s="156" t="s">
        <v>1472</v>
      </c>
      <c r="D1848" s="156" t="s">
        <v>1473</v>
      </c>
      <c r="E1848" s="156" t="s">
        <v>1474</v>
      </c>
      <c r="F1848" s="156" t="s">
        <v>1392</v>
      </c>
      <c r="G1848" s="156" t="s">
        <v>1475</v>
      </c>
      <c r="H1848" s="156" t="s">
        <v>1476</v>
      </c>
      <c r="I1848" s="156" t="s">
        <v>1477</v>
      </c>
      <c r="J1848" s="156" t="s">
        <v>1478</v>
      </c>
      <c r="K1848" s="156" t="s">
        <v>1479</v>
      </c>
      <c r="L1848" s="156" t="s">
        <v>308</v>
      </c>
      <c r="M1848" s="156" t="s">
        <v>1480</v>
      </c>
      <c r="N1848" s="156" t="s">
        <v>13880</v>
      </c>
      <c r="O1848" s="156" t="s">
        <v>13881</v>
      </c>
      <c r="P1848" s="156" t="s">
        <v>1512</v>
      </c>
      <c r="Q1848" s="156" t="s">
        <v>1402</v>
      </c>
      <c r="R1848" s="156" t="s">
        <v>13882</v>
      </c>
      <c r="S1848" s="156" t="s">
        <v>1514</v>
      </c>
      <c r="T1848" s="156" t="s">
        <v>1515</v>
      </c>
      <c r="U1848" s="164" t="s">
        <v>13883</v>
      </c>
      <c r="V1848" s="156" t="s">
        <v>13797</v>
      </c>
      <c r="W1848" s="156"/>
      <c r="X1848" s="156"/>
      <c r="Y1848" s="156" t="s">
        <v>13880</v>
      </c>
      <c r="Z1848" s="156" t="s">
        <v>13881</v>
      </c>
      <c r="AA1848" s="156" t="s">
        <v>13884</v>
      </c>
      <c r="AB1848" s="156" t="s">
        <v>1512</v>
      </c>
      <c r="AC1848" s="156" t="s">
        <v>1392</v>
      </c>
      <c r="AD1848" s="156" t="s">
        <v>1518</v>
      </c>
      <c r="AE1848" s="156" t="s">
        <v>1402</v>
      </c>
      <c r="AF1848" s="156" t="s">
        <v>13882</v>
      </c>
      <c r="AG1848" s="156" t="s">
        <v>13885</v>
      </c>
      <c r="AH1848" s="156" t="s">
        <v>1514</v>
      </c>
      <c r="AI1848" s="156" t="s">
        <v>1515</v>
      </c>
      <c r="AJ1848" s="156" t="s">
        <v>197</v>
      </c>
    </row>
    <row r="1849" spans="1:36">
      <c r="A1849" s="154" t="s">
        <v>20672</v>
      </c>
      <c r="B1849" s="156" t="s">
        <v>13886</v>
      </c>
      <c r="C1849" s="156" t="s">
        <v>6623</v>
      </c>
      <c r="D1849" s="156" t="s">
        <v>6624</v>
      </c>
      <c r="E1849" s="156" t="s">
        <v>1522</v>
      </c>
      <c r="F1849" s="156" t="s">
        <v>1392</v>
      </c>
      <c r="G1849" s="156" t="s">
        <v>1527</v>
      </c>
      <c r="H1849" s="156" t="s">
        <v>13887</v>
      </c>
      <c r="I1849" s="156" t="s">
        <v>13888</v>
      </c>
      <c r="J1849" s="156" t="s">
        <v>6628</v>
      </c>
      <c r="K1849" s="156" t="s">
        <v>13889</v>
      </c>
      <c r="L1849" s="156" t="s">
        <v>180</v>
      </c>
      <c r="M1849" s="156" t="s">
        <v>13890</v>
      </c>
      <c r="N1849" s="156" t="s">
        <v>13891</v>
      </c>
      <c r="O1849" s="156" t="s">
        <v>13892</v>
      </c>
      <c r="P1849" s="156" t="s">
        <v>6625</v>
      </c>
      <c r="Q1849" s="156" t="s">
        <v>1402</v>
      </c>
      <c r="R1849" s="156" t="s">
        <v>6639</v>
      </c>
      <c r="S1849" s="156" t="s">
        <v>6628</v>
      </c>
      <c r="T1849" s="156" t="s">
        <v>6629</v>
      </c>
      <c r="U1849" s="164" t="s">
        <v>13893</v>
      </c>
      <c r="V1849" s="156" t="s">
        <v>13797</v>
      </c>
      <c r="W1849" s="156"/>
      <c r="X1849" s="156"/>
      <c r="Y1849" s="156" t="s">
        <v>13891</v>
      </c>
      <c r="Z1849" s="156" t="s">
        <v>13892</v>
      </c>
      <c r="AA1849" s="156" t="s">
        <v>13894</v>
      </c>
      <c r="AB1849" s="156" t="s">
        <v>6625</v>
      </c>
      <c r="AC1849" s="156" t="s">
        <v>1392</v>
      </c>
      <c r="AD1849" s="156" t="s">
        <v>6199</v>
      </c>
      <c r="AE1849" s="156" t="s">
        <v>1402</v>
      </c>
      <c r="AF1849" s="156" t="s">
        <v>13895</v>
      </c>
      <c r="AG1849" s="156" t="s">
        <v>13896</v>
      </c>
      <c r="AH1849" s="156" t="s">
        <v>6628</v>
      </c>
      <c r="AI1849" s="156"/>
      <c r="AJ1849" s="156" t="s">
        <v>200</v>
      </c>
    </row>
    <row r="1850" spans="1:36">
      <c r="A1850" s="154" t="s">
        <v>20673</v>
      </c>
      <c r="B1850" s="156" t="s">
        <v>1388</v>
      </c>
      <c r="C1850" s="156" t="s">
        <v>1389</v>
      </c>
      <c r="D1850" s="156" t="s">
        <v>1390</v>
      </c>
      <c r="E1850" s="156" t="s">
        <v>1391</v>
      </c>
      <c r="F1850" s="156" t="s">
        <v>1392</v>
      </c>
      <c r="G1850" s="156" t="s">
        <v>1393</v>
      </c>
      <c r="H1850" s="156" t="s">
        <v>1394</v>
      </c>
      <c r="I1850" s="156" t="s">
        <v>1395</v>
      </c>
      <c r="J1850" s="156" t="s">
        <v>1396</v>
      </c>
      <c r="K1850" s="156" t="s">
        <v>1397</v>
      </c>
      <c r="L1850" s="156" t="s">
        <v>180</v>
      </c>
      <c r="M1850" s="156" t="s">
        <v>1398</v>
      </c>
      <c r="N1850" s="156" t="s">
        <v>13897</v>
      </c>
      <c r="O1850" s="156" t="s">
        <v>13898</v>
      </c>
      <c r="P1850" s="156" t="s">
        <v>1401</v>
      </c>
      <c r="Q1850" s="156" t="s">
        <v>1402</v>
      </c>
      <c r="R1850" s="156" t="s">
        <v>13899</v>
      </c>
      <c r="S1850" s="156" t="s">
        <v>13900</v>
      </c>
      <c r="T1850" s="156" t="s">
        <v>12421</v>
      </c>
      <c r="U1850" s="164" t="s">
        <v>13901</v>
      </c>
      <c r="V1850" s="156" t="s">
        <v>13797</v>
      </c>
      <c r="W1850" s="156"/>
      <c r="X1850" s="156"/>
      <c r="Y1850" s="156" t="s">
        <v>13897</v>
      </c>
      <c r="Z1850" s="156" t="s">
        <v>13898</v>
      </c>
      <c r="AA1850" s="156" t="s">
        <v>13902</v>
      </c>
      <c r="AB1850" s="156" t="s">
        <v>1401</v>
      </c>
      <c r="AC1850" s="156" t="s">
        <v>1392</v>
      </c>
      <c r="AD1850" s="156" t="s">
        <v>1407</v>
      </c>
      <c r="AE1850" s="156" t="s">
        <v>1402</v>
      </c>
      <c r="AF1850" s="156" t="s">
        <v>13899</v>
      </c>
      <c r="AG1850" s="156" t="s">
        <v>13903</v>
      </c>
      <c r="AH1850" s="156" t="s">
        <v>13900</v>
      </c>
      <c r="AI1850" s="156" t="s">
        <v>12421</v>
      </c>
      <c r="AJ1850" s="156" t="s">
        <v>197</v>
      </c>
    </row>
    <row r="1851" spans="1:36">
      <c r="A1851" s="154" t="s">
        <v>20674</v>
      </c>
      <c r="B1851" s="156" t="s">
        <v>1623</v>
      </c>
      <c r="C1851" s="156" t="s">
        <v>1624</v>
      </c>
      <c r="D1851" s="156" t="s">
        <v>1625</v>
      </c>
      <c r="E1851" s="156" t="s">
        <v>1626</v>
      </c>
      <c r="F1851" s="156" t="s">
        <v>1392</v>
      </c>
      <c r="G1851" s="156" t="s">
        <v>1206</v>
      </c>
      <c r="H1851" s="156" t="s">
        <v>1627</v>
      </c>
      <c r="I1851" s="156" t="s">
        <v>1628</v>
      </c>
      <c r="J1851" s="156" t="s">
        <v>1629</v>
      </c>
      <c r="K1851" s="156" t="s">
        <v>1630</v>
      </c>
      <c r="L1851" s="156" t="s">
        <v>721</v>
      </c>
      <c r="M1851" s="156" t="s">
        <v>1631</v>
      </c>
      <c r="N1851" s="156" t="s">
        <v>13904</v>
      </c>
      <c r="O1851" s="156" t="s">
        <v>13905</v>
      </c>
      <c r="P1851" s="156" t="s">
        <v>1474</v>
      </c>
      <c r="Q1851" s="156" t="s">
        <v>1402</v>
      </c>
      <c r="R1851" s="156" t="s">
        <v>13906</v>
      </c>
      <c r="S1851" s="156" t="s">
        <v>1635</v>
      </c>
      <c r="T1851" s="156" t="s">
        <v>1636</v>
      </c>
      <c r="U1851" s="164" t="s">
        <v>13907</v>
      </c>
      <c r="V1851" s="156" t="s">
        <v>13797</v>
      </c>
      <c r="W1851" s="156"/>
      <c r="X1851" s="156"/>
      <c r="Y1851" s="156" t="s">
        <v>13904</v>
      </c>
      <c r="Z1851" s="156" t="s">
        <v>13905</v>
      </c>
      <c r="AA1851" s="156" t="s">
        <v>13908</v>
      </c>
      <c r="AB1851" s="156" t="s">
        <v>1474</v>
      </c>
      <c r="AC1851" s="156" t="s">
        <v>1392</v>
      </c>
      <c r="AD1851" s="156" t="s">
        <v>1475</v>
      </c>
      <c r="AE1851" s="156" t="s">
        <v>1402</v>
      </c>
      <c r="AF1851" s="156" t="s">
        <v>13906</v>
      </c>
      <c r="AG1851" s="156" t="s">
        <v>13909</v>
      </c>
      <c r="AH1851" s="156" t="s">
        <v>1635</v>
      </c>
      <c r="AI1851" s="156" t="s">
        <v>13910</v>
      </c>
      <c r="AJ1851" s="156" t="s">
        <v>197</v>
      </c>
    </row>
    <row r="1852" spans="1:36">
      <c r="A1852" s="154" t="s">
        <v>20675</v>
      </c>
      <c r="B1852" s="156" t="s">
        <v>1652</v>
      </c>
      <c r="C1852" s="156" t="s">
        <v>1653</v>
      </c>
      <c r="D1852" s="156" t="s">
        <v>1654</v>
      </c>
      <c r="E1852" s="156" t="s">
        <v>1655</v>
      </c>
      <c r="F1852" s="156" t="s">
        <v>1392</v>
      </c>
      <c r="G1852" s="156" t="s">
        <v>497</v>
      </c>
      <c r="H1852" s="156" t="s">
        <v>1656</v>
      </c>
      <c r="I1852" s="156" t="s">
        <v>1657</v>
      </c>
      <c r="J1852" s="156" t="s">
        <v>1658</v>
      </c>
      <c r="K1852" s="156" t="s">
        <v>1658</v>
      </c>
      <c r="L1852" s="156" t="s">
        <v>721</v>
      </c>
      <c r="M1852" s="156" t="s">
        <v>1659</v>
      </c>
      <c r="N1852" s="156" t="s">
        <v>13911</v>
      </c>
      <c r="O1852" s="156" t="s">
        <v>13912</v>
      </c>
      <c r="P1852" s="156" t="s">
        <v>1655</v>
      </c>
      <c r="Q1852" s="156" t="s">
        <v>1402</v>
      </c>
      <c r="R1852" s="156" t="s">
        <v>13913</v>
      </c>
      <c r="S1852" s="156" t="s">
        <v>1658</v>
      </c>
      <c r="T1852" s="156" t="s">
        <v>1664</v>
      </c>
      <c r="U1852" s="164" t="s">
        <v>13914</v>
      </c>
      <c r="V1852" s="156" t="s">
        <v>13797</v>
      </c>
      <c r="W1852" s="156"/>
      <c r="X1852" s="156"/>
      <c r="Y1852" s="156" t="s">
        <v>13911</v>
      </c>
      <c r="Z1852" s="156" t="s">
        <v>13912</v>
      </c>
      <c r="AA1852" s="156" t="s">
        <v>13915</v>
      </c>
      <c r="AB1852" s="156" t="s">
        <v>1662</v>
      </c>
      <c r="AC1852" s="156" t="s">
        <v>1392</v>
      </c>
      <c r="AD1852" s="156" t="s">
        <v>1667</v>
      </c>
      <c r="AE1852" s="156" t="s">
        <v>1402</v>
      </c>
      <c r="AF1852" s="156" t="s">
        <v>13913</v>
      </c>
      <c r="AG1852" s="156" t="s">
        <v>13916</v>
      </c>
      <c r="AH1852" s="156" t="s">
        <v>1658</v>
      </c>
      <c r="AI1852" s="156" t="s">
        <v>1664</v>
      </c>
      <c r="AJ1852" s="156" t="s">
        <v>197</v>
      </c>
    </row>
    <row r="1853" spans="1:36">
      <c r="A1853" s="154" t="s">
        <v>20676</v>
      </c>
      <c r="B1853" s="156" t="s">
        <v>1539</v>
      </c>
      <c r="C1853" s="156" t="s">
        <v>1540</v>
      </c>
      <c r="D1853" s="156" t="s">
        <v>1541</v>
      </c>
      <c r="E1853" s="156" t="s">
        <v>1542</v>
      </c>
      <c r="F1853" s="156" t="s">
        <v>1392</v>
      </c>
      <c r="G1853" s="156" t="s">
        <v>601</v>
      </c>
      <c r="H1853" s="156" t="s">
        <v>1543</v>
      </c>
      <c r="I1853" s="156" t="s">
        <v>1544</v>
      </c>
      <c r="J1853" s="156" t="s">
        <v>1545</v>
      </c>
      <c r="K1853" s="156" t="s">
        <v>1546</v>
      </c>
      <c r="L1853" s="156" t="s">
        <v>721</v>
      </c>
      <c r="M1853" s="156" t="s">
        <v>1547</v>
      </c>
      <c r="N1853" s="156" t="s">
        <v>13917</v>
      </c>
      <c r="O1853" s="156" t="s">
        <v>13918</v>
      </c>
      <c r="P1853" s="156" t="s">
        <v>13919</v>
      </c>
      <c r="Q1853" s="156" t="s">
        <v>1402</v>
      </c>
      <c r="R1853" s="156" t="s">
        <v>1543</v>
      </c>
      <c r="S1853" s="156" t="s">
        <v>13920</v>
      </c>
      <c r="T1853" s="156" t="s">
        <v>1546</v>
      </c>
      <c r="U1853" s="164" t="s">
        <v>13921</v>
      </c>
      <c r="V1853" s="156" t="s">
        <v>13797</v>
      </c>
      <c r="W1853" s="156"/>
      <c r="X1853" s="156"/>
      <c r="Y1853" s="156" t="s">
        <v>13917</v>
      </c>
      <c r="Z1853" s="156" t="s">
        <v>13918</v>
      </c>
      <c r="AA1853" s="156" t="s">
        <v>13922</v>
      </c>
      <c r="AB1853" s="156" t="s">
        <v>13919</v>
      </c>
      <c r="AC1853" s="156" t="s">
        <v>1392</v>
      </c>
      <c r="AD1853" s="156" t="s">
        <v>8159</v>
      </c>
      <c r="AE1853" s="156" t="s">
        <v>1402</v>
      </c>
      <c r="AF1853" s="156" t="s">
        <v>1543</v>
      </c>
      <c r="AG1853" s="156" t="s">
        <v>1544</v>
      </c>
      <c r="AH1853" s="156" t="s">
        <v>13920</v>
      </c>
      <c r="AI1853" s="156" t="s">
        <v>1546</v>
      </c>
      <c r="AJ1853" s="156" t="s">
        <v>197</v>
      </c>
    </row>
    <row r="1854" spans="1:36">
      <c r="A1854" s="154" t="s">
        <v>20677</v>
      </c>
      <c r="B1854" s="156" t="s">
        <v>6622</v>
      </c>
      <c r="C1854" s="156" t="s">
        <v>6623</v>
      </c>
      <c r="D1854" s="156" t="s">
        <v>6624</v>
      </c>
      <c r="E1854" s="156" t="s">
        <v>6625</v>
      </c>
      <c r="F1854" s="156" t="s">
        <v>1392</v>
      </c>
      <c r="G1854" s="156" t="s">
        <v>6199</v>
      </c>
      <c r="H1854" s="156" t="s">
        <v>6626</v>
      </c>
      <c r="I1854" s="156" t="s">
        <v>6627</v>
      </c>
      <c r="J1854" s="156" t="s">
        <v>6628</v>
      </c>
      <c r="K1854" s="156" t="s">
        <v>6629</v>
      </c>
      <c r="L1854" s="156" t="s">
        <v>180</v>
      </c>
      <c r="M1854" s="156" t="s">
        <v>6630</v>
      </c>
      <c r="N1854" s="156" t="s">
        <v>13923</v>
      </c>
      <c r="O1854" s="156" t="s">
        <v>13924</v>
      </c>
      <c r="P1854" s="156" t="s">
        <v>6625</v>
      </c>
      <c r="Q1854" s="156" t="s">
        <v>1402</v>
      </c>
      <c r="R1854" s="156" t="s">
        <v>6626</v>
      </c>
      <c r="S1854" s="156" t="s">
        <v>13925</v>
      </c>
      <c r="T1854" s="156" t="s">
        <v>6629</v>
      </c>
      <c r="U1854" s="164" t="s">
        <v>13926</v>
      </c>
      <c r="V1854" s="156" t="s">
        <v>13797</v>
      </c>
      <c r="W1854" s="156"/>
      <c r="X1854" s="156"/>
      <c r="Y1854" s="156" t="s">
        <v>13923</v>
      </c>
      <c r="Z1854" s="156" t="s">
        <v>13924</v>
      </c>
      <c r="AA1854" s="156" t="s">
        <v>13927</v>
      </c>
      <c r="AB1854" s="156" t="s">
        <v>6625</v>
      </c>
      <c r="AC1854" s="156" t="s">
        <v>1392</v>
      </c>
      <c r="AD1854" s="156" t="s">
        <v>6199</v>
      </c>
      <c r="AE1854" s="156" t="s">
        <v>1402</v>
      </c>
      <c r="AF1854" s="156" t="s">
        <v>6626</v>
      </c>
      <c r="AG1854" s="156" t="s">
        <v>6627</v>
      </c>
      <c r="AH1854" s="156" t="s">
        <v>13925</v>
      </c>
      <c r="AI1854" s="156" t="s">
        <v>6629</v>
      </c>
      <c r="AJ1854" s="156" t="s">
        <v>197</v>
      </c>
    </row>
    <row r="1855" spans="1:36">
      <c r="A1855" s="154" t="s">
        <v>20678</v>
      </c>
      <c r="B1855" s="156" t="s">
        <v>13886</v>
      </c>
      <c r="C1855" s="156" t="s">
        <v>6623</v>
      </c>
      <c r="D1855" s="156" t="s">
        <v>6624</v>
      </c>
      <c r="E1855" s="156" t="s">
        <v>1522</v>
      </c>
      <c r="F1855" s="156" t="s">
        <v>1392</v>
      </c>
      <c r="G1855" s="156" t="s">
        <v>1527</v>
      </c>
      <c r="H1855" s="156" t="s">
        <v>13887</v>
      </c>
      <c r="I1855" s="156" t="s">
        <v>13888</v>
      </c>
      <c r="J1855" s="156" t="s">
        <v>6628</v>
      </c>
      <c r="K1855" s="156" t="s">
        <v>13889</v>
      </c>
      <c r="L1855" s="156" t="s">
        <v>180</v>
      </c>
      <c r="M1855" s="156" t="s">
        <v>13890</v>
      </c>
      <c r="N1855" s="156" t="s">
        <v>13891</v>
      </c>
      <c r="O1855" s="156" t="s">
        <v>13892</v>
      </c>
      <c r="P1855" s="156" t="s">
        <v>6625</v>
      </c>
      <c r="Q1855" s="156" t="s">
        <v>1402</v>
      </c>
      <c r="R1855" s="156" t="s">
        <v>6639</v>
      </c>
      <c r="S1855" s="156" t="s">
        <v>6628</v>
      </c>
      <c r="T1855" s="156"/>
      <c r="U1855" s="164" t="s">
        <v>13928</v>
      </c>
      <c r="V1855" s="156" t="s">
        <v>13786</v>
      </c>
      <c r="W1855" s="156"/>
      <c r="X1855" s="156"/>
      <c r="Y1855" s="156" t="s">
        <v>13891</v>
      </c>
      <c r="Z1855" s="156" t="s">
        <v>13892</v>
      </c>
      <c r="AA1855" s="156" t="s">
        <v>13894</v>
      </c>
      <c r="AB1855" s="156" t="s">
        <v>6625</v>
      </c>
      <c r="AC1855" s="156" t="s">
        <v>1392</v>
      </c>
      <c r="AD1855" s="156" t="s">
        <v>6199</v>
      </c>
      <c r="AE1855" s="156" t="s">
        <v>1402</v>
      </c>
      <c r="AF1855" s="156" t="s">
        <v>13929</v>
      </c>
      <c r="AG1855" s="156" t="s">
        <v>13930</v>
      </c>
      <c r="AH1855" s="156" t="s">
        <v>6628</v>
      </c>
      <c r="AI1855" s="156"/>
      <c r="AJ1855" s="156" t="s">
        <v>200</v>
      </c>
    </row>
    <row r="1856" spans="1:36">
      <c r="A1856" s="154" t="s">
        <v>20679</v>
      </c>
      <c r="B1856" s="156" t="s">
        <v>13886</v>
      </c>
      <c r="C1856" s="156" t="s">
        <v>6623</v>
      </c>
      <c r="D1856" s="156" t="s">
        <v>6624</v>
      </c>
      <c r="E1856" s="156" t="s">
        <v>1522</v>
      </c>
      <c r="F1856" s="156" t="s">
        <v>1392</v>
      </c>
      <c r="G1856" s="156" t="s">
        <v>1527</v>
      </c>
      <c r="H1856" s="156" t="s">
        <v>13887</v>
      </c>
      <c r="I1856" s="156" t="s">
        <v>13888</v>
      </c>
      <c r="J1856" s="156" t="s">
        <v>6628</v>
      </c>
      <c r="K1856" s="156" t="s">
        <v>13889</v>
      </c>
      <c r="L1856" s="156" t="s">
        <v>180</v>
      </c>
      <c r="M1856" s="156" t="s">
        <v>13890</v>
      </c>
      <c r="N1856" s="156" t="s">
        <v>13891</v>
      </c>
      <c r="O1856" s="156" t="s">
        <v>13892</v>
      </c>
      <c r="P1856" s="156" t="s">
        <v>6625</v>
      </c>
      <c r="Q1856" s="156" t="s">
        <v>1402</v>
      </c>
      <c r="R1856" s="156" t="s">
        <v>6639</v>
      </c>
      <c r="S1856" s="156" t="s">
        <v>6628</v>
      </c>
      <c r="T1856" s="156"/>
      <c r="U1856" s="164" t="s">
        <v>13928</v>
      </c>
      <c r="V1856" s="156" t="s">
        <v>13790</v>
      </c>
      <c r="W1856" s="156"/>
      <c r="X1856" s="156"/>
      <c r="Y1856" s="156" t="s">
        <v>13891</v>
      </c>
      <c r="Z1856" s="156" t="s">
        <v>13892</v>
      </c>
      <c r="AA1856" s="156" t="s">
        <v>13894</v>
      </c>
      <c r="AB1856" s="156" t="s">
        <v>6625</v>
      </c>
      <c r="AC1856" s="156" t="s">
        <v>1392</v>
      </c>
      <c r="AD1856" s="156" t="s">
        <v>6199</v>
      </c>
      <c r="AE1856" s="156" t="s">
        <v>1402</v>
      </c>
      <c r="AF1856" s="156" t="s">
        <v>13929</v>
      </c>
      <c r="AG1856" s="156" t="s">
        <v>13930</v>
      </c>
      <c r="AH1856" s="156" t="s">
        <v>6628</v>
      </c>
      <c r="AI1856" s="156"/>
      <c r="AJ1856" s="156" t="s">
        <v>200</v>
      </c>
    </row>
    <row r="1857" spans="1:36">
      <c r="A1857" s="154" t="s">
        <v>20680</v>
      </c>
      <c r="B1857" s="156" t="s">
        <v>1652</v>
      </c>
      <c r="C1857" s="156" t="s">
        <v>1653</v>
      </c>
      <c r="D1857" s="156" t="s">
        <v>1654</v>
      </c>
      <c r="E1857" s="156" t="s">
        <v>1655</v>
      </c>
      <c r="F1857" s="156" t="s">
        <v>1392</v>
      </c>
      <c r="G1857" s="156" t="s">
        <v>497</v>
      </c>
      <c r="H1857" s="156" t="s">
        <v>1656</v>
      </c>
      <c r="I1857" s="156" t="s">
        <v>1657</v>
      </c>
      <c r="J1857" s="156" t="s">
        <v>1658</v>
      </c>
      <c r="K1857" s="156" t="s">
        <v>1658</v>
      </c>
      <c r="L1857" s="156" t="s">
        <v>721</v>
      </c>
      <c r="M1857" s="156" t="s">
        <v>1659</v>
      </c>
      <c r="N1857" s="156" t="s">
        <v>13931</v>
      </c>
      <c r="O1857" s="156" t="s">
        <v>13932</v>
      </c>
      <c r="P1857" s="156" t="s">
        <v>1655</v>
      </c>
      <c r="Q1857" s="156" t="s">
        <v>1402</v>
      </c>
      <c r="R1857" s="156" t="s">
        <v>13933</v>
      </c>
      <c r="S1857" s="156" t="s">
        <v>1658</v>
      </c>
      <c r="T1857" s="156" t="s">
        <v>1658</v>
      </c>
      <c r="U1857" s="164" t="s">
        <v>13934</v>
      </c>
      <c r="V1857" s="156" t="s">
        <v>13786</v>
      </c>
      <c r="W1857" s="156"/>
      <c r="X1857" s="156"/>
      <c r="Y1857" s="156" t="s">
        <v>13911</v>
      </c>
      <c r="Z1857" s="156" t="s">
        <v>13912</v>
      </c>
      <c r="AA1857" s="156" t="s">
        <v>13915</v>
      </c>
      <c r="AB1857" s="156" t="s">
        <v>1662</v>
      </c>
      <c r="AC1857" s="156" t="s">
        <v>1392</v>
      </c>
      <c r="AD1857" s="156" t="s">
        <v>1667</v>
      </c>
      <c r="AE1857" s="156" t="s">
        <v>1402</v>
      </c>
      <c r="AF1857" s="156" t="s">
        <v>13935</v>
      </c>
      <c r="AG1857" s="156" t="s">
        <v>13936</v>
      </c>
      <c r="AH1857" s="156" t="s">
        <v>1658</v>
      </c>
      <c r="AI1857" s="156" t="s">
        <v>13937</v>
      </c>
      <c r="AJ1857" s="156" t="s">
        <v>197</v>
      </c>
    </row>
    <row r="1858" spans="1:36">
      <c r="A1858" s="154" t="s">
        <v>20681</v>
      </c>
      <c r="B1858" s="156" t="s">
        <v>1652</v>
      </c>
      <c r="C1858" s="156" t="s">
        <v>1653</v>
      </c>
      <c r="D1858" s="156" t="s">
        <v>1654</v>
      </c>
      <c r="E1858" s="156" t="s">
        <v>1655</v>
      </c>
      <c r="F1858" s="156" t="s">
        <v>1392</v>
      </c>
      <c r="G1858" s="156" t="s">
        <v>497</v>
      </c>
      <c r="H1858" s="156" t="s">
        <v>1656</v>
      </c>
      <c r="I1858" s="156" t="s">
        <v>1657</v>
      </c>
      <c r="J1858" s="156" t="s">
        <v>1658</v>
      </c>
      <c r="K1858" s="156" t="s">
        <v>1658</v>
      </c>
      <c r="L1858" s="156" t="s">
        <v>721</v>
      </c>
      <c r="M1858" s="156" t="s">
        <v>1659</v>
      </c>
      <c r="N1858" s="156" t="s">
        <v>13931</v>
      </c>
      <c r="O1858" s="156" t="s">
        <v>13932</v>
      </c>
      <c r="P1858" s="156" t="s">
        <v>1655</v>
      </c>
      <c r="Q1858" s="156" t="s">
        <v>1402</v>
      </c>
      <c r="R1858" s="156" t="s">
        <v>13933</v>
      </c>
      <c r="S1858" s="156" t="s">
        <v>1658</v>
      </c>
      <c r="T1858" s="156" t="s">
        <v>1658</v>
      </c>
      <c r="U1858" s="164" t="s">
        <v>13934</v>
      </c>
      <c r="V1858" s="156" t="s">
        <v>13790</v>
      </c>
      <c r="W1858" s="156"/>
      <c r="X1858" s="156"/>
      <c r="Y1858" s="156" t="s">
        <v>13911</v>
      </c>
      <c r="Z1858" s="156" t="s">
        <v>13912</v>
      </c>
      <c r="AA1858" s="156" t="s">
        <v>13915</v>
      </c>
      <c r="AB1858" s="156" t="s">
        <v>1662</v>
      </c>
      <c r="AC1858" s="156" t="s">
        <v>1392</v>
      </c>
      <c r="AD1858" s="156" t="s">
        <v>1667</v>
      </c>
      <c r="AE1858" s="156" t="s">
        <v>1402</v>
      </c>
      <c r="AF1858" s="156" t="s">
        <v>13935</v>
      </c>
      <c r="AG1858" s="156" t="s">
        <v>13936</v>
      </c>
      <c r="AH1858" s="156" t="s">
        <v>1658</v>
      </c>
      <c r="AI1858" s="156" t="s">
        <v>1664</v>
      </c>
      <c r="AJ1858" s="156" t="s">
        <v>197</v>
      </c>
    </row>
    <row r="1859" spans="1:36">
      <c r="A1859" s="154" t="s">
        <v>20682</v>
      </c>
      <c r="B1859" s="156" t="s">
        <v>1539</v>
      </c>
      <c r="C1859" s="156" t="s">
        <v>1540</v>
      </c>
      <c r="D1859" s="156" t="s">
        <v>1541</v>
      </c>
      <c r="E1859" s="156" t="s">
        <v>1542</v>
      </c>
      <c r="F1859" s="156" t="s">
        <v>1392</v>
      </c>
      <c r="G1859" s="156" t="s">
        <v>601</v>
      </c>
      <c r="H1859" s="156" t="s">
        <v>1543</v>
      </c>
      <c r="I1859" s="156" t="s">
        <v>1544</v>
      </c>
      <c r="J1859" s="156" t="s">
        <v>1545</v>
      </c>
      <c r="K1859" s="156" t="s">
        <v>1546</v>
      </c>
      <c r="L1859" s="156" t="s">
        <v>721</v>
      </c>
      <c r="M1859" s="156" t="s">
        <v>1547</v>
      </c>
      <c r="N1859" s="156" t="s">
        <v>13917</v>
      </c>
      <c r="O1859" s="156" t="s">
        <v>13918</v>
      </c>
      <c r="P1859" s="156" t="s">
        <v>1542</v>
      </c>
      <c r="Q1859" s="156" t="s">
        <v>1402</v>
      </c>
      <c r="R1859" s="156" t="s">
        <v>1543</v>
      </c>
      <c r="S1859" s="156" t="s">
        <v>13920</v>
      </c>
      <c r="T1859" s="156" t="s">
        <v>1546</v>
      </c>
      <c r="U1859" s="164" t="s">
        <v>13938</v>
      </c>
      <c r="V1859" s="156" t="s">
        <v>13786</v>
      </c>
      <c r="W1859" s="156"/>
      <c r="X1859" s="156"/>
      <c r="Y1859" s="156" t="s">
        <v>13917</v>
      </c>
      <c r="Z1859" s="156" t="s">
        <v>13918</v>
      </c>
      <c r="AA1859" s="156" t="s">
        <v>13922</v>
      </c>
      <c r="AB1859" s="156" t="s">
        <v>1542</v>
      </c>
      <c r="AC1859" s="156" t="s">
        <v>1392</v>
      </c>
      <c r="AD1859" s="156" t="s">
        <v>601</v>
      </c>
      <c r="AE1859" s="156" t="s">
        <v>1402</v>
      </c>
      <c r="AF1859" s="156" t="s">
        <v>1543</v>
      </c>
      <c r="AG1859" s="156" t="s">
        <v>1544</v>
      </c>
      <c r="AH1859" s="156" t="s">
        <v>13920</v>
      </c>
      <c r="AI1859" s="156" t="s">
        <v>1546</v>
      </c>
      <c r="AJ1859" s="156" t="s">
        <v>197</v>
      </c>
    </row>
    <row r="1860" spans="1:36">
      <c r="A1860" s="154" t="s">
        <v>20683</v>
      </c>
      <c r="B1860" s="156" t="s">
        <v>1539</v>
      </c>
      <c r="C1860" s="156" t="s">
        <v>1540</v>
      </c>
      <c r="D1860" s="156" t="s">
        <v>1541</v>
      </c>
      <c r="E1860" s="156" t="s">
        <v>1542</v>
      </c>
      <c r="F1860" s="156" t="s">
        <v>1392</v>
      </c>
      <c r="G1860" s="156" t="s">
        <v>601</v>
      </c>
      <c r="H1860" s="156" t="s">
        <v>1543</v>
      </c>
      <c r="I1860" s="156" t="s">
        <v>1544</v>
      </c>
      <c r="J1860" s="156" t="s">
        <v>1545</v>
      </c>
      <c r="K1860" s="156" t="s">
        <v>1546</v>
      </c>
      <c r="L1860" s="156" t="s">
        <v>721</v>
      </c>
      <c r="M1860" s="156" t="s">
        <v>1547</v>
      </c>
      <c r="N1860" s="156" t="s">
        <v>13917</v>
      </c>
      <c r="O1860" s="156" t="s">
        <v>13918</v>
      </c>
      <c r="P1860" s="156" t="s">
        <v>1542</v>
      </c>
      <c r="Q1860" s="156" t="s">
        <v>1402</v>
      </c>
      <c r="R1860" s="156" t="s">
        <v>1543</v>
      </c>
      <c r="S1860" s="156" t="s">
        <v>13920</v>
      </c>
      <c r="T1860" s="156" t="s">
        <v>1546</v>
      </c>
      <c r="U1860" s="164" t="s">
        <v>13938</v>
      </c>
      <c r="V1860" s="156" t="s">
        <v>13790</v>
      </c>
      <c r="W1860" s="156"/>
      <c r="X1860" s="156"/>
      <c r="Y1860" s="156" t="s">
        <v>13917</v>
      </c>
      <c r="Z1860" s="156" t="s">
        <v>13918</v>
      </c>
      <c r="AA1860" s="156" t="s">
        <v>13922</v>
      </c>
      <c r="AB1860" s="156" t="s">
        <v>1542</v>
      </c>
      <c r="AC1860" s="156" t="s">
        <v>1392</v>
      </c>
      <c r="AD1860" s="156" t="s">
        <v>601</v>
      </c>
      <c r="AE1860" s="156" t="s">
        <v>1402</v>
      </c>
      <c r="AF1860" s="156" t="s">
        <v>1543</v>
      </c>
      <c r="AG1860" s="156" t="s">
        <v>1544</v>
      </c>
      <c r="AH1860" s="156" t="s">
        <v>13920</v>
      </c>
      <c r="AI1860" s="156" t="s">
        <v>1546</v>
      </c>
      <c r="AJ1860" s="156" t="s">
        <v>197</v>
      </c>
    </row>
    <row r="1861" spans="1:36">
      <c r="A1861" s="154" t="s">
        <v>20684</v>
      </c>
      <c r="B1861" s="156" t="s">
        <v>1604</v>
      </c>
      <c r="C1861" s="156" t="s">
        <v>1605</v>
      </c>
      <c r="D1861" s="156" t="s">
        <v>1606</v>
      </c>
      <c r="E1861" s="156" t="s">
        <v>1607</v>
      </c>
      <c r="F1861" s="156" t="s">
        <v>1392</v>
      </c>
      <c r="G1861" s="156" t="s">
        <v>1024</v>
      </c>
      <c r="H1861" s="156" t="s">
        <v>1608</v>
      </c>
      <c r="I1861" s="156" t="s">
        <v>1609</v>
      </c>
      <c r="J1861" s="156" t="s">
        <v>1610</v>
      </c>
      <c r="K1861" s="156" t="s">
        <v>1611</v>
      </c>
      <c r="L1861" s="156" t="s">
        <v>180</v>
      </c>
      <c r="M1861" s="156" t="s">
        <v>1612</v>
      </c>
      <c r="N1861" s="156" t="s">
        <v>13939</v>
      </c>
      <c r="O1861" s="156" t="s">
        <v>13940</v>
      </c>
      <c r="P1861" s="156" t="s">
        <v>1615</v>
      </c>
      <c r="Q1861" s="156" t="s">
        <v>1402</v>
      </c>
      <c r="R1861" s="156" t="s">
        <v>13941</v>
      </c>
      <c r="S1861" s="156" t="s">
        <v>13942</v>
      </c>
      <c r="T1861" s="156" t="s">
        <v>13943</v>
      </c>
      <c r="U1861" s="164" t="s">
        <v>13944</v>
      </c>
      <c r="V1861" s="156" t="s">
        <v>13786</v>
      </c>
      <c r="W1861" s="156"/>
      <c r="X1861" s="156"/>
      <c r="Y1861" s="156" t="s">
        <v>13939</v>
      </c>
      <c r="Z1861" s="156" t="s">
        <v>13940</v>
      </c>
      <c r="AA1861" s="156" t="s">
        <v>13945</v>
      </c>
      <c r="AB1861" s="156" t="s">
        <v>1615</v>
      </c>
      <c r="AC1861" s="156" t="s">
        <v>1392</v>
      </c>
      <c r="AD1861" s="156" t="s">
        <v>1621</v>
      </c>
      <c r="AE1861" s="156" t="s">
        <v>1402</v>
      </c>
      <c r="AF1861" s="156" t="s">
        <v>13941</v>
      </c>
      <c r="AG1861" s="156" t="s">
        <v>13946</v>
      </c>
      <c r="AH1861" s="156" t="s">
        <v>13942</v>
      </c>
      <c r="AI1861" s="156" t="s">
        <v>13943</v>
      </c>
      <c r="AJ1861" s="156" t="s">
        <v>200</v>
      </c>
    </row>
    <row r="1862" spans="1:36">
      <c r="A1862" s="154" t="s">
        <v>20685</v>
      </c>
      <c r="B1862" s="156" t="s">
        <v>1604</v>
      </c>
      <c r="C1862" s="156" t="s">
        <v>1605</v>
      </c>
      <c r="D1862" s="156" t="s">
        <v>1606</v>
      </c>
      <c r="E1862" s="156" t="s">
        <v>1607</v>
      </c>
      <c r="F1862" s="156" t="s">
        <v>1392</v>
      </c>
      <c r="G1862" s="156" t="s">
        <v>1024</v>
      </c>
      <c r="H1862" s="156" t="s">
        <v>1608</v>
      </c>
      <c r="I1862" s="156" t="s">
        <v>1609</v>
      </c>
      <c r="J1862" s="156" t="s">
        <v>1610</v>
      </c>
      <c r="K1862" s="156" t="s">
        <v>1611</v>
      </c>
      <c r="L1862" s="156" t="s">
        <v>180</v>
      </c>
      <c r="M1862" s="156" t="s">
        <v>1612</v>
      </c>
      <c r="N1862" s="156" t="s">
        <v>13939</v>
      </c>
      <c r="O1862" s="156" t="s">
        <v>13940</v>
      </c>
      <c r="P1862" s="156" t="s">
        <v>1615</v>
      </c>
      <c r="Q1862" s="156" t="s">
        <v>1402</v>
      </c>
      <c r="R1862" s="156" t="s">
        <v>13941</v>
      </c>
      <c r="S1862" s="156" t="s">
        <v>13942</v>
      </c>
      <c r="T1862" s="156" t="s">
        <v>13943</v>
      </c>
      <c r="U1862" s="164" t="s">
        <v>13944</v>
      </c>
      <c r="V1862" s="156" t="s">
        <v>13790</v>
      </c>
      <c r="W1862" s="156"/>
      <c r="X1862" s="156"/>
      <c r="Y1862" s="156" t="s">
        <v>13939</v>
      </c>
      <c r="Z1862" s="156" t="s">
        <v>13940</v>
      </c>
      <c r="AA1862" s="156" t="s">
        <v>13945</v>
      </c>
      <c r="AB1862" s="156" t="s">
        <v>1615</v>
      </c>
      <c r="AC1862" s="156" t="s">
        <v>1392</v>
      </c>
      <c r="AD1862" s="156" t="s">
        <v>1621</v>
      </c>
      <c r="AE1862" s="156" t="s">
        <v>1402</v>
      </c>
      <c r="AF1862" s="156" t="s">
        <v>13941</v>
      </c>
      <c r="AG1862" s="156" t="s">
        <v>13946</v>
      </c>
      <c r="AH1862" s="156" t="s">
        <v>13942</v>
      </c>
      <c r="AI1862" s="156" t="s">
        <v>13943</v>
      </c>
      <c r="AJ1862" s="156" t="s">
        <v>200</v>
      </c>
    </row>
    <row r="1863" spans="1:36">
      <c r="A1863" s="154" t="s">
        <v>20686</v>
      </c>
      <c r="B1863" s="156" t="s">
        <v>1691</v>
      </c>
      <c r="C1863" s="156" t="s">
        <v>1692</v>
      </c>
      <c r="D1863" s="156" t="s">
        <v>1693</v>
      </c>
      <c r="E1863" s="156" t="s">
        <v>1694</v>
      </c>
      <c r="F1863" s="156" t="s">
        <v>174</v>
      </c>
      <c r="G1863" s="156" t="s">
        <v>1570</v>
      </c>
      <c r="H1863" s="156" t="s">
        <v>1695</v>
      </c>
      <c r="I1863" s="156" t="s">
        <v>1696</v>
      </c>
      <c r="J1863" s="156" t="s">
        <v>1697</v>
      </c>
      <c r="K1863" s="156" t="s">
        <v>1698</v>
      </c>
      <c r="L1863" s="156" t="s">
        <v>180</v>
      </c>
      <c r="M1863" s="156" t="s">
        <v>1699</v>
      </c>
      <c r="N1863" s="156" t="s">
        <v>13947</v>
      </c>
      <c r="O1863" s="156" t="s">
        <v>13948</v>
      </c>
      <c r="P1863" s="156" t="s">
        <v>13949</v>
      </c>
      <c r="Q1863" s="156" t="s">
        <v>4948</v>
      </c>
      <c r="R1863" s="156" t="s">
        <v>13950</v>
      </c>
      <c r="S1863" s="156" t="s">
        <v>13951</v>
      </c>
      <c r="T1863" s="156" t="s">
        <v>13952</v>
      </c>
      <c r="U1863" s="164" t="s">
        <v>13953</v>
      </c>
      <c r="V1863" s="156" t="s">
        <v>13786</v>
      </c>
      <c r="W1863" s="156"/>
      <c r="X1863" s="156"/>
      <c r="Y1863" s="156" t="s">
        <v>13947</v>
      </c>
      <c r="Z1863" s="156" t="s">
        <v>13948</v>
      </c>
      <c r="AA1863" s="156" t="s">
        <v>13954</v>
      </c>
      <c r="AB1863" s="156" t="s">
        <v>13949</v>
      </c>
      <c r="AC1863" s="156" t="s">
        <v>174</v>
      </c>
      <c r="AD1863" s="156" t="s">
        <v>2086</v>
      </c>
      <c r="AE1863" s="156" t="s">
        <v>4948</v>
      </c>
      <c r="AF1863" s="156" t="s">
        <v>13950</v>
      </c>
      <c r="AG1863" s="156" t="s">
        <v>13955</v>
      </c>
      <c r="AH1863" s="156" t="s">
        <v>13951</v>
      </c>
      <c r="AI1863" s="156" t="s">
        <v>13952</v>
      </c>
      <c r="AJ1863" s="156" t="s">
        <v>197</v>
      </c>
    </row>
    <row r="1864" spans="1:36">
      <c r="A1864" s="154" t="s">
        <v>20687</v>
      </c>
      <c r="B1864" s="156" t="s">
        <v>1691</v>
      </c>
      <c r="C1864" s="156" t="s">
        <v>1692</v>
      </c>
      <c r="D1864" s="156" t="s">
        <v>1693</v>
      </c>
      <c r="E1864" s="156" t="s">
        <v>1694</v>
      </c>
      <c r="F1864" s="156" t="s">
        <v>174</v>
      </c>
      <c r="G1864" s="156" t="s">
        <v>1570</v>
      </c>
      <c r="H1864" s="156" t="s">
        <v>1695</v>
      </c>
      <c r="I1864" s="156" t="s">
        <v>1696</v>
      </c>
      <c r="J1864" s="156" t="s">
        <v>1697</v>
      </c>
      <c r="K1864" s="156" t="s">
        <v>1698</v>
      </c>
      <c r="L1864" s="156" t="s">
        <v>180</v>
      </c>
      <c r="M1864" s="156" t="s">
        <v>1699</v>
      </c>
      <c r="N1864" s="156" t="s">
        <v>13947</v>
      </c>
      <c r="O1864" s="156" t="s">
        <v>13948</v>
      </c>
      <c r="P1864" s="156" t="s">
        <v>13949</v>
      </c>
      <c r="Q1864" s="156" t="s">
        <v>4948</v>
      </c>
      <c r="R1864" s="156" t="s">
        <v>13950</v>
      </c>
      <c r="S1864" s="156" t="s">
        <v>13951</v>
      </c>
      <c r="T1864" s="156" t="s">
        <v>13952</v>
      </c>
      <c r="U1864" s="164" t="s">
        <v>13953</v>
      </c>
      <c r="V1864" s="156" t="s">
        <v>13790</v>
      </c>
      <c r="W1864" s="156"/>
      <c r="X1864" s="156"/>
      <c r="Y1864" s="156" t="s">
        <v>13947</v>
      </c>
      <c r="Z1864" s="156" t="s">
        <v>13948</v>
      </c>
      <c r="AA1864" s="156" t="s">
        <v>13954</v>
      </c>
      <c r="AB1864" s="156" t="s">
        <v>1763</v>
      </c>
      <c r="AC1864" s="156" t="s">
        <v>174</v>
      </c>
      <c r="AD1864" s="156" t="s">
        <v>1769</v>
      </c>
      <c r="AE1864" s="156" t="s">
        <v>1702</v>
      </c>
      <c r="AF1864" s="156" t="s">
        <v>13956</v>
      </c>
      <c r="AG1864" s="156" t="s">
        <v>13957</v>
      </c>
      <c r="AH1864" s="156" t="s">
        <v>12448</v>
      </c>
      <c r="AI1864" s="156" t="s">
        <v>13951</v>
      </c>
      <c r="AJ1864" s="156" t="s">
        <v>197</v>
      </c>
    </row>
    <row r="1865" spans="1:36">
      <c r="A1865" s="154" t="s">
        <v>20688</v>
      </c>
      <c r="B1865" s="156" t="s">
        <v>1872</v>
      </c>
      <c r="C1865" s="156" t="s">
        <v>1873</v>
      </c>
      <c r="D1865" s="156" t="s">
        <v>1874</v>
      </c>
      <c r="E1865" s="156" t="s">
        <v>1875</v>
      </c>
      <c r="F1865" s="156" t="s">
        <v>1261</v>
      </c>
      <c r="G1865" s="156" t="s">
        <v>1876</v>
      </c>
      <c r="H1865" s="156" t="s">
        <v>1877</v>
      </c>
      <c r="I1865" s="156" t="s">
        <v>1878</v>
      </c>
      <c r="J1865" s="156" t="s">
        <v>1879</v>
      </c>
      <c r="K1865" s="156" t="s">
        <v>1880</v>
      </c>
      <c r="L1865" s="156" t="s">
        <v>308</v>
      </c>
      <c r="M1865" s="156" t="s">
        <v>1881</v>
      </c>
      <c r="N1865" s="156" t="s">
        <v>13958</v>
      </c>
      <c r="O1865" s="156" t="s">
        <v>13959</v>
      </c>
      <c r="P1865" s="156" t="s">
        <v>1875</v>
      </c>
      <c r="Q1865" s="156" t="s">
        <v>1851</v>
      </c>
      <c r="R1865" s="156" t="s">
        <v>13960</v>
      </c>
      <c r="S1865" s="156" t="s">
        <v>1879</v>
      </c>
      <c r="T1865" s="156" t="s">
        <v>1880</v>
      </c>
      <c r="U1865" s="164" t="s">
        <v>13961</v>
      </c>
      <c r="V1865" s="156" t="s">
        <v>13797</v>
      </c>
      <c r="W1865" s="156"/>
      <c r="X1865" s="156"/>
      <c r="Y1865" s="156" t="s">
        <v>13958</v>
      </c>
      <c r="Z1865" s="156" t="s">
        <v>13959</v>
      </c>
      <c r="AA1865" s="156" t="s">
        <v>13962</v>
      </c>
      <c r="AB1865" s="156" t="s">
        <v>1875</v>
      </c>
      <c r="AC1865" s="156" t="s">
        <v>1261</v>
      </c>
      <c r="AD1865" s="156" t="s">
        <v>1876</v>
      </c>
      <c r="AE1865" s="156" t="s">
        <v>1851</v>
      </c>
      <c r="AF1865" s="156" t="s">
        <v>13960</v>
      </c>
      <c r="AG1865" s="156" t="s">
        <v>13963</v>
      </c>
      <c r="AH1865" s="156" t="s">
        <v>13964</v>
      </c>
      <c r="AI1865" s="156" t="s">
        <v>1966</v>
      </c>
      <c r="AJ1865" s="156" t="s">
        <v>197</v>
      </c>
    </row>
    <row r="1866" spans="1:36">
      <c r="A1866" s="154" t="s">
        <v>20689</v>
      </c>
      <c r="B1866" s="156" t="s">
        <v>1839</v>
      </c>
      <c r="C1866" s="156" t="s">
        <v>1840</v>
      </c>
      <c r="D1866" s="156" t="s">
        <v>1841</v>
      </c>
      <c r="E1866" s="156" t="s">
        <v>1842</v>
      </c>
      <c r="F1866" s="156" t="s">
        <v>1261</v>
      </c>
      <c r="G1866" s="156" t="s">
        <v>1843</v>
      </c>
      <c r="H1866" s="156" t="s">
        <v>1844</v>
      </c>
      <c r="I1866" s="156" t="s">
        <v>1845</v>
      </c>
      <c r="J1866" s="156" t="s">
        <v>1846</v>
      </c>
      <c r="K1866" s="156" t="s">
        <v>1847</v>
      </c>
      <c r="L1866" s="156" t="s">
        <v>180</v>
      </c>
      <c r="M1866" s="156" t="s">
        <v>1848</v>
      </c>
      <c r="N1866" s="156" t="s">
        <v>13965</v>
      </c>
      <c r="O1866" s="156" t="s">
        <v>13966</v>
      </c>
      <c r="P1866" s="156" t="s">
        <v>1842</v>
      </c>
      <c r="Q1866" s="156" t="s">
        <v>1851</v>
      </c>
      <c r="R1866" s="156" t="s">
        <v>1844</v>
      </c>
      <c r="S1866" s="156" t="s">
        <v>1846</v>
      </c>
      <c r="T1866" s="156" t="s">
        <v>1847</v>
      </c>
      <c r="U1866" s="164" t="s">
        <v>13967</v>
      </c>
      <c r="V1866" s="156" t="s">
        <v>13797</v>
      </c>
      <c r="W1866" s="156"/>
      <c r="X1866" s="156"/>
      <c r="Y1866" s="156" t="s">
        <v>13965</v>
      </c>
      <c r="Z1866" s="156" t="s">
        <v>13966</v>
      </c>
      <c r="AA1866" s="156" t="s">
        <v>13968</v>
      </c>
      <c r="AB1866" s="156" t="s">
        <v>1842</v>
      </c>
      <c r="AC1866" s="156" t="s">
        <v>1261</v>
      </c>
      <c r="AD1866" s="156" t="s">
        <v>1843</v>
      </c>
      <c r="AE1866" s="156" t="s">
        <v>1851</v>
      </c>
      <c r="AF1866" s="156" t="s">
        <v>1844</v>
      </c>
      <c r="AG1866" s="156" t="s">
        <v>1845</v>
      </c>
      <c r="AH1866" s="156" t="s">
        <v>13969</v>
      </c>
      <c r="AI1866" s="156" t="s">
        <v>13970</v>
      </c>
      <c r="AJ1866" s="156" t="s">
        <v>197</v>
      </c>
    </row>
    <row r="1867" spans="1:36">
      <c r="A1867" s="154" t="s">
        <v>20690</v>
      </c>
      <c r="B1867" s="156" t="s">
        <v>2152</v>
      </c>
      <c r="C1867" s="156" t="s">
        <v>2153</v>
      </c>
      <c r="D1867" s="156" t="s">
        <v>2154</v>
      </c>
      <c r="E1867" s="156" t="s">
        <v>2155</v>
      </c>
      <c r="F1867" s="156" t="s">
        <v>1261</v>
      </c>
      <c r="G1867" s="156" t="s">
        <v>2156</v>
      </c>
      <c r="H1867" s="156" t="s">
        <v>2157</v>
      </c>
      <c r="I1867" s="156" t="s">
        <v>2158</v>
      </c>
      <c r="J1867" s="156" t="s">
        <v>2159</v>
      </c>
      <c r="K1867" s="156" t="s">
        <v>2160</v>
      </c>
      <c r="L1867" s="156" t="s">
        <v>180</v>
      </c>
      <c r="M1867" s="156" t="s">
        <v>2161</v>
      </c>
      <c r="N1867" s="156" t="s">
        <v>12458</v>
      </c>
      <c r="O1867" s="156" t="s">
        <v>12459</v>
      </c>
      <c r="P1867" s="156" t="s">
        <v>1929</v>
      </c>
      <c r="Q1867" s="156" t="s">
        <v>1851</v>
      </c>
      <c r="R1867" s="156" t="s">
        <v>13971</v>
      </c>
      <c r="S1867" s="156" t="s">
        <v>12461</v>
      </c>
      <c r="T1867" s="156" t="s">
        <v>12461</v>
      </c>
      <c r="U1867" s="164" t="s">
        <v>13972</v>
      </c>
      <c r="V1867" s="156" t="s">
        <v>13797</v>
      </c>
      <c r="W1867" s="156"/>
      <c r="X1867" s="156"/>
      <c r="Y1867" s="156" t="s">
        <v>12458</v>
      </c>
      <c r="Z1867" s="156" t="s">
        <v>12459</v>
      </c>
      <c r="AA1867" s="156" t="s">
        <v>12463</v>
      </c>
      <c r="AB1867" s="156" t="s">
        <v>2155</v>
      </c>
      <c r="AC1867" s="156" t="s">
        <v>1261</v>
      </c>
      <c r="AD1867" s="156" t="s">
        <v>2156</v>
      </c>
      <c r="AE1867" s="156" t="s">
        <v>1851</v>
      </c>
      <c r="AF1867" s="156" t="s">
        <v>13973</v>
      </c>
      <c r="AG1867" s="156" t="s">
        <v>13974</v>
      </c>
      <c r="AH1867" s="156" t="s">
        <v>2159</v>
      </c>
      <c r="AI1867" s="156" t="s">
        <v>2160</v>
      </c>
      <c r="AJ1867" s="156" t="s">
        <v>197</v>
      </c>
    </row>
    <row r="1868" spans="1:36">
      <c r="A1868" s="154" t="s">
        <v>20691</v>
      </c>
      <c r="B1868" s="156" t="s">
        <v>5481</v>
      </c>
      <c r="C1868" s="156" t="s">
        <v>5482</v>
      </c>
      <c r="D1868" s="156" t="s">
        <v>5483</v>
      </c>
      <c r="E1868" s="156" t="s">
        <v>5484</v>
      </c>
      <c r="F1868" s="156" t="s">
        <v>2107</v>
      </c>
      <c r="G1868" s="156" t="s">
        <v>5485</v>
      </c>
      <c r="H1868" s="156" t="s">
        <v>5486</v>
      </c>
      <c r="I1868" s="156" t="s">
        <v>5487</v>
      </c>
      <c r="J1868" s="156" t="s">
        <v>5488</v>
      </c>
      <c r="K1868" s="156" t="s">
        <v>5489</v>
      </c>
      <c r="L1868" s="156" t="s">
        <v>180</v>
      </c>
      <c r="M1868" s="156" t="s">
        <v>5490</v>
      </c>
      <c r="N1868" s="156" t="s">
        <v>13975</v>
      </c>
      <c r="O1868" s="156" t="s">
        <v>13976</v>
      </c>
      <c r="P1868" s="156" t="s">
        <v>1865</v>
      </c>
      <c r="Q1868" s="156" t="s">
        <v>1851</v>
      </c>
      <c r="R1868" s="156" t="s">
        <v>13977</v>
      </c>
      <c r="S1868" s="156" t="s">
        <v>13978</v>
      </c>
      <c r="T1868" s="156" t="s">
        <v>13979</v>
      </c>
      <c r="U1868" s="164" t="s">
        <v>13980</v>
      </c>
      <c r="V1868" s="156" t="s">
        <v>13797</v>
      </c>
      <c r="W1868" s="156"/>
      <c r="X1868" s="156"/>
      <c r="Y1868" s="156" t="s">
        <v>13975</v>
      </c>
      <c r="Z1868" s="156" t="s">
        <v>13976</v>
      </c>
      <c r="AA1868" s="156" t="s">
        <v>13981</v>
      </c>
      <c r="AB1868" s="156" t="s">
        <v>1865</v>
      </c>
      <c r="AC1868" s="156" t="s">
        <v>1261</v>
      </c>
      <c r="AD1868" s="156" t="s">
        <v>1869</v>
      </c>
      <c r="AE1868" s="156" t="s">
        <v>1851</v>
      </c>
      <c r="AF1868" s="156" t="s">
        <v>13977</v>
      </c>
      <c r="AG1868" s="156" t="s">
        <v>13982</v>
      </c>
      <c r="AH1868" s="156" t="s">
        <v>13978</v>
      </c>
      <c r="AI1868" s="156" t="s">
        <v>13979</v>
      </c>
      <c r="AJ1868" s="156" t="s">
        <v>197</v>
      </c>
    </row>
    <row r="1869" spans="1:36">
      <c r="A1869" s="154" t="s">
        <v>20692</v>
      </c>
      <c r="B1869" s="156" t="s">
        <v>5481</v>
      </c>
      <c r="C1869" s="156" t="s">
        <v>5482</v>
      </c>
      <c r="D1869" s="156" t="s">
        <v>5483</v>
      </c>
      <c r="E1869" s="156" t="s">
        <v>5484</v>
      </c>
      <c r="F1869" s="156" t="s">
        <v>2107</v>
      </c>
      <c r="G1869" s="156" t="s">
        <v>5485</v>
      </c>
      <c r="H1869" s="156" t="s">
        <v>5486</v>
      </c>
      <c r="I1869" s="156" t="s">
        <v>5487</v>
      </c>
      <c r="J1869" s="156" t="s">
        <v>5488</v>
      </c>
      <c r="K1869" s="156" t="s">
        <v>5489</v>
      </c>
      <c r="L1869" s="156" t="s">
        <v>180</v>
      </c>
      <c r="M1869" s="156" t="s">
        <v>5490</v>
      </c>
      <c r="N1869" s="156" t="s">
        <v>13975</v>
      </c>
      <c r="O1869" s="156" t="s">
        <v>13976</v>
      </c>
      <c r="P1869" s="156" t="s">
        <v>1865</v>
      </c>
      <c r="Q1869" s="156" t="s">
        <v>1851</v>
      </c>
      <c r="R1869" s="156" t="s">
        <v>13977</v>
      </c>
      <c r="S1869" s="156" t="s">
        <v>13978</v>
      </c>
      <c r="T1869" s="156" t="s">
        <v>13979</v>
      </c>
      <c r="U1869" s="164" t="s">
        <v>13980</v>
      </c>
      <c r="V1869" s="156" t="s">
        <v>13786</v>
      </c>
      <c r="W1869" s="156"/>
      <c r="X1869" s="156"/>
      <c r="Y1869" s="156" t="s">
        <v>13975</v>
      </c>
      <c r="Z1869" s="156" t="s">
        <v>13976</v>
      </c>
      <c r="AA1869" s="156" t="s">
        <v>13981</v>
      </c>
      <c r="AB1869" s="156" t="s">
        <v>1865</v>
      </c>
      <c r="AC1869" s="156" t="s">
        <v>1261</v>
      </c>
      <c r="AD1869" s="156" t="s">
        <v>1869</v>
      </c>
      <c r="AE1869" s="156" t="s">
        <v>1851</v>
      </c>
      <c r="AF1869" s="156" t="s">
        <v>13977</v>
      </c>
      <c r="AG1869" s="156" t="s">
        <v>13982</v>
      </c>
      <c r="AH1869" s="156" t="s">
        <v>13978</v>
      </c>
      <c r="AI1869" s="156" t="s">
        <v>13979</v>
      </c>
      <c r="AJ1869" s="156" t="s">
        <v>197</v>
      </c>
    </row>
    <row r="1870" spans="1:36">
      <c r="A1870" s="154" t="s">
        <v>20693</v>
      </c>
      <c r="B1870" s="156" t="s">
        <v>5481</v>
      </c>
      <c r="C1870" s="156" t="s">
        <v>5482</v>
      </c>
      <c r="D1870" s="156" t="s">
        <v>5483</v>
      </c>
      <c r="E1870" s="156" t="s">
        <v>5484</v>
      </c>
      <c r="F1870" s="156" t="s">
        <v>2107</v>
      </c>
      <c r="G1870" s="156" t="s">
        <v>5485</v>
      </c>
      <c r="H1870" s="156" t="s">
        <v>5486</v>
      </c>
      <c r="I1870" s="156" t="s">
        <v>5487</v>
      </c>
      <c r="J1870" s="156" t="s">
        <v>5488</v>
      </c>
      <c r="K1870" s="156" t="s">
        <v>5489</v>
      </c>
      <c r="L1870" s="156" t="s">
        <v>180</v>
      </c>
      <c r="M1870" s="156" t="s">
        <v>5490</v>
      </c>
      <c r="N1870" s="156" t="s">
        <v>13975</v>
      </c>
      <c r="O1870" s="156" t="s">
        <v>13976</v>
      </c>
      <c r="P1870" s="156" t="s">
        <v>1865</v>
      </c>
      <c r="Q1870" s="156" t="s">
        <v>1851</v>
      </c>
      <c r="R1870" s="156" t="s">
        <v>13977</v>
      </c>
      <c r="S1870" s="156" t="s">
        <v>13978</v>
      </c>
      <c r="T1870" s="156" t="s">
        <v>13979</v>
      </c>
      <c r="U1870" s="164" t="s">
        <v>13980</v>
      </c>
      <c r="V1870" s="156" t="s">
        <v>13790</v>
      </c>
      <c r="W1870" s="156"/>
      <c r="X1870" s="156"/>
      <c r="Y1870" s="156" t="s">
        <v>13975</v>
      </c>
      <c r="Z1870" s="156" t="s">
        <v>13976</v>
      </c>
      <c r="AA1870" s="156" t="s">
        <v>13981</v>
      </c>
      <c r="AB1870" s="156" t="s">
        <v>1865</v>
      </c>
      <c r="AC1870" s="156" t="s">
        <v>1261</v>
      </c>
      <c r="AD1870" s="156" t="s">
        <v>1869</v>
      </c>
      <c r="AE1870" s="156" t="s">
        <v>1851</v>
      </c>
      <c r="AF1870" s="156" t="s">
        <v>13977</v>
      </c>
      <c r="AG1870" s="156" t="s">
        <v>13982</v>
      </c>
      <c r="AH1870" s="156" t="s">
        <v>13978</v>
      </c>
      <c r="AI1870" s="156" t="s">
        <v>13979</v>
      </c>
      <c r="AJ1870" s="156" t="s">
        <v>197</v>
      </c>
    </row>
    <row r="1871" spans="1:36">
      <c r="A1871" s="154" t="s">
        <v>20694</v>
      </c>
      <c r="B1871" s="156" t="s">
        <v>2037</v>
      </c>
      <c r="C1871" s="156" t="s">
        <v>2038</v>
      </c>
      <c r="D1871" s="156" t="s">
        <v>2039</v>
      </c>
      <c r="E1871" s="156" t="s">
        <v>1865</v>
      </c>
      <c r="F1871" s="156" t="s">
        <v>1261</v>
      </c>
      <c r="G1871" s="156" t="s">
        <v>1869</v>
      </c>
      <c r="H1871" s="156" t="s">
        <v>2040</v>
      </c>
      <c r="I1871" s="156" t="s">
        <v>2041</v>
      </c>
      <c r="J1871" s="156" t="s">
        <v>2042</v>
      </c>
      <c r="K1871" s="156" t="s">
        <v>2043</v>
      </c>
      <c r="L1871" s="156" t="s">
        <v>721</v>
      </c>
      <c r="M1871" s="156" t="s">
        <v>2044</v>
      </c>
      <c r="N1871" s="156" t="s">
        <v>13983</v>
      </c>
      <c r="O1871" s="156" t="s">
        <v>13984</v>
      </c>
      <c r="P1871" s="156" t="s">
        <v>1865</v>
      </c>
      <c r="Q1871" s="156" t="s">
        <v>1851</v>
      </c>
      <c r="R1871" s="156" t="s">
        <v>2040</v>
      </c>
      <c r="S1871" s="156" t="s">
        <v>2042</v>
      </c>
      <c r="T1871" s="156" t="s">
        <v>2043</v>
      </c>
      <c r="U1871" s="164" t="s">
        <v>13985</v>
      </c>
      <c r="V1871" s="156" t="s">
        <v>13797</v>
      </c>
      <c r="W1871" s="156"/>
      <c r="X1871" s="156"/>
      <c r="Y1871" s="156" t="s">
        <v>13983</v>
      </c>
      <c r="Z1871" s="156" t="s">
        <v>13984</v>
      </c>
      <c r="AA1871" s="156" t="s">
        <v>13986</v>
      </c>
      <c r="AB1871" s="156" t="s">
        <v>1865</v>
      </c>
      <c r="AC1871" s="156" t="s">
        <v>1261</v>
      </c>
      <c r="AD1871" s="156" t="s">
        <v>1869</v>
      </c>
      <c r="AE1871" s="156" t="s">
        <v>1851</v>
      </c>
      <c r="AF1871" s="156" t="s">
        <v>13987</v>
      </c>
      <c r="AG1871" s="156" t="s">
        <v>13988</v>
      </c>
      <c r="AH1871" s="156" t="s">
        <v>13989</v>
      </c>
      <c r="AI1871" s="156" t="s">
        <v>2171</v>
      </c>
      <c r="AJ1871" s="156" t="s">
        <v>197</v>
      </c>
    </row>
    <row r="1872" spans="1:36">
      <c r="A1872" s="154" t="s">
        <v>20695</v>
      </c>
      <c r="B1872" s="156" t="s">
        <v>2194</v>
      </c>
      <c r="C1872" s="156" t="s">
        <v>2195</v>
      </c>
      <c r="D1872" s="156" t="s">
        <v>2196</v>
      </c>
      <c r="E1872" s="156" t="s">
        <v>2197</v>
      </c>
      <c r="F1872" s="156" t="s">
        <v>438</v>
      </c>
      <c r="G1872" s="156" t="s">
        <v>2198</v>
      </c>
      <c r="H1872" s="156" t="s">
        <v>2199</v>
      </c>
      <c r="I1872" s="156" t="s">
        <v>2200</v>
      </c>
      <c r="J1872" s="156" t="s">
        <v>2201</v>
      </c>
      <c r="K1872" s="156" t="s">
        <v>2202</v>
      </c>
      <c r="L1872" s="156" t="s">
        <v>287</v>
      </c>
      <c r="M1872" s="156" t="s">
        <v>2203</v>
      </c>
      <c r="N1872" s="156" t="s">
        <v>13990</v>
      </c>
      <c r="O1872" s="156" t="s">
        <v>13991</v>
      </c>
      <c r="P1872" s="156" t="s">
        <v>2008</v>
      </c>
      <c r="Q1872" s="156" t="s">
        <v>1851</v>
      </c>
      <c r="R1872" s="156" t="s">
        <v>13992</v>
      </c>
      <c r="S1872" s="156" t="s">
        <v>2207</v>
      </c>
      <c r="T1872" s="156" t="s">
        <v>2208</v>
      </c>
      <c r="U1872" s="164" t="s">
        <v>13993</v>
      </c>
      <c r="V1872" s="156" t="s">
        <v>13797</v>
      </c>
      <c r="W1872" s="156"/>
      <c r="X1872" s="156"/>
      <c r="Y1872" s="156" t="s">
        <v>13990</v>
      </c>
      <c r="Z1872" s="156" t="s">
        <v>13991</v>
      </c>
      <c r="AA1872" s="156" t="s">
        <v>13994</v>
      </c>
      <c r="AB1872" s="156" t="s">
        <v>2008</v>
      </c>
      <c r="AC1872" s="156" t="s">
        <v>1261</v>
      </c>
      <c r="AD1872" s="156" t="s">
        <v>2211</v>
      </c>
      <c r="AE1872" s="156" t="s">
        <v>1851</v>
      </c>
      <c r="AF1872" s="156" t="s">
        <v>13992</v>
      </c>
      <c r="AG1872" s="156" t="s">
        <v>13995</v>
      </c>
      <c r="AH1872" s="156" t="s">
        <v>2207</v>
      </c>
      <c r="AI1872" s="156" t="s">
        <v>2208</v>
      </c>
      <c r="AJ1872" s="156" t="s">
        <v>197</v>
      </c>
    </row>
    <row r="1873" spans="1:36">
      <c r="A1873" s="154" t="s">
        <v>20696</v>
      </c>
      <c r="B1873" s="156" t="s">
        <v>2297</v>
      </c>
      <c r="C1873" s="156" t="s">
        <v>2298</v>
      </c>
      <c r="D1873" s="156" t="s">
        <v>2299</v>
      </c>
      <c r="E1873" s="156" t="s">
        <v>1918</v>
      </c>
      <c r="F1873" s="156" t="s">
        <v>1261</v>
      </c>
      <c r="G1873" s="156" t="s">
        <v>1924</v>
      </c>
      <c r="H1873" s="156" t="s">
        <v>2300</v>
      </c>
      <c r="I1873" s="156" t="s">
        <v>2301</v>
      </c>
      <c r="J1873" s="156" t="s">
        <v>2302</v>
      </c>
      <c r="K1873" s="156"/>
      <c r="L1873" s="156" t="s">
        <v>589</v>
      </c>
      <c r="M1873" s="156" t="s">
        <v>2303</v>
      </c>
      <c r="N1873" s="156" t="s">
        <v>13996</v>
      </c>
      <c r="O1873" s="156" t="s">
        <v>13997</v>
      </c>
      <c r="P1873" s="156" t="s">
        <v>1918</v>
      </c>
      <c r="Q1873" s="156" t="s">
        <v>1851</v>
      </c>
      <c r="R1873" s="156" t="s">
        <v>2300</v>
      </c>
      <c r="S1873" s="156" t="s">
        <v>2302</v>
      </c>
      <c r="T1873" s="156" t="s">
        <v>13998</v>
      </c>
      <c r="U1873" s="164" t="s">
        <v>13999</v>
      </c>
      <c r="V1873" s="156" t="s">
        <v>13797</v>
      </c>
      <c r="W1873" s="156"/>
      <c r="X1873" s="156"/>
      <c r="Y1873" s="156" t="s">
        <v>13996</v>
      </c>
      <c r="Z1873" s="156" t="s">
        <v>13997</v>
      </c>
      <c r="AA1873" s="156" t="s">
        <v>14000</v>
      </c>
      <c r="AB1873" s="156" t="s">
        <v>1918</v>
      </c>
      <c r="AC1873" s="156" t="s">
        <v>1261</v>
      </c>
      <c r="AD1873" s="156" t="s">
        <v>1924</v>
      </c>
      <c r="AE1873" s="156" t="s">
        <v>1851</v>
      </c>
      <c r="AF1873" s="156" t="s">
        <v>2300</v>
      </c>
      <c r="AG1873" s="156" t="s">
        <v>2301</v>
      </c>
      <c r="AH1873" s="156" t="s">
        <v>2302</v>
      </c>
      <c r="AI1873" s="156" t="s">
        <v>13998</v>
      </c>
      <c r="AJ1873" s="156" t="s">
        <v>197</v>
      </c>
    </row>
    <row r="1874" spans="1:36">
      <c r="A1874" s="154" t="s">
        <v>20697</v>
      </c>
      <c r="B1874" s="156" t="s">
        <v>2297</v>
      </c>
      <c r="C1874" s="156" t="s">
        <v>2298</v>
      </c>
      <c r="D1874" s="156" t="s">
        <v>2299</v>
      </c>
      <c r="E1874" s="156" t="s">
        <v>1918</v>
      </c>
      <c r="F1874" s="156" t="s">
        <v>1261</v>
      </c>
      <c r="G1874" s="156" t="s">
        <v>1924</v>
      </c>
      <c r="H1874" s="156" t="s">
        <v>2300</v>
      </c>
      <c r="I1874" s="156" t="s">
        <v>2301</v>
      </c>
      <c r="J1874" s="156" t="s">
        <v>2302</v>
      </c>
      <c r="K1874" s="156"/>
      <c r="L1874" s="156" t="s">
        <v>589</v>
      </c>
      <c r="M1874" s="156" t="s">
        <v>2303</v>
      </c>
      <c r="N1874" s="156" t="s">
        <v>14001</v>
      </c>
      <c r="O1874" s="156" t="s">
        <v>14002</v>
      </c>
      <c r="P1874" s="156" t="s">
        <v>1918</v>
      </c>
      <c r="Q1874" s="156" t="s">
        <v>1851</v>
      </c>
      <c r="R1874" s="156" t="s">
        <v>2300</v>
      </c>
      <c r="S1874" s="156" t="s">
        <v>2302</v>
      </c>
      <c r="T1874" s="156" t="s">
        <v>13998</v>
      </c>
      <c r="U1874" s="164" t="s">
        <v>14003</v>
      </c>
      <c r="V1874" s="156" t="s">
        <v>13786</v>
      </c>
      <c r="W1874" s="156"/>
      <c r="X1874" s="156"/>
      <c r="Y1874" s="156" t="s">
        <v>14001</v>
      </c>
      <c r="Z1874" s="156" t="s">
        <v>14002</v>
      </c>
      <c r="AA1874" s="156" t="s">
        <v>14004</v>
      </c>
      <c r="AB1874" s="156" t="s">
        <v>1918</v>
      </c>
      <c r="AC1874" s="156" t="s">
        <v>1261</v>
      </c>
      <c r="AD1874" s="156" t="s">
        <v>1924</v>
      </c>
      <c r="AE1874" s="156" t="s">
        <v>1851</v>
      </c>
      <c r="AF1874" s="156" t="s">
        <v>2300</v>
      </c>
      <c r="AG1874" s="156" t="s">
        <v>2301</v>
      </c>
      <c r="AH1874" s="156" t="s">
        <v>2302</v>
      </c>
      <c r="AI1874" s="156" t="s">
        <v>14005</v>
      </c>
      <c r="AJ1874" s="156" t="s">
        <v>197</v>
      </c>
    </row>
    <row r="1875" spans="1:36">
      <c r="A1875" s="154" t="s">
        <v>20698</v>
      </c>
      <c r="B1875" s="156" t="s">
        <v>2297</v>
      </c>
      <c r="C1875" s="156" t="s">
        <v>2298</v>
      </c>
      <c r="D1875" s="156" t="s">
        <v>2299</v>
      </c>
      <c r="E1875" s="156" t="s">
        <v>1918</v>
      </c>
      <c r="F1875" s="156" t="s">
        <v>1261</v>
      </c>
      <c r="G1875" s="156" t="s">
        <v>1924</v>
      </c>
      <c r="H1875" s="156" t="s">
        <v>2300</v>
      </c>
      <c r="I1875" s="156" t="s">
        <v>2301</v>
      </c>
      <c r="J1875" s="156" t="s">
        <v>2302</v>
      </c>
      <c r="K1875" s="156"/>
      <c r="L1875" s="156" t="s">
        <v>589</v>
      </c>
      <c r="M1875" s="156" t="s">
        <v>2303</v>
      </c>
      <c r="N1875" s="156" t="s">
        <v>14001</v>
      </c>
      <c r="O1875" s="156" t="s">
        <v>14002</v>
      </c>
      <c r="P1875" s="156" t="s">
        <v>1918</v>
      </c>
      <c r="Q1875" s="156" t="s">
        <v>1851</v>
      </c>
      <c r="R1875" s="156" t="s">
        <v>2300</v>
      </c>
      <c r="S1875" s="156" t="s">
        <v>2302</v>
      </c>
      <c r="T1875" s="156" t="s">
        <v>13998</v>
      </c>
      <c r="U1875" s="164" t="s">
        <v>14003</v>
      </c>
      <c r="V1875" s="156" t="s">
        <v>13790</v>
      </c>
      <c r="W1875" s="156"/>
      <c r="X1875" s="156"/>
      <c r="Y1875" s="156" t="s">
        <v>14001</v>
      </c>
      <c r="Z1875" s="156" t="s">
        <v>14002</v>
      </c>
      <c r="AA1875" s="156" t="s">
        <v>14004</v>
      </c>
      <c r="AB1875" s="156" t="s">
        <v>1918</v>
      </c>
      <c r="AC1875" s="156" t="s">
        <v>1261</v>
      </c>
      <c r="AD1875" s="156" t="s">
        <v>1924</v>
      </c>
      <c r="AE1875" s="156" t="s">
        <v>1851</v>
      </c>
      <c r="AF1875" s="156" t="s">
        <v>2300</v>
      </c>
      <c r="AG1875" s="156" t="s">
        <v>2301</v>
      </c>
      <c r="AH1875" s="156" t="s">
        <v>2302</v>
      </c>
      <c r="AI1875" s="156" t="s">
        <v>14005</v>
      </c>
      <c r="AJ1875" s="156" t="s">
        <v>197</v>
      </c>
    </row>
    <row r="1876" spans="1:36">
      <c r="A1876" s="154" t="s">
        <v>20699</v>
      </c>
      <c r="B1876" s="156" t="s">
        <v>2335</v>
      </c>
      <c r="C1876" s="156" t="s">
        <v>2336</v>
      </c>
      <c r="D1876" s="156" t="s">
        <v>2337</v>
      </c>
      <c r="E1876" s="156" t="s">
        <v>2338</v>
      </c>
      <c r="F1876" s="156" t="s">
        <v>1261</v>
      </c>
      <c r="G1876" s="156" t="s">
        <v>2339</v>
      </c>
      <c r="H1876" s="156" t="s">
        <v>2340</v>
      </c>
      <c r="I1876" s="156" t="s">
        <v>2341</v>
      </c>
      <c r="J1876" s="156" t="s">
        <v>2342</v>
      </c>
      <c r="K1876" s="156" t="s">
        <v>2343</v>
      </c>
      <c r="L1876" s="156" t="s">
        <v>180</v>
      </c>
      <c r="M1876" s="156" t="s">
        <v>2344</v>
      </c>
      <c r="N1876" s="156" t="s">
        <v>14006</v>
      </c>
      <c r="O1876" s="156" t="s">
        <v>14007</v>
      </c>
      <c r="P1876" s="156" t="s">
        <v>2338</v>
      </c>
      <c r="Q1876" s="156" t="s">
        <v>2347</v>
      </c>
      <c r="R1876" s="156" t="s">
        <v>2348</v>
      </c>
      <c r="S1876" s="156" t="s">
        <v>2342</v>
      </c>
      <c r="T1876" s="156" t="s">
        <v>2343</v>
      </c>
      <c r="U1876" s="164" t="s">
        <v>14008</v>
      </c>
      <c r="V1876" s="156" t="s">
        <v>13797</v>
      </c>
      <c r="W1876" s="156"/>
      <c r="X1876" s="156"/>
      <c r="Y1876" s="156" t="s">
        <v>14006</v>
      </c>
      <c r="Z1876" s="156" t="s">
        <v>14007</v>
      </c>
      <c r="AA1876" s="156" t="s">
        <v>14009</v>
      </c>
      <c r="AB1876" s="156" t="s">
        <v>2338</v>
      </c>
      <c r="AC1876" s="156" t="s">
        <v>1261</v>
      </c>
      <c r="AD1876" s="156" t="s">
        <v>2339</v>
      </c>
      <c r="AE1876" s="156" t="s">
        <v>2347</v>
      </c>
      <c r="AF1876" s="156" t="s">
        <v>2348</v>
      </c>
      <c r="AG1876" s="156" t="s">
        <v>2351</v>
      </c>
      <c r="AH1876" s="156" t="s">
        <v>2342</v>
      </c>
      <c r="AI1876" s="156" t="s">
        <v>2343</v>
      </c>
      <c r="AJ1876" s="156" t="s">
        <v>197</v>
      </c>
    </row>
    <row r="1877" spans="1:36">
      <c r="A1877" s="154" t="s">
        <v>20700</v>
      </c>
      <c r="B1877" s="156" t="s">
        <v>2773</v>
      </c>
      <c r="C1877" s="156" t="s">
        <v>2774</v>
      </c>
      <c r="D1877" s="156" t="s">
        <v>2775</v>
      </c>
      <c r="E1877" s="156" t="s">
        <v>2776</v>
      </c>
      <c r="F1877" s="156" t="s">
        <v>679</v>
      </c>
      <c r="G1877" s="156" t="s">
        <v>2777</v>
      </c>
      <c r="H1877" s="156" t="s">
        <v>2778</v>
      </c>
      <c r="I1877" s="156" t="s">
        <v>2779</v>
      </c>
      <c r="J1877" s="156" t="s">
        <v>2780</v>
      </c>
      <c r="K1877" s="156" t="s">
        <v>2781</v>
      </c>
      <c r="L1877" s="156" t="s">
        <v>180</v>
      </c>
      <c r="M1877" s="156" t="s">
        <v>2782</v>
      </c>
      <c r="N1877" s="156" t="s">
        <v>14010</v>
      </c>
      <c r="O1877" s="156" t="s">
        <v>14011</v>
      </c>
      <c r="P1877" s="156" t="s">
        <v>2605</v>
      </c>
      <c r="Q1877" s="156" t="s">
        <v>2502</v>
      </c>
      <c r="R1877" s="156" t="s">
        <v>14012</v>
      </c>
      <c r="S1877" s="156" t="s">
        <v>14013</v>
      </c>
      <c r="T1877" s="156" t="s">
        <v>14013</v>
      </c>
      <c r="U1877" s="164" t="s">
        <v>14014</v>
      </c>
      <c r="V1877" s="156" t="s">
        <v>13797</v>
      </c>
      <c r="W1877" s="156"/>
      <c r="X1877" s="156"/>
      <c r="Y1877" s="156" t="s">
        <v>14010</v>
      </c>
      <c r="Z1877" s="156" t="s">
        <v>14011</v>
      </c>
      <c r="AA1877" s="156" t="s">
        <v>14015</v>
      </c>
      <c r="AB1877" s="156" t="s">
        <v>2605</v>
      </c>
      <c r="AC1877" s="156" t="s">
        <v>631</v>
      </c>
      <c r="AD1877" s="156" t="s">
        <v>2606</v>
      </c>
      <c r="AE1877" s="156" t="s">
        <v>2502</v>
      </c>
      <c r="AF1877" s="156" t="s">
        <v>14012</v>
      </c>
      <c r="AG1877" s="156" t="s">
        <v>14016</v>
      </c>
      <c r="AH1877" s="156" t="s">
        <v>14013</v>
      </c>
      <c r="AI1877" s="156" t="s">
        <v>14013</v>
      </c>
      <c r="AJ1877" s="156" t="s">
        <v>197</v>
      </c>
    </row>
    <row r="1878" spans="1:36">
      <c r="A1878" s="154" t="s">
        <v>20701</v>
      </c>
      <c r="B1878" s="156" t="s">
        <v>2773</v>
      </c>
      <c r="C1878" s="156" t="s">
        <v>2774</v>
      </c>
      <c r="D1878" s="156" t="s">
        <v>2775</v>
      </c>
      <c r="E1878" s="156" t="s">
        <v>2776</v>
      </c>
      <c r="F1878" s="156" t="s">
        <v>679</v>
      </c>
      <c r="G1878" s="156" t="s">
        <v>2777</v>
      </c>
      <c r="H1878" s="156" t="s">
        <v>2778</v>
      </c>
      <c r="I1878" s="156" t="s">
        <v>2779</v>
      </c>
      <c r="J1878" s="156" t="s">
        <v>2780</v>
      </c>
      <c r="K1878" s="156" t="s">
        <v>2781</v>
      </c>
      <c r="L1878" s="156" t="s">
        <v>180</v>
      </c>
      <c r="M1878" s="156" t="s">
        <v>2782</v>
      </c>
      <c r="N1878" s="156" t="s">
        <v>14010</v>
      </c>
      <c r="O1878" s="156" t="s">
        <v>14011</v>
      </c>
      <c r="P1878" s="156" t="s">
        <v>2605</v>
      </c>
      <c r="Q1878" s="156" t="s">
        <v>2502</v>
      </c>
      <c r="R1878" s="156" t="s">
        <v>14012</v>
      </c>
      <c r="S1878" s="156" t="s">
        <v>14013</v>
      </c>
      <c r="T1878" s="156" t="s">
        <v>14013</v>
      </c>
      <c r="U1878" s="164" t="s">
        <v>14014</v>
      </c>
      <c r="V1878" s="156" t="s">
        <v>13786</v>
      </c>
      <c r="W1878" s="156"/>
      <c r="X1878" s="156"/>
      <c r="Y1878" s="156" t="s">
        <v>14010</v>
      </c>
      <c r="Z1878" s="156" t="s">
        <v>14011</v>
      </c>
      <c r="AA1878" s="156" t="s">
        <v>14015</v>
      </c>
      <c r="AB1878" s="156" t="s">
        <v>2605</v>
      </c>
      <c r="AC1878" s="156" t="s">
        <v>631</v>
      </c>
      <c r="AD1878" s="156" t="s">
        <v>2606</v>
      </c>
      <c r="AE1878" s="156" t="s">
        <v>2502</v>
      </c>
      <c r="AF1878" s="156" t="s">
        <v>14012</v>
      </c>
      <c r="AG1878" s="156" t="s">
        <v>14016</v>
      </c>
      <c r="AH1878" s="156" t="s">
        <v>14013</v>
      </c>
      <c r="AI1878" s="156" t="s">
        <v>14013</v>
      </c>
      <c r="AJ1878" s="156" t="s">
        <v>197</v>
      </c>
    </row>
    <row r="1879" spans="1:36">
      <c r="A1879" s="154" t="s">
        <v>20702</v>
      </c>
      <c r="B1879" s="156" t="s">
        <v>2773</v>
      </c>
      <c r="C1879" s="156" t="s">
        <v>2774</v>
      </c>
      <c r="D1879" s="156" t="s">
        <v>2775</v>
      </c>
      <c r="E1879" s="156" t="s">
        <v>2776</v>
      </c>
      <c r="F1879" s="156" t="s">
        <v>679</v>
      </c>
      <c r="G1879" s="156" t="s">
        <v>2777</v>
      </c>
      <c r="H1879" s="156" t="s">
        <v>2778</v>
      </c>
      <c r="I1879" s="156" t="s">
        <v>2779</v>
      </c>
      <c r="J1879" s="156" t="s">
        <v>2780</v>
      </c>
      <c r="K1879" s="156" t="s">
        <v>2781</v>
      </c>
      <c r="L1879" s="156" t="s">
        <v>180</v>
      </c>
      <c r="M1879" s="156" t="s">
        <v>2782</v>
      </c>
      <c r="N1879" s="156" t="s">
        <v>14010</v>
      </c>
      <c r="O1879" s="156" t="s">
        <v>14011</v>
      </c>
      <c r="P1879" s="156" t="s">
        <v>2605</v>
      </c>
      <c r="Q1879" s="156" t="s">
        <v>2502</v>
      </c>
      <c r="R1879" s="156" t="s">
        <v>14012</v>
      </c>
      <c r="S1879" s="156" t="s">
        <v>14013</v>
      </c>
      <c r="T1879" s="156" t="s">
        <v>14013</v>
      </c>
      <c r="U1879" s="164" t="s">
        <v>14014</v>
      </c>
      <c r="V1879" s="156" t="s">
        <v>13790</v>
      </c>
      <c r="W1879" s="156"/>
      <c r="X1879" s="156"/>
      <c r="Y1879" s="156" t="s">
        <v>14010</v>
      </c>
      <c r="Z1879" s="156" t="s">
        <v>14011</v>
      </c>
      <c r="AA1879" s="156" t="s">
        <v>14015</v>
      </c>
      <c r="AB1879" s="156" t="s">
        <v>2605</v>
      </c>
      <c r="AC1879" s="156" t="s">
        <v>631</v>
      </c>
      <c r="AD1879" s="156" t="s">
        <v>2606</v>
      </c>
      <c r="AE1879" s="156" t="s">
        <v>2502</v>
      </c>
      <c r="AF1879" s="156" t="s">
        <v>14012</v>
      </c>
      <c r="AG1879" s="156" t="s">
        <v>14016</v>
      </c>
      <c r="AH1879" s="156" t="s">
        <v>14013</v>
      </c>
      <c r="AI1879" s="156" t="s">
        <v>14013</v>
      </c>
      <c r="AJ1879" s="156" t="s">
        <v>197</v>
      </c>
    </row>
    <row r="1880" spans="1:36">
      <c r="A1880" s="154" t="s">
        <v>20703</v>
      </c>
      <c r="B1880" s="156" t="s">
        <v>2502</v>
      </c>
      <c r="C1880" s="156" t="s">
        <v>14017</v>
      </c>
      <c r="D1880" s="156" t="s">
        <v>14018</v>
      </c>
      <c r="E1880" s="156" t="s">
        <v>14019</v>
      </c>
      <c r="F1880" s="156" t="s">
        <v>631</v>
      </c>
      <c r="G1880" s="156" t="s">
        <v>14020</v>
      </c>
      <c r="H1880" s="156" t="s">
        <v>14021</v>
      </c>
      <c r="I1880" s="156" t="s">
        <v>14022</v>
      </c>
      <c r="J1880" s="156" t="s">
        <v>14023</v>
      </c>
      <c r="K1880" s="156" t="s">
        <v>14024</v>
      </c>
      <c r="L1880" s="156" t="s">
        <v>6670</v>
      </c>
      <c r="M1880" s="156" t="s">
        <v>14025</v>
      </c>
      <c r="N1880" s="156" t="s">
        <v>14026</v>
      </c>
      <c r="O1880" s="156" t="s">
        <v>14027</v>
      </c>
      <c r="P1880" s="156" t="s">
        <v>2592</v>
      </c>
      <c r="Q1880" s="156" t="s">
        <v>2502</v>
      </c>
      <c r="R1880" s="156" t="s">
        <v>14028</v>
      </c>
      <c r="S1880" s="156" t="s">
        <v>14029</v>
      </c>
      <c r="T1880" s="156" t="s">
        <v>14030</v>
      </c>
      <c r="U1880" s="164" t="s">
        <v>14031</v>
      </c>
      <c r="V1880" s="156" t="s">
        <v>13797</v>
      </c>
      <c r="W1880" s="156"/>
      <c r="X1880" s="156"/>
      <c r="Y1880" s="156" t="s">
        <v>14026</v>
      </c>
      <c r="Z1880" s="156" t="s">
        <v>14027</v>
      </c>
      <c r="AA1880" s="156" t="s">
        <v>14032</v>
      </c>
      <c r="AB1880" s="156" t="s">
        <v>2592</v>
      </c>
      <c r="AC1880" s="156" t="s">
        <v>631</v>
      </c>
      <c r="AD1880" s="156" t="s">
        <v>2598</v>
      </c>
      <c r="AE1880" s="156" t="s">
        <v>2502</v>
      </c>
      <c r="AF1880" s="156" t="s">
        <v>14028</v>
      </c>
      <c r="AG1880" s="156" t="s">
        <v>14033</v>
      </c>
      <c r="AH1880" s="156" t="s">
        <v>14029</v>
      </c>
      <c r="AI1880" s="156" t="s">
        <v>14030</v>
      </c>
      <c r="AJ1880" s="156" t="s">
        <v>197</v>
      </c>
    </row>
    <row r="1881" spans="1:36">
      <c r="A1881" s="154" t="s">
        <v>20704</v>
      </c>
      <c r="B1881" s="156" t="s">
        <v>14034</v>
      </c>
      <c r="C1881" s="156" t="s">
        <v>14035</v>
      </c>
      <c r="D1881" s="156" t="s">
        <v>14036</v>
      </c>
      <c r="E1881" s="156" t="s">
        <v>14037</v>
      </c>
      <c r="F1881" s="156" t="s">
        <v>631</v>
      </c>
      <c r="G1881" s="156" t="s">
        <v>14038</v>
      </c>
      <c r="H1881" s="156" t="s">
        <v>14039</v>
      </c>
      <c r="I1881" s="156" t="s">
        <v>14040</v>
      </c>
      <c r="J1881" s="156" t="s">
        <v>14041</v>
      </c>
      <c r="K1881" s="156" t="s">
        <v>14041</v>
      </c>
      <c r="L1881" s="156" t="s">
        <v>11768</v>
      </c>
      <c r="M1881" s="156" t="s">
        <v>14042</v>
      </c>
      <c r="N1881" s="156" t="s">
        <v>14043</v>
      </c>
      <c r="O1881" s="156" t="s">
        <v>14044</v>
      </c>
      <c r="P1881" s="156" t="s">
        <v>14037</v>
      </c>
      <c r="Q1881" s="156" t="s">
        <v>2502</v>
      </c>
      <c r="R1881" s="156" t="s">
        <v>14039</v>
      </c>
      <c r="S1881" s="156" t="s">
        <v>14041</v>
      </c>
      <c r="T1881" s="156" t="s">
        <v>14041</v>
      </c>
      <c r="U1881" s="164" t="s">
        <v>14045</v>
      </c>
      <c r="V1881" s="156" t="s">
        <v>13797</v>
      </c>
      <c r="W1881" s="156"/>
      <c r="X1881" s="156"/>
      <c r="Y1881" s="156" t="s">
        <v>14043</v>
      </c>
      <c r="Z1881" s="156" t="s">
        <v>14044</v>
      </c>
      <c r="AA1881" s="156" t="s">
        <v>14046</v>
      </c>
      <c r="AB1881" s="156" t="s">
        <v>14037</v>
      </c>
      <c r="AC1881" s="156" t="s">
        <v>631</v>
      </c>
      <c r="AD1881" s="156" t="s">
        <v>14038</v>
      </c>
      <c r="AE1881" s="156" t="s">
        <v>2502</v>
      </c>
      <c r="AF1881" s="156" t="s">
        <v>14039</v>
      </c>
      <c r="AG1881" s="156" t="s">
        <v>14040</v>
      </c>
      <c r="AH1881" s="156" t="s">
        <v>14041</v>
      </c>
      <c r="AI1881" s="156" t="s">
        <v>14041</v>
      </c>
      <c r="AJ1881" s="156" t="s">
        <v>197</v>
      </c>
    </row>
    <row r="1882" spans="1:36">
      <c r="A1882" s="154" t="s">
        <v>20705</v>
      </c>
      <c r="B1882" s="156" t="s">
        <v>5935</v>
      </c>
      <c r="C1882" s="156" t="s">
        <v>5936</v>
      </c>
      <c r="D1882" s="156" t="s">
        <v>5937</v>
      </c>
      <c r="E1882" s="156" t="s">
        <v>5938</v>
      </c>
      <c r="F1882" s="156" t="s">
        <v>438</v>
      </c>
      <c r="G1882" s="156" t="s">
        <v>1034</v>
      </c>
      <c r="H1882" s="156" t="s">
        <v>5939</v>
      </c>
      <c r="I1882" s="156" t="s">
        <v>5940</v>
      </c>
      <c r="J1882" s="156" t="s">
        <v>5941</v>
      </c>
      <c r="K1882" s="156" t="s">
        <v>5942</v>
      </c>
      <c r="L1882" s="156" t="s">
        <v>308</v>
      </c>
      <c r="M1882" s="156" t="s">
        <v>5943</v>
      </c>
      <c r="N1882" s="156" t="s">
        <v>14047</v>
      </c>
      <c r="O1882" s="156" t="s">
        <v>14048</v>
      </c>
      <c r="P1882" s="156" t="s">
        <v>2806</v>
      </c>
      <c r="Q1882" s="156" t="s">
        <v>2800</v>
      </c>
      <c r="R1882" s="156" t="s">
        <v>14049</v>
      </c>
      <c r="S1882" s="156" t="s">
        <v>14050</v>
      </c>
      <c r="T1882" s="156" t="s">
        <v>14050</v>
      </c>
      <c r="U1882" s="164" t="s">
        <v>14051</v>
      </c>
      <c r="V1882" s="156" t="s">
        <v>13797</v>
      </c>
      <c r="W1882" s="156"/>
      <c r="X1882" s="156"/>
      <c r="Y1882" s="156" t="s">
        <v>14047</v>
      </c>
      <c r="Z1882" s="156" t="s">
        <v>14048</v>
      </c>
      <c r="AA1882" s="156" t="s">
        <v>14052</v>
      </c>
      <c r="AB1882" s="156" t="s">
        <v>2806</v>
      </c>
      <c r="AC1882" s="156" t="s">
        <v>174</v>
      </c>
      <c r="AD1882" s="156" t="s">
        <v>2812</v>
      </c>
      <c r="AE1882" s="156" t="s">
        <v>2800</v>
      </c>
      <c r="AF1882" s="156" t="s">
        <v>14049</v>
      </c>
      <c r="AG1882" s="156" t="s">
        <v>14053</v>
      </c>
      <c r="AH1882" s="156" t="s">
        <v>14050</v>
      </c>
      <c r="AI1882" s="156" t="s">
        <v>14054</v>
      </c>
      <c r="AJ1882" s="156" t="s">
        <v>197</v>
      </c>
    </row>
    <row r="1883" spans="1:36">
      <c r="A1883" s="154" t="s">
        <v>20706</v>
      </c>
      <c r="B1883" s="156" t="s">
        <v>14055</v>
      </c>
      <c r="C1883" s="156" t="s">
        <v>14056</v>
      </c>
      <c r="D1883" s="156" t="s">
        <v>14057</v>
      </c>
      <c r="E1883" s="156" t="s">
        <v>2806</v>
      </c>
      <c r="F1883" s="156" t="s">
        <v>174</v>
      </c>
      <c r="G1883" s="156" t="s">
        <v>2812</v>
      </c>
      <c r="H1883" s="156" t="s">
        <v>2856</v>
      </c>
      <c r="I1883" s="156" t="s">
        <v>2857</v>
      </c>
      <c r="J1883" s="156" t="s">
        <v>2864</v>
      </c>
      <c r="K1883" s="156" t="s">
        <v>2859</v>
      </c>
      <c r="L1883" s="156" t="s">
        <v>180</v>
      </c>
      <c r="M1883" s="156" t="s">
        <v>2860</v>
      </c>
      <c r="N1883" s="156" t="s">
        <v>14058</v>
      </c>
      <c r="O1883" s="156" t="s">
        <v>14059</v>
      </c>
      <c r="P1883" s="156" t="s">
        <v>14060</v>
      </c>
      <c r="Q1883" s="156" t="s">
        <v>2800</v>
      </c>
      <c r="R1883" s="156" t="s">
        <v>14061</v>
      </c>
      <c r="S1883" s="156" t="s">
        <v>14062</v>
      </c>
      <c r="T1883" s="156" t="s">
        <v>14063</v>
      </c>
      <c r="U1883" s="164" t="s">
        <v>14064</v>
      </c>
      <c r="V1883" s="156" t="s">
        <v>13797</v>
      </c>
      <c r="W1883" s="156"/>
      <c r="X1883" s="156"/>
      <c r="Y1883" s="156" t="s">
        <v>14058</v>
      </c>
      <c r="Z1883" s="156" t="s">
        <v>14059</v>
      </c>
      <c r="AA1883" s="156" t="s">
        <v>14065</v>
      </c>
      <c r="AB1883" s="156" t="s">
        <v>14060</v>
      </c>
      <c r="AC1883" s="156" t="s">
        <v>174</v>
      </c>
      <c r="AD1883" s="156" t="s">
        <v>14066</v>
      </c>
      <c r="AE1883" s="156" t="s">
        <v>2800</v>
      </c>
      <c r="AF1883" s="156" t="s">
        <v>14061</v>
      </c>
      <c r="AG1883" s="156" t="s">
        <v>14067</v>
      </c>
      <c r="AH1883" s="156" t="s">
        <v>14062</v>
      </c>
      <c r="AI1883" s="156" t="s">
        <v>14063</v>
      </c>
      <c r="AJ1883" s="156" t="s">
        <v>197</v>
      </c>
    </row>
    <row r="1884" spans="1:36">
      <c r="A1884" s="154" t="s">
        <v>20707</v>
      </c>
      <c r="B1884" s="156" t="s">
        <v>14068</v>
      </c>
      <c r="C1884" s="156" t="s">
        <v>14069</v>
      </c>
      <c r="D1884" s="156" t="s">
        <v>14070</v>
      </c>
      <c r="E1884" s="156" t="s">
        <v>14071</v>
      </c>
      <c r="F1884" s="156" t="s">
        <v>174</v>
      </c>
      <c r="G1884" s="156" t="s">
        <v>14072</v>
      </c>
      <c r="H1884" s="156" t="s">
        <v>14073</v>
      </c>
      <c r="I1884" s="156" t="s">
        <v>14074</v>
      </c>
      <c r="J1884" s="156" t="s">
        <v>14075</v>
      </c>
      <c r="K1884" s="156" t="s">
        <v>14076</v>
      </c>
      <c r="L1884" s="156" t="s">
        <v>180</v>
      </c>
      <c r="M1884" s="156" t="s">
        <v>14077</v>
      </c>
      <c r="N1884" s="156" t="s">
        <v>14078</v>
      </c>
      <c r="O1884" s="156" t="s">
        <v>14079</v>
      </c>
      <c r="P1884" s="156" t="s">
        <v>2880</v>
      </c>
      <c r="Q1884" s="156" t="s">
        <v>2800</v>
      </c>
      <c r="R1884" s="156" t="s">
        <v>14080</v>
      </c>
      <c r="S1884" s="156" t="s">
        <v>14075</v>
      </c>
      <c r="T1884" s="156" t="s">
        <v>14076</v>
      </c>
      <c r="U1884" s="164" t="s">
        <v>14081</v>
      </c>
      <c r="V1884" s="156" t="s">
        <v>13797</v>
      </c>
      <c r="W1884" s="156"/>
      <c r="X1884" s="156"/>
      <c r="Y1884" s="156" t="s">
        <v>14078</v>
      </c>
      <c r="Z1884" s="156" t="s">
        <v>14079</v>
      </c>
      <c r="AA1884" s="156" t="s">
        <v>14082</v>
      </c>
      <c r="AB1884" s="156" t="s">
        <v>2880</v>
      </c>
      <c r="AC1884" s="156" t="s">
        <v>174</v>
      </c>
      <c r="AD1884" s="156" t="s">
        <v>2886</v>
      </c>
      <c r="AE1884" s="156" t="s">
        <v>2800</v>
      </c>
      <c r="AF1884" s="156" t="s">
        <v>14080</v>
      </c>
      <c r="AG1884" s="156" t="s">
        <v>14083</v>
      </c>
      <c r="AH1884" s="156" t="s">
        <v>14075</v>
      </c>
      <c r="AI1884" s="156" t="s">
        <v>14076</v>
      </c>
      <c r="AJ1884" s="156" t="s">
        <v>197</v>
      </c>
    </row>
    <row r="1885" spans="1:36">
      <c r="A1885" s="154" t="s">
        <v>20708</v>
      </c>
      <c r="B1885" s="156" t="s">
        <v>2868</v>
      </c>
      <c r="C1885" s="156" t="s">
        <v>2869</v>
      </c>
      <c r="D1885" s="156" t="s">
        <v>2870</v>
      </c>
      <c r="E1885" s="156" t="s">
        <v>2871</v>
      </c>
      <c r="F1885" s="156" t="s">
        <v>2872</v>
      </c>
      <c r="G1885" s="156" t="s">
        <v>2873</v>
      </c>
      <c r="H1885" s="156" t="s">
        <v>2874</v>
      </c>
      <c r="I1885" s="156" t="s">
        <v>2874</v>
      </c>
      <c r="J1885" s="156" t="s">
        <v>2875</v>
      </c>
      <c r="K1885" s="156" t="s">
        <v>2876</v>
      </c>
      <c r="L1885" s="156" t="s">
        <v>721</v>
      </c>
      <c r="M1885" s="156" t="s">
        <v>2877</v>
      </c>
      <c r="N1885" s="156" t="s">
        <v>14084</v>
      </c>
      <c r="O1885" s="156" t="s">
        <v>14085</v>
      </c>
      <c r="P1885" s="156" t="s">
        <v>14086</v>
      </c>
      <c r="Q1885" s="156" t="s">
        <v>2800</v>
      </c>
      <c r="R1885" s="156" t="s">
        <v>14087</v>
      </c>
      <c r="S1885" s="156" t="s">
        <v>14088</v>
      </c>
      <c r="T1885" s="156"/>
      <c r="U1885" s="164" t="s">
        <v>14089</v>
      </c>
      <c r="V1885" s="156" t="s">
        <v>13797</v>
      </c>
      <c r="W1885" s="156"/>
      <c r="X1885" s="156"/>
      <c r="Y1885" s="156" t="s">
        <v>14084</v>
      </c>
      <c r="Z1885" s="156" t="s">
        <v>14085</v>
      </c>
      <c r="AA1885" s="156" t="s">
        <v>14090</v>
      </c>
      <c r="AB1885" s="156" t="s">
        <v>14086</v>
      </c>
      <c r="AC1885" s="156" t="s">
        <v>174</v>
      </c>
      <c r="AD1885" s="156" t="s">
        <v>14091</v>
      </c>
      <c r="AE1885" s="156" t="s">
        <v>2800</v>
      </c>
      <c r="AF1885" s="156" t="s">
        <v>14087</v>
      </c>
      <c r="AG1885" s="156" t="s">
        <v>14092</v>
      </c>
      <c r="AH1885" s="156" t="s">
        <v>14088</v>
      </c>
      <c r="AI1885" s="156"/>
      <c r="AJ1885" s="156" t="s">
        <v>197</v>
      </c>
    </row>
    <row r="1886" spans="1:36">
      <c r="A1886" s="154" t="s">
        <v>20709</v>
      </c>
      <c r="B1886" s="156" t="s">
        <v>2922</v>
      </c>
      <c r="C1886" s="156" t="s">
        <v>2923</v>
      </c>
      <c r="D1886" s="156" t="s">
        <v>2924</v>
      </c>
      <c r="E1886" s="156" t="s">
        <v>2793</v>
      </c>
      <c r="F1886" s="156" t="s">
        <v>174</v>
      </c>
      <c r="G1886" s="156" t="s">
        <v>2794</v>
      </c>
      <c r="H1886" s="156" t="s">
        <v>2925</v>
      </c>
      <c r="I1886" s="156" t="s">
        <v>2926</v>
      </c>
      <c r="J1886" s="156" t="s">
        <v>2927</v>
      </c>
      <c r="K1886" s="156" t="s">
        <v>2927</v>
      </c>
      <c r="L1886" s="156" t="s">
        <v>287</v>
      </c>
      <c r="M1886" s="156" t="s">
        <v>2928</v>
      </c>
      <c r="N1886" s="156" t="s">
        <v>14093</v>
      </c>
      <c r="O1886" s="156" t="s">
        <v>14094</v>
      </c>
      <c r="P1886" s="156" t="s">
        <v>2931</v>
      </c>
      <c r="Q1886" s="156" t="s">
        <v>2800</v>
      </c>
      <c r="R1886" s="156" t="s">
        <v>2932</v>
      </c>
      <c r="S1886" s="156" t="s">
        <v>14095</v>
      </c>
      <c r="T1886" s="156" t="s">
        <v>2934</v>
      </c>
      <c r="U1886" s="164" t="s">
        <v>14096</v>
      </c>
      <c r="V1886" s="156" t="s">
        <v>13797</v>
      </c>
      <c r="W1886" s="156"/>
      <c r="X1886" s="156"/>
      <c r="Y1886" s="156" t="s">
        <v>14093</v>
      </c>
      <c r="Z1886" s="156" t="s">
        <v>14094</v>
      </c>
      <c r="AA1886" s="156" t="s">
        <v>14097</v>
      </c>
      <c r="AB1886" s="156" t="s">
        <v>2931</v>
      </c>
      <c r="AC1886" s="156" t="s">
        <v>174</v>
      </c>
      <c r="AD1886" s="156" t="s">
        <v>2937</v>
      </c>
      <c r="AE1886" s="156" t="s">
        <v>2800</v>
      </c>
      <c r="AF1886" s="156" t="s">
        <v>2932</v>
      </c>
      <c r="AG1886" s="156" t="s">
        <v>2938</v>
      </c>
      <c r="AH1886" s="156" t="s">
        <v>14095</v>
      </c>
      <c r="AI1886" s="156" t="s">
        <v>2934</v>
      </c>
      <c r="AJ1886" s="156" t="s">
        <v>197</v>
      </c>
    </row>
    <row r="1887" spans="1:36">
      <c r="A1887" s="154" t="s">
        <v>20710</v>
      </c>
      <c r="B1887" s="156" t="s">
        <v>3040</v>
      </c>
      <c r="C1887" s="156" t="s">
        <v>3041</v>
      </c>
      <c r="D1887" s="156" t="s">
        <v>3042</v>
      </c>
      <c r="E1887" s="156" t="s">
        <v>3043</v>
      </c>
      <c r="F1887" s="156" t="s">
        <v>243</v>
      </c>
      <c r="G1887" s="156" t="s">
        <v>3044</v>
      </c>
      <c r="H1887" s="156" t="s">
        <v>3045</v>
      </c>
      <c r="I1887" s="156" t="s">
        <v>3046</v>
      </c>
      <c r="J1887" s="156" t="s">
        <v>3047</v>
      </c>
      <c r="K1887" s="156" t="s">
        <v>3048</v>
      </c>
      <c r="L1887" s="156" t="s">
        <v>180</v>
      </c>
      <c r="M1887" s="156" t="s">
        <v>3049</v>
      </c>
      <c r="N1887" s="156" t="s">
        <v>14098</v>
      </c>
      <c r="O1887" s="156" t="s">
        <v>14099</v>
      </c>
      <c r="P1887" s="156" t="s">
        <v>3451</v>
      </c>
      <c r="Q1887" s="156" t="s">
        <v>3036</v>
      </c>
      <c r="R1887" s="156" t="s">
        <v>14100</v>
      </c>
      <c r="S1887" s="156" t="s">
        <v>14101</v>
      </c>
      <c r="T1887" s="156" t="s">
        <v>14102</v>
      </c>
      <c r="U1887" s="164" t="s">
        <v>14103</v>
      </c>
      <c r="V1887" s="156" t="s">
        <v>13797</v>
      </c>
      <c r="W1887" s="156"/>
      <c r="X1887" s="156"/>
      <c r="Y1887" s="156" t="s">
        <v>14098</v>
      </c>
      <c r="Z1887" s="156" t="s">
        <v>14099</v>
      </c>
      <c r="AA1887" s="156" t="s">
        <v>14104</v>
      </c>
      <c r="AB1887" s="156" t="s">
        <v>3451</v>
      </c>
      <c r="AC1887" s="156" t="s">
        <v>243</v>
      </c>
      <c r="AD1887" s="156" t="s">
        <v>3452</v>
      </c>
      <c r="AE1887" s="156" t="s">
        <v>3036</v>
      </c>
      <c r="AF1887" s="156" t="s">
        <v>14100</v>
      </c>
      <c r="AG1887" s="156" t="s">
        <v>14105</v>
      </c>
      <c r="AH1887" s="156" t="s">
        <v>14101</v>
      </c>
      <c r="AI1887" s="156" t="s">
        <v>14102</v>
      </c>
      <c r="AJ1887" s="156" t="s">
        <v>197</v>
      </c>
    </row>
    <row r="1888" spans="1:36">
      <c r="A1888" s="154" t="s">
        <v>20711</v>
      </c>
      <c r="B1888" s="156" t="s">
        <v>3040</v>
      </c>
      <c r="C1888" s="156" t="s">
        <v>3041</v>
      </c>
      <c r="D1888" s="156" t="s">
        <v>3042</v>
      </c>
      <c r="E1888" s="156" t="s">
        <v>3043</v>
      </c>
      <c r="F1888" s="156" t="s">
        <v>243</v>
      </c>
      <c r="G1888" s="156" t="s">
        <v>3044</v>
      </c>
      <c r="H1888" s="156" t="s">
        <v>3045</v>
      </c>
      <c r="I1888" s="156" t="s">
        <v>3046</v>
      </c>
      <c r="J1888" s="156" t="s">
        <v>3047</v>
      </c>
      <c r="K1888" s="156" t="s">
        <v>3048</v>
      </c>
      <c r="L1888" s="156" t="s">
        <v>180</v>
      </c>
      <c r="M1888" s="156" t="s">
        <v>3049</v>
      </c>
      <c r="N1888" s="156" t="s">
        <v>14106</v>
      </c>
      <c r="O1888" s="156" t="s">
        <v>14107</v>
      </c>
      <c r="P1888" s="156" t="s">
        <v>3043</v>
      </c>
      <c r="Q1888" s="156" t="s">
        <v>3036</v>
      </c>
      <c r="R1888" s="156" t="s">
        <v>14108</v>
      </c>
      <c r="S1888" s="156" t="s">
        <v>14109</v>
      </c>
      <c r="T1888" s="156" t="s">
        <v>14110</v>
      </c>
      <c r="U1888" s="164" t="s">
        <v>14111</v>
      </c>
      <c r="V1888" s="156" t="s">
        <v>13797</v>
      </c>
      <c r="W1888" s="156"/>
      <c r="X1888" s="156"/>
      <c r="Y1888" s="156" t="s">
        <v>14106</v>
      </c>
      <c r="Z1888" s="156" t="s">
        <v>14107</v>
      </c>
      <c r="AA1888" s="156" t="s">
        <v>14112</v>
      </c>
      <c r="AB1888" s="156" t="s">
        <v>3043</v>
      </c>
      <c r="AC1888" s="156" t="s">
        <v>243</v>
      </c>
      <c r="AD1888" s="156" t="s">
        <v>3044</v>
      </c>
      <c r="AE1888" s="156" t="s">
        <v>3036</v>
      </c>
      <c r="AF1888" s="156" t="s">
        <v>14108</v>
      </c>
      <c r="AG1888" s="156" t="s">
        <v>14113</v>
      </c>
      <c r="AH1888" s="156" t="s">
        <v>14109</v>
      </c>
      <c r="AI1888" s="156" t="s">
        <v>14110</v>
      </c>
      <c r="AJ1888" s="156" t="s">
        <v>197</v>
      </c>
    </row>
    <row r="1889" spans="1:36">
      <c r="A1889" s="154" t="s">
        <v>20712</v>
      </c>
      <c r="B1889" s="156" t="s">
        <v>3040</v>
      </c>
      <c r="C1889" s="156" t="s">
        <v>3041</v>
      </c>
      <c r="D1889" s="156" t="s">
        <v>3042</v>
      </c>
      <c r="E1889" s="156" t="s">
        <v>3043</v>
      </c>
      <c r="F1889" s="156" t="s">
        <v>243</v>
      </c>
      <c r="G1889" s="156" t="s">
        <v>3044</v>
      </c>
      <c r="H1889" s="156" t="s">
        <v>3045</v>
      </c>
      <c r="I1889" s="156" t="s">
        <v>3046</v>
      </c>
      <c r="J1889" s="156" t="s">
        <v>3047</v>
      </c>
      <c r="K1889" s="156" t="s">
        <v>3048</v>
      </c>
      <c r="L1889" s="156" t="s">
        <v>180</v>
      </c>
      <c r="M1889" s="156" t="s">
        <v>3049</v>
      </c>
      <c r="N1889" s="156" t="s">
        <v>14106</v>
      </c>
      <c r="O1889" s="156" t="s">
        <v>14107</v>
      </c>
      <c r="P1889" s="156" t="s">
        <v>3043</v>
      </c>
      <c r="Q1889" s="156" t="s">
        <v>3036</v>
      </c>
      <c r="R1889" s="156" t="s">
        <v>14108</v>
      </c>
      <c r="S1889" s="156" t="s">
        <v>14109</v>
      </c>
      <c r="T1889" s="156" t="s">
        <v>14110</v>
      </c>
      <c r="U1889" s="164" t="s">
        <v>14111</v>
      </c>
      <c r="V1889" s="156" t="s">
        <v>13786</v>
      </c>
      <c r="W1889" s="156"/>
      <c r="X1889" s="156"/>
      <c r="Y1889" s="156" t="s">
        <v>14106</v>
      </c>
      <c r="Z1889" s="156" t="s">
        <v>14107</v>
      </c>
      <c r="AA1889" s="156" t="s">
        <v>14112</v>
      </c>
      <c r="AB1889" s="156" t="s">
        <v>3043</v>
      </c>
      <c r="AC1889" s="156" t="s">
        <v>243</v>
      </c>
      <c r="AD1889" s="156" t="s">
        <v>3044</v>
      </c>
      <c r="AE1889" s="156" t="s">
        <v>3036</v>
      </c>
      <c r="AF1889" s="156" t="s">
        <v>14108</v>
      </c>
      <c r="AG1889" s="156" t="s">
        <v>14113</v>
      </c>
      <c r="AH1889" s="156" t="s">
        <v>14109</v>
      </c>
      <c r="AI1889" s="156" t="s">
        <v>14110</v>
      </c>
      <c r="AJ1889" s="156" t="s">
        <v>197</v>
      </c>
    </row>
    <row r="1890" spans="1:36">
      <c r="A1890" s="154" t="s">
        <v>20713</v>
      </c>
      <c r="B1890" s="156" t="s">
        <v>3040</v>
      </c>
      <c r="C1890" s="156" t="s">
        <v>3041</v>
      </c>
      <c r="D1890" s="156" t="s">
        <v>3042</v>
      </c>
      <c r="E1890" s="156" t="s">
        <v>3043</v>
      </c>
      <c r="F1890" s="156" t="s">
        <v>243</v>
      </c>
      <c r="G1890" s="156" t="s">
        <v>3044</v>
      </c>
      <c r="H1890" s="156" t="s">
        <v>3045</v>
      </c>
      <c r="I1890" s="156" t="s">
        <v>3046</v>
      </c>
      <c r="J1890" s="156" t="s">
        <v>3047</v>
      </c>
      <c r="K1890" s="156" t="s">
        <v>3048</v>
      </c>
      <c r="L1890" s="156" t="s">
        <v>180</v>
      </c>
      <c r="M1890" s="156" t="s">
        <v>3049</v>
      </c>
      <c r="N1890" s="156" t="s">
        <v>14106</v>
      </c>
      <c r="O1890" s="156" t="s">
        <v>14107</v>
      </c>
      <c r="P1890" s="156" t="s">
        <v>3043</v>
      </c>
      <c r="Q1890" s="156" t="s">
        <v>3036</v>
      </c>
      <c r="R1890" s="156" t="s">
        <v>14108</v>
      </c>
      <c r="S1890" s="156" t="s">
        <v>14109</v>
      </c>
      <c r="T1890" s="156" t="s">
        <v>14110</v>
      </c>
      <c r="U1890" s="164" t="s">
        <v>14111</v>
      </c>
      <c r="V1890" s="156" t="s">
        <v>13790</v>
      </c>
      <c r="W1890" s="156"/>
      <c r="X1890" s="156"/>
      <c r="Y1890" s="156" t="s">
        <v>14106</v>
      </c>
      <c r="Z1890" s="156" t="s">
        <v>14107</v>
      </c>
      <c r="AA1890" s="156" t="s">
        <v>14112</v>
      </c>
      <c r="AB1890" s="156" t="s">
        <v>3043</v>
      </c>
      <c r="AC1890" s="156" t="s">
        <v>243</v>
      </c>
      <c r="AD1890" s="156" t="s">
        <v>3044</v>
      </c>
      <c r="AE1890" s="156" t="s">
        <v>3036</v>
      </c>
      <c r="AF1890" s="156" t="s">
        <v>14108</v>
      </c>
      <c r="AG1890" s="156" t="s">
        <v>14113</v>
      </c>
      <c r="AH1890" s="156" t="s">
        <v>14109</v>
      </c>
      <c r="AI1890" s="156" t="s">
        <v>14110</v>
      </c>
      <c r="AJ1890" s="156" t="s">
        <v>197</v>
      </c>
    </row>
    <row r="1891" spans="1:36">
      <c r="A1891" s="154" t="s">
        <v>20714</v>
      </c>
      <c r="B1891" s="156" t="s">
        <v>3040</v>
      </c>
      <c r="C1891" s="156" t="s">
        <v>3041</v>
      </c>
      <c r="D1891" s="156" t="s">
        <v>3042</v>
      </c>
      <c r="E1891" s="156" t="s">
        <v>3043</v>
      </c>
      <c r="F1891" s="156" t="s">
        <v>243</v>
      </c>
      <c r="G1891" s="156" t="s">
        <v>3044</v>
      </c>
      <c r="H1891" s="156" t="s">
        <v>3045</v>
      </c>
      <c r="I1891" s="156" t="s">
        <v>3046</v>
      </c>
      <c r="J1891" s="156" t="s">
        <v>3047</v>
      </c>
      <c r="K1891" s="156" t="s">
        <v>3048</v>
      </c>
      <c r="L1891" s="156" t="s">
        <v>180</v>
      </c>
      <c r="M1891" s="156" t="s">
        <v>3049</v>
      </c>
      <c r="N1891" s="156" t="s">
        <v>14114</v>
      </c>
      <c r="O1891" s="156" t="s">
        <v>14115</v>
      </c>
      <c r="P1891" s="156" t="s">
        <v>3502</v>
      </c>
      <c r="Q1891" s="156" t="s">
        <v>3036</v>
      </c>
      <c r="R1891" s="156" t="s">
        <v>12580</v>
      </c>
      <c r="S1891" s="156" t="s">
        <v>12581</v>
      </c>
      <c r="T1891" s="156" t="s">
        <v>12582</v>
      </c>
      <c r="U1891" s="164" t="s">
        <v>14116</v>
      </c>
      <c r="V1891" s="156" t="s">
        <v>13797</v>
      </c>
      <c r="W1891" s="156"/>
      <c r="X1891" s="156"/>
      <c r="Y1891" s="156" t="s">
        <v>14114</v>
      </c>
      <c r="Z1891" s="156" t="s">
        <v>14115</v>
      </c>
      <c r="AA1891" s="156" t="s">
        <v>14117</v>
      </c>
      <c r="AB1891" s="156" t="s">
        <v>3502</v>
      </c>
      <c r="AC1891" s="156" t="s">
        <v>243</v>
      </c>
      <c r="AD1891" s="156" t="s">
        <v>3508</v>
      </c>
      <c r="AE1891" s="156" t="s">
        <v>3036</v>
      </c>
      <c r="AF1891" s="156" t="s">
        <v>12580</v>
      </c>
      <c r="AG1891" s="156" t="s">
        <v>12585</v>
      </c>
      <c r="AH1891" s="156" t="s">
        <v>12581</v>
      </c>
      <c r="AI1891" s="156" t="s">
        <v>12582</v>
      </c>
      <c r="AJ1891" s="156" t="s">
        <v>197</v>
      </c>
    </row>
    <row r="1892" spans="1:36">
      <c r="A1892" s="154" t="s">
        <v>20715</v>
      </c>
      <c r="B1892" s="156" t="s">
        <v>3420</v>
      </c>
      <c r="C1892" s="156" t="s">
        <v>3421</v>
      </c>
      <c r="D1892" s="156" t="s">
        <v>3422</v>
      </c>
      <c r="E1892" s="156" t="s">
        <v>3423</v>
      </c>
      <c r="F1892" s="156" t="s">
        <v>243</v>
      </c>
      <c r="G1892" s="156" t="s">
        <v>3424</v>
      </c>
      <c r="H1892" s="156" t="s">
        <v>14118</v>
      </c>
      <c r="I1892" s="156" t="s">
        <v>14119</v>
      </c>
      <c r="J1892" s="156" t="s">
        <v>3427</v>
      </c>
      <c r="K1892" s="156" t="s">
        <v>3428</v>
      </c>
      <c r="L1892" s="156" t="s">
        <v>287</v>
      </c>
      <c r="M1892" s="156" t="s">
        <v>3429</v>
      </c>
      <c r="N1892" s="156" t="s">
        <v>14120</v>
      </c>
      <c r="O1892" s="156" t="s">
        <v>14121</v>
      </c>
      <c r="P1892" s="156" t="s">
        <v>3423</v>
      </c>
      <c r="Q1892" s="156" t="s">
        <v>3036</v>
      </c>
      <c r="R1892" s="156" t="s">
        <v>14122</v>
      </c>
      <c r="S1892" s="156" t="s">
        <v>14123</v>
      </c>
      <c r="T1892" s="156" t="s">
        <v>14124</v>
      </c>
      <c r="U1892" s="164" t="s">
        <v>14125</v>
      </c>
      <c r="V1892" s="156" t="s">
        <v>13797</v>
      </c>
      <c r="W1892" s="156"/>
      <c r="X1892" s="156"/>
      <c r="Y1892" s="156" t="s">
        <v>14120</v>
      </c>
      <c r="Z1892" s="156" t="s">
        <v>14121</v>
      </c>
      <c r="AA1892" s="156" t="s">
        <v>14126</v>
      </c>
      <c r="AB1892" s="156" t="s">
        <v>3423</v>
      </c>
      <c r="AC1892" s="156" t="s">
        <v>243</v>
      </c>
      <c r="AD1892" s="156" t="s">
        <v>3424</v>
      </c>
      <c r="AE1892" s="156" t="s">
        <v>3036</v>
      </c>
      <c r="AF1892" s="156" t="s">
        <v>14122</v>
      </c>
      <c r="AG1892" s="156" t="s">
        <v>14127</v>
      </c>
      <c r="AH1892" s="156" t="s">
        <v>14123</v>
      </c>
      <c r="AI1892" s="156" t="s">
        <v>14124</v>
      </c>
      <c r="AJ1892" s="156" t="s">
        <v>200</v>
      </c>
    </row>
    <row r="1893" spans="1:36">
      <c r="A1893" s="154" t="s">
        <v>20716</v>
      </c>
      <c r="B1893" s="156" t="s">
        <v>3390</v>
      </c>
      <c r="C1893" s="156" t="s">
        <v>3391</v>
      </c>
      <c r="D1893" s="156" t="s">
        <v>3392</v>
      </c>
      <c r="E1893" s="156" t="s">
        <v>3043</v>
      </c>
      <c r="F1893" s="156" t="s">
        <v>243</v>
      </c>
      <c r="G1893" s="156" t="s">
        <v>3044</v>
      </c>
      <c r="H1893" s="156" t="s">
        <v>3393</v>
      </c>
      <c r="I1893" s="156" t="s">
        <v>3394</v>
      </c>
      <c r="J1893" s="156" t="s">
        <v>3395</v>
      </c>
      <c r="K1893" s="156" t="s">
        <v>3396</v>
      </c>
      <c r="L1893" s="156" t="s">
        <v>721</v>
      </c>
      <c r="M1893" s="156" t="s">
        <v>3397</v>
      </c>
      <c r="N1893" s="156" t="s">
        <v>14128</v>
      </c>
      <c r="O1893" s="156" t="s">
        <v>14129</v>
      </c>
      <c r="P1893" s="156" t="s">
        <v>3043</v>
      </c>
      <c r="Q1893" s="156" t="s">
        <v>3036</v>
      </c>
      <c r="R1893" s="156" t="s">
        <v>3393</v>
      </c>
      <c r="S1893" s="156" t="s">
        <v>3395</v>
      </c>
      <c r="T1893" s="156" t="s">
        <v>3396</v>
      </c>
      <c r="U1893" s="164" t="s">
        <v>14130</v>
      </c>
      <c r="V1893" s="156" t="s">
        <v>13797</v>
      </c>
      <c r="W1893" s="156"/>
      <c r="X1893" s="156"/>
      <c r="Y1893" s="156" t="s">
        <v>14128</v>
      </c>
      <c r="Z1893" s="156" t="s">
        <v>14131</v>
      </c>
      <c r="AA1893" s="156" t="s">
        <v>14132</v>
      </c>
      <c r="AB1893" s="156" t="s">
        <v>3043</v>
      </c>
      <c r="AC1893" s="156" t="s">
        <v>243</v>
      </c>
      <c r="AD1893" s="156" t="s">
        <v>3044</v>
      </c>
      <c r="AE1893" s="156" t="s">
        <v>3036</v>
      </c>
      <c r="AF1893" s="156" t="s">
        <v>3393</v>
      </c>
      <c r="AG1893" s="156" t="s">
        <v>3394</v>
      </c>
      <c r="AH1893" s="156" t="s">
        <v>3395</v>
      </c>
      <c r="AI1893" s="156" t="s">
        <v>3396</v>
      </c>
      <c r="AJ1893" s="156" t="s">
        <v>197</v>
      </c>
    </row>
    <row r="1894" spans="1:36">
      <c r="A1894" s="154" t="s">
        <v>20717</v>
      </c>
      <c r="B1894" s="156" t="s">
        <v>14133</v>
      </c>
      <c r="C1894" s="156" t="s">
        <v>14134</v>
      </c>
      <c r="D1894" s="156" t="s">
        <v>14135</v>
      </c>
      <c r="E1894" s="156" t="s">
        <v>3096</v>
      </c>
      <c r="F1894" s="156" t="s">
        <v>243</v>
      </c>
      <c r="G1894" s="156" t="s">
        <v>3102</v>
      </c>
      <c r="H1894" s="156" t="s">
        <v>14136</v>
      </c>
      <c r="I1894" s="156" t="s">
        <v>14137</v>
      </c>
      <c r="J1894" s="156" t="s">
        <v>14138</v>
      </c>
      <c r="K1894" s="156" t="s">
        <v>14139</v>
      </c>
      <c r="L1894" s="156" t="s">
        <v>287</v>
      </c>
      <c r="M1894" s="156" t="s">
        <v>3483</v>
      </c>
      <c r="N1894" s="156" t="s">
        <v>14140</v>
      </c>
      <c r="O1894" s="156" t="s">
        <v>14141</v>
      </c>
      <c r="P1894" s="156" t="s">
        <v>3096</v>
      </c>
      <c r="Q1894" s="156" t="s">
        <v>3036</v>
      </c>
      <c r="R1894" s="156" t="s">
        <v>14136</v>
      </c>
      <c r="S1894" s="156" t="s">
        <v>14142</v>
      </c>
      <c r="T1894" s="156" t="s">
        <v>14139</v>
      </c>
      <c r="U1894" s="164" t="s">
        <v>14143</v>
      </c>
      <c r="V1894" s="156" t="s">
        <v>13797</v>
      </c>
      <c r="W1894" s="156"/>
      <c r="X1894" s="156"/>
      <c r="Y1894" s="156" t="s">
        <v>14140</v>
      </c>
      <c r="Z1894" s="156" t="s">
        <v>14141</v>
      </c>
      <c r="AA1894" s="156" t="s">
        <v>14144</v>
      </c>
      <c r="AB1894" s="156" t="s">
        <v>3096</v>
      </c>
      <c r="AC1894" s="156" t="s">
        <v>243</v>
      </c>
      <c r="AD1894" s="156" t="s">
        <v>3102</v>
      </c>
      <c r="AE1894" s="156" t="s">
        <v>3036</v>
      </c>
      <c r="AF1894" s="156" t="s">
        <v>14136</v>
      </c>
      <c r="AG1894" s="156" t="s">
        <v>14137</v>
      </c>
      <c r="AH1894" s="156" t="s">
        <v>14142</v>
      </c>
      <c r="AI1894" s="156" t="s">
        <v>14139</v>
      </c>
      <c r="AJ1894" s="156" t="s">
        <v>197</v>
      </c>
    </row>
    <row r="1895" spans="1:36">
      <c r="A1895" s="154" t="s">
        <v>20718</v>
      </c>
      <c r="B1895" s="156" t="s">
        <v>3193</v>
      </c>
      <c r="C1895" s="156" t="s">
        <v>3194</v>
      </c>
      <c r="D1895" s="156" t="s">
        <v>3195</v>
      </c>
      <c r="E1895" s="156" t="s">
        <v>3196</v>
      </c>
      <c r="F1895" s="156" t="s">
        <v>174</v>
      </c>
      <c r="G1895" s="156" t="s">
        <v>3197</v>
      </c>
      <c r="H1895" s="156" t="s">
        <v>3198</v>
      </c>
      <c r="I1895" s="156" t="s">
        <v>3199</v>
      </c>
      <c r="J1895" s="156" t="s">
        <v>3200</v>
      </c>
      <c r="K1895" s="156" t="s">
        <v>3201</v>
      </c>
      <c r="L1895" s="156" t="s">
        <v>180</v>
      </c>
      <c r="M1895" s="156" t="s">
        <v>3202</v>
      </c>
      <c r="N1895" s="156" t="s">
        <v>14145</v>
      </c>
      <c r="O1895" s="156" t="s">
        <v>14146</v>
      </c>
      <c r="P1895" s="156" t="s">
        <v>3196</v>
      </c>
      <c r="Q1895" s="156" t="s">
        <v>3036</v>
      </c>
      <c r="R1895" s="156" t="s">
        <v>3205</v>
      </c>
      <c r="S1895" s="156" t="s">
        <v>3206</v>
      </c>
      <c r="T1895" s="156" t="s">
        <v>3207</v>
      </c>
      <c r="U1895" s="164" t="s">
        <v>14147</v>
      </c>
      <c r="V1895" s="156" t="s">
        <v>13797</v>
      </c>
      <c r="W1895" s="156"/>
      <c r="X1895" s="156"/>
      <c r="Y1895" s="156" t="s">
        <v>14145</v>
      </c>
      <c r="Z1895" s="156" t="s">
        <v>14146</v>
      </c>
      <c r="AA1895" s="156" t="s">
        <v>14145</v>
      </c>
      <c r="AB1895" s="156" t="s">
        <v>3196</v>
      </c>
      <c r="AC1895" s="156" t="s">
        <v>174</v>
      </c>
      <c r="AD1895" s="156" t="s">
        <v>3197</v>
      </c>
      <c r="AE1895" s="156" t="s">
        <v>3036</v>
      </c>
      <c r="AF1895" s="156" t="s">
        <v>3205</v>
      </c>
      <c r="AG1895" s="156" t="s">
        <v>3210</v>
      </c>
      <c r="AH1895" s="156" t="s">
        <v>3206</v>
      </c>
      <c r="AI1895" s="156" t="s">
        <v>3207</v>
      </c>
      <c r="AJ1895" s="156" t="s">
        <v>197</v>
      </c>
    </row>
    <row r="1896" spans="1:36">
      <c r="A1896" s="154" t="s">
        <v>20719</v>
      </c>
      <c r="B1896" s="156" t="s">
        <v>3104</v>
      </c>
      <c r="C1896" s="156" t="s">
        <v>3105</v>
      </c>
      <c r="D1896" s="156" t="s">
        <v>3106</v>
      </c>
      <c r="E1896" s="156" t="s">
        <v>3107</v>
      </c>
      <c r="F1896" s="156" t="s">
        <v>243</v>
      </c>
      <c r="G1896" s="156" t="s">
        <v>3108</v>
      </c>
      <c r="H1896" s="156" t="s">
        <v>3109</v>
      </c>
      <c r="I1896" s="156" t="s">
        <v>3110</v>
      </c>
      <c r="J1896" s="156" t="s">
        <v>3111</v>
      </c>
      <c r="K1896" s="156" t="s">
        <v>3112</v>
      </c>
      <c r="L1896" s="156" t="s">
        <v>180</v>
      </c>
      <c r="M1896" s="156" t="s">
        <v>3113</v>
      </c>
      <c r="N1896" s="156" t="s">
        <v>14148</v>
      </c>
      <c r="O1896" s="156" t="s">
        <v>14149</v>
      </c>
      <c r="P1896" s="156" t="s">
        <v>3186</v>
      </c>
      <c r="Q1896" s="156" t="s">
        <v>3036</v>
      </c>
      <c r="R1896" s="156" t="s">
        <v>14150</v>
      </c>
      <c r="S1896" s="156" t="s">
        <v>14151</v>
      </c>
      <c r="T1896" s="156" t="s">
        <v>14152</v>
      </c>
      <c r="U1896" s="164" t="s">
        <v>14153</v>
      </c>
      <c r="V1896" s="156" t="s">
        <v>13797</v>
      </c>
      <c r="W1896" s="156"/>
      <c r="X1896" s="156"/>
      <c r="Y1896" s="156" t="s">
        <v>14148</v>
      </c>
      <c r="Z1896" s="156" t="s">
        <v>14149</v>
      </c>
      <c r="AA1896" s="156" t="s">
        <v>14154</v>
      </c>
      <c r="AB1896" s="156" t="s">
        <v>3186</v>
      </c>
      <c r="AC1896" s="156" t="s">
        <v>243</v>
      </c>
      <c r="AD1896" s="156" t="s">
        <v>3190</v>
      </c>
      <c r="AE1896" s="156" t="s">
        <v>3036</v>
      </c>
      <c r="AF1896" s="156" t="s">
        <v>14150</v>
      </c>
      <c r="AG1896" s="156" t="s">
        <v>14155</v>
      </c>
      <c r="AH1896" s="156" t="s">
        <v>14151</v>
      </c>
      <c r="AI1896" s="156" t="s">
        <v>14152</v>
      </c>
      <c r="AJ1896" s="156" t="s">
        <v>197</v>
      </c>
    </row>
    <row r="1897" spans="1:36">
      <c r="A1897" s="154" t="s">
        <v>20720</v>
      </c>
      <c r="B1897" s="156" t="s">
        <v>14156</v>
      </c>
      <c r="C1897" s="156" t="s">
        <v>14157</v>
      </c>
      <c r="D1897" s="156" t="s">
        <v>14158</v>
      </c>
      <c r="E1897" s="156" t="s">
        <v>3196</v>
      </c>
      <c r="F1897" s="156" t="s">
        <v>174</v>
      </c>
      <c r="G1897" s="156" t="s">
        <v>3197</v>
      </c>
      <c r="H1897" s="156" t="s">
        <v>3198</v>
      </c>
      <c r="I1897" s="156" t="s">
        <v>3199</v>
      </c>
      <c r="J1897" s="156" t="s">
        <v>3200</v>
      </c>
      <c r="K1897" s="156" t="s">
        <v>3201</v>
      </c>
      <c r="L1897" s="156" t="s">
        <v>180</v>
      </c>
      <c r="M1897" s="156" t="s">
        <v>14159</v>
      </c>
      <c r="N1897" s="156" t="s">
        <v>14145</v>
      </c>
      <c r="O1897" s="156" t="s">
        <v>14146</v>
      </c>
      <c r="P1897" s="156" t="s">
        <v>3196</v>
      </c>
      <c r="Q1897" s="156" t="s">
        <v>3036</v>
      </c>
      <c r="R1897" s="156" t="s">
        <v>3205</v>
      </c>
      <c r="S1897" s="156" t="s">
        <v>3206</v>
      </c>
      <c r="T1897" s="156" t="s">
        <v>3207</v>
      </c>
      <c r="U1897" s="164" t="s">
        <v>14160</v>
      </c>
      <c r="V1897" s="156" t="s">
        <v>13786</v>
      </c>
      <c r="W1897" s="156"/>
      <c r="X1897" s="156"/>
      <c r="Y1897" s="156" t="s">
        <v>14145</v>
      </c>
      <c r="Z1897" s="156" t="s">
        <v>14146</v>
      </c>
      <c r="AA1897" s="156" t="s">
        <v>14145</v>
      </c>
      <c r="AB1897" s="156" t="s">
        <v>3196</v>
      </c>
      <c r="AC1897" s="156" t="s">
        <v>174</v>
      </c>
      <c r="AD1897" s="156" t="s">
        <v>3197</v>
      </c>
      <c r="AE1897" s="156" t="s">
        <v>3036</v>
      </c>
      <c r="AF1897" s="156" t="s">
        <v>3205</v>
      </c>
      <c r="AG1897" s="156" t="s">
        <v>3210</v>
      </c>
      <c r="AH1897" s="156" t="s">
        <v>3206</v>
      </c>
      <c r="AI1897" s="156" t="s">
        <v>3207</v>
      </c>
      <c r="AJ1897" s="156" t="s">
        <v>197</v>
      </c>
    </row>
    <row r="1898" spans="1:36">
      <c r="A1898" s="154" t="s">
        <v>20721</v>
      </c>
      <c r="B1898" s="156" t="s">
        <v>14156</v>
      </c>
      <c r="C1898" s="156" t="s">
        <v>14157</v>
      </c>
      <c r="D1898" s="156" t="s">
        <v>14158</v>
      </c>
      <c r="E1898" s="156" t="s">
        <v>3196</v>
      </c>
      <c r="F1898" s="156" t="s">
        <v>174</v>
      </c>
      <c r="G1898" s="156" t="s">
        <v>3197</v>
      </c>
      <c r="H1898" s="156" t="s">
        <v>3198</v>
      </c>
      <c r="I1898" s="156" t="s">
        <v>3199</v>
      </c>
      <c r="J1898" s="156" t="s">
        <v>3200</v>
      </c>
      <c r="K1898" s="156" t="s">
        <v>3201</v>
      </c>
      <c r="L1898" s="156" t="s">
        <v>180</v>
      </c>
      <c r="M1898" s="156" t="s">
        <v>14159</v>
      </c>
      <c r="N1898" s="156" t="s">
        <v>14145</v>
      </c>
      <c r="O1898" s="156" t="s">
        <v>14146</v>
      </c>
      <c r="P1898" s="156" t="s">
        <v>3196</v>
      </c>
      <c r="Q1898" s="156" t="s">
        <v>3036</v>
      </c>
      <c r="R1898" s="156" t="s">
        <v>3205</v>
      </c>
      <c r="S1898" s="156" t="s">
        <v>3206</v>
      </c>
      <c r="T1898" s="156" t="s">
        <v>3207</v>
      </c>
      <c r="U1898" s="164" t="s">
        <v>14160</v>
      </c>
      <c r="V1898" s="156" t="s">
        <v>13790</v>
      </c>
      <c r="W1898" s="156"/>
      <c r="X1898" s="156"/>
      <c r="Y1898" s="156" t="s">
        <v>14145</v>
      </c>
      <c r="Z1898" s="156" t="s">
        <v>14146</v>
      </c>
      <c r="AA1898" s="156" t="s">
        <v>14145</v>
      </c>
      <c r="AB1898" s="156" t="s">
        <v>3196</v>
      </c>
      <c r="AC1898" s="156" t="s">
        <v>174</v>
      </c>
      <c r="AD1898" s="156" t="s">
        <v>3197</v>
      </c>
      <c r="AE1898" s="156" t="s">
        <v>3036</v>
      </c>
      <c r="AF1898" s="156" t="s">
        <v>3205</v>
      </c>
      <c r="AG1898" s="156" t="s">
        <v>3210</v>
      </c>
      <c r="AH1898" s="156" t="s">
        <v>3206</v>
      </c>
      <c r="AI1898" s="156" t="s">
        <v>3207</v>
      </c>
      <c r="AJ1898" s="156" t="s">
        <v>197</v>
      </c>
    </row>
    <row r="1899" spans="1:36">
      <c r="A1899" s="154" t="s">
        <v>20722</v>
      </c>
      <c r="B1899" s="156" t="s">
        <v>3597</v>
      </c>
      <c r="C1899" s="156" t="s">
        <v>3598</v>
      </c>
      <c r="D1899" s="156" t="s">
        <v>3599</v>
      </c>
      <c r="E1899" s="156" t="s">
        <v>3600</v>
      </c>
      <c r="F1899" s="156" t="s">
        <v>174</v>
      </c>
      <c r="G1899" s="156" t="s">
        <v>3601</v>
      </c>
      <c r="H1899" s="156" t="s">
        <v>3602</v>
      </c>
      <c r="I1899" s="156" t="s">
        <v>3603</v>
      </c>
      <c r="J1899" s="156" t="s">
        <v>3604</v>
      </c>
      <c r="K1899" s="156" t="s">
        <v>3605</v>
      </c>
      <c r="L1899" s="156" t="s">
        <v>180</v>
      </c>
      <c r="M1899" s="156" t="s">
        <v>3606</v>
      </c>
      <c r="N1899" s="156" t="s">
        <v>14161</v>
      </c>
      <c r="O1899" s="156" t="s">
        <v>14162</v>
      </c>
      <c r="P1899" s="156" t="s">
        <v>3899</v>
      </c>
      <c r="Q1899" s="156" t="s">
        <v>3558</v>
      </c>
      <c r="R1899" s="156" t="s">
        <v>14163</v>
      </c>
      <c r="S1899" s="156" t="s">
        <v>14164</v>
      </c>
      <c r="T1899" s="156" t="s">
        <v>14165</v>
      </c>
      <c r="U1899" s="164" t="s">
        <v>14166</v>
      </c>
      <c r="V1899" s="156" t="s">
        <v>13797</v>
      </c>
      <c r="W1899" s="156"/>
      <c r="X1899" s="156"/>
      <c r="Y1899" s="156" t="s">
        <v>14167</v>
      </c>
      <c r="Z1899" s="156" t="s">
        <v>14168</v>
      </c>
      <c r="AA1899" s="156" t="s">
        <v>14169</v>
      </c>
      <c r="AB1899" s="156" t="s">
        <v>3899</v>
      </c>
      <c r="AC1899" s="156" t="s">
        <v>243</v>
      </c>
      <c r="AD1899" s="156" t="s">
        <v>3905</v>
      </c>
      <c r="AE1899" s="156" t="s">
        <v>3558</v>
      </c>
      <c r="AF1899" s="156" t="s">
        <v>14163</v>
      </c>
      <c r="AG1899" s="156" t="s">
        <v>14170</v>
      </c>
      <c r="AH1899" s="156" t="s">
        <v>14164</v>
      </c>
      <c r="AI1899" s="156" t="s">
        <v>14165</v>
      </c>
      <c r="AJ1899" s="156" t="s">
        <v>197</v>
      </c>
    </row>
    <row r="1900" spans="1:36">
      <c r="A1900" s="154" t="s">
        <v>20723</v>
      </c>
      <c r="B1900" s="156" t="s">
        <v>3722</v>
      </c>
      <c r="C1900" s="156" t="s">
        <v>3723</v>
      </c>
      <c r="D1900" s="156" t="s">
        <v>3724</v>
      </c>
      <c r="E1900" s="156" t="s">
        <v>3725</v>
      </c>
      <c r="F1900" s="156" t="s">
        <v>174</v>
      </c>
      <c r="G1900" s="156" t="s">
        <v>3726</v>
      </c>
      <c r="H1900" s="156" t="s">
        <v>3727</v>
      </c>
      <c r="I1900" s="156" t="s">
        <v>3728</v>
      </c>
      <c r="J1900" s="156" t="s">
        <v>3729</v>
      </c>
      <c r="K1900" s="156" t="s">
        <v>3730</v>
      </c>
      <c r="L1900" s="156" t="s">
        <v>287</v>
      </c>
      <c r="M1900" s="156" t="s">
        <v>3731</v>
      </c>
      <c r="N1900" s="156" t="s">
        <v>14171</v>
      </c>
      <c r="O1900" s="156" t="s">
        <v>14172</v>
      </c>
      <c r="P1900" s="156" t="s">
        <v>3563</v>
      </c>
      <c r="Q1900" s="156" t="s">
        <v>3558</v>
      </c>
      <c r="R1900" s="156" t="s">
        <v>3734</v>
      </c>
      <c r="S1900" s="156" t="s">
        <v>3735</v>
      </c>
      <c r="T1900" s="156" t="s">
        <v>3736</v>
      </c>
      <c r="U1900" s="164" t="s">
        <v>14173</v>
      </c>
      <c r="V1900" s="156" t="s">
        <v>13797</v>
      </c>
      <c r="W1900" s="156"/>
      <c r="X1900" s="156"/>
      <c r="Y1900" s="156" t="s">
        <v>14171</v>
      </c>
      <c r="Z1900" s="156" t="s">
        <v>14172</v>
      </c>
      <c r="AA1900" s="156" t="s">
        <v>14174</v>
      </c>
      <c r="AB1900" s="156" t="s">
        <v>3563</v>
      </c>
      <c r="AC1900" s="156" t="s">
        <v>243</v>
      </c>
      <c r="AD1900" s="156" t="s">
        <v>3564</v>
      </c>
      <c r="AE1900" s="156" t="s">
        <v>3558</v>
      </c>
      <c r="AF1900" s="156" t="s">
        <v>3734</v>
      </c>
      <c r="AG1900" s="156" t="s">
        <v>3739</v>
      </c>
      <c r="AH1900" s="156" t="s">
        <v>3735</v>
      </c>
      <c r="AI1900" s="156" t="s">
        <v>3736</v>
      </c>
      <c r="AJ1900" s="156" t="s">
        <v>197</v>
      </c>
    </row>
    <row r="1901" spans="1:36">
      <c r="A1901" s="154" t="s">
        <v>20724</v>
      </c>
      <c r="B1901" s="156" t="s">
        <v>3580</v>
      </c>
      <c r="C1901" s="156" t="s">
        <v>3581</v>
      </c>
      <c r="D1901" s="156" t="s">
        <v>3582</v>
      </c>
      <c r="E1901" s="156" t="s">
        <v>3583</v>
      </c>
      <c r="F1901" s="156" t="s">
        <v>243</v>
      </c>
      <c r="G1901" s="156" t="s">
        <v>3584</v>
      </c>
      <c r="H1901" s="156" t="s">
        <v>3585</v>
      </c>
      <c r="I1901" s="156" t="s">
        <v>3586</v>
      </c>
      <c r="J1901" s="156" t="s">
        <v>3587</v>
      </c>
      <c r="K1901" s="156" t="s">
        <v>3588</v>
      </c>
      <c r="L1901" s="156" t="s">
        <v>1251</v>
      </c>
      <c r="M1901" s="156" t="s">
        <v>3589</v>
      </c>
      <c r="N1901" s="156" t="s">
        <v>14175</v>
      </c>
      <c r="O1901" s="156" t="s">
        <v>14176</v>
      </c>
      <c r="P1901" s="156" t="s">
        <v>3583</v>
      </c>
      <c r="Q1901" s="156" t="s">
        <v>3558</v>
      </c>
      <c r="R1901" s="156" t="s">
        <v>14177</v>
      </c>
      <c r="S1901" s="156" t="s">
        <v>3587</v>
      </c>
      <c r="T1901" s="156" t="s">
        <v>3588</v>
      </c>
      <c r="U1901" s="164" t="s">
        <v>14178</v>
      </c>
      <c r="V1901" s="156" t="s">
        <v>13797</v>
      </c>
      <c r="W1901" s="156"/>
      <c r="X1901" s="156"/>
      <c r="Y1901" s="156" t="s">
        <v>14175</v>
      </c>
      <c r="Z1901" s="156" t="s">
        <v>14176</v>
      </c>
      <c r="AA1901" s="156" t="s">
        <v>14179</v>
      </c>
      <c r="AB1901" s="156" t="s">
        <v>3583</v>
      </c>
      <c r="AC1901" s="156" t="s">
        <v>243</v>
      </c>
      <c r="AD1901" s="156" t="s">
        <v>3584</v>
      </c>
      <c r="AE1901" s="156" t="s">
        <v>3558</v>
      </c>
      <c r="AF1901" s="156" t="s">
        <v>14177</v>
      </c>
      <c r="AG1901" s="156" t="s">
        <v>14180</v>
      </c>
      <c r="AH1901" s="156" t="s">
        <v>3587</v>
      </c>
      <c r="AI1901" s="156" t="s">
        <v>3588</v>
      </c>
      <c r="AJ1901" s="156" t="s">
        <v>197</v>
      </c>
    </row>
    <row r="1902" spans="1:36">
      <c r="A1902" s="154" t="s">
        <v>20725</v>
      </c>
      <c r="B1902" s="156" t="s">
        <v>3702</v>
      </c>
      <c r="C1902" s="156" t="s">
        <v>3703</v>
      </c>
      <c r="D1902" s="156" t="s">
        <v>3704</v>
      </c>
      <c r="E1902" s="156" t="s">
        <v>3705</v>
      </c>
      <c r="F1902" s="156" t="s">
        <v>174</v>
      </c>
      <c r="G1902" s="156" t="s">
        <v>3706</v>
      </c>
      <c r="H1902" s="156" t="s">
        <v>3707</v>
      </c>
      <c r="I1902" s="156" t="s">
        <v>3708</v>
      </c>
      <c r="J1902" s="156" t="s">
        <v>3709</v>
      </c>
      <c r="K1902" s="156" t="s">
        <v>3710</v>
      </c>
      <c r="L1902" s="156" t="s">
        <v>180</v>
      </c>
      <c r="M1902" s="156" t="s">
        <v>3711</v>
      </c>
      <c r="N1902" s="156" t="s">
        <v>14181</v>
      </c>
      <c r="O1902" s="156" t="s">
        <v>14182</v>
      </c>
      <c r="P1902" s="156" t="s">
        <v>12617</v>
      </c>
      <c r="Q1902" s="156" t="s">
        <v>3558</v>
      </c>
      <c r="R1902" s="156" t="s">
        <v>14183</v>
      </c>
      <c r="S1902" s="156" t="s">
        <v>14184</v>
      </c>
      <c r="T1902" s="156" t="s">
        <v>14185</v>
      </c>
      <c r="U1902" s="164" t="s">
        <v>14186</v>
      </c>
      <c r="V1902" s="156" t="s">
        <v>13797</v>
      </c>
      <c r="W1902" s="156"/>
      <c r="X1902" s="156"/>
      <c r="Y1902" s="156" t="s">
        <v>14181</v>
      </c>
      <c r="Z1902" s="156" t="s">
        <v>14182</v>
      </c>
      <c r="AA1902" s="156" t="s">
        <v>14187</v>
      </c>
      <c r="AB1902" s="156" t="s">
        <v>12617</v>
      </c>
      <c r="AC1902" s="156" t="s">
        <v>174</v>
      </c>
      <c r="AD1902" s="156" t="s">
        <v>12623</v>
      </c>
      <c r="AE1902" s="156" t="s">
        <v>3558</v>
      </c>
      <c r="AF1902" s="156" t="s">
        <v>14183</v>
      </c>
      <c r="AG1902" s="156" t="s">
        <v>14188</v>
      </c>
      <c r="AH1902" s="156" t="s">
        <v>14184</v>
      </c>
      <c r="AI1902" s="156" t="s">
        <v>14185</v>
      </c>
      <c r="AJ1902" s="156" t="s">
        <v>197</v>
      </c>
    </row>
    <row r="1903" spans="1:36">
      <c r="A1903" s="154" t="s">
        <v>20726</v>
      </c>
      <c r="B1903" s="156" t="s">
        <v>3558</v>
      </c>
      <c r="C1903" s="156" t="s">
        <v>3840</v>
      </c>
      <c r="D1903" s="156" t="s">
        <v>3841</v>
      </c>
      <c r="E1903" s="156" t="s">
        <v>3563</v>
      </c>
      <c r="F1903" s="156" t="s">
        <v>243</v>
      </c>
      <c r="G1903" s="156" t="s">
        <v>3564</v>
      </c>
      <c r="H1903" s="156" t="s">
        <v>3842</v>
      </c>
      <c r="I1903" s="156" t="s">
        <v>3843</v>
      </c>
      <c r="J1903" s="156" t="s">
        <v>14189</v>
      </c>
      <c r="K1903" s="156" t="s">
        <v>14190</v>
      </c>
      <c r="L1903" s="156" t="s">
        <v>3846</v>
      </c>
      <c r="M1903" s="156" t="s">
        <v>14191</v>
      </c>
      <c r="N1903" s="156" t="s">
        <v>14192</v>
      </c>
      <c r="O1903" s="156" t="s">
        <v>14193</v>
      </c>
      <c r="P1903" s="156" t="s">
        <v>3686</v>
      </c>
      <c r="Q1903" s="156" t="s">
        <v>3558</v>
      </c>
      <c r="R1903" s="156" t="s">
        <v>14194</v>
      </c>
      <c r="S1903" s="156" t="s">
        <v>14195</v>
      </c>
      <c r="T1903" s="156" t="s">
        <v>14195</v>
      </c>
      <c r="U1903" s="164" t="s">
        <v>14196</v>
      </c>
      <c r="V1903" s="156" t="s">
        <v>13797</v>
      </c>
      <c r="W1903" s="156"/>
      <c r="X1903" s="156"/>
      <c r="Y1903" s="156" t="s">
        <v>14192</v>
      </c>
      <c r="Z1903" s="156" t="s">
        <v>14193</v>
      </c>
      <c r="AA1903" s="156" t="s">
        <v>14197</v>
      </c>
      <c r="AB1903" s="156" t="s">
        <v>3686</v>
      </c>
      <c r="AC1903" s="156" t="s">
        <v>243</v>
      </c>
      <c r="AD1903" s="156" t="s">
        <v>3687</v>
      </c>
      <c r="AE1903" s="156" t="s">
        <v>3558</v>
      </c>
      <c r="AF1903" s="156" t="s">
        <v>14194</v>
      </c>
      <c r="AG1903" s="156" t="s">
        <v>14198</v>
      </c>
      <c r="AH1903" s="156" t="s">
        <v>14195</v>
      </c>
      <c r="AI1903" s="156" t="s">
        <v>14195</v>
      </c>
      <c r="AJ1903" s="156" t="s">
        <v>197</v>
      </c>
    </row>
    <row r="1904" spans="1:36">
      <c r="A1904" s="154" t="s">
        <v>20727</v>
      </c>
      <c r="B1904" s="156" t="s">
        <v>3560</v>
      </c>
      <c r="C1904" s="156" t="s">
        <v>3561</v>
      </c>
      <c r="D1904" s="156" t="s">
        <v>3562</v>
      </c>
      <c r="E1904" s="156" t="s">
        <v>3563</v>
      </c>
      <c r="F1904" s="156" t="s">
        <v>243</v>
      </c>
      <c r="G1904" s="156" t="s">
        <v>3564</v>
      </c>
      <c r="H1904" s="156" t="s">
        <v>3565</v>
      </c>
      <c r="I1904" s="156" t="s">
        <v>3566</v>
      </c>
      <c r="J1904" s="156" t="s">
        <v>3567</v>
      </c>
      <c r="K1904" s="156" t="s">
        <v>3568</v>
      </c>
      <c r="L1904" s="156" t="s">
        <v>308</v>
      </c>
      <c r="M1904" s="156" t="s">
        <v>3569</v>
      </c>
      <c r="N1904" s="156" t="s">
        <v>14199</v>
      </c>
      <c r="O1904" s="156" t="s">
        <v>14200</v>
      </c>
      <c r="P1904" s="156" t="s">
        <v>3572</v>
      </c>
      <c r="Q1904" s="156" t="s">
        <v>3558</v>
      </c>
      <c r="R1904" s="156" t="s">
        <v>14201</v>
      </c>
      <c r="S1904" s="156" t="s">
        <v>14202</v>
      </c>
      <c r="T1904" s="156" t="s">
        <v>3920</v>
      </c>
      <c r="U1904" s="164" t="s">
        <v>14203</v>
      </c>
      <c r="V1904" s="156" t="s">
        <v>13797</v>
      </c>
      <c r="W1904" s="156"/>
      <c r="X1904" s="156"/>
      <c r="Y1904" s="156" t="s">
        <v>14199</v>
      </c>
      <c r="Z1904" s="156" t="s">
        <v>14200</v>
      </c>
      <c r="AA1904" s="156" t="s">
        <v>14204</v>
      </c>
      <c r="AB1904" s="156" t="s">
        <v>3572</v>
      </c>
      <c r="AC1904" s="156" t="s">
        <v>243</v>
      </c>
      <c r="AD1904" s="156" t="s">
        <v>3578</v>
      </c>
      <c r="AE1904" s="156" t="s">
        <v>3558</v>
      </c>
      <c r="AF1904" s="156" t="s">
        <v>14201</v>
      </c>
      <c r="AG1904" s="156" t="s">
        <v>14205</v>
      </c>
      <c r="AH1904" s="156" t="s">
        <v>14202</v>
      </c>
      <c r="AI1904" s="156" t="s">
        <v>3920</v>
      </c>
      <c r="AJ1904" s="156" t="s">
        <v>197</v>
      </c>
    </row>
    <row r="1905" spans="1:36">
      <c r="A1905" s="154" t="s">
        <v>20728</v>
      </c>
      <c r="B1905" s="156" t="s">
        <v>3821</v>
      </c>
      <c r="C1905" s="156" t="s">
        <v>3822</v>
      </c>
      <c r="D1905" s="156" t="s">
        <v>3823</v>
      </c>
      <c r="E1905" s="156" t="s">
        <v>3781</v>
      </c>
      <c r="F1905" s="156" t="s">
        <v>174</v>
      </c>
      <c r="G1905" s="156" t="s">
        <v>3786</v>
      </c>
      <c r="H1905" s="156" t="s">
        <v>3824</v>
      </c>
      <c r="I1905" s="156" t="s">
        <v>3825</v>
      </c>
      <c r="J1905" s="156" t="s">
        <v>3826</v>
      </c>
      <c r="K1905" s="156" t="s">
        <v>3827</v>
      </c>
      <c r="L1905" s="156" t="s">
        <v>287</v>
      </c>
      <c r="M1905" s="156" t="s">
        <v>3828</v>
      </c>
      <c r="N1905" s="156" t="s">
        <v>14206</v>
      </c>
      <c r="O1905" s="156" t="s">
        <v>14207</v>
      </c>
      <c r="P1905" s="156" t="s">
        <v>3781</v>
      </c>
      <c r="Q1905" s="156" t="s">
        <v>3558</v>
      </c>
      <c r="R1905" s="156" t="s">
        <v>14208</v>
      </c>
      <c r="S1905" s="156" t="s">
        <v>14209</v>
      </c>
      <c r="T1905" s="156" t="s">
        <v>14210</v>
      </c>
      <c r="U1905" s="164" t="s">
        <v>14211</v>
      </c>
      <c r="V1905" s="156" t="s">
        <v>13797</v>
      </c>
      <c r="W1905" s="156"/>
      <c r="X1905" s="156"/>
      <c r="Y1905" s="156" t="s">
        <v>14206</v>
      </c>
      <c r="Z1905" s="156" t="s">
        <v>14207</v>
      </c>
      <c r="AA1905" s="156" t="s">
        <v>14212</v>
      </c>
      <c r="AB1905" s="156" t="s">
        <v>3781</v>
      </c>
      <c r="AC1905" s="156" t="s">
        <v>174</v>
      </c>
      <c r="AD1905" s="156" t="s">
        <v>3786</v>
      </c>
      <c r="AE1905" s="156" t="s">
        <v>3558</v>
      </c>
      <c r="AF1905" s="156" t="s">
        <v>14208</v>
      </c>
      <c r="AG1905" s="156" t="s">
        <v>14213</v>
      </c>
      <c r="AH1905" s="156" t="s">
        <v>14209</v>
      </c>
      <c r="AI1905" s="156" t="s">
        <v>14210</v>
      </c>
      <c r="AJ1905" s="156" t="s">
        <v>197</v>
      </c>
    </row>
    <row r="1906" spans="1:36">
      <c r="A1906" s="154" t="s">
        <v>20729</v>
      </c>
      <c r="B1906" s="156" t="s">
        <v>360</v>
      </c>
      <c r="C1906" s="156" t="s">
        <v>361</v>
      </c>
      <c r="D1906" s="156" t="s">
        <v>362</v>
      </c>
      <c r="E1906" s="156" t="s">
        <v>363</v>
      </c>
      <c r="F1906" s="156" t="s">
        <v>364</v>
      </c>
      <c r="G1906" s="156" t="s">
        <v>365</v>
      </c>
      <c r="H1906" s="156" t="s">
        <v>366</v>
      </c>
      <c r="I1906" s="156" t="s">
        <v>366</v>
      </c>
      <c r="J1906" s="156" t="s">
        <v>367</v>
      </c>
      <c r="K1906" s="156" t="s">
        <v>368</v>
      </c>
      <c r="L1906" s="156" t="s">
        <v>180</v>
      </c>
      <c r="M1906" s="156" t="s">
        <v>369</v>
      </c>
      <c r="N1906" s="156" t="s">
        <v>14214</v>
      </c>
      <c r="O1906" s="156" t="s">
        <v>14215</v>
      </c>
      <c r="P1906" s="156" t="s">
        <v>3991</v>
      </c>
      <c r="Q1906" s="156" t="s">
        <v>3947</v>
      </c>
      <c r="R1906" s="156" t="s">
        <v>4020</v>
      </c>
      <c r="S1906" s="156" t="s">
        <v>14216</v>
      </c>
      <c r="T1906" s="156" t="s">
        <v>4022</v>
      </c>
      <c r="U1906" s="164" t="s">
        <v>14217</v>
      </c>
      <c r="V1906" s="156" t="s">
        <v>13797</v>
      </c>
      <c r="W1906" s="156"/>
      <c r="X1906" s="156"/>
      <c r="Y1906" s="156" t="s">
        <v>14214</v>
      </c>
      <c r="Z1906" s="156" t="s">
        <v>14215</v>
      </c>
      <c r="AA1906" s="156" t="s">
        <v>14218</v>
      </c>
      <c r="AB1906" s="156" t="s">
        <v>3991</v>
      </c>
      <c r="AC1906" s="156" t="s">
        <v>1261</v>
      </c>
      <c r="AD1906" s="156" t="s">
        <v>3992</v>
      </c>
      <c r="AE1906" s="156" t="s">
        <v>3947</v>
      </c>
      <c r="AF1906" s="156" t="s">
        <v>4020</v>
      </c>
      <c r="AG1906" s="156" t="s">
        <v>4025</v>
      </c>
      <c r="AH1906" s="156" t="s">
        <v>14216</v>
      </c>
      <c r="AI1906" s="156" t="s">
        <v>4022</v>
      </c>
      <c r="AJ1906" s="156" t="s">
        <v>197</v>
      </c>
    </row>
    <row r="1907" spans="1:36">
      <c r="A1907" s="154" t="s">
        <v>20730</v>
      </c>
      <c r="B1907" s="156" t="s">
        <v>3934</v>
      </c>
      <c r="C1907" s="156" t="s">
        <v>3935</v>
      </c>
      <c r="D1907" s="156" t="s">
        <v>3936</v>
      </c>
      <c r="E1907" s="156" t="s">
        <v>3937</v>
      </c>
      <c r="F1907" s="156" t="s">
        <v>1261</v>
      </c>
      <c r="G1907" s="156" t="s">
        <v>3938</v>
      </c>
      <c r="H1907" s="156" t="s">
        <v>3939</v>
      </c>
      <c r="I1907" s="156" t="s">
        <v>3940</v>
      </c>
      <c r="J1907" s="156" t="s">
        <v>3941</v>
      </c>
      <c r="K1907" s="156" t="s">
        <v>3942</v>
      </c>
      <c r="L1907" s="156" t="s">
        <v>180</v>
      </c>
      <c r="M1907" s="156" t="s">
        <v>3943</v>
      </c>
      <c r="N1907" s="156" t="s">
        <v>14219</v>
      </c>
      <c r="O1907" s="156" t="s">
        <v>14220</v>
      </c>
      <c r="P1907" s="156" t="s">
        <v>3946</v>
      </c>
      <c r="Q1907" s="156" t="s">
        <v>3947</v>
      </c>
      <c r="R1907" s="156" t="s">
        <v>14221</v>
      </c>
      <c r="S1907" s="156" t="s">
        <v>14222</v>
      </c>
      <c r="T1907" s="156" t="s">
        <v>14223</v>
      </c>
      <c r="U1907" s="164" t="s">
        <v>14224</v>
      </c>
      <c r="V1907" s="156" t="s">
        <v>13797</v>
      </c>
      <c r="W1907" s="156"/>
      <c r="X1907" s="156"/>
      <c r="Y1907" s="156" t="s">
        <v>14219</v>
      </c>
      <c r="Z1907" s="156" t="s">
        <v>14220</v>
      </c>
      <c r="AA1907" s="156" t="s">
        <v>14225</v>
      </c>
      <c r="AB1907" s="156" t="s">
        <v>3946</v>
      </c>
      <c r="AC1907" s="156" t="s">
        <v>1261</v>
      </c>
      <c r="AD1907" s="156" t="s">
        <v>3954</v>
      </c>
      <c r="AE1907" s="156" t="s">
        <v>3947</v>
      </c>
      <c r="AF1907" s="156" t="s">
        <v>14221</v>
      </c>
      <c r="AG1907" s="156" t="s">
        <v>14226</v>
      </c>
      <c r="AH1907" s="156" t="s">
        <v>14222</v>
      </c>
      <c r="AI1907" s="156" t="s">
        <v>14223</v>
      </c>
      <c r="AJ1907" s="156" t="s">
        <v>197</v>
      </c>
    </row>
    <row r="1908" spans="1:36">
      <c r="A1908" s="154" t="s">
        <v>20731</v>
      </c>
      <c r="B1908" s="156" t="s">
        <v>360</v>
      </c>
      <c r="C1908" s="156" t="s">
        <v>361</v>
      </c>
      <c r="D1908" s="156" t="s">
        <v>362</v>
      </c>
      <c r="E1908" s="156" t="s">
        <v>363</v>
      </c>
      <c r="F1908" s="156" t="s">
        <v>364</v>
      </c>
      <c r="G1908" s="156" t="s">
        <v>365</v>
      </c>
      <c r="H1908" s="156" t="s">
        <v>366</v>
      </c>
      <c r="I1908" s="156" t="s">
        <v>366</v>
      </c>
      <c r="J1908" s="156" t="s">
        <v>367</v>
      </c>
      <c r="K1908" s="156" t="s">
        <v>368</v>
      </c>
      <c r="L1908" s="156" t="s">
        <v>180</v>
      </c>
      <c r="M1908" s="156" t="s">
        <v>369</v>
      </c>
      <c r="N1908" s="156" t="s">
        <v>4018</v>
      </c>
      <c r="O1908" s="156" t="s">
        <v>4019</v>
      </c>
      <c r="P1908" s="156" t="s">
        <v>3991</v>
      </c>
      <c r="Q1908" s="156" t="s">
        <v>3947</v>
      </c>
      <c r="R1908" s="156" t="s">
        <v>14227</v>
      </c>
      <c r="S1908" s="156" t="s">
        <v>14216</v>
      </c>
      <c r="T1908" s="156" t="s">
        <v>4022</v>
      </c>
      <c r="U1908" s="164" t="s">
        <v>14228</v>
      </c>
      <c r="V1908" s="156" t="s">
        <v>13786</v>
      </c>
      <c r="W1908" s="156"/>
      <c r="X1908" s="156"/>
      <c r="Y1908" s="156" t="s">
        <v>4018</v>
      </c>
      <c r="Z1908" s="156" t="s">
        <v>4019</v>
      </c>
      <c r="AA1908" s="156" t="s">
        <v>4024</v>
      </c>
      <c r="AB1908" s="156" t="s">
        <v>3991</v>
      </c>
      <c r="AC1908" s="156" t="s">
        <v>1261</v>
      </c>
      <c r="AD1908" s="156" t="s">
        <v>3992</v>
      </c>
      <c r="AE1908" s="156" t="s">
        <v>3947</v>
      </c>
      <c r="AF1908" s="156" t="s">
        <v>14227</v>
      </c>
      <c r="AG1908" s="156" t="s">
        <v>14229</v>
      </c>
      <c r="AH1908" s="156" t="s">
        <v>14216</v>
      </c>
      <c r="AI1908" s="156" t="s">
        <v>4022</v>
      </c>
      <c r="AJ1908" s="156" t="s">
        <v>197</v>
      </c>
    </row>
    <row r="1909" spans="1:36">
      <c r="A1909" s="154" t="s">
        <v>20732</v>
      </c>
      <c r="B1909" s="156" t="s">
        <v>360</v>
      </c>
      <c r="C1909" s="156" t="s">
        <v>361</v>
      </c>
      <c r="D1909" s="156" t="s">
        <v>362</v>
      </c>
      <c r="E1909" s="156" t="s">
        <v>363</v>
      </c>
      <c r="F1909" s="156" t="s">
        <v>364</v>
      </c>
      <c r="G1909" s="156" t="s">
        <v>365</v>
      </c>
      <c r="H1909" s="156" t="s">
        <v>366</v>
      </c>
      <c r="I1909" s="156" t="s">
        <v>366</v>
      </c>
      <c r="J1909" s="156" t="s">
        <v>367</v>
      </c>
      <c r="K1909" s="156" t="s">
        <v>368</v>
      </c>
      <c r="L1909" s="156" t="s">
        <v>180</v>
      </c>
      <c r="M1909" s="156" t="s">
        <v>369</v>
      </c>
      <c r="N1909" s="156" t="s">
        <v>4018</v>
      </c>
      <c r="O1909" s="156" t="s">
        <v>4019</v>
      </c>
      <c r="P1909" s="156" t="s">
        <v>3991</v>
      </c>
      <c r="Q1909" s="156" t="s">
        <v>3947</v>
      </c>
      <c r="R1909" s="156" t="s">
        <v>14227</v>
      </c>
      <c r="S1909" s="156" t="s">
        <v>14216</v>
      </c>
      <c r="T1909" s="156" t="s">
        <v>4022</v>
      </c>
      <c r="U1909" s="164" t="s">
        <v>14228</v>
      </c>
      <c r="V1909" s="156" t="s">
        <v>13790</v>
      </c>
      <c r="W1909" s="156"/>
      <c r="X1909" s="156"/>
      <c r="Y1909" s="156" t="s">
        <v>4018</v>
      </c>
      <c r="Z1909" s="156" t="s">
        <v>4019</v>
      </c>
      <c r="AA1909" s="156" t="s">
        <v>4024</v>
      </c>
      <c r="AB1909" s="156" t="s">
        <v>3991</v>
      </c>
      <c r="AC1909" s="156" t="s">
        <v>1261</v>
      </c>
      <c r="AD1909" s="156" t="s">
        <v>3992</v>
      </c>
      <c r="AE1909" s="156" t="s">
        <v>3947</v>
      </c>
      <c r="AF1909" s="156" t="s">
        <v>14227</v>
      </c>
      <c r="AG1909" s="156" t="s">
        <v>14229</v>
      </c>
      <c r="AH1909" s="156" t="s">
        <v>14216</v>
      </c>
      <c r="AI1909" s="156" t="s">
        <v>4022</v>
      </c>
      <c r="AJ1909" s="156" t="s">
        <v>197</v>
      </c>
    </row>
    <row r="1910" spans="1:36">
      <c r="A1910" s="154" t="s">
        <v>20733</v>
      </c>
      <c r="B1910" s="156" t="s">
        <v>3934</v>
      </c>
      <c r="C1910" s="156" t="s">
        <v>3935</v>
      </c>
      <c r="D1910" s="156" t="s">
        <v>3936</v>
      </c>
      <c r="E1910" s="156" t="s">
        <v>3937</v>
      </c>
      <c r="F1910" s="156" t="s">
        <v>1261</v>
      </c>
      <c r="G1910" s="156" t="s">
        <v>3938</v>
      </c>
      <c r="H1910" s="156" t="s">
        <v>3939</v>
      </c>
      <c r="I1910" s="156" t="s">
        <v>3940</v>
      </c>
      <c r="J1910" s="156" t="s">
        <v>3941</v>
      </c>
      <c r="K1910" s="156" t="s">
        <v>3942</v>
      </c>
      <c r="L1910" s="156" t="s">
        <v>180</v>
      </c>
      <c r="M1910" s="156" t="s">
        <v>3943</v>
      </c>
      <c r="N1910" s="156" t="s">
        <v>14230</v>
      </c>
      <c r="O1910" s="156" t="s">
        <v>14231</v>
      </c>
      <c r="P1910" s="156" t="s">
        <v>3946</v>
      </c>
      <c r="Q1910" s="156" t="s">
        <v>3947</v>
      </c>
      <c r="R1910" s="156" t="s">
        <v>14232</v>
      </c>
      <c r="S1910" s="156" t="s">
        <v>14233</v>
      </c>
      <c r="T1910" s="156" t="s">
        <v>14234</v>
      </c>
      <c r="U1910" s="164" t="s">
        <v>14235</v>
      </c>
      <c r="V1910" s="156" t="s">
        <v>13797</v>
      </c>
      <c r="W1910" s="156"/>
      <c r="X1910" s="156"/>
      <c r="Y1910" s="156" t="s">
        <v>14230</v>
      </c>
      <c r="Z1910" s="156" t="s">
        <v>14231</v>
      </c>
      <c r="AA1910" s="156" t="s">
        <v>14236</v>
      </c>
      <c r="AB1910" s="156" t="s">
        <v>3946</v>
      </c>
      <c r="AC1910" s="156" t="s">
        <v>1261</v>
      </c>
      <c r="AD1910" s="156" t="s">
        <v>3954</v>
      </c>
      <c r="AE1910" s="156" t="s">
        <v>3947</v>
      </c>
      <c r="AF1910" s="156" t="s">
        <v>14232</v>
      </c>
      <c r="AG1910" s="156" t="s">
        <v>14237</v>
      </c>
      <c r="AH1910" s="156" t="s">
        <v>14233</v>
      </c>
      <c r="AI1910" s="156" t="s">
        <v>14234</v>
      </c>
      <c r="AJ1910" s="156" t="s">
        <v>197</v>
      </c>
    </row>
    <row r="1911" spans="1:36">
      <c r="A1911" s="154" t="s">
        <v>20734</v>
      </c>
      <c r="B1911" s="156" t="s">
        <v>14238</v>
      </c>
      <c r="C1911" s="156" t="s">
        <v>14239</v>
      </c>
      <c r="D1911" s="156" t="s">
        <v>14240</v>
      </c>
      <c r="E1911" s="156" t="s">
        <v>229</v>
      </c>
      <c r="F1911" s="156" t="s">
        <v>194</v>
      </c>
      <c r="G1911" s="156" t="s">
        <v>235</v>
      </c>
      <c r="H1911" s="156" t="s">
        <v>14241</v>
      </c>
      <c r="I1911" s="156" t="s">
        <v>14242</v>
      </c>
      <c r="J1911" s="156" t="s">
        <v>14243</v>
      </c>
      <c r="K1911" s="156" t="s">
        <v>13795</v>
      </c>
      <c r="L1911" s="156" t="s">
        <v>721</v>
      </c>
      <c r="M1911" s="156" t="s">
        <v>14244</v>
      </c>
      <c r="N1911" s="156" t="s">
        <v>14245</v>
      </c>
      <c r="O1911" s="156" t="s">
        <v>14246</v>
      </c>
      <c r="P1911" s="156" t="s">
        <v>3991</v>
      </c>
      <c r="Q1911" s="156" t="s">
        <v>3947</v>
      </c>
      <c r="R1911" s="156" t="s">
        <v>14247</v>
      </c>
      <c r="S1911" s="156" t="s">
        <v>14248</v>
      </c>
      <c r="T1911" s="156" t="s">
        <v>14249</v>
      </c>
      <c r="U1911" s="164" t="s">
        <v>14250</v>
      </c>
      <c r="V1911" s="156" t="s">
        <v>13797</v>
      </c>
      <c r="W1911" s="156"/>
      <c r="X1911" s="156"/>
      <c r="Y1911" s="156" t="s">
        <v>14245</v>
      </c>
      <c r="Z1911" s="156" t="s">
        <v>14246</v>
      </c>
      <c r="AA1911" s="156" t="s">
        <v>14251</v>
      </c>
      <c r="AB1911" s="156" t="s">
        <v>3991</v>
      </c>
      <c r="AC1911" s="156" t="s">
        <v>1261</v>
      </c>
      <c r="AD1911" s="156" t="s">
        <v>3992</v>
      </c>
      <c r="AE1911" s="156" t="s">
        <v>3947</v>
      </c>
      <c r="AF1911" s="156" t="s">
        <v>14247</v>
      </c>
      <c r="AG1911" s="156" t="s">
        <v>14252</v>
      </c>
      <c r="AH1911" s="156" t="s">
        <v>14248</v>
      </c>
      <c r="AI1911" s="156" t="s">
        <v>14249</v>
      </c>
      <c r="AJ1911" s="156" t="s">
        <v>197</v>
      </c>
    </row>
    <row r="1912" spans="1:36">
      <c r="A1912" s="154" t="s">
        <v>20735</v>
      </c>
      <c r="B1912" s="156" t="s">
        <v>4090</v>
      </c>
      <c r="C1912" s="156" t="s">
        <v>4091</v>
      </c>
      <c r="D1912" s="156" t="s">
        <v>4092</v>
      </c>
      <c r="E1912" s="156" t="s">
        <v>4093</v>
      </c>
      <c r="F1912" s="156" t="s">
        <v>174</v>
      </c>
      <c r="G1912" s="156" t="s">
        <v>4094</v>
      </c>
      <c r="H1912" s="156" t="s">
        <v>4095</v>
      </c>
      <c r="I1912" s="156" t="s">
        <v>4096</v>
      </c>
      <c r="J1912" s="156" t="s">
        <v>4097</v>
      </c>
      <c r="K1912" s="156" t="s">
        <v>4098</v>
      </c>
      <c r="L1912" s="156" t="s">
        <v>180</v>
      </c>
      <c r="M1912" s="156" t="s">
        <v>4099</v>
      </c>
      <c r="N1912" s="156" t="s">
        <v>14253</v>
      </c>
      <c r="O1912" s="156" t="s">
        <v>14254</v>
      </c>
      <c r="P1912" s="156" t="s">
        <v>4102</v>
      </c>
      <c r="Q1912" s="156" t="s">
        <v>4103</v>
      </c>
      <c r="R1912" s="156" t="s">
        <v>4569</v>
      </c>
      <c r="S1912" s="156" t="s">
        <v>4105</v>
      </c>
      <c r="T1912" s="156" t="s">
        <v>4105</v>
      </c>
      <c r="U1912" s="164" t="s">
        <v>14255</v>
      </c>
      <c r="V1912" s="156" t="s">
        <v>13797</v>
      </c>
      <c r="W1912" s="156"/>
      <c r="X1912" s="156"/>
      <c r="Y1912" s="156" t="s">
        <v>14253</v>
      </c>
      <c r="Z1912" s="156" t="s">
        <v>14254</v>
      </c>
      <c r="AA1912" s="156" t="s">
        <v>14256</v>
      </c>
      <c r="AB1912" s="156" t="s">
        <v>4102</v>
      </c>
      <c r="AC1912" s="156" t="s">
        <v>174</v>
      </c>
      <c r="AD1912" s="156" t="s">
        <v>4109</v>
      </c>
      <c r="AE1912" s="156" t="s">
        <v>4103</v>
      </c>
      <c r="AF1912" s="156" t="s">
        <v>4569</v>
      </c>
      <c r="AG1912" s="156" t="s">
        <v>4572</v>
      </c>
      <c r="AH1912" s="156" t="s">
        <v>14257</v>
      </c>
      <c r="AI1912" s="156" t="s">
        <v>14258</v>
      </c>
      <c r="AJ1912" s="156" t="s">
        <v>197</v>
      </c>
    </row>
    <row r="1913" spans="1:36">
      <c r="A1913" s="154" t="s">
        <v>20736</v>
      </c>
      <c r="B1913" s="156" t="s">
        <v>4111</v>
      </c>
      <c r="C1913" s="156" t="s">
        <v>4112</v>
      </c>
      <c r="D1913" s="156" t="s">
        <v>4113</v>
      </c>
      <c r="E1913" s="156" t="s">
        <v>4114</v>
      </c>
      <c r="F1913" s="156" t="s">
        <v>174</v>
      </c>
      <c r="G1913" s="156" t="s">
        <v>4115</v>
      </c>
      <c r="H1913" s="156" t="s">
        <v>4116</v>
      </c>
      <c r="I1913" s="156" t="s">
        <v>4117</v>
      </c>
      <c r="J1913" s="156" t="s">
        <v>4118</v>
      </c>
      <c r="K1913" s="156" t="s">
        <v>4119</v>
      </c>
      <c r="L1913" s="156" t="s">
        <v>180</v>
      </c>
      <c r="M1913" s="156" t="s">
        <v>4120</v>
      </c>
      <c r="N1913" s="156" t="s">
        <v>14259</v>
      </c>
      <c r="O1913" s="156" t="s">
        <v>14260</v>
      </c>
      <c r="P1913" s="156" t="s">
        <v>4114</v>
      </c>
      <c r="Q1913" s="156" t="s">
        <v>4103</v>
      </c>
      <c r="R1913" s="156" t="s">
        <v>14261</v>
      </c>
      <c r="S1913" s="156" t="s">
        <v>14262</v>
      </c>
      <c r="T1913" s="156" t="s">
        <v>14263</v>
      </c>
      <c r="U1913" s="164" t="s">
        <v>14264</v>
      </c>
      <c r="V1913" s="156" t="s">
        <v>13797</v>
      </c>
      <c r="W1913" s="156"/>
      <c r="X1913" s="156"/>
      <c r="Y1913" s="156" t="s">
        <v>14259</v>
      </c>
      <c r="Z1913" s="156" t="s">
        <v>14260</v>
      </c>
      <c r="AA1913" s="156" t="s">
        <v>14265</v>
      </c>
      <c r="AB1913" s="156" t="s">
        <v>4114</v>
      </c>
      <c r="AC1913" s="156" t="s">
        <v>174</v>
      </c>
      <c r="AD1913" s="156" t="s">
        <v>4115</v>
      </c>
      <c r="AE1913" s="156" t="s">
        <v>4103</v>
      </c>
      <c r="AF1913" s="156" t="s">
        <v>14261</v>
      </c>
      <c r="AG1913" s="156" t="s">
        <v>14266</v>
      </c>
      <c r="AH1913" s="156" t="s">
        <v>14262</v>
      </c>
      <c r="AI1913" s="156" t="s">
        <v>14263</v>
      </c>
      <c r="AJ1913" s="156" t="s">
        <v>197</v>
      </c>
    </row>
    <row r="1914" spans="1:36">
      <c r="A1914" s="154" t="s">
        <v>20737</v>
      </c>
      <c r="B1914" s="156" t="s">
        <v>4272</v>
      </c>
      <c r="C1914" s="156" t="s">
        <v>4273</v>
      </c>
      <c r="D1914" s="156" t="s">
        <v>4274</v>
      </c>
      <c r="E1914" s="156" t="s">
        <v>4275</v>
      </c>
      <c r="F1914" s="156" t="s">
        <v>174</v>
      </c>
      <c r="G1914" s="156" t="s">
        <v>4276</v>
      </c>
      <c r="H1914" s="156" t="s">
        <v>4277</v>
      </c>
      <c r="I1914" s="156" t="s">
        <v>4278</v>
      </c>
      <c r="J1914" s="156" t="s">
        <v>4279</v>
      </c>
      <c r="K1914" s="156" t="s">
        <v>4280</v>
      </c>
      <c r="L1914" s="156" t="s">
        <v>180</v>
      </c>
      <c r="M1914" s="156" t="s">
        <v>4281</v>
      </c>
      <c r="N1914" s="156" t="s">
        <v>14267</v>
      </c>
      <c r="O1914" s="156" t="s">
        <v>14268</v>
      </c>
      <c r="P1914" s="156" t="s">
        <v>4275</v>
      </c>
      <c r="Q1914" s="156" t="s">
        <v>4103</v>
      </c>
      <c r="R1914" s="156" t="s">
        <v>4284</v>
      </c>
      <c r="S1914" s="156" t="s">
        <v>14269</v>
      </c>
      <c r="T1914" s="156" t="s">
        <v>4280</v>
      </c>
      <c r="U1914" s="164" t="s">
        <v>14270</v>
      </c>
      <c r="V1914" s="156" t="s">
        <v>13797</v>
      </c>
      <c r="W1914" s="156"/>
      <c r="X1914" s="156"/>
      <c r="Y1914" s="156" t="s">
        <v>14267</v>
      </c>
      <c r="Z1914" s="156" t="s">
        <v>14268</v>
      </c>
      <c r="AA1914" s="156" t="s">
        <v>14267</v>
      </c>
      <c r="AB1914" s="156" t="s">
        <v>4275</v>
      </c>
      <c r="AC1914" s="156" t="s">
        <v>174</v>
      </c>
      <c r="AD1914" s="156" t="s">
        <v>4276</v>
      </c>
      <c r="AE1914" s="156" t="s">
        <v>4103</v>
      </c>
      <c r="AF1914" s="156" t="s">
        <v>4284</v>
      </c>
      <c r="AG1914" s="156" t="s">
        <v>4287</v>
      </c>
      <c r="AH1914" s="156" t="s">
        <v>14269</v>
      </c>
      <c r="AI1914" s="156" t="s">
        <v>4280</v>
      </c>
      <c r="AJ1914" s="156" t="s">
        <v>197</v>
      </c>
    </row>
    <row r="1915" spans="1:36">
      <c r="A1915" s="154" t="s">
        <v>20738</v>
      </c>
      <c r="B1915" s="156" t="s">
        <v>4380</v>
      </c>
      <c r="C1915" s="156" t="s">
        <v>4381</v>
      </c>
      <c r="D1915" s="156" t="s">
        <v>4382</v>
      </c>
      <c r="E1915" s="156" t="s">
        <v>4383</v>
      </c>
      <c r="F1915" s="156" t="s">
        <v>174</v>
      </c>
      <c r="G1915" s="156" t="s">
        <v>4384</v>
      </c>
      <c r="H1915" s="156" t="s">
        <v>4385</v>
      </c>
      <c r="I1915" s="156" t="s">
        <v>4386</v>
      </c>
      <c r="J1915" s="156" t="s">
        <v>4387</v>
      </c>
      <c r="K1915" s="156" t="s">
        <v>4387</v>
      </c>
      <c r="L1915" s="156" t="s">
        <v>180</v>
      </c>
      <c r="M1915" s="156" t="s">
        <v>4388</v>
      </c>
      <c r="N1915" s="156" t="s">
        <v>14271</v>
      </c>
      <c r="O1915" s="156" t="s">
        <v>14272</v>
      </c>
      <c r="P1915" s="156" t="s">
        <v>4391</v>
      </c>
      <c r="Q1915" s="156" t="s">
        <v>4103</v>
      </c>
      <c r="R1915" s="156" t="s">
        <v>14273</v>
      </c>
      <c r="S1915" s="156" t="s">
        <v>4387</v>
      </c>
      <c r="T1915" s="156" t="s">
        <v>4387</v>
      </c>
      <c r="U1915" s="164" t="s">
        <v>14274</v>
      </c>
      <c r="V1915" s="156" t="s">
        <v>13797</v>
      </c>
      <c r="W1915" s="156"/>
      <c r="X1915" s="156"/>
      <c r="Y1915" s="156" t="s">
        <v>14271</v>
      </c>
      <c r="Z1915" s="156" t="s">
        <v>14272</v>
      </c>
      <c r="AA1915" s="156" t="s">
        <v>14275</v>
      </c>
      <c r="AB1915" s="156" t="s">
        <v>4391</v>
      </c>
      <c r="AC1915" s="156" t="s">
        <v>174</v>
      </c>
      <c r="AD1915" s="156" t="s">
        <v>4397</v>
      </c>
      <c r="AE1915" s="156" t="s">
        <v>4103</v>
      </c>
      <c r="AF1915" s="156" t="s">
        <v>14273</v>
      </c>
      <c r="AG1915" s="156" t="s">
        <v>14276</v>
      </c>
      <c r="AH1915" s="156" t="s">
        <v>4387</v>
      </c>
      <c r="AI1915" s="156" t="s">
        <v>4387</v>
      </c>
      <c r="AJ1915" s="156" t="s">
        <v>200</v>
      </c>
    </row>
    <row r="1916" spans="1:36">
      <c r="A1916" s="154" t="s">
        <v>20739</v>
      </c>
      <c r="B1916" s="156" t="s">
        <v>14277</v>
      </c>
      <c r="C1916" s="156" t="s">
        <v>14278</v>
      </c>
      <c r="D1916" s="156" t="s">
        <v>14279</v>
      </c>
      <c r="E1916" s="156" t="s">
        <v>14280</v>
      </c>
      <c r="F1916" s="156" t="s">
        <v>1392</v>
      </c>
      <c r="G1916" s="156" t="s">
        <v>7356</v>
      </c>
      <c r="H1916" s="156" t="s">
        <v>14281</v>
      </c>
      <c r="I1916" s="156" t="s">
        <v>14282</v>
      </c>
      <c r="J1916" s="156" t="s">
        <v>14283</v>
      </c>
      <c r="K1916" s="156" t="s">
        <v>14284</v>
      </c>
      <c r="L1916" s="156" t="s">
        <v>287</v>
      </c>
      <c r="M1916" s="156" t="s">
        <v>14285</v>
      </c>
      <c r="N1916" s="156" t="s">
        <v>14286</v>
      </c>
      <c r="O1916" s="156" t="s">
        <v>14287</v>
      </c>
      <c r="P1916" s="156" t="s">
        <v>14288</v>
      </c>
      <c r="Q1916" s="156" t="s">
        <v>4103</v>
      </c>
      <c r="R1916" s="156" t="s">
        <v>14289</v>
      </c>
      <c r="S1916" s="156" t="s">
        <v>14290</v>
      </c>
      <c r="T1916" s="156" t="s">
        <v>14291</v>
      </c>
      <c r="U1916" s="164" t="s">
        <v>14292</v>
      </c>
      <c r="V1916" s="156" t="s">
        <v>13797</v>
      </c>
      <c r="W1916" s="156"/>
      <c r="X1916" s="156"/>
      <c r="Y1916" s="156" t="s">
        <v>14286</v>
      </c>
      <c r="Z1916" s="156" t="s">
        <v>14287</v>
      </c>
      <c r="AA1916" s="156" t="s">
        <v>14293</v>
      </c>
      <c r="AB1916" s="156" t="s">
        <v>14288</v>
      </c>
      <c r="AC1916" s="156" t="s">
        <v>174</v>
      </c>
      <c r="AD1916" s="156" t="s">
        <v>14294</v>
      </c>
      <c r="AE1916" s="156" t="s">
        <v>4103</v>
      </c>
      <c r="AF1916" s="156" t="s">
        <v>14289</v>
      </c>
      <c r="AG1916" s="156" t="s">
        <v>14295</v>
      </c>
      <c r="AH1916" s="156" t="s">
        <v>14290</v>
      </c>
      <c r="AI1916" s="156" t="s">
        <v>14291</v>
      </c>
      <c r="AJ1916" s="156" t="s">
        <v>200</v>
      </c>
    </row>
    <row r="1917" spans="1:36">
      <c r="A1917" s="154" t="s">
        <v>20740</v>
      </c>
      <c r="B1917" s="156" t="s">
        <v>4111</v>
      </c>
      <c r="C1917" s="156" t="s">
        <v>4112</v>
      </c>
      <c r="D1917" s="156" t="s">
        <v>4113</v>
      </c>
      <c r="E1917" s="156" t="s">
        <v>4114</v>
      </c>
      <c r="F1917" s="156" t="s">
        <v>174</v>
      </c>
      <c r="G1917" s="156" t="s">
        <v>4115</v>
      </c>
      <c r="H1917" s="156" t="s">
        <v>4116</v>
      </c>
      <c r="I1917" s="156" t="s">
        <v>4117</v>
      </c>
      <c r="J1917" s="156" t="s">
        <v>4118</v>
      </c>
      <c r="K1917" s="156" t="s">
        <v>4119</v>
      </c>
      <c r="L1917" s="156" t="s">
        <v>180</v>
      </c>
      <c r="M1917" s="156" t="s">
        <v>4120</v>
      </c>
      <c r="N1917" s="156" t="s">
        <v>14296</v>
      </c>
      <c r="O1917" s="156" t="s">
        <v>14297</v>
      </c>
      <c r="P1917" s="156" t="s">
        <v>4150</v>
      </c>
      <c r="Q1917" s="156" t="s">
        <v>4103</v>
      </c>
      <c r="R1917" s="156" t="s">
        <v>14298</v>
      </c>
      <c r="S1917" s="156" t="s">
        <v>4161</v>
      </c>
      <c r="T1917" s="156" t="s">
        <v>4162</v>
      </c>
      <c r="U1917" s="164" t="s">
        <v>14299</v>
      </c>
      <c r="V1917" s="156" t="s">
        <v>13797</v>
      </c>
      <c r="W1917" s="156"/>
      <c r="X1917" s="156"/>
      <c r="Y1917" s="156" t="s">
        <v>14296</v>
      </c>
      <c r="Z1917" s="156" t="s">
        <v>14297</v>
      </c>
      <c r="AA1917" s="156" t="s">
        <v>14300</v>
      </c>
      <c r="AB1917" s="156" t="s">
        <v>4150</v>
      </c>
      <c r="AC1917" s="156" t="s">
        <v>174</v>
      </c>
      <c r="AD1917" s="156" t="s">
        <v>4156</v>
      </c>
      <c r="AE1917" s="156" t="s">
        <v>4103</v>
      </c>
      <c r="AF1917" s="156" t="s">
        <v>14298</v>
      </c>
      <c r="AG1917" s="156" t="s">
        <v>14301</v>
      </c>
      <c r="AH1917" s="156" t="s">
        <v>4161</v>
      </c>
      <c r="AI1917" s="156" t="s">
        <v>4162</v>
      </c>
      <c r="AJ1917" s="156" t="s">
        <v>197</v>
      </c>
    </row>
    <row r="1918" spans="1:36">
      <c r="A1918" s="154" t="s">
        <v>20741</v>
      </c>
      <c r="B1918" s="156" t="s">
        <v>14302</v>
      </c>
      <c r="C1918" s="156" t="s">
        <v>14303</v>
      </c>
      <c r="D1918" s="156" t="s">
        <v>14304</v>
      </c>
      <c r="E1918" s="156" t="s">
        <v>14305</v>
      </c>
      <c r="F1918" s="156" t="s">
        <v>174</v>
      </c>
      <c r="G1918" s="156" t="s">
        <v>14306</v>
      </c>
      <c r="H1918" s="156" t="s">
        <v>14307</v>
      </c>
      <c r="I1918" s="156" t="s">
        <v>14308</v>
      </c>
      <c r="J1918" s="156" t="s">
        <v>14309</v>
      </c>
      <c r="K1918" s="156" t="s">
        <v>14310</v>
      </c>
      <c r="L1918" s="156" t="s">
        <v>4617</v>
      </c>
      <c r="M1918" s="156" t="s">
        <v>14311</v>
      </c>
      <c r="N1918" s="156" t="s">
        <v>14312</v>
      </c>
      <c r="O1918" s="156" t="s">
        <v>14313</v>
      </c>
      <c r="P1918" s="156" t="s">
        <v>14314</v>
      </c>
      <c r="Q1918" s="156" t="s">
        <v>4103</v>
      </c>
      <c r="R1918" s="156" t="s">
        <v>14315</v>
      </c>
      <c r="S1918" s="156" t="s">
        <v>14316</v>
      </c>
      <c r="T1918" s="156" t="s">
        <v>14317</v>
      </c>
      <c r="U1918" s="164" t="s">
        <v>14318</v>
      </c>
      <c r="V1918" s="156" t="s">
        <v>13797</v>
      </c>
      <c r="W1918" s="156"/>
      <c r="X1918" s="156"/>
      <c r="Y1918" s="156" t="s">
        <v>14312</v>
      </c>
      <c r="Z1918" s="156" t="s">
        <v>14313</v>
      </c>
      <c r="AA1918" s="156" t="s">
        <v>14319</v>
      </c>
      <c r="AB1918" s="156" t="s">
        <v>14314</v>
      </c>
      <c r="AC1918" s="156" t="s">
        <v>174</v>
      </c>
      <c r="AD1918" s="156" t="s">
        <v>14320</v>
      </c>
      <c r="AE1918" s="156" t="s">
        <v>4103</v>
      </c>
      <c r="AF1918" s="156" t="s">
        <v>14315</v>
      </c>
      <c r="AG1918" s="156" t="s">
        <v>14321</v>
      </c>
      <c r="AH1918" s="156" t="s">
        <v>14316</v>
      </c>
      <c r="AI1918" s="156" t="s">
        <v>14317</v>
      </c>
      <c r="AJ1918" s="156" t="s">
        <v>197</v>
      </c>
    </row>
    <row r="1919" spans="1:36">
      <c r="A1919" s="154" t="s">
        <v>20742</v>
      </c>
      <c r="B1919" s="156" t="s">
        <v>4483</v>
      </c>
      <c r="C1919" s="156" t="s">
        <v>4484</v>
      </c>
      <c r="D1919" s="156" t="s">
        <v>4485</v>
      </c>
      <c r="E1919" s="156" t="s">
        <v>4486</v>
      </c>
      <c r="F1919" s="156" t="s">
        <v>679</v>
      </c>
      <c r="G1919" s="156" t="s">
        <v>4487</v>
      </c>
      <c r="H1919" s="156" t="s">
        <v>4488</v>
      </c>
      <c r="I1919" s="156" t="s">
        <v>4489</v>
      </c>
      <c r="J1919" s="156" t="s">
        <v>4490</v>
      </c>
      <c r="K1919" s="156" t="s">
        <v>4491</v>
      </c>
      <c r="L1919" s="156" t="s">
        <v>180</v>
      </c>
      <c r="M1919" s="156" t="s">
        <v>4492</v>
      </c>
      <c r="N1919" s="156" t="s">
        <v>14322</v>
      </c>
      <c r="O1919" s="156" t="s">
        <v>14323</v>
      </c>
      <c r="P1919" s="156" t="s">
        <v>4309</v>
      </c>
      <c r="Q1919" s="156" t="s">
        <v>4103</v>
      </c>
      <c r="R1919" s="156" t="s">
        <v>14324</v>
      </c>
      <c r="S1919" s="156" t="s">
        <v>4496</v>
      </c>
      <c r="T1919" s="156" t="s">
        <v>4497</v>
      </c>
      <c r="U1919" s="164" t="s">
        <v>14325</v>
      </c>
      <c r="V1919" s="156" t="s">
        <v>13797</v>
      </c>
      <c r="W1919" s="156"/>
      <c r="X1919" s="156"/>
      <c r="Y1919" s="156" t="s">
        <v>14322</v>
      </c>
      <c r="Z1919" s="156" t="s">
        <v>14323</v>
      </c>
      <c r="AA1919" s="156" t="s">
        <v>14326</v>
      </c>
      <c r="AB1919" s="156" t="s">
        <v>4309</v>
      </c>
      <c r="AC1919" s="156" t="s">
        <v>174</v>
      </c>
      <c r="AD1919" s="156" t="s">
        <v>4315</v>
      </c>
      <c r="AE1919" s="156" t="s">
        <v>4103</v>
      </c>
      <c r="AF1919" s="156" t="s">
        <v>14324</v>
      </c>
      <c r="AG1919" s="156" t="s">
        <v>14327</v>
      </c>
      <c r="AH1919" s="156" t="s">
        <v>4496</v>
      </c>
      <c r="AI1919" s="156" t="s">
        <v>4497</v>
      </c>
      <c r="AJ1919" s="156" t="s">
        <v>197</v>
      </c>
    </row>
    <row r="1920" spans="1:36">
      <c r="A1920" s="154" t="s">
        <v>20743</v>
      </c>
      <c r="B1920" s="156" t="s">
        <v>4338</v>
      </c>
      <c r="C1920" s="156" t="s">
        <v>4339</v>
      </c>
      <c r="D1920" s="156" t="s">
        <v>4340</v>
      </c>
      <c r="E1920" s="156" t="s">
        <v>4341</v>
      </c>
      <c r="F1920" s="156" t="s">
        <v>174</v>
      </c>
      <c r="G1920" s="156" t="s">
        <v>4342</v>
      </c>
      <c r="H1920" s="156" t="s">
        <v>4343</v>
      </c>
      <c r="I1920" s="156" t="s">
        <v>4344</v>
      </c>
      <c r="J1920" s="156" t="s">
        <v>4345</v>
      </c>
      <c r="K1920" s="156" t="s">
        <v>4346</v>
      </c>
      <c r="L1920" s="156" t="s">
        <v>180</v>
      </c>
      <c r="M1920" s="156" t="s">
        <v>4347</v>
      </c>
      <c r="N1920" s="156" t="s">
        <v>12655</v>
      </c>
      <c r="O1920" s="156" t="s">
        <v>12656</v>
      </c>
      <c r="P1920" s="156" t="s">
        <v>4341</v>
      </c>
      <c r="Q1920" s="156" t="s">
        <v>4103</v>
      </c>
      <c r="R1920" s="156" t="s">
        <v>14328</v>
      </c>
      <c r="S1920" s="156" t="s">
        <v>4345</v>
      </c>
      <c r="T1920" s="156" t="s">
        <v>4346</v>
      </c>
      <c r="U1920" s="164" t="s">
        <v>14329</v>
      </c>
      <c r="V1920" s="156" t="s">
        <v>13797</v>
      </c>
      <c r="W1920" s="156"/>
      <c r="X1920" s="156"/>
      <c r="Y1920" s="156" t="s">
        <v>12655</v>
      </c>
      <c r="Z1920" s="156" t="s">
        <v>12656</v>
      </c>
      <c r="AA1920" s="156" t="s">
        <v>12660</v>
      </c>
      <c r="AB1920" s="156" t="s">
        <v>4341</v>
      </c>
      <c r="AC1920" s="156" t="s">
        <v>174</v>
      </c>
      <c r="AD1920" s="156" t="s">
        <v>4342</v>
      </c>
      <c r="AE1920" s="156" t="s">
        <v>4103</v>
      </c>
      <c r="AF1920" s="156" t="s">
        <v>14328</v>
      </c>
      <c r="AG1920" s="156" t="s">
        <v>14330</v>
      </c>
      <c r="AH1920" s="156" t="s">
        <v>4345</v>
      </c>
      <c r="AI1920" s="156" t="s">
        <v>4346</v>
      </c>
      <c r="AJ1920" s="156" t="s">
        <v>200</v>
      </c>
    </row>
    <row r="1921" spans="1:36">
      <c r="A1921" s="154" t="s">
        <v>20744</v>
      </c>
      <c r="B1921" s="156" t="s">
        <v>546</v>
      </c>
      <c r="C1921" s="156" t="s">
        <v>547</v>
      </c>
      <c r="D1921" s="156" t="s">
        <v>548</v>
      </c>
      <c r="E1921" s="156" t="s">
        <v>512</v>
      </c>
      <c r="F1921" s="156" t="s">
        <v>194</v>
      </c>
      <c r="G1921" s="156" t="s">
        <v>517</v>
      </c>
      <c r="H1921" s="156" t="s">
        <v>549</v>
      </c>
      <c r="I1921" s="156" t="s">
        <v>550</v>
      </c>
      <c r="J1921" s="156" t="s">
        <v>551</v>
      </c>
      <c r="K1921" s="156"/>
      <c r="L1921" s="156" t="s">
        <v>287</v>
      </c>
      <c r="M1921" s="156" t="s">
        <v>552</v>
      </c>
      <c r="N1921" s="156" t="s">
        <v>14331</v>
      </c>
      <c r="O1921" s="156" t="s">
        <v>14332</v>
      </c>
      <c r="P1921" s="156" t="s">
        <v>4461</v>
      </c>
      <c r="Q1921" s="156" t="s">
        <v>4103</v>
      </c>
      <c r="R1921" s="156" t="s">
        <v>14333</v>
      </c>
      <c r="S1921" s="156" t="s">
        <v>14334</v>
      </c>
      <c r="T1921" s="156" t="s">
        <v>14335</v>
      </c>
      <c r="U1921" s="164" t="s">
        <v>14336</v>
      </c>
      <c r="V1921" s="156" t="s">
        <v>13797</v>
      </c>
      <c r="W1921" s="156"/>
      <c r="X1921" s="156"/>
      <c r="Y1921" s="156" t="s">
        <v>14331</v>
      </c>
      <c r="Z1921" s="156" t="s">
        <v>14332</v>
      </c>
      <c r="AA1921" s="156" t="s">
        <v>14337</v>
      </c>
      <c r="AB1921" s="156" t="s">
        <v>4461</v>
      </c>
      <c r="AC1921" s="156" t="s">
        <v>174</v>
      </c>
      <c r="AD1921" s="156" t="s">
        <v>4465</v>
      </c>
      <c r="AE1921" s="156" t="s">
        <v>4103</v>
      </c>
      <c r="AF1921" s="156" t="s">
        <v>14333</v>
      </c>
      <c r="AG1921" s="156" t="s">
        <v>14338</v>
      </c>
      <c r="AH1921" s="156" t="s">
        <v>14334</v>
      </c>
      <c r="AI1921" s="156" t="s">
        <v>14335</v>
      </c>
      <c r="AJ1921" s="156" t="s">
        <v>197</v>
      </c>
    </row>
    <row r="1922" spans="1:36">
      <c r="A1922" s="154" t="s">
        <v>20745</v>
      </c>
      <c r="B1922" s="156" t="s">
        <v>14339</v>
      </c>
      <c r="C1922" s="156" t="s">
        <v>14340</v>
      </c>
      <c r="D1922" s="156" t="s">
        <v>14341</v>
      </c>
      <c r="E1922" s="156" t="s">
        <v>9863</v>
      </c>
      <c r="F1922" s="156" t="s">
        <v>1011</v>
      </c>
      <c r="G1922" s="156" t="s">
        <v>1119</v>
      </c>
      <c r="H1922" s="156" t="s">
        <v>14342</v>
      </c>
      <c r="I1922" s="156" t="s">
        <v>14343</v>
      </c>
      <c r="J1922" s="156" t="s">
        <v>10154</v>
      </c>
      <c r="K1922" s="156" t="s">
        <v>10161</v>
      </c>
      <c r="L1922" s="156" t="s">
        <v>180</v>
      </c>
      <c r="M1922" s="156" t="s">
        <v>14344</v>
      </c>
      <c r="N1922" s="156" t="s">
        <v>14345</v>
      </c>
      <c r="O1922" s="156" t="s">
        <v>14346</v>
      </c>
      <c r="P1922" s="156" t="s">
        <v>4773</v>
      </c>
      <c r="Q1922" s="156" t="s">
        <v>4739</v>
      </c>
      <c r="R1922" s="156" t="s">
        <v>14347</v>
      </c>
      <c r="S1922" s="156" t="s">
        <v>14348</v>
      </c>
      <c r="T1922" s="156" t="s">
        <v>14349</v>
      </c>
      <c r="U1922" s="164" t="s">
        <v>14350</v>
      </c>
      <c r="V1922" s="156" t="s">
        <v>13797</v>
      </c>
      <c r="W1922" s="156"/>
      <c r="X1922" s="156"/>
      <c r="Y1922" s="156" t="s">
        <v>14345</v>
      </c>
      <c r="Z1922" s="156" t="s">
        <v>14346</v>
      </c>
      <c r="AA1922" s="156" t="s">
        <v>14351</v>
      </c>
      <c r="AB1922" s="156" t="s">
        <v>4773</v>
      </c>
      <c r="AC1922" s="156" t="s">
        <v>1261</v>
      </c>
      <c r="AD1922" s="156" t="s">
        <v>4779</v>
      </c>
      <c r="AE1922" s="156" t="s">
        <v>4739</v>
      </c>
      <c r="AF1922" s="156" t="s">
        <v>14352</v>
      </c>
      <c r="AG1922" s="156" t="s">
        <v>14353</v>
      </c>
      <c r="AH1922" s="156" t="s">
        <v>14348</v>
      </c>
      <c r="AI1922" s="156" t="s">
        <v>14349</v>
      </c>
      <c r="AJ1922" s="156" t="s">
        <v>197</v>
      </c>
    </row>
    <row r="1923" spans="1:36">
      <c r="A1923" s="154" t="s">
        <v>20746</v>
      </c>
      <c r="B1923" s="156" t="s">
        <v>14354</v>
      </c>
      <c r="C1923" s="156" t="s">
        <v>14355</v>
      </c>
      <c r="D1923" s="156" t="s">
        <v>14356</v>
      </c>
      <c r="E1923" s="156" t="s">
        <v>2020</v>
      </c>
      <c r="F1923" s="156" t="s">
        <v>1261</v>
      </c>
      <c r="G1923" s="156" t="s">
        <v>2021</v>
      </c>
      <c r="H1923" s="156" t="s">
        <v>14357</v>
      </c>
      <c r="I1923" s="156" t="s">
        <v>14358</v>
      </c>
      <c r="J1923" s="156" t="s">
        <v>6118</v>
      </c>
      <c r="K1923" s="156" t="s">
        <v>6119</v>
      </c>
      <c r="L1923" s="156" t="s">
        <v>180</v>
      </c>
      <c r="M1923" s="156" t="s">
        <v>6120</v>
      </c>
      <c r="N1923" s="156" t="s">
        <v>14359</v>
      </c>
      <c r="O1923" s="156" t="s">
        <v>14360</v>
      </c>
      <c r="P1923" s="156" t="s">
        <v>4801</v>
      </c>
      <c r="Q1923" s="156" t="s">
        <v>4739</v>
      </c>
      <c r="R1923" s="156" t="s">
        <v>14361</v>
      </c>
      <c r="S1923" s="156" t="s">
        <v>6118</v>
      </c>
      <c r="T1923" s="156" t="s">
        <v>6119</v>
      </c>
      <c r="U1923" s="164" t="s">
        <v>14362</v>
      </c>
      <c r="V1923" s="156" t="s">
        <v>13797</v>
      </c>
      <c r="W1923" s="156"/>
      <c r="X1923" s="156"/>
      <c r="Y1923" s="156" t="s">
        <v>14359</v>
      </c>
      <c r="Z1923" s="156" t="s">
        <v>14360</v>
      </c>
      <c r="AA1923" s="156" t="s">
        <v>14363</v>
      </c>
      <c r="AB1923" s="156" t="s">
        <v>4801</v>
      </c>
      <c r="AC1923" s="156" t="s">
        <v>1261</v>
      </c>
      <c r="AD1923" s="156" t="s">
        <v>4806</v>
      </c>
      <c r="AE1923" s="156" t="s">
        <v>4739</v>
      </c>
      <c r="AF1923" s="156" t="s">
        <v>14361</v>
      </c>
      <c r="AG1923" s="156" t="s">
        <v>14364</v>
      </c>
      <c r="AH1923" s="156" t="s">
        <v>6118</v>
      </c>
      <c r="AI1923" s="156" t="s">
        <v>6119</v>
      </c>
      <c r="AJ1923" s="156" t="s">
        <v>197</v>
      </c>
    </row>
    <row r="1924" spans="1:36">
      <c r="A1924" s="154" t="s">
        <v>20747</v>
      </c>
      <c r="B1924" s="156" t="s">
        <v>6006</v>
      </c>
      <c r="C1924" s="156" t="s">
        <v>6007</v>
      </c>
      <c r="D1924" s="156" t="s">
        <v>6008</v>
      </c>
      <c r="E1924" s="156" t="s">
        <v>4730</v>
      </c>
      <c r="F1924" s="156" t="s">
        <v>1261</v>
      </c>
      <c r="G1924" s="156" t="s">
        <v>4731</v>
      </c>
      <c r="H1924" s="156" t="s">
        <v>6009</v>
      </c>
      <c r="I1924" s="156" t="s">
        <v>6010</v>
      </c>
      <c r="J1924" s="156" t="s">
        <v>6011</v>
      </c>
      <c r="K1924" s="156" t="s">
        <v>6012</v>
      </c>
      <c r="L1924" s="156" t="s">
        <v>2427</v>
      </c>
      <c r="M1924" s="156" t="s">
        <v>6013</v>
      </c>
      <c r="N1924" s="156" t="s">
        <v>14365</v>
      </c>
      <c r="O1924" s="156" t="s">
        <v>14366</v>
      </c>
      <c r="P1924" s="156" t="s">
        <v>4730</v>
      </c>
      <c r="Q1924" s="156" t="s">
        <v>4739</v>
      </c>
      <c r="R1924" s="156" t="s">
        <v>14367</v>
      </c>
      <c r="S1924" s="156" t="s">
        <v>6017</v>
      </c>
      <c r="T1924" s="156" t="s">
        <v>6018</v>
      </c>
      <c r="U1924" s="164" t="s">
        <v>14368</v>
      </c>
      <c r="V1924" s="156" t="s">
        <v>13797</v>
      </c>
      <c r="W1924" s="156"/>
      <c r="X1924" s="156"/>
      <c r="Y1924" s="156" t="s">
        <v>14365</v>
      </c>
      <c r="Z1924" s="156" t="s">
        <v>14366</v>
      </c>
      <c r="AA1924" s="156" t="s">
        <v>14369</v>
      </c>
      <c r="AB1924" s="156" t="s">
        <v>4730</v>
      </c>
      <c r="AC1924" s="156" t="s">
        <v>1261</v>
      </c>
      <c r="AD1924" s="156" t="s">
        <v>4731</v>
      </c>
      <c r="AE1924" s="156" t="s">
        <v>4739</v>
      </c>
      <c r="AF1924" s="156" t="s">
        <v>14367</v>
      </c>
      <c r="AG1924" s="156" t="s">
        <v>14370</v>
      </c>
      <c r="AH1924" s="156" t="s">
        <v>6017</v>
      </c>
      <c r="AI1924" s="156" t="s">
        <v>6018</v>
      </c>
      <c r="AJ1924" s="156" t="s">
        <v>197</v>
      </c>
    </row>
    <row r="1925" spans="1:36">
      <c r="A1925" s="154" t="s">
        <v>20748</v>
      </c>
      <c r="B1925" s="156" t="s">
        <v>14371</v>
      </c>
      <c r="C1925" s="156" t="s">
        <v>14372</v>
      </c>
      <c r="D1925" s="156" t="s">
        <v>14373</v>
      </c>
      <c r="E1925" s="156" t="s">
        <v>5973</v>
      </c>
      <c r="F1925" s="156" t="s">
        <v>1261</v>
      </c>
      <c r="G1925" s="156" t="s">
        <v>5979</v>
      </c>
      <c r="H1925" s="156" t="s">
        <v>14374</v>
      </c>
      <c r="I1925" s="156" t="s">
        <v>14375</v>
      </c>
      <c r="J1925" s="156" t="s">
        <v>14376</v>
      </c>
      <c r="K1925" s="156" t="s">
        <v>14376</v>
      </c>
      <c r="L1925" s="156" t="s">
        <v>589</v>
      </c>
      <c r="M1925" s="156" t="s">
        <v>14377</v>
      </c>
      <c r="N1925" s="156" t="s">
        <v>14378</v>
      </c>
      <c r="O1925" s="156" t="s">
        <v>14379</v>
      </c>
      <c r="P1925" s="156" t="s">
        <v>5973</v>
      </c>
      <c r="Q1925" s="156" t="s">
        <v>4739</v>
      </c>
      <c r="R1925" s="156" t="s">
        <v>14374</v>
      </c>
      <c r="S1925" s="156" t="s">
        <v>14376</v>
      </c>
      <c r="T1925" s="156" t="s">
        <v>14376</v>
      </c>
      <c r="U1925" s="164" t="s">
        <v>14380</v>
      </c>
      <c r="V1925" s="156" t="s">
        <v>13797</v>
      </c>
      <c r="W1925" s="156"/>
      <c r="X1925" s="156"/>
      <c r="Y1925" s="156" t="s">
        <v>14378</v>
      </c>
      <c r="Z1925" s="156" t="s">
        <v>14379</v>
      </c>
      <c r="AA1925" s="156" t="s">
        <v>14381</v>
      </c>
      <c r="AB1925" s="156" t="s">
        <v>5973</v>
      </c>
      <c r="AC1925" s="156" t="s">
        <v>1261</v>
      </c>
      <c r="AD1925" s="156" t="s">
        <v>5979</v>
      </c>
      <c r="AE1925" s="156" t="s">
        <v>4739</v>
      </c>
      <c r="AF1925" s="156" t="s">
        <v>14374</v>
      </c>
      <c r="AG1925" s="156" t="s">
        <v>14375</v>
      </c>
      <c r="AH1925" s="156" t="s">
        <v>14376</v>
      </c>
      <c r="AI1925" s="156" t="s">
        <v>14376</v>
      </c>
      <c r="AJ1925" s="156" t="s">
        <v>197</v>
      </c>
    </row>
    <row r="1926" spans="1:36">
      <c r="A1926" s="154" t="s">
        <v>20749</v>
      </c>
      <c r="B1926" s="156" t="s">
        <v>4822</v>
      </c>
      <c r="C1926" s="156" t="s">
        <v>4823</v>
      </c>
      <c r="D1926" s="156" t="s">
        <v>4824</v>
      </c>
      <c r="E1926" s="156" t="s">
        <v>4825</v>
      </c>
      <c r="F1926" s="156" t="s">
        <v>174</v>
      </c>
      <c r="G1926" s="156" t="s">
        <v>4826</v>
      </c>
      <c r="H1926" s="156" t="s">
        <v>4827</v>
      </c>
      <c r="I1926" s="156" t="s">
        <v>4828</v>
      </c>
      <c r="J1926" s="156" t="s">
        <v>4829</v>
      </c>
      <c r="K1926" s="156" t="s">
        <v>4830</v>
      </c>
      <c r="L1926" s="156" t="s">
        <v>308</v>
      </c>
      <c r="M1926" s="156" t="s">
        <v>4831</v>
      </c>
      <c r="N1926" s="156" t="s">
        <v>4822</v>
      </c>
      <c r="O1926" s="156" t="s">
        <v>4823</v>
      </c>
      <c r="P1926" s="156" t="s">
        <v>4825</v>
      </c>
      <c r="Q1926" s="156" t="s">
        <v>4832</v>
      </c>
      <c r="R1926" s="156" t="s">
        <v>4827</v>
      </c>
      <c r="S1926" s="156" t="s">
        <v>4829</v>
      </c>
      <c r="T1926" s="156" t="s">
        <v>4830</v>
      </c>
      <c r="U1926" s="164" t="s">
        <v>14382</v>
      </c>
      <c r="V1926" s="156" t="s">
        <v>13797</v>
      </c>
      <c r="W1926" s="156"/>
      <c r="X1926" s="156"/>
      <c r="Y1926" s="156" t="s">
        <v>4822</v>
      </c>
      <c r="Z1926" s="156" t="s">
        <v>4823</v>
      </c>
      <c r="AA1926" s="156" t="s">
        <v>4824</v>
      </c>
      <c r="AB1926" s="156" t="s">
        <v>4825</v>
      </c>
      <c r="AC1926" s="156" t="s">
        <v>174</v>
      </c>
      <c r="AD1926" s="156" t="s">
        <v>4826</v>
      </c>
      <c r="AE1926" s="156" t="s">
        <v>4832</v>
      </c>
      <c r="AF1926" s="156" t="s">
        <v>14383</v>
      </c>
      <c r="AG1926" s="156" t="s">
        <v>14384</v>
      </c>
      <c r="AH1926" s="156" t="s">
        <v>4829</v>
      </c>
      <c r="AI1926" s="156" t="s">
        <v>4830</v>
      </c>
      <c r="AJ1926" s="156" t="s">
        <v>197</v>
      </c>
    </row>
    <row r="1927" spans="1:36">
      <c r="A1927" s="154" t="s">
        <v>20750</v>
      </c>
      <c r="B1927" s="156" t="s">
        <v>1691</v>
      </c>
      <c r="C1927" s="156" t="s">
        <v>1692</v>
      </c>
      <c r="D1927" s="156" t="s">
        <v>1693</v>
      </c>
      <c r="E1927" s="156" t="s">
        <v>1694</v>
      </c>
      <c r="F1927" s="156" t="s">
        <v>174</v>
      </c>
      <c r="G1927" s="156" t="s">
        <v>1570</v>
      </c>
      <c r="H1927" s="156" t="s">
        <v>1695</v>
      </c>
      <c r="I1927" s="156" t="s">
        <v>1696</v>
      </c>
      <c r="J1927" s="156" t="s">
        <v>1697</v>
      </c>
      <c r="K1927" s="156" t="s">
        <v>1698</v>
      </c>
      <c r="L1927" s="156" t="s">
        <v>180</v>
      </c>
      <c r="M1927" s="156" t="s">
        <v>1699</v>
      </c>
      <c r="N1927" s="156" t="s">
        <v>13947</v>
      </c>
      <c r="O1927" s="156" t="s">
        <v>13948</v>
      </c>
      <c r="P1927" s="156" t="s">
        <v>13949</v>
      </c>
      <c r="Q1927" s="156" t="s">
        <v>4948</v>
      </c>
      <c r="R1927" s="156" t="s">
        <v>14385</v>
      </c>
      <c r="S1927" s="156" t="s">
        <v>13951</v>
      </c>
      <c r="T1927" s="156" t="s">
        <v>13952</v>
      </c>
      <c r="U1927" s="164" t="s">
        <v>14386</v>
      </c>
      <c r="V1927" s="156" t="s">
        <v>13797</v>
      </c>
      <c r="W1927" s="156"/>
      <c r="X1927" s="156"/>
      <c r="Y1927" s="156" t="s">
        <v>13947</v>
      </c>
      <c r="Z1927" s="156" t="s">
        <v>13948</v>
      </c>
      <c r="AA1927" s="156" t="s">
        <v>13954</v>
      </c>
      <c r="AB1927" s="156" t="s">
        <v>13949</v>
      </c>
      <c r="AC1927" s="156" t="s">
        <v>174</v>
      </c>
      <c r="AD1927" s="156" t="s">
        <v>2086</v>
      </c>
      <c r="AE1927" s="156" t="s">
        <v>4948</v>
      </c>
      <c r="AF1927" s="156" t="s">
        <v>14385</v>
      </c>
      <c r="AG1927" s="156" t="s">
        <v>14387</v>
      </c>
      <c r="AH1927" s="156" t="s">
        <v>13951</v>
      </c>
      <c r="AI1927" s="156" t="s">
        <v>13952</v>
      </c>
      <c r="AJ1927" s="156" t="s">
        <v>197</v>
      </c>
    </row>
    <row r="1928" spans="1:36">
      <c r="A1928" s="154" t="s">
        <v>20751</v>
      </c>
      <c r="B1928" s="156" t="s">
        <v>3242</v>
      </c>
      <c r="C1928" s="156" t="s">
        <v>3243</v>
      </c>
      <c r="D1928" s="156" t="s">
        <v>3244</v>
      </c>
      <c r="E1928" s="156" t="s">
        <v>3245</v>
      </c>
      <c r="F1928" s="156" t="s">
        <v>174</v>
      </c>
      <c r="G1928" s="156" t="s">
        <v>3246</v>
      </c>
      <c r="H1928" s="156" t="s">
        <v>3247</v>
      </c>
      <c r="I1928" s="156" t="s">
        <v>3248</v>
      </c>
      <c r="J1928" s="156" t="s">
        <v>3249</v>
      </c>
      <c r="K1928" s="156" t="s">
        <v>3250</v>
      </c>
      <c r="L1928" s="156" t="s">
        <v>180</v>
      </c>
      <c r="M1928" s="156" t="s">
        <v>3251</v>
      </c>
      <c r="N1928" s="156" t="s">
        <v>14388</v>
      </c>
      <c r="O1928" s="156" t="s">
        <v>14389</v>
      </c>
      <c r="P1928" s="156" t="s">
        <v>3245</v>
      </c>
      <c r="Q1928" s="156" t="s">
        <v>4912</v>
      </c>
      <c r="R1928" s="156" t="s">
        <v>14390</v>
      </c>
      <c r="S1928" s="156" t="s">
        <v>12872</v>
      </c>
      <c r="T1928" s="156" t="s">
        <v>3250</v>
      </c>
      <c r="U1928" s="164" t="s">
        <v>14391</v>
      </c>
      <c r="V1928" s="156" t="s">
        <v>13797</v>
      </c>
      <c r="W1928" s="156"/>
      <c r="X1928" s="156"/>
      <c r="Y1928" s="156" t="s">
        <v>14388</v>
      </c>
      <c r="Z1928" s="156" t="s">
        <v>14389</v>
      </c>
      <c r="AA1928" s="156" t="s">
        <v>14392</v>
      </c>
      <c r="AB1928" s="156" t="s">
        <v>3245</v>
      </c>
      <c r="AC1928" s="156" t="s">
        <v>174</v>
      </c>
      <c r="AD1928" s="156" t="s">
        <v>3246</v>
      </c>
      <c r="AE1928" s="156" t="s">
        <v>4912</v>
      </c>
      <c r="AF1928" s="156" t="s">
        <v>14390</v>
      </c>
      <c r="AG1928" s="156" t="s">
        <v>14393</v>
      </c>
      <c r="AH1928" s="156" t="s">
        <v>12872</v>
      </c>
      <c r="AI1928" s="156" t="s">
        <v>3250</v>
      </c>
      <c r="AJ1928" s="156" t="s">
        <v>197</v>
      </c>
    </row>
    <row r="1929" spans="1:36">
      <c r="A1929" s="154" t="s">
        <v>20752</v>
      </c>
      <c r="B1929" s="156" t="s">
        <v>5011</v>
      </c>
      <c r="C1929" s="156" t="s">
        <v>5012</v>
      </c>
      <c r="D1929" s="156" t="s">
        <v>5013</v>
      </c>
      <c r="E1929" s="156" t="s">
        <v>5014</v>
      </c>
      <c r="F1929" s="156" t="s">
        <v>174</v>
      </c>
      <c r="G1929" s="156" t="s">
        <v>5015</v>
      </c>
      <c r="H1929" s="156" t="s">
        <v>5016</v>
      </c>
      <c r="I1929" s="156" t="s">
        <v>5017</v>
      </c>
      <c r="J1929" s="156" t="s">
        <v>5018</v>
      </c>
      <c r="K1929" s="156" t="s">
        <v>5019</v>
      </c>
      <c r="L1929" s="156" t="s">
        <v>287</v>
      </c>
      <c r="M1929" s="156" t="s">
        <v>5020</v>
      </c>
      <c r="N1929" s="156" t="s">
        <v>14394</v>
      </c>
      <c r="O1929" s="156" t="s">
        <v>14395</v>
      </c>
      <c r="P1929" s="156" t="s">
        <v>5023</v>
      </c>
      <c r="Q1929" s="156" t="s">
        <v>4948</v>
      </c>
      <c r="R1929" s="156" t="s">
        <v>14396</v>
      </c>
      <c r="S1929" s="156" t="s">
        <v>5018</v>
      </c>
      <c r="T1929" s="156" t="s">
        <v>5019</v>
      </c>
      <c r="U1929" s="164" t="s">
        <v>14397</v>
      </c>
      <c r="V1929" s="156" t="s">
        <v>13797</v>
      </c>
      <c r="W1929" s="156"/>
      <c r="X1929" s="156"/>
      <c r="Y1929" s="156" t="s">
        <v>14394</v>
      </c>
      <c r="Z1929" s="156" t="s">
        <v>14395</v>
      </c>
      <c r="AA1929" s="156" t="s">
        <v>14398</v>
      </c>
      <c r="AB1929" s="156" t="s">
        <v>5023</v>
      </c>
      <c r="AC1929" s="156" t="s">
        <v>174</v>
      </c>
      <c r="AD1929" s="156" t="s">
        <v>5029</v>
      </c>
      <c r="AE1929" s="156" t="s">
        <v>4948</v>
      </c>
      <c r="AF1929" s="156" t="s">
        <v>14396</v>
      </c>
      <c r="AG1929" s="156" t="s">
        <v>14399</v>
      </c>
      <c r="AH1929" s="156" t="s">
        <v>5018</v>
      </c>
      <c r="AI1929" s="156" t="s">
        <v>5019</v>
      </c>
      <c r="AJ1929" s="156" t="s">
        <v>197</v>
      </c>
    </row>
    <row r="1930" spans="1:36">
      <c r="A1930" s="154" t="s">
        <v>20753</v>
      </c>
      <c r="B1930" s="156" t="s">
        <v>12830</v>
      </c>
      <c r="C1930" s="156" t="s">
        <v>12831</v>
      </c>
      <c r="D1930" s="156" t="s">
        <v>12832</v>
      </c>
      <c r="E1930" s="156" t="s">
        <v>5003</v>
      </c>
      <c r="F1930" s="156" t="s">
        <v>174</v>
      </c>
      <c r="G1930" s="156" t="s">
        <v>5009</v>
      </c>
      <c r="H1930" s="156" t="s">
        <v>12833</v>
      </c>
      <c r="I1930" s="156" t="s">
        <v>12834</v>
      </c>
      <c r="J1930" s="156" t="s">
        <v>12835</v>
      </c>
      <c r="K1930" s="156" t="s">
        <v>12835</v>
      </c>
      <c r="L1930" s="156" t="s">
        <v>180</v>
      </c>
      <c r="M1930" s="156" t="s">
        <v>12836</v>
      </c>
      <c r="N1930" s="156" t="s">
        <v>14400</v>
      </c>
      <c r="O1930" s="156" t="s">
        <v>14401</v>
      </c>
      <c r="P1930" s="156" t="s">
        <v>5003</v>
      </c>
      <c r="Q1930" s="156" t="s">
        <v>4995</v>
      </c>
      <c r="R1930" s="156" t="s">
        <v>14402</v>
      </c>
      <c r="S1930" s="156" t="s">
        <v>14403</v>
      </c>
      <c r="T1930" s="156" t="s">
        <v>14403</v>
      </c>
      <c r="U1930" s="164" t="s">
        <v>14404</v>
      </c>
      <c r="V1930" s="156" t="s">
        <v>13797</v>
      </c>
      <c r="W1930" s="156"/>
      <c r="X1930" s="156"/>
      <c r="Y1930" s="156" t="s">
        <v>14400</v>
      </c>
      <c r="Z1930" s="156" t="s">
        <v>14401</v>
      </c>
      <c r="AA1930" s="156" t="s">
        <v>14405</v>
      </c>
      <c r="AB1930" s="156" t="s">
        <v>5003</v>
      </c>
      <c r="AC1930" s="156" t="s">
        <v>174</v>
      </c>
      <c r="AD1930" s="156" t="s">
        <v>5009</v>
      </c>
      <c r="AE1930" s="156" t="s">
        <v>4995</v>
      </c>
      <c r="AF1930" s="156" t="s">
        <v>12833</v>
      </c>
      <c r="AG1930" s="156" t="s">
        <v>12834</v>
      </c>
      <c r="AH1930" s="156" t="s">
        <v>14403</v>
      </c>
      <c r="AI1930" s="156" t="s">
        <v>14403</v>
      </c>
      <c r="AJ1930" s="156" t="s">
        <v>197</v>
      </c>
    </row>
    <row r="1931" spans="1:36">
      <c r="A1931" s="154" t="s">
        <v>20754</v>
      </c>
      <c r="B1931" s="156" t="s">
        <v>1123</v>
      </c>
      <c r="C1931" s="156" t="s">
        <v>1124</v>
      </c>
      <c r="D1931" s="156" t="s">
        <v>1125</v>
      </c>
      <c r="E1931" s="156" t="s">
        <v>1126</v>
      </c>
      <c r="F1931" s="156" t="s">
        <v>679</v>
      </c>
      <c r="G1931" s="156" t="s">
        <v>1127</v>
      </c>
      <c r="H1931" s="156" t="s">
        <v>1128</v>
      </c>
      <c r="I1931" s="156" t="s">
        <v>1129</v>
      </c>
      <c r="J1931" s="156" t="s">
        <v>1130</v>
      </c>
      <c r="K1931" s="156" t="s">
        <v>1131</v>
      </c>
      <c r="L1931" s="156" t="s">
        <v>308</v>
      </c>
      <c r="M1931" s="156" t="s">
        <v>1132</v>
      </c>
      <c r="N1931" s="156" t="s">
        <v>10420</v>
      </c>
      <c r="O1931" s="156" t="s">
        <v>10421</v>
      </c>
      <c r="P1931" s="156" t="s">
        <v>5118</v>
      </c>
      <c r="Q1931" s="156" t="s">
        <v>4956</v>
      </c>
      <c r="R1931" s="156" t="s">
        <v>14406</v>
      </c>
      <c r="S1931" s="156" t="s">
        <v>14407</v>
      </c>
      <c r="T1931" s="156" t="s">
        <v>14408</v>
      </c>
      <c r="U1931" s="164" t="s">
        <v>14409</v>
      </c>
      <c r="V1931" s="156" t="s">
        <v>13797</v>
      </c>
      <c r="W1931" s="156"/>
      <c r="X1931" s="156"/>
      <c r="Y1931" s="156" t="s">
        <v>10420</v>
      </c>
      <c r="Z1931" s="156" t="s">
        <v>10421</v>
      </c>
      <c r="AA1931" s="156" t="s">
        <v>10420</v>
      </c>
      <c r="AB1931" s="156" t="s">
        <v>5118</v>
      </c>
      <c r="AC1931" s="156" t="s">
        <v>174</v>
      </c>
      <c r="AD1931" s="156" t="s">
        <v>5124</v>
      </c>
      <c r="AE1931" s="156" t="s">
        <v>4956</v>
      </c>
      <c r="AF1931" s="156" t="s">
        <v>14406</v>
      </c>
      <c r="AG1931" s="156" t="s">
        <v>14410</v>
      </c>
      <c r="AH1931" s="156" t="s">
        <v>14407</v>
      </c>
      <c r="AI1931" s="156" t="s">
        <v>14408</v>
      </c>
      <c r="AJ1931" s="156" t="s">
        <v>197</v>
      </c>
    </row>
    <row r="1932" spans="1:36">
      <c r="A1932" s="154" t="s">
        <v>20755</v>
      </c>
      <c r="B1932" s="156" t="s">
        <v>5085</v>
      </c>
      <c r="C1932" s="156" t="s">
        <v>5086</v>
      </c>
      <c r="D1932" s="156" t="s">
        <v>5087</v>
      </c>
      <c r="E1932" s="156" t="s">
        <v>5088</v>
      </c>
      <c r="F1932" s="156" t="s">
        <v>174</v>
      </c>
      <c r="G1932" s="156" t="s">
        <v>5089</v>
      </c>
      <c r="H1932" s="156" t="s">
        <v>5090</v>
      </c>
      <c r="I1932" s="156" t="s">
        <v>5091</v>
      </c>
      <c r="J1932" s="156" t="s">
        <v>5092</v>
      </c>
      <c r="K1932" s="156" t="s">
        <v>5093</v>
      </c>
      <c r="L1932" s="156" t="s">
        <v>721</v>
      </c>
      <c r="M1932" s="156" t="s">
        <v>5094</v>
      </c>
      <c r="N1932" s="156" t="s">
        <v>14411</v>
      </c>
      <c r="O1932" s="156" t="s">
        <v>14412</v>
      </c>
      <c r="P1932" s="156" t="s">
        <v>5097</v>
      </c>
      <c r="Q1932" s="156" t="s">
        <v>4956</v>
      </c>
      <c r="R1932" s="156" t="s">
        <v>14413</v>
      </c>
      <c r="S1932" s="156" t="s">
        <v>14414</v>
      </c>
      <c r="T1932" s="156" t="s">
        <v>5093</v>
      </c>
      <c r="U1932" s="164" t="s">
        <v>14415</v>
      </c>
      <c r="V1932" s="156" t="s">
        <v>13797</v>
      </c>
      <c r="W1932" s="156"/>
      <c r="X1932" s="156"/>
      <c r="Y1932" s="156" t="s">
        <v>14411</v>
      </c>
      <c r="Z1932" s="156" t="s">
        <v>14412</v>
      </c>
      <c r="AA1932" s="156" t="s">
        <v>14416</v>
      </c>
      <c r="AB1932" s="156" t="s">
        <v>5097</v>
      </c>
      <c r="AC1932" s="156" t="s">
        <v>174</v>
      </c>
      <c r="AD1932" s="156" t="s">
        <v>5102</v>
      </c>
      <c r="AE1932" s="156" t="s">
        <v>4956</v>
      </c>
      <c r="AF1932" s="156" t="s">
        <v>14417</v>
      </c>
      <c r="AG1932" s="156" t="s">
        <v>14418</v>
      </c>
      <c r="AH1932" s="156" t="s">
        <v>14414</v>
      </c>
      <c r="AI1932" s="156" t="s">
        <v>5093</v>
      </c>
      <c r="AJ1932" s="156" t="s">
        <v>197</v>
      </c>
    </row>
    <row r="1933" spans="1:36">
      <c r="A1933" s="154" t="s">
        <v>20756</v>
      </c>
      <c r="B1933" s="156" t="s">
        <v>7411</v>
      </c>
      <c r="C1933" s="156" t="s">
        <v>14419</v>
      </c>
      <c r="D1933" s="156" t="s">
        <v>14420</v>
      </c>
      <c r="E1933" s="156" t="s">
        <v>5139</v>
      </c>
      <c r="F1933" s="156" t="s">
        <v>174</v>
      </c>
      <c r="G1933" s="156" t="s">
        <v>5140</v>
      </c>
      <c r="H1933" s="156" t="s">
        <v>7414</v>
      </c>
      <c r="I1933" s="156" t="s">
        <v>7415</v>
      </c>
      <c r="J1933" s="156" t="s">
        <v>5179</v>
      </c>
      <c r="K1933" s="156" t="s">
        <v>7416</v>
      </c>
      <c r="L1933" s="156" t="s">
        <v>287</v>
      </c>
      <c r="M1933" s="156" t="s">
        <v>5145</v>
      </c>
      <c r="N1933" s="156" t="s">
        <v>14421</v>
      </c>
      <c r="O1933" s="156" t="s">
        <v>14422</v>
      </c>
      <c r="P1933" s="156" t="s">
        <v>5148</v>
      </c>
      <c r="Q1933" s="156" t="s">
        <v>4912</v>
      </c>
      <c r="R1933" s="156" t="s">
        <v>14423</v>
      </c>
      <c r="S1933" s="156" t="s">
        <v>5150</v>
      </c>
      <c r="T1933" s="156" t="s">
        <v>5151</v>
      </c>
      <c r="U1933" s="164" t="s">
        <v>14424</v>
      </c>
      <c r="V1933" s="156" t="s">
        <v>13797</v>
      </c>
      <c r="W1933" s="156"/>
      <c r="X1933" s="156"/>
      <c r="Y1933" s="156" t="s">
        <v>14421</v>
      </c>
      <c r="Z1933" s="156" t="s">
        <v>14422</v>
      </c>
      <c r="AA1933" s="156" t="s">
        <v>14425</v>
      </c>
      <c r="AB1933" s="156" t="s">
        <v>5148</v>
      </c>
      <c r="AC1933" s="156" t="s">
        <v>174</v>
      </c>
      <c r="AD1933" s="156" t="s">
        <v>5154</v>
      </c>
      <c r="AE1933" s="156" t="s">
        <v>4912</v>
      </c>
      <c r="AF1933" s="156" t="s">
        <v>14423</v>
      </c>
      <c r="AG1933" s="156" t="s">
        <v>14426</v>
      </c>
      <c r="AH1933" s="156" t="s">
        <v>5150</v>
      </c>
      <c r="AI1933" s="156" t="s">
        <v>5151</v>
      </c>
      <c r="AJ1933" s="156" t="s">
        <v>197</v>
      </c>
    </row>
    <row r="1934" spans="1:36">
      <c r="A1934" s="154" t="s">
        <v>20757</v>
      </c>
      <c r="B1934" s="156" t="s">
        <v>14427</v>
      </c>
      <c r="C1934" s="156" t="s">
        <v>14428</v>
      </c>
      <c r="D1934" s="156" t="s">
        <v>14429</v>
      </c>
      <c r="E1934" s="156" t="s">
        <v>14430</v>
      </c>
      <c r="F1934" s="156" t="s">
        <v>174</v>
      </c>
      <c r="G1934" s="156" t="s">
        <v>14431</v>
      </c>
      <c r="H1934" s="156" t="s">
        <v>14432</v>
      </c>
      <c r="I1934" s="156" t="s">
        <v>14433</v>
      </c>
      <c r="J1934" s="156" t="s">
        <v>14434</v>
      </c>
      <c r="K1934" s="156" t="s">
        <v>14434</v>
      </c>
      <c r="L1934" s="156" t="s">
        <v>287</v>
      </c>
      <c r="M1934" s="156" t="s">
        <v>14435</v>
      </c>
      <c r="N1934" s="156" t="s">
        <v>14436</v>
      </c>
      <c r="O1934" s="156" t="s">
        <v>14437</v>
      </c>
      <c r="P1934" s="156" t="s">
        <v>14430</v>
      </c>
      <c r="Q1934" s="156" t="s">
        <v>4912</v>
      </c>
      <c r="R1934" s="156" t="s">
        <v>14432</v>
      </c>
      <c r="S1934" s="156" t="s">
        <v>14434</v>
      </c>
      <c r="T1934" s="156" t="s">
        <v>14434</v>
      </c>
      <c r="U1934" s="164" t="s">
        <v>14438</v>
      </c>
      <c r="V1934" s="156" t="s">
        <v>13797</v>
      </c>
      <c r="W1934" s="156"/>
      <c r="X1934" s="156"/>
      <c r="Y1934" s="156" t="s">
        <v>14436</v>
      </c>
      <c r="Z1934" s="156" t="s">
        <v>14437</v>
      </c>
      <c r="AA1934" s="156" t="s">
        <v>14439</v>
      </c>
      <c r="AB1934" s="156" t="s">
        <v>14430</v>
      </c>
      <c r="AC1934" s="156" t="s">
        <v>174</v>
      </c>
      <c r="AD1934" s="156" t="s">
        <v>14431</v>
      </c>
      <c r="AE1934" s="156" t="s">
        <v>4912</v>
      </c>
      <c r="AF1934" s="156" t="s">
        <v>14432</v>
      </c>
      <c r="AG1934" s="156" t="s">
        <v>14433</v>
      </c>
      <c r="AH1934" s="156" t="s">
        <v>14434</v>
      </c>
      <c r="AI1934" s="156" t="s">
        <v>14434</v>
      </c>
      <c r="AJ1934" s="156" t="s">
        <v>197</v>
      </c>
    </row>
    <row r="1935" spans="1:36">
      <c r="A1935" s="154" t="s">
        <v>20758</v>
      </c>
      <c r="B1935" s="156" t="s">
        <v>14440</v>
      </c>
      <c r="C1935" s="156" t="s">
        <v>14441</v>
      </c>
      <c r="D1935" s="156" t="s">
        <v>14442</v>
      </c>
      <c r="E1935" s="156" t="s">
        <v>5139</v>
      </c>
      <c r="F1935" s="156" t="s">
        <v>174</v>
      </c>
      <c r="G1935" s="156" t="s">
        <v>5140</v>
      </c>
      <c r="H1935" s="156" t="s">
        <v>14443</v>
      </c>
      <c r="I1935" s="156" t="s">
        <v>14444</v>
      </c>
      <c r="J1935" s="156" t="s">
        <v>14445</v>
      </c>
      <c r="K1935" s="156" t="s">
        <v>14446</v>
      </c>
      <c r="L1935" s="156" t="s">
        <v>287</v>
      </c>
      <c r="M1935" s="156" t="s">
        <v>14447</v>
      </c>
      <c r="N1935" s="156" t="s">
        <v>14448</v>
      </c>
      <c r="O1935" s="156" t="s">
        <v>14449</v>
      </c>
      <c r="P1935" s="156" t="s">
        <v>5139</v>
      </c>
      <c r="Q1935" s="156" t="s">
        <v>4912</v>
      </c>
      <c r="R1935" s="156" t="s">
        <v>14450</v>
      </c>
      <c r="S1935" s="156" t="s">
        <v>14445</v>
      </c>
      <c r="T1935" s="156" t="s">
        <v>14446</v>
      </c>
      <c r="U1935" s="164" t="s">
        <v>14451</v>
      </c>
      <c r="V1935" s="156" t="s">
        <v>13797</v>
      </c>
      <c r="W1935" s="156"/>
      <c r="X1935" s="156"/>
      <c r="Y1935" s="156" t="s">
        <v>14448</v>
      </c>
      <c r="Z1935" s="156" t="s">
        <v>14449</v>
      </c>
      <c r="AA1935" s="156" t="s">
        <v>14452</v>
      </c>
      <c r="AB1935" s="156" t="s">
        <v>5139</v>
      </c>
      <c r="AC1935" s="156" t="s">
        <v>174</v>
      </c>
      <c r="AD1935" s="156" t="s">
        <v>5140</v>
      </c>
      <c r="AE1935" s="156" t="s">
        <v>4912</v>
      </c>
      <c r="AF1935" s="156" t="s">
        <v>14453</v>
      </c>
      <c r="AG1935" s="156" t="s">
        <v>14454</v>
      </c>
      <c r="AH1935" s="156" t="s">
        <v>14445</v>
      </c>
      <c r="AI1935" s="156" t="s">
        <v>14446</v>
      </c>
      <c r="AJ1935" s="156" t="s">
        <v>197</v>
      </c>
    </row>
    <row r="1936" spans="1:36">
      <c r="A1936" s="154" t="s">
        <v>20759</v>
      </c>
      <c r="B1936" s="156" t="s">
        <v>14427</v>
      </c>
      <c r="C1936" s="156" t="s">
        <v>14428</v>
      </c>
      <c r="D1936" s="156" t="s">
        <v>14429</v>
      </c>
      <c r="E1936" s="156" t="s">
        <v>14430</v>
      </c>
      <c r="F1936" s="156" t="s">
        <v>174</v>
      </c>
      <c r="G1936" s="156" t="s">
        <v>14431</v>
      </c>
      <c r="H1936" s="156" t="s">
        <v>14432</v>
      </c>
      <c r="I1936" s="156" t="s">
        <v>14433</v>
      </c>
      <c r="J1936" s="156" t="s">
        <v>14434</v>
      </c>
      <c r="K1936" s="156" t="s">
        <v>14434</v>
      </c>
      <c r="L1936" s="156" t="s">
        <v>287</v>
      </c>
      <c r="M1936" s="156" t="s">
        <v>14435</v>
      </c>
      <c r="N1936" s="156" t="s">
        <v>14455</v>
      </c>
      <c r="O1936" s="156" t="s">
        <v>14456</v>
      </c>
      <c r="P1936" s="156" t="s">
        <v>14430</v>
      </c>
      <c r="Q1936" s="156" t="s">
        <v>4912</v>
      </c>
      <c r="R1936" s="156" t="s">
        <v>14457</v>
      </c>
      <c r="S1936" s="156" t="s">
        <v>14434</v>
      </c>
      <c r="T1936" s="156" t="s">
        <v>14434</v>
      </c>
      <c r="U1936" s="164" t="s">
        <v>14458</v>
      </c>
      <c r="V1936" s="156" t="s">
        <v>13786</v>
      </c>
      <c r="W1936" s="156"/>
      <c r="X1936" s="156"/>
      <c r="Y1936" s="156" t="s">
        <v>14459</v>
      </c>
      <c r="Z1936" s="156" t="s">
        <v>14460</v>
      </c>
      <c r="AA1936" s="156" t="s">
        <v>14461</v>
      </c>
      <c r="AB1936" s="156" t="s">
        <v>14430</v>
      </c>
      <c r="AC1936" s="156" t="s">
        <v>174</v>
      </c>
      <c r="AD1936" s="156" t="s">
        <v>14431</v>
      </c>
      <c r="AE1936" s="156" t="s">
        <v>4912</v>
      </c>
      <c r="AF1936" s="156" t="s">
        <v>14432</v>
      </c>
      <c r="AG1936" s="156" t="s">
        <v>14433</v>
      </c>
      <c r="AH1936" s="156" t="s">
        <v>14434</v>
      </c>
      <c r="AI1936" s="156" t="s">
        <v>14434</v>
      </c>
      <c r="AJ1936" s="156" t="s">
        <v>197</v>
      </c>
    </row>
    <row r="1937" spans="1:36">
      <c r="A1937" s="154" t="s">
        <v>20760</v>
      </c>
      <c r="B1937" s="156" t="s">
        <v>14427</v>
      </c>
      <c r="C1937" s="156" t="s">
        <v>14428</v>
      </c>
      <c r="D1937" s="156" t="s">
        <v>14429</v>
      </c>
      <c r="E1937" s="156" t="s">
        <v>14430</v>
      </c>
      <c r="F1937" s="156" t="s">
        <v>174</v>
      </c>
      <c r="G1937" s="156" t="s">
        <v>14431</v>
      </c>
      <c r="H1937" s="156" t="s">
        <v>14432</v>
      </c>
      <c r="I1937" s="156" t="s">
        <v>14433</v>
      </c>
      <c r="J1937" s="156" t="s">
        <v>14434</v>
      </c>
      <c r="K1937" s="156" t="s">
        <v>14434</v>
      </c>
      <c r="L1937" s="156" t="s">
        <v>287</v>
      </c>
      <c r="M1937" s="156" t="s">
        <v>14435</v>
      </c>
      <c r="N1937" s="156" t="s">
        <v>14455</v>
      </c>
      <c r="O1937" s="156" t="s">
        <v>14456</v>
      </c>
      <c r="P1937" s="156" t="s">
        <v>14430</v>
      </c>
      <c r="Q1937" s="156" t="s">
        <v>4912</v>
      </c>
      <c r="R1937" s="156" t="s">
        <v>14457</v>
      </c>
      <c r="S1937" s="156" t="s">
        <v>14434</v>
      </c>
      <c r="T1937" s="156" t="s">
        <v>14434</v>
      </c>
      <c r="U1937" s="164" t="s">
        <v>14458</v>
      </c>
      <c r="V1937" s="156" t="s">
        <v>13790</v>
      </c>
      <c r="W1937" s="156"/>
      <c r="X1937" s="156"/>
      <c r="Y1937" s="156" t="s">
        <v>14459</v>
      </c>
      <c r="Z1937" s="156" t="s">
        <v>14460</v>
      </c>
      <c r="AA1937" s="156" t="s">
        <v>14461</v>
      </c>
      <c r="AB1937" s="156" t="s">
        <v>14430</v>
      </c>
      <c r="AC1937" s="156" t="s">
        <v>174</v>
      </c>
      <c r="AD1937" s="156" t="s">
        <v>14431</v>
      </c>
      <c r="AE1937" s="156" t="s">
        <v>4912</v>
      </c>
      <c r="AF1937" s="156" t="s">
        <v>14432</v>
      </c>
      <c r="AG1937" s="156" t="s">
        <v>14433</v>
      </c>
      <c r="AH1937" s="156" t="s">
        <v>14434</v>
      </c>
      <c r="AI1937" s="156" t="s">
        <v>14434</v>
      </c>
      <c r="AJ1937" s="156" t="s">
        <v>197</v>
      </c>
    </row>
    <row r="1938" spans="1:36">
      <c r="A1938" s="154" t="s">
        <v>20761</v>
      </c>
      <c r="B1938" s="156" t="s">
        <v>5261</v>
      </c>
      <c r="C1938" s="156" t="s">
        <v>5262</v>
      </c>
      <c r="D1938" s="156" t="s">
        <v>5263</v>
      </c>
      <c r="E1938" s="156" t="s">
        <v>5264</v>
      </c>
      <c r="F1938" s="156" t="s">
        <v>174</v>
      </c>
      <c r="G1938" s="156" t="s">
        <v>5265</v>
      </c>
      <c r="H1938" s="156" t="s">
        <v>5266</v>
      </c>
      <c r="I1938" s="156" t="s">
        <v>5267</v>
      </c>
      <c r="J1938" s="156" t="s">
        <v>5268</v>
      </c>
      <c r="K1938" s="156" t="s">
        <v>5269</v>
      </c>
      <c r="L1938" s="156" t="s">
        <v>308</v>
      </c>
      <c r="M1938" s="156" t="s">
        <v>5270</v>
      </c>
      <c r="N1938" s="156" t="s">
        <v>5271</v>
      </c>
      <c r="O1938" s="156" t="s">
        <v>5272</v>
      </c>
      <c r="P1938" s="156" t="s">
        <v>5273</v>
      </c>
      <c r="Q1938" s="156" t="s">
        <v>5274</v>
      </c>
      <c r="R1938" s="156" t="s">
        <v>5275</v>
      </c>
      <c r="S1938" s="156" t="s">
        <v>5276</v>
      </c>
      <c r="T1938" s="156" t="s">
        <v>5277</v>
      </c>
      <c r="U1938" s="164" t="s">
        <v>14462</v>
      </c>
      <c r="V1938" s="156" t="s">
        <v>13797</v>
      </c>
      <c r="W1938" s="156"/>
      <c r="X1938" s="156"/>
      <c r="Y1938" s="156" t="s">
        <v>5271</v>
      </c>
      <c r="Z1938" s="156" t="s">
        <v>5272</v>
      </c>
      <c r="AA1938" s="156" t="s">
        <v>5279</v>
      </c>
      <c r="AB1938" s="156" t="s">
        <v>5273</v>
      </c>
      <c r="AC1938" s="156" t="s">
        <v>174</v>
      </c>
      <c r="AD1938" s="156" t="s">
        <v>5280</v>
      </c>
      <c r="AE1938" s="156" t="s">
        <v>5274</v>
      </c>
      <c r="AF1938" s="156" t="s">
        <v>5275</v>
      </c>
      <c r="AG1938" s="156" t="s">
        <v>5281</v>
      </c>
      <c r="AH1938" s="156" t="s">
        <v>5276</v>
      </c>
      <c r="AI1938" s="156" t="s">
        <v>5277</v>
      </c>
      <c r="AJ1938" s="156" t="s">
        <v>197</v>
      </c>
    </row>
    <row r="1939" spans="1:36">
      <c r="A1939" s="154" t="s">
        <v>20762</v>
      </c>
      <c r="B1939" s="156" t="s">
        <v>5389</v>
      </c>
      <c r="C1939" s="156" t="s">
        <v>5390</v>
      </c>
      <c r="D1939" s="156" t="s">
        <v>5391</v>
      </c>
      <c r="E1939" s="156" t="s">
        <v>5392</v>
      </c>
      <c r="F1939" s="156" t="s">
        <v>174</v>
      </c>
      <c r="G1939" s="156" t="s">
        <v>5393</v>
      </c>
      <c r="H1939" s="156" t="s">
        <v>5394</v>
      </c>
      <c r="I1939" s="156" t="s">
        <v>5395</v>
      </c>
      <c r="J1939" s="156" t="s">
        <v>5396</v>
      </c>
      <c r="K1939" s="156" t="s">
        <v>5397</v>
      </c>
      <c r="L1939" s="156" t="s">
        <v>5398</v>
      </c>
      <c r="M1939" s="156" t="s">
        <v>5399</v>
      </c>
      <c r="N1939" s="156" t="s">
        <v>14463</v>
      </c>
      <c r="O1939" s="156" t="s">
        <v>14464</v>
      </c>
      <c r="P1939" s="156" t="s">
        <v>5273</v>
      </c>
      <c r="Q1939" s="156" t="s">
        <v>5274</v>
      </c>
      <c r="R1939" s="156" t="s">
        <v>14465</v>
      </c>
      <c r="S1939" s="156" t="s">
        <v>14466</v>
      </c>
      <c r="T1939" s="156" t="s">
        <v>14466</v>
      </c>
      <c r="U1939" s="164" t="s">
        <v>14467</v>
      </c>
      <c r="V1939" s="156" t="s">
        <v>13797</v>
      </c>
      <c r="W1939" s="156"/>
      <c r="X1939" s="156"/>
      <c r="Y1939" s="156" t="s">
        <v>14463</v>
      </c>
      <c r="Z1939" s="156" t="s">
        <v>14464</v>
      </c>
      <c r="AA1939" s="156" t="s">
        <v>14468</v>
      </c>
      <c r="AB1939" s="156" t="s">
        <v>5273</v>
      </c>
      <c r="AC1939" s="156" t="s">
        <v>174</v>
      </c>
      <c r="AD1939" s="156" t="s">
        <v>5280</v>
      </c>
      <c r="AE1939" s="156" t="s">
        <v>5274</v>
      </c>
      <c r="AF1939" s="156" t="s">
        <v>14465</v>
      </c>
      <c r="AG1939" s="156" t="s">
        <v>14469</v>
      </c>
      <c r="AH1939" s="156" t="s">
        <v>14466</v>
      </c>
      <c r="AI1939" s="156" t="s">
        <v>14466</v>
      </c>
      <c r="AJ1939" s="156" t="s">
        <v>197</v>
      </c>
    </row>
    <row r="1940" spans="1:36">
      <c r="A1940" s="154" t="s">
        <v>20763</v>
      </c>
      <c r="B1940" s="156" t="s">
        <v>5481</v>
      </c>
      <c r="C1940" s="156" t="s">
        <v>5482</v>
      </c>
      <c r="D1940" s="156" t="s">
        <v>5483</v>
      </c>
      <c r="E1940" s="156" t="s">
        <v>5484</v>
      </c>
      <c r="F1940" s="156" t="s">
        <v>2107</v>
      </c>
      <c r="G1940" s="156" t="s">
        <v>5485</v>
      </c>
      <c r="H1940" s="156" t="s">
        <v>5486</v>
      </c>
      <c r="I1940" s="156" t="s">
        <v>5487</v>
      </c>
      <c r="J1940" s="156" t="s">
        <v>5488</v>
      </c>
      <c r="K1940" s="156" t="s">
        <v>5489</v>
      </c>
      <c r="L1940" s="156" t="s">
        <v>180</v>
      </c>
      <c r="M1940" s="156" t="s">
        <v>5490</v>
      </c>
      <c r="N1940" s="156" t="s">
        <v>14470</v>
      </c>
      <c r="O1940" s="156" t="s">
        <v>14471</v>
      </c>
      <c r="P1940" s="156" t="s">
        <v>5245</v>
      </c>
      <c r="Q1940" s="156" t="s">
        <v>5255</v>
      </c>
      <c r="R1940" s="156" t="s">
        <v>14472</v>
      </c>
      <c r="S1940" s="156" t="s">
        <v>14473</v>
      </c>
      <c r="T1940" s="156" t="s">
        <v>14474</v>
      </c>
      <c r="U1940" s="164" t="s">
        <v>14475</v>
      </c>
      <c r="V1940" s="156" t="s">
        <v>13797</v>
      </c>
      <c r="W1940" s="156"/>
      <c r="X1940" s="156"/>
      <c r="Y1940" s="156" t="s">
        <v>14470</v>
      </c>
      <c r="Z1940" s="156" t="s">
        <v>14471</v>
      </c>
      <c r="AA1940" s="156" t="s">
        <v>14476</v>
      </c>
      <c r="AB1940" s="156" t="s">
        <v>5245</v>
      </c>
      <c r="AC1940" s="156" t="s">
        <v>174</v>
      </c>
      <c r="AD1940" s="156" t="s">
        <v>5246</v>
      </c>
      <c r="AE1940" s="156" t="s">
        <v>5255</v>
      </c>
      <c r="AF1940" s="156" t="s">
        <v>14477</v>
      </c>
      <c r="AG1940" s="156" t="s">
        <v>14478</v>
      </c>
      <c r="AH1940" s="156" t="s">
        <v>14473</v>
      </c>
      <c r="AI1940" s="156" t="s">
        <v>14474</v>
      </c>
      <c r="AJ1940" s="156" t="s">
        <v>197</v>
      </c>
    </row>
    <row r="1941" spans="1:36">
      <c r="A1941" s="154" t="s">
        <v>20764</v>
      </c>
      <c r="B1941" s="156" t="s">
        <v>5481</v>
      </c>
      <c r="C1941" s="156" t="s">
        <v>5482</v>
      </c>
      <c r="D1941" s="156" t="s">
        <v>5483</v>
      </c>
      <c r="E1941" s="156" t="s">
        <v>5484</v>
      </c>
      <c r="F1941" s="156" t="s">
        <v>2107</v>
      </c>
      <c r="G1941" s="156" t="s">
        <v>5485</v>
      </c>
      <c r="H1941" s="156" t="s">
        <v>5486</v>
      </c>
      <c r="I1941" s="156" t="s">
        <v>5487</v>
      </c>
      <c r="J1941" s="156" t="s">
        <v>5488</v>
      </c>
      <c r="K1941" s="156" t="s">
        <v>5489</v>
      </c>
      <c r="L1941" s="156" t="s">
        <v>180</v>
      </c>
      <c r="M1941" s="156" t="s">
        <v>5490</v>
      </c>
      <c r="N1941" s="156" t="s">
        <v>14470</v>
      </c>
      <c r="O1941" s="156" t="s">
        <v>14471</v>
      </c>
      <c r="P1941" s="156" t="s">
        <v>5245</v>
      </c>
      <c r="Q1941" s="156" t="s">
        <v>5255</v>
      </c>
      <c r="R1941" s="156" t="s">
        <v>14472</v>
      </c>
      <c r="S1941" s="156" t="s">
        <v>14473</v>
      </c>
      <c r="T1941" s="156" t="s">
        <v>14474</v>
      </c>
      <c r="U1941" s="164" t="s">
        <v>14475</v>
      </c>
      <c r="V1941" s="156" t="s">
        <v>13786</v>
      </c>
      <c r="W1941" s="156"/>
      <c r="X1941" s="156"/>
      <c r="Y1941" s="156" t="s">
        <v>14470</v>
      </c>
      <c r="Z1941" s="156" t="s">
        <v>14471</v>
      </c>
      <c r="AA1941" s="156" t="s">
        <v>14476</v>
      </c>
      <c r="AB1941" s="156" t="s">
        <v>5245</v>
      </c>
      <c r="AC1941" s="156" t="s">
        <v>174</v>
      </c>
      <c r="AD1941" s="156" t="s">
        <v>5246</v>
      </c>
      <c r="AE1941" s="156" t="s">
        <v>5255</v>
      </c>
      <c r="AF1941" s="156" t="s">
        <v>14472</v>
      </c>
      <c r="AG1941" s="156" t="s">
        <v>14479</v>
      </c>
      <c r="AH1941" s="156" t="s">
        <v>14473</v>
      </c>
      <c r="AI1941" s="156" t="s">
        <v>14474</v>
      </c>
      <c r="AJ1941" s="156" t="s">
        <v>197</v>
      </c>
    </row>
    <row r="1942" spans="1:36">
      <c r="A1942" s="154" t="s">
        <v>20765</v>
      </c>
      <c r="B1942" s="156" t="s">
        <v>5481</v>
      </c>
      <c r="C1942" s="156" t="s">
        <v>5482</v>
      </c>
      <c r="D1942" s="156" t="s">
        <v>5483</v>
      </c>
      <c r="E1942" s="156" t="s">
        <v>5484</v>
      </c>
      <c r="F1942" s="156" t="s">
        <v>2107</v>
      </c>
      <c r="G1942" s="156" t="s">
        <v>5485</v>
      </c>
      <c r="H1942" s="156" t="s">
        <v>5486</v>
      </c>
      <c r="I1942" s="156" t="s">
        <v>5487</v>
      </c>
      <c r="J1942" s="156" t="s">
        <v>5488</v>
      </c>
      <c r="K1942" s="156" t="s">
        <v>5489</v>
      </c>
      <c r="L1942" s="156" t="s">
        <v>180</v>
      </c>
      <c r="M1942" s="156" t="s">
        <v>5490</v>
      </c>
      <c r="N1942" s="156" t="s">
        <v>14470</v>
      </c>
      <c r="O1942" s="156" t="s">
        <v>14471</v>
      </c>
      <c r="P1942" s="156" t="s">
        <v>5245</v>
      </c>
      <c r="Q1942" s="156" t="s">
        <v>5255</v>
      </c>
      <c r="R1942" s="156" t="s">
        <v>14472</v>
      </c>
      <c r="S1942" s="156" t="s">
        <v>14473</v>
      </c>
      <c r="T1942" s="156" t="s">
        <v>14474</v>
      </c>
      <c r="U1942" s="164" t="s">
        <v>14475</v>
      </c>
      <c r="V1942" s="156" t="s">
        <v>13790</v>
      </c>
      <c r="W1942" s="156"/>
      <c r="X1942" s="156"/>
      <c r="Y1942" s="156" t="s">
        <v>14470</v>
      </c>
      <c r="Z1942" s="156" t="s">
        <v>14471</v>
      </c>
      <c r="AA1942" s="156" t="s">
        <v>14476</v>
      </c>
      <c r="AB1942" s="156" t="s">
        <v>5245</v>
      </c>
      <c r="AC1942" s="156" t="s">
        <v>174</v>
      </c>
      <c r="AD1942" s="156" t="s">
        <v>5246</v>
      </c>
      <c r="AE1942" s="156" t="s">
        <v>5255</v>
      </c>
      <c r="AF1942" s="156" t="s">
        <v>14472</v>
      </c>
      <c r="AG1942" s="156" t="s">
        <v>14479</v>
      </c>
      <c r="AH1942" s="156" t="s">
        <v>14473</v>
      </c>
      <c r="AI1942" s="156" t="s">
        <v>14474</v>
      </c>
      <c r="AJ1942" s="156" t="s">
        <v>197</v>
      </c>
    </row>
    <row r="1943" spans="1:36">
      <c r="A1943" s="154" t="s">
        <v>20766</v>
      </c>
      <c r="B1943" s="156" t="s">
        <v>14480</v>
      </c>
      <c r="C1943" s="156" t="s">
        <v>14481</v>
      </c>
      <c r="D1943" s="156" t="s">
        <v>14482</v>
      </c>
      <c r="E1943" s="156" t="s">
        <v>5325</v>
      </c>
      <c r="F1943" s="156" t="s">
        <v>174</v>
      </c>
      <c r="G1943" s="156" t="s">
        <v>5331</v>
      </c>
      <c r="H1943" s="156" t="s">
        <v>14483</v>
      </c>
      <c r="I1943" s="156" t="s">
        <v>14484</v>
      </c>
      <c r="J1943" s="156" t="s">
        <v>14485</v>
      </c>
      <c r="K1943" s="156" t="s">
        <v>14485</v>
      </c>
      <c r="L1943" s="156" t="s">
        <v>287</v>
      </c>
      <c r="M1943" s="156" t="s">
        <v>14486</v>
      </c>
      <c r="N1943" s="156" t="s">
        <v>14487</v>
      </c>
      <c r="O1943" s="156" t="s">
        <v>14488</v>
      </c>
      <c r="P1943" s="156" t="s">
        <v>5325</v>
      </c>
      <c r="Q1943" s="156" t="s">
        <v>5255</v>
      </c>
      <c r="R1943" s="156" t="s">
        <v>14483</v>
      </c>
      <c r="S1943" s="156" t="s">
        <v>14485</v>
      </c>
      <c r="T1943" s="156" t="s">
        <v>14485</v>
      </c>
      <c r="U1943" s="164" t="s">
        <v>14489</v>
      </c>
      <c r="V1943" s="156" t="s">
        <v>13797</v>
      </c>
      <c r="W1943" s="156"/>
      <c r="X1943" s="156"/>
      <c r="Y1943" s="156" t="s">
        <v>14487</v>
      </c>
      <c r="Z1943" s="156" t="s">
        <v>14488</v>
      </c>
      <c r="AA1943" s="156" t="s">
        <v>14490</v>
      </c>
      <c r="AB1943" s="156" t="s">
        <v>5325</v>
      </c>
      <c r="AC1943" s="156" t="s">
        <v>174</v>
      </c>
      <c r="AD1943" s="156" t="s">
        <v>5331</v>
      </c>
      <c r="AE1943" s="156" t="s">
        <v>5255</v>
      </c>
      <c r="AF1943" s="156" t="s">
        <v>14483</v>
      </c>
      <c r="AG1943" s="156" t="s">
        <v>14484</v>
      </c>
      <c r="AH1943" s="156" t="s">
        <v>14485</v>
      </c>
      <c r="AI1943" s="156" t="s">
        <v>14485</v>
      </c>
      <c r="AJ1943" s="156" t="s">
        <v>197</v>
      </c>
    </row>
    <row r="1944" spans="1:36">
      <c r="A1944" s="154" t="s">
        <v>20767</v>
      </c>
      <c r="B1944" s="156" t="s">
        <v>5467</v>
      </c>
      <c r="C1944" s="156" t="s">
        <v>5468</v>
      </c>
      <c r="D1944" s="156" t="s">
        <v>5469</v>
      </c>
      <c r="E1944" s="156" t="s">
        <v>5325</v>
      </c>
      <c r="F1944" s="156" t="s">
        <v>174</v>
      </c>
      <c r="G1944" s="156" t="s">
        <v>5331</v>
      </c>
      <c r="H1944" s="156" t="s">
        <v>5470</v>
      </c>
      <c r="I1944" s="156" t="s">
        <v>5471</v>
      </c>
      <c r="J1944" s="156" t="s">
        <v>5472</v>
      </c>
      <c r="K1944" s="156" t="s">
        <v>5473</v>
      </c>
      <c r="L1944" s="156" t="s">
        <v>589</v>
      </c>
      <c r="M1944" s="156" t="s">
        <v>5474</v>
      </c>
      <c r="N1944" s="156" t="s">
        <v>14491</v>
      </c>
      <c r="O1944" s="156" t="s">
        <v>14492</v>
      </c>
      <c r="P1944" s="156" t="s">
        <v>5325</v>
      </c>
      <c r="Q1944" s="156" t="s">
        <v>5255</v>
      </c>
      <c r="R1944" s="156" t="s">
        <v>5470</v>
      </c>
      <c r="S1944" s="156" t="s">
        <v>5472</v>
      </c>
      <c r="T1944" s="156" t="s">
        <v>5473</v>
      </c>
      <c r="U1944" s="164" t="s">
        <v>14493</v>
      </c>
      <c r="V1944" s="156" t="s">
        <v>13797</v>
      </c>
      <c r="W1944" s="156"/>
      <c r="X1944" s="156"/>
      <c r="Y1944" s="156" t="s">
        <v>14491</v>
      </c>
      <c r="Z1944" s="156" t="s">
        <v>14492</v>
      </c>
      <c r="AA1944" s="156" t="s">
        <v>14494</v>
      </c>
      <c r="AB1944" s="156" t="s">
        <v>5325</v>
      </c>
      <c r="AC1944" s="156" t="s">
        <v>174</v>
      </c>
      <c r="AD1944" s="156" t="s">
        <v>5331</v>
      </c>
      <c r="AE1944" s="156" t="s">
        <v>5255</v>
      </c>
      <c r="AF1944" s="156" t="s">
        <v>5470</v>
      </c>
      <c r="AG1944" s="156" t="s">
        <v>5471</v>
      </c>
      <c r="AH1944" s="156" t="s">
        <v>5472</v>
      </c>
      <c r="AI1944" s="156" t="s">
        <v>5473</v>
      </c>
      <c r="AJ1944" s="156" t="s">
        <v>197</v>
      </c>
    </row>
    <row r="1945" spans="1:36">
      <c r="A1945" s="154" t="s">
        <v>20768</v>
      </c>
      <c r="B1945" s="156" t="s">
        <v>14480</v>
      </c>
      <c r="C1945" s="156" t="s">
        <v>14481</v>
      </c>
      <c r="D1945" s="156" t="s">
        <v>14482</v>
      </c>
      <c r="E1945" s="156" t="s">
        <v>5325</v>
      </c>
      <c r="F1945" s="156" t="s">
        <v>174</v>
      </c>
      <c r="G1945" s="156" t="s">
        <v>5331</v>
      </c>
      <c r="H1945" s="156" t="s">
        <v>14483</v>
      </c>
      <c r="I1945" s="156" t="s">
        <v>14484</v>
      </c>
      <c r="J1945" s="156" t="s">
        <v>14485</v>
      </c>
      <c r="K1945" s="156" t="s">
        <v>14485</v>
      </c>
      <c r="L1945" s="156" t="s">
        <v>287</v>
      </c>
      <c r="M1945" s="156" t="s">
        <v>14486</v>
      </c>
      <c r="N1945" s="156" t="s">
        <v>14495</v>
      </c>
      <c r="O1945" s="156" t="s">
        <v>14496</v>
      </c>
      <c r="P1945" s="156" t="s">
        <v>5325</v>
      </c>
      <c r="Q1945" s="156" t="s">
        <v>5255</v>
      </c>
      <c r="R1945" s="156" t="s">
        <v>14483</v>
      </c>
      <c r="S1945" s="156" t="s">
        <v>14485</v>
      </c>
      <c r="T1945" s="156" t="s">
        <v>14485</v>
      </c>
      <c r="U1945" s="164" t="s">
        <v>14497</v>
      </c>
      <c r="V1945" s="156" t="s">
        <v>13786</v>
      </c>
      <c r="W1945" s="156"/>
      <c r="X1945" s="156"/>
      <c r="Y1945" s="156" t="s">
        <v>14495</v>
      </c>
      <c r="Z1945" s="156" t="s">
        <v>14496</v>
      </c>
      <c r="AA1945" s="156" t="s">
        <v>14498</v>
      </c>
      <c r="AB1945" s="156" t="s">
        <v>5325</v>
      </c>
      <c r="AC1945" s="156" t="s">
        <v>174</v>
      </c>
      <c r="AD1945" s="156" t="s">
        <v>5331</v>
      </c>
      <c r="AE1945" s="156" t="s">
        <v>5255</v>
      </c>
      <c r="AF1945" s="156" t="s">
        <v>14483</v>
      </c>
      <c r="AG1945" s="156" t="s">
        <v>14484</v>
      </c>
      <c r="AH1945" s="156" t="s">
        <v>14485</v>
      </c>
      <c r="AI1945" s="156" t="s">
        <v>14485</v>
      </c>
      <c r="AJ1945" s="156" t="s">
        <v>197</v>
      </c>
    </row>
    <row r="1946" spans="1:36">
      <c r="A1946" s="154" t="s">
        <v>20769</v>
      </c>
      <c r="B1946" s="156" t="s">
        <v>14480</v>
      </c>
      <c r="C1946" s="156" t="s">
        <v>14481</v>
      </c>
      <c r="D1946" s="156" t="s">
        <v>14482</v>
      </c>
      <c r="E1946" s="156" t="s">
        <v>5325</v>
      </c>
      <c r="F1946" s="156" t="s">
        <v>174</v>
      </c>
      <c r="G1946" s="156" t="s">
        <v>5331</v>
      </c>
      <c r="H1946" s="156" t="s">
        <v>14483</v>
      </c>
      <c r="I1946" s="156" t="s">
        <v>14484</v>
      </c>
      <c r="J1946" s="156" t="s">
        <v>14485</v>
      </c>
      <c r="K1946" s="156" t="s">
        <v>14485</v>
      </c>
      <c r="L1946" s="156" t="s">
        <v>287</v>
      </c>
      <c r="M1946" s="156" t="s">
        <v>14486</v>
      </c>
      <c r="N1946" s="156" t="s">
        <v>14495</v>
      </c>
      <c r="O1946" s="156" t="s">
        <v>14496</v>
      </c>
      <c r="P1946" s="156" t="s">
        <v>5325</v>
      </c>
      <c r="Q1946" s="156" t="s">
        <v>5255</v>
      </c>
      <c r="R1946" s="156" t="s">
        <v>14483</v>
      </c>
      <c r="S1946" s="156" t="s">
        <v>14485</v>
      </c>
      <c r="T1946" s="156" t="s">
        <v>14485</v>
      </c>
      <c r="U1946" s="164" t="s">
        <v>14497</v>
      </c>
      <c r="V1946" s="156" t="s">
        <v>13790</v>
      </c>
      <c r="W1946" s="156"/>
      <c r="X1946" s="156"/>
      <c r="Y1946" s="156" t="s">
        <v>14495</v>
      </c>
      <c r="Z1946" s="156" t="s">
        <v>14496</v>
      </c>
      <c r="AA1946" s="156" t="s">
        <v>14498</v>
      </c>
      <c r="AB1946" s="156" t="s">
        <v>5325</v>
      </c>
      <c r="AC1946" s="156" t="s">
        <v>174</v>
      </c>
      <c r="AD1946" s="156" t="s">
        <v>5331</v>
      </c>
      <c r="AE1946" s="156" t="s">
        <v>5255</v>
      </c>
      <c r="AF1946" s="156" t="s">
        <v>14483</v>
      </c>
      <c r="AG1946" s="156" t="s">
        <v>14484</v>
      </c>
      <c r="AH1946" s="156" t="s">
        <v>14485</v>
      </c>
      <c r="AI1946" s="156" t="s">
        <v>14485</v>
      </c>
      <c r="AJ1946" s="156" t="s">
        <v>197</v>
      </c>
    </row>
    <row r="1947" spans="1:36">
      <c r="A1947" s="154" t="s">
        <v>20770</v>
      </c>
      <c r="B1947" s="156" t="s">
        <v>5426</v>
      </c>
      <c r="C1947" s="156" t="s">
        <v>5427</v>
      </c>
      <c r="D1947" s="156" t="s">
        <v>5428</v>
      </c>
      <c r="E1947" s="156" t="s">
        <v>5264</v>
      </c>
      <c r="F1947" s="156" t="s">
        <v>174</v>
      </c>
      <c r="G1947" s="156" t="s">
        <v>5265</v>
      </c>
      <c r="H1947" s="156" t="s">
        <v>5429</v>
      </c>
      <c r="I1947" s="156" t="s">
        <v>5430</v>
      </c>
      <c r="J1947" s="156" t="s">
        <v>5431</v>
      </c>
      <c r="K1947" s="156" t="s">
        <v>5431</v>
      </c>
      <c r="L1947" s="156" t="s">
        <v>1251</v>
      </c>
      <c r="M1947" s="156" t="s">
        <v>5432</v>
      </c>
      <c r="N1947" s="156" t="s">
        <v>14499</v>
      </c>
      <c r="O1947" s="156" t="s">
        <v>14500</v>
      </c>
      <c r="P1947" s="156" t="s">
        <v>5264</v>
      </c>
      <c r="Q1947" s="156" t="s">
        <v>5274</v>
      </c>
      <c r="R1947" s="156" t="s">
        <v>5429</v>
      </c>
      <c r="S1947" s="156" t="s">
        <v>14501</v>
      </c>
      <c r="T1947" s="156" t="s">
        <v>5431</v>
      </c>
      <c r="U1947" s="164" t="s">
        <v>14502</v>
      </c>
      <c r="V1947" s="156" t="s">
        <v>13797</v>
      </c>
      <c r="W1947" s="156"/>
      <c r="X1947" s="156"/>
      <c r="Y1947" s="156" t="s">
        <v>14499</v>
      </c>
      <c r="Z1947" s="156" t="s">
        <v>14500</v>
      </c>
      <c r="AA1947" s="156" t="s">
        <v>14503</v>
      </c>
      <c r="AB1947" s="156" t="s">
        <v>5264</v>
      </c>
      <c r="AC1947" s="156" t="s">
        <v>174</v>
      </c>
      <c r="AD1947" s="156" t="s">
        <v>5265</v>
      </c>
      <c r="AE1947" s="156" t="s">
        <v>5274</v>
      </c>
      <c r="AF1947" s="156" t="s">
        <v>5429</v>
      </c>
      <c r="AG1947" s="156" t="s">
        <v>5430</v>
      </c>
      <c r="AH1947" s="156" t="s">
        <v>14501</v>
      </c>
      <c r="AI1947" s="156" t="s">
        <v>5431</v>
      </c>
      <c r="AJ1947" s="156" t="s">
        <v>197</v>
      </c>
    </row>
    <row r="1948" spans="1:36">
      <c r="A1948" s="154" t="s">
        <v>20771</v>
      </c>
      <c r="B1948" s="156" t="s">
        <v>5481</v>
      </c>
      <c r="C1948" s="156" t="s">
        <v>5482</v>
      </c>
      <c r="D1948" s="156" t="s">
        <v>5483</v>
      </c>
      <c r="E1948" s="156" t="s">
        <v>5484</v>
      </c>
      <c r="F1948" s="156" t="s">
        <v>2107</v>
      </c>
      <c r="G1948" s="156" t="s">
        <v>5485</v>
      </c>
      <c r="H1948" s="156" t="s">
        <v>5486</v>
      </c>
      <c r="I1948" s="156" t="s">
        <v>5487</v>
      </c>
      <c r="J1948" s="156" t="s">
        <v>5488</v>
      </c>
      <c r="K1948" s="156" t="s">
        <v>5489</v>
      </c>
      <c r="L1948" s="156" t="s">
        <v>180</v>
      </c>
      <c r="M1948" s="156" t="s">
        <v>5490</v>
      </c>
      <c r="N1948" s="156" t="s">
        <v>14504</v>
      </c>
      <c r="O1948" s="156" t="s">
        <v>14505</v>
      </c>
      <c r="P1948" s="156" t="s">
        <v>5245</v>
      </c>
      <c r="Q1948" s="156" t="s">
        <v>5255</v>
      </c>
      <c r="R1948" s="156" t="s">
        <v>14506</v>
      </c>
      <c r="S1948" s="156" t="s">
        <v>14507</v>
      </c>
      <c r="T1948" s="156" t="s">
        <v>5494</v>
      </c>
      <c r="U1948" s="164" t="s">
        <v>14508</v>
      </c>
      <c r="V1948" s="156" t="s">
        <v>13797</v>
      </c>
      <c r="W1948" s="156"/>
      <c r="X1948" s="156"/>
      <c r="Y1948" s="156" t="s">
        <v>14504</v>
      </c>
      <c r="Z1948" s="156" t="s">
        <v>14505</v>
      </c>
      <c r="AA1948" s="156" t="s">
        <v>14509</v>
      </c>
      <c r="AB1948" s="156" t="s">
        <v>5245</v>
      </c>
      <c r="AC1948" s="156" t="s">
        <v>174</v>
      </c>
      <c r="AD1948" s="156" t="s">
        <v>5246</v>
      </c>
      <c r="AE1948" s="156" t="s">
        <v>5255</v>
      </c>
      <c r="AF1948" s="156" t="s">
        <v>14506</v>
      </c>
      <c r="AG1948" s="156" t="s">
        <v>14510</v>
      </c>
      <c r="AH1948" s="156" t="s">
        <v>14507</v>
      </c>
      <c r="AI1948" s="156" t="s">
        <v>5494</v>
      </c>
      <c r="AJ1948" s="156" t="s">
        <v>197</v>
      </c>
    </row>
    <row r="1949" spans="1:36">
      <c r="A1949" s="154" t="s">
        <v>20772</v>
      </c>
      <c r="B1949" s="156" t="s">
        <v>5481</v>
      </c>
      <c r="C1949" s="156" t="s">
        <v>5482</v>
      </c>
      <c r="D1949" s="156" t="s">
        <v>5483</v>
      </c>
      <c r="E1949" s="156" t="s">
        <v>5484</v>
      </c>
      <c r="F1949" s="156" t="s">
        <v>2107</v>
      </c>
      <c r="G1949" s="156" t="s">
        <v>5485</v>
      </c>
      <c r="H1949" s="156" t="s">
        <v>5486</v>
      </c>
      <c r="I1949" s="156" t="s">
        <v>5487</v>
      </c>
      <c r="J1949" s="156" t="s">
        <v>5488</v>
      </c>
      <c r="K1949" s="156" t="s">
        <v>5489</v>
      </c>
      <c r="L1949" s="156" t="s">
        <v>180</v>
      </c>
      <c r="M1949" s="156" t="s">
        <v>5490</v>
      </c>
      <c r="N1949" s="156" t="s">
        <v>14504</v>
      </c>
      <c r="O1949" s="156" t="s">
        <v>14505</v>
      </c>
      <c r="P1949" s="156" t="s">
        <v>5245</v>
      </c>
      <c r="Q1949" s="156" t="s">
        <v>5255</v>
      </c>
      <c r="R1949" s="156" t="s">
        <v>14506</v>
      </c>
      <c r="S1949" s="156" t="s">
        <v>14507</v>
      </c>
      <c r="T1949" s="156" t="s">
        <v>5494</v>
      </c>
      <c r="U1949" s="164" t="s">
        <v>14508</v>
      </c>
      <c r="V1949" s="156" t="s">
        <v>13786</v>
      </c>
      <c r="W1949" s="156"/>
      <c r="X1949" s="156"/>
      <c r="Y1949" s="156" t="s">
        <v>14504</v>
      </c>
      <c r="Z1949" s="156" t="s">
        <v>14505</v>
      </c>
      <c r="AA1949" s="156" t="s">
        <v>14509</v>
      </c>
      <c r="AB1949" s="156" t="s">
        <v>5245</v>
      </c>
      <c r="AC1949" s="156" t="s">
        <v>174</v>
      </c>
      <c r="AD1949" s="156" t="s">
        <v>5246</v>
      </c>
      <c r="AE1949" s="156" t="s">
        <v>5255</v>
      </c>
      <c r="AF1949" s="156" t="s">
        <v>14506</v>
      </c>
      <c r="AG1949" s="156" t="s">
        <v>14510</v>
      </c>
      <c r="AH1949" s="156" t="s">
        <v>14507</v>
      </c>
      <c r="AI1949" s="156" t="s">
        <v>5494</v>
      </c>
      <c r="AJ1949" s="156" t="s">
        <v>197</v>
      </c>
    </row>
    <row r="1950" spans="1:36">
      <c r="A1950" s="154" t="s">
        <v>20773</v>
      </c>
      <c r="B1950" s="156" t="s">
        <v>5481</v>
      </c>
      <c r="C1950" s="156" t="s">
        <v>5482</v>
      </c>
      <c r="D1950" s="156" t="s">
        <v>5483</v>
      </c>
      <c r="E1950" s="156" t="s">
        <v>5484</v>
      </c>
      <c r="F1950" s="156" t="s">
        <v>2107</v>
      </c>
      <c r="G1950" s="156" t="s">
        <v>5485</v>
      </c>
      <c r="H1950" s="156" t="s">
        <v>5486</v>
      </c>
      <c r="I1950" s="156" t="s">
        <v>5487</v>
      </c>
      <c r="J1950" s="156" t="s">
        <v>5488</v>
      </c>
      <c r="K1950" s="156" t="s">
        <v>5489</v>
      </c>
      <c r="L1950" s="156" t="s">
        <v>180</v>
      </c>
      <c r="M1950" s="156" t="s">
        <v>5490</v>
      </c>
      <c r="N1950" s="156" t="s">
        <v>14504</v>
      </c>
      <c r="O1950" s="156" t="s">
        <v>14505</v>
      </c>
      <c r="P1950" s="156" t="s">
        <v>5245</v>
      </c>
      <c r="Q1950" s="156" t="s">
        <v>5255</v>
      </c>
      <c r="R1950" s="156" t="s">
        <v>14506</v>
      </c>
      <c r="S1950" s="156" t="s">
        <v>14507</v>
      </c>
      <c r="T1950" s="156" t="s">
        <v>5494</v>
      </c>
      <c r="U1950" s="164" t="s">
        <v>14508</v>
      </c>
      <c r="V1950" s="156" t="s">
        <v>13790</v>
      </c>
      <c r="W1950" s="156"/>
      <c r="X1950" s="156"/>
      <c r="Y1950" s="156" t="s">
        <v>14504</v>
      </c>
      <c r="Z1950" s="156" t="s">
        <v>14505</v>
      </c>
      <c r="AA1950" s="156" t="s">
        <v>14509</v>
      </c>
      <c r="AB1950" s="156" t="s">
        <v>5245</v>
      </c>
      <c r="AC1950" s="156" t="s">
        <v>174</v>
      </c>
      <c r="AD1950" s="156" t="s">
        <v>5246</v>
      </c>
      <c r="AE1950" s="156" t="s">
        <v>5255</v>
      </c>
      <c r="AF1950" s="156" t="s">
        <v>14506</v>
      </c>
      <c r="AG1950" s="156" t="s">
        <v>14510</v>
      </c>
      <c r="AH1950" s="156" t="s">
        <v>14507</v>
      </c>
      <c r="AI1950" s="156" t="s">
        <v>5494</v>
      </c>
      <c r="AJ1950" s="156" t="s">
        <v>197</v>
      </c>
    </row>
    <row r="1951" spans="1:36">
      <c r="A1951" s="154" t="s">
        <v>20774</v>
      </c>
      <c r="B1951" s="156" t="s">
        <v>5547</v>
      </c>
      <c r="C1951" s="156" t="s">
        <v>5548</v>
      </c>
      <c r="D1951" s="156" t="s">
        <v>5549</v>
      </c>
      <c r="E1951" s="156" t="s">
        <v>5550</v>
      </c>
      <c r="F1951" s="156" t="s">
        <v>1261</v>
      </c>
      <c r="G1951" s="156" t="s">
        <v>5551</v>
      </c>
      <c r="H1951" s="156" t="s">
        <v>5552</v>
      </c>
      <c r="I1951" s="156" t="s">
        <v>5553</v>
      </c>
      <c r="J1951" s="156" t="s">
        <v>5554</v>
      </c>
      <c r="K1951" s="156"/>
      <c r="L1951" s="156" t="s">
        <v>180</v>
      </c>
      <c r="M1951" s="156" t="s">
        <v>5555</v>
      </c>
      <c r="N1951" s="156" t="s">
        <v>14511</v>
      </c>
      <c r="O1951" s="156" t="s">
        <v>14512</v>
      </c>
      <c r="P1951" s="156" t="s">
        <v>5550</v>
      </c>
      <c r="Q1951" s="156" t="s">
        <v>1256</v>
      </c>
      <c r="R1951" s="156" t="s">
        <v>5552</v>
      </c>
      <c r="S1951" s="156" t="s">
        <v>5554</v>
      </c>
      <c r="T1951" s="156" t="s">
        <v>5560</v>
      </c>
      <c r="U1951" s="164" t="s">
        <v>14513</v>
      </c>
      <c r="V1951" s="156" t="s">
        <v>13797</v>
      </c>
      <c r="W1951" s="156"/>
      <c r="X1951" s="156"/>
      <c r="Y1951" s="156" t="s">
        <v>14511</v>
      </c>
      <c r="Z1951" s="156" t="s">
        <v>14512</v>
      </c>
      <c r="AA1951" s="156" t="s">
        <v>14514</v>
      </c>
      <c r="AB1951" s="156" t="s">
        <v>5550</v>
      </c>
      <c r="AC1951" s="156" t="s">
        <v>1261</v>
      </c>
      <c r="AD1951" s="156" t="s">
        <v>5551</v>
      </c>
      <c r="AE1951" s="156" t="s">
        <v>1256</v>
      </c>
      <c r="AF1951" s="156" t="s">
        <v>5552</v>
      </c>
      <c r="AG1951" s="156" t="s">
        <v>5553</v>
      </c>
      <c r="AH1951" s="156" t="s">
        <v>5554</v>
      </c>
      <c r="AI1951" s="156" t="s">
        <v>5560</v>
      </c>
      <c r="AJ1951" s="156" t="s">
        <v>200</v>
      </c>
    </row>
    <row r="1952" spans="1:36">
      <c r="A1952" s="154" t="s">
        <v>20775</v>
      </c>
      <c r="B1952" s="156" t="s">
        <v>5589</v>
      </c>
      <c r="C1952" s="156" t="s">
        <v>5590</v>
      </c>
      <c r="D1952" s="156" t="s">
        <v>5591</v>
      </c>
      <c r="E1952" s="156" t="s">
        <v>5592</v>
      </c>
      <c r="F1952" s="156" t="s">
        <v>1261</v>
      </c>
      <c r="G1952" s="156" t="s">
        <v>5593</v>
      </c>
      <c r="H1952" s="156" t="s">
        <v>5594</v>
      </c>
      <c r="I1952" s="156" t="s">
        <v>5595</v>
      </c>
      <c r="J1952" s="156" t="s">
        <v>5596</v>
      </c>
      <c r="K1952" s="156" t="s">
        <v>5597</v>
      </c>
      <c r="L1952" s="156" t="s">
        <v>308</v>
      </c>
      <c r="M1952" s="156" t="s">
        <v>5598</v>
      </c>
      <c r="N1952" s="156" t="s">
        <v>5589</v>
      </c>
      <c r="O1952" s="156" t="s">
        <v>5590</v>
      </c>
      <c r="P1952" s="156" t="s">
        <v>5592</v>
      </c>
      <c r="Q1952" s="156" t="s">
        <v>1256</v>
      </c>
      <c r="R1952" s="156" t="s">
        <v>5594</v>
      </c>
      <c r="S1952" s="156" t="s">
        <v>5596</v>
      </c>
      <c r="T1952" s="156" t="s">
        <v>5597</v>
      </c>
      <c r="U1952" s="164" t="s">
        <v>14515</v>
      </c>
      <c r="V1952" s="156" t="s">
        <v>13797</v>
      </c>
      <c r="W1952" s="156"/>
      <c r="X1952" s="156"/>
      <c r="Y1952" s="156" t="s">
        <v>5589</v>
      </c>
      <c r="Z1952" s="156" t="s">
        <v>5590</v>
      </c>
      <c r="AA1952" s="156" t="s">
        <v>5591</v>
      </c>
      <c r="AB1952" s="156" t="s">
        <v>14516</v>
      </c>
      <c r="AC1952" s="156" t="s">
        <v>1261</v>
      </c>
      <c r="AD1952" s="156" t="s">
        <v>14517</v>
      </c>
      <c r="AE1952" s="156" t="s">
        <v>1256</v>
      </c>
      <c r="AF1952" s="156" t="s">
        <v>14518</v>
      </c>
      <c r="AG1952" s="156" t="s">
        <v>14519</v>
      </c>
      <c r="AH1952" s="156" t="s">
        <v>14520</v>
      </c>
      <c r="AI1952" s="156" t="s">
        <v>14521</v>
      </c>
      <c r="AJ1952" s="156" t="s">
        <v>197</v>
      </c>
    </row>
    <row r="1953" spans="1:36">
      <c r="A1953" s="154" t="s">
        <v>20776</v>
      </c>
      <c r="B1953" s="156" t="s">
        <v>5547</v>
      </c>
      <c r="C1953" s="156" t="s">
        <v>5548</v>
      </c>
      <c r="D1953" s="156" t="s">
        <v>5549</v>
      </c>
      <c r="E1953" s="156" t="s">
        <v>5550</v>
      </c>
      <c r="F1953" s="156" t="s">
        <v>1261</v>
      </c>
      <c r="G1953" s="156" t="s">
        <v>5551</v>
      </c>
      <c r="H1953" s="156" t="s">
        <v>5552</v>
      </c>
      <c r="I1953" s="156" t="s">
        <v>5553</v>
      </c>
      <c r="J1953" s="156" t="s">
        <v>5554</v>
      </c>
      <c r="K1953" s="156"/>
      <c r="L1953" s="156" t="s">
        <v>180</v>
      </c>
      <c r="M1953" s="156" t="s">
        <v>5555</v>
      </c>
      <c r="N1953" s="156" t="s">
        <v>14522</v>
      </c>
      <c r="O1953" s="156" t="s">
        <v>14523</v>
      </c>
      <c r="P1953" s="156" t="s">
        <v>5750</v>
      </c>
      <c r="Q1953" s="156" t="s">
        <v>1256</v>
      </c>
      <c r="R1953" s="156" t="s">
        <v>5751</v>
      </c>
      <c r="S1953" s="156" t="s">
        <v>14524</v>
      </c>
      <c r="T1953" s="156" t="s">
        <v>14525</v>
      </c>
      <c r="U1953" s="164" t="s">
        <v>14526</v>
      </c>
      <c r="V1953" s="156" t="s">
        <v>13797</v>
      </c>
      <c r="W1953" s="156"/>
      <c r="X1953" s="156"/>
      <c r="Y1953" s="156" t="s">
        <v>14522</v>
      </c>
      <c r="Z1953" s="156" t="s">
        <v>14523</v>
      </c>
      <c r="AA1953" s="156" t="s">
        <v>14527</v>
      </c>
      <c r="AB1953" s="156" t="s">
        <v>5750</v>
      </c>
      <c r="AC1953" s="156" t="s">
        <v>1261</v>
      </c>
      <c r="AD1953" s="156" t="s">
        <v>4412</v>
      </c>
      <c r="AE1953" s="156" t="s">
        <v>1256</v>
      </c>
      <c r="AF1953" s="156" t="s">
        <v>5751</v>
      </c>
      <c r="AG1953" s="156" t="s">
        <v>5755</v>
      </c>
      <c r="AH1953" s="156" t="s">
        <v>14524</v>
      </c>
      <c r="AI1953" s="156" t="s">
        <v>14525</v>
      </c>
      <c r="AJ1953" s="156" t="s">
        <v>197</v>
      </c>
    </row>
    <row r="1954" spans="1:36">
      <c r="A1954" s="154" t="s">
        <v>20777</v>
      </c>
      <c r="B1954" s="156" t="s">
        <v>14528</v>
      </c>
      <c r="C1954" s="156" t="s">
        <v>14529</v>
      </c>
      <c r="D1954" s="156" t="s">
        <v>14530</v>
      </c>
      <c r="E1954" s="156" t="s">
        <v>5815</v>
      </c>
      <c r="F1954" s="156" t="s">
        <v>631</v>
      </c>
      <c r="G1954" s="156" t="s">
        <v>4826</v>
      </c>
      <c r="H1954" s="156" t="s">
        <v>14531</v>
      </c>
      <c r="I1954" s="156" t="s">
        <v>14532</v>
      </c>
      <c r="J1954" s="156" t="s">
        <v>14533</v>
      </c>
      <c r="K1954" s="156" t="s">
        <v>14534</v>
      </c>
      <c r="L1954" s="156" t="s">
        <v>308</v>
      </c>
      <c r="M1954" s="156" t="s">
        <v>14535</v>
      </c>
      <c r="N1954" s="156" t="s">
        <v>14536</v>
      </c>
      <c r="O1954" s="156" t="s">
        <v>14537</v>
      </c>
      <c r="P1954" s="156" t="s">
        <v>5815</v>
      </c>
      <c r="Q1954" s="156" t="s">
        <v>5571</v>
      </c>
      <c r="R1954" s="156" t="s">
        <v>14531</v>
      </c>
      <c r="S1954" s="156" t="s">
        <v>14533</v>
      </c>
      <c r="T1954" s="156" t="s">
        <v>14534</v>
      </c>
      <c r="U1954" s="164" t="s">
        <v>14538</v>
      </c>
      <c r="V1954" s="156" t="s">
        <v>13797</v>
      </c>
      <c r="W1954" s="156"/>
      <c r="X1954" s="156"/>
      <c r="Y1954" s="156" t="s">
        <v>14536</v>
      </c>
      <c r="Z1954" s="156" t="s">
        <v>14537</v>
      </c>
      <c r="AA1954" s="156" t="s">
        <v>14539</v>
      </c>
      <c r="AB1954" s="156" t="s">
        <v>5815</v>
      </c>
      <c r="AC1954" s="156" t="s">
        <v>631</v>
      </c>
      <c r="AD1954" s="156" t="s">
        <v>4826</v>
      </c>
      <c r="AE1954" s="156" t="s">
        <v>5571</v>
      </c>
      <c r="AF1954" s="156" t="s">
        <v>14531</v>
      </c>
      <c r="AG1954" s="156" t="s">
        <v>14532</v>
      </c>
      <c r="AH1954" s="156" t="s">
        <v>14533</v>
      </c>
      <c r="AI1954" s="156" t="s">
        <v>14534</v>
      </c>
      <c r="AJ1954" s="156" t="s">
        <v>197</v>
      </c>
    </row>
    <row r="1955" spans="1:36">
      <c r="A1955" s="154" t="s">
        <v>20778</v>
      </c>
      <c r="B1955" s="156" t="s">
        <v>5573</v>
      </c>
      <c r="C1955" s="156" t="s">
        <v>5574</v>
      </c>
      <c r="D1955" s="156" t="s">
        <v>5575</v>
      </c>
      <c r="E1955" s="156" t="s">
        <v>5576</v>
      </c>
      <c r="F1955" s="156" t="s">
        <v>1261</v>
      </c>
      <c r="G1955" s="156" t="s">
        <v>1393</v>
      </c>
      <c r="H1955" s="156" t="s">
        <v>5577</v>
      </c>
      <c r="I1955" s="156" t="s">
        <v>5578</v>
      </c>
      <c r="J1955" s="156" t="s">
        <v>5579</v>
      </c>
      <c r="K1955" s="156" t="s">
        <v>5580</v>
      </c>
      <c r="L1955" s="156" t="s">
        <v>308</v>
      </c>
      <c r="M1955" s="156" t="s">
        <v>5581</v>
      </c>
      <c r="N1955" s="156" t="s">
        <v>14540</v>
      </c>
      <c r="O1955" s="156" t="s">
        <v>14541</v>
      </c>
      <c r="P1955" s="156" t="s">
        <v>5576</v>
      </c>
      <c r="Q1955" s="156" t="s">
        <v>5584</v>
      </c>
      <c r="R1955" s="156" t="s">
        <v>5577</v>
      </c>
      <c r="S1955" s="156" t="s">
        <v>5579</v>
      </c>
      <c r="T1955" s="156" t="s">
        <v>5580</v>
      </c>
      <c r="U1955" s="164" t="s">
        <v>14542</v>
      </c>
      <c r="V1955" s="156" t="s">
        <v>13797</v>
      </c>
      <c r="W1955" s="156"/>
      <c r="X1955" s="156"/>
      <c r="Y1955" s="156" t="s">
        <v>14543</v>
      </c>
      <c r="Z1955" s="156" t="s">
        <v>14541</v>
      </c>
      <c r="AA1955" s="156" t="s">
        <v>14544</v>
      </c>
      <c r="AB1955" s="156" t="s">
        <v>5576</v>
      </c>
      <c r="AC1955" s="156" t="s">
        <v>1261</v>
      </c>
      <c r="AD1955" s="156" t="s">
        <v>1393</v>
      </c>
      <c r="AE1955" s="156" t="s">
        <v>5584</v>
      </c>
      <c r="AF1955" s="156" t="s">
        <v>5577</v>
      </c>
      <c r="AG1955" s="156" t="s">
        <v>5578</v>
      </c>
      <c r="AH1955" s="156" t="s">
        <v>5579</v>
      </c>
      <c r="AI1955" s="156" t="s">
        <v>5580</v>
      </c>
      <c r="AJ1955" s="156" t="s">
        <v>197</v>
      </c>
    </row>
    <row r="1956" spans="1:36">
      <c r="A1956" s="154" t="s">
        <v>20779</v>
      </c>
      <c r="B1956" s="156" t="s">
        <v>5547</v>
      </c>
      <c r="C1956" s="156" t="s">
        <v>5548</v>
      </c>
      <c r="D1956" s="156" t="s">
        <v>5549</v>
      </c>
      <c r="E1956" s="156" t="s">
        <v>5550</v>
      </c>
      <c r="F1956" s="156" t="s">
        <v>1261</v>
      </c>
      <c r="G1956" s="156" t="s">
        <v>5551</v>
      </c>
      <c r="H1956" s="156" t="s">
        <v>5552</v>
      </c>
      <c r="I1956" s="156" t="s">
        <v>5553</v>
      </c>
      <c r="J1956" s="156" t="s">
        <v>5554</v>
      </c>
      <c r="K1956" s="156"/>
      <c r="L1956" s="156" t="s">
        <v>180</v>
      </c>
      <c r="M1956" s="156" t="s">
        <v>5555</v>
      </c>
      <c r="N1956" s="156" t="s">
        <v>14545</v>
      </c>
      <c r="O1956" s="156" t="s">
        <v>14546</v>
      </c>
      <c r="P1956" s="156" t="s">
        <v>5750</v>
      </c>
      <c r="Q1956" s="156" t="s">
        <v>1256</v>
      </c>
      <c r="R1956" s="156" t="s">
        <v>14547</v>
      </c>
      <c r="S1956" s="156" t="s">
        <v>14524</v>
      </c>
      <c r="T1956" s="156" t="s">
        <v>14525</v>
      </c>
      <c r="U1956" s="164" t="s">
        <v>14548</v>
      </c>
      <c r="V1956" s="156" t="s">
        <v>13790</v>
      </c>
      <c r="W1956" s="156"/>
      <c r="X1956" s="156"/>
      <c r="Y1956" s="156" t="s">
        <v>14545</v>
      </c>
      <c r="Z1956" s="156" t="s">
        <v>14546</v>
      </c>
      <c r="AA1956" s="156" t="s">
        <v>14549</v>
      </c>
      <c r="AB1956" s="156" t="s">
        <v>5750</v>
      </c>
      <c r="AC1956" s="156" t="s">
        <v>1261</v>
      </c>
      <c r="AD1956" s="156" t="s">
        <v>4412</v>
      </c>
      <c r="AE1956" s="156" t="s">
        <v>1256</v>
      </c>
      <c r="AF1956" s="156" t="s">
        <v>14547</v>
      </c>
      <c r="AG1956" s="156" t="s">
        <v>14550</v>
      </c>
      <c r="AH1956" s="156" t="s">
        <v>14524</v>
      </c>
      <c r="AI1956" s="156" t="s">
        <v>14525</v>
      </c>
      <c r="AJ1956" s="156" t="s">
        <v>197</v>
      </c>
    </row>
    <row r="1957" spans="1:36">
      <c r="A1957" s="154" t="s">
        <v>20780</v>
      </c>
      <c r="B1957" s="156" t="s">
        <v>5608</v>
      </c>
      <c r="C1957" s="156" t="s">
        <v>5609</v>
      </c>
      <c r="D1957" s="156" t="s">
        <v>5610</v>
      </c>
      <c r="E1957" s="156" t="s">
        <v>5576</v>
      </c>
      <c r="F1957" s="156" t="s">
        <v>1261</v>
      </c>
      <c r="G1957" s="156" t="s">
        <v>1393</v>
      </c>
      <c r="H1957" s="156" t="s">
        <v>5585</v>
      </c>
      <c r="I1957" s="156" t="s">
        <v>5588</v>
      </c>
      <c r="J1957" s="156" t="s">
        <v>5611</v>
      </c>
      <c r="K1957" s="156" t="s">
        <v>5612</v>
      </c>
      <c r="L1957" s="156" t="s">
        <v>180</v>
      </c>
      <c r="M1957" s="156" t="s">
        <v>5613</v>
      </c>
      <c r="N1957" s="156" t="s">
        <v>14551</v>
      </c>
      <c r="O1957" s="156" t="s">
        <v>14552</v>
      </c>
      <c r="P1957" s="156" t="s">
        <v>5576</v>
      </c>
      <c r="Q1957" s="156" t="s">
        <v>5584</v>
      </c>
      <c r="R1957" s="156" t="s">
        <v>5585</v>
      </c>
      <c r="S1957" s="156" t="s">
        <v>14553</v>
      </c>
      <c r="T1957" s="156" t="s">
        <v>5612</v>
      </c>
      <c r="U1957" s="164" t="s">
        <v>14554</v>
      </c>
      <c r="V1957" s="156" t="s">
        <v>13797</v>
      </c>
      <c r="W1957" s="156"/>
      <c r="X1957" s="156"/>
      <c r="Y1957" s="156" t="s">
        <v>14551</v>
      </c>
      <c r="Z1957" s="156" t="s">
        <v>14552</v>
      </c>
      <c r="AA1957" s="156" t="s">
        <v>14555</v>
      </c>
      <c r="AB1957" s="156" t="s">
        <v>5576</v>
      </c>
      <c r="AC1957" s="156" t="s">
        <v>1261</v>
      </c>
      <c r="AD1957" s="156" t="s">
        <v>1393</v>
      </c>
      <c r="AE1957" s="156" t="s">
        <v>5584</v>
      </c>
      <c r="AF1957" s="156" t="s">
        <v>5585</v>
      </c>
      <c r="AG1957" s="156" t="s">
        <v>5588</v>
      </c>
      <c r="AH1957" s="156" t="s">
        <v>14553</v>
      </c>
      <c r="AI1957" s="156" t="s">
        <v>5612</v>
      </c>
      <c r="AJ1957" s="156" t="s">
        <v>197</v>
      </c>
    </row>
    <row r="1958" spans="1:36">
      <c r="A1958" s="154" t="s">
        <v>20781</v>
      </c>
      <c r="B1958" s="156" t="s">
        <v>14556</v>
      </c>
      <c r="C1958" s="156" t="s">
        <v>14557</v>
      </c>
      <c r="D1958" s="156" t="s">
        <v>14558</v>
      </c>
      <c r="E1958" s="156" t="s">
        <v>1857</v>
      </c>
      <c r="F1958" s="156" t="s">
        <v>1261</v>
      </c>
      <c r="G1958" s="156" t="s">
        <v>1858</v>
      </c>
      <c r="H1958" s="156" t="s">
        <v>14559</v>
      </c>
      <c r="I1958" s="156" t="s">
        <v>14560</v>
      </c>
      <c r="J1958" s="156" t="s">
        <v>14561</v>
      </c>
      <c r="K1958" s="156"/>
      <c r="L1958" s="156" t="s">
        <v>287</v>
      </c>
      <c r="M1958" s="156" t="s">
        <v>14562</v>
      </c>
      <c r="N1958" s="156" t="s">
        <v>14563</v>
      </c>
      <c r="O1958" s="156" t="s">
        <v>14564</v>
      </c>
      <c r="P1958" s="156" t="s">
        <v>5686</v>
      </c>
      <c r="Q1958" s="156" t="s">
        <v>5584</v>
      </c>
      <c r="R1958" s="156" t="s">
        <v>14565</v>
      </c>
      <c r="S1958" s="156" t="s">
        <v>14561</v>
      </c>
      <c r="T1958" s="156" t="s">
        <v>14566</v>
      </c>
      <c r="U1958" s="164" t="s">
        <v>14567</v>
      </c>
      <c r="V1958" s="156" t="s">
        <v>13797</v>
      </c>
      <c r="W1958" s="156"/>
      <c r="X1958" s="156"/>
      <c r="Y1958" s="156" t="s">
        <v>14563</v>
      </c>
      <c r="Z1958" s="156" t="s">
        <v>14564</v>
      </c>
      <c r="AA1958" s="156" t="s">
        <v>14568</v>
      </c>
      <c r="AB1958" s="156" t="s">
        <v>5686</v>
      </c>
      <c r="AC1958" s="156" t="s">
        <v>1261</v>
      </c>
      <c r="AD1958" s="156" t="s">
        <v>5687</v>
      </c>
      <c r="AE1958" s="156" t="s">
        <v>5584</v>
      </c>
      <c r="AF1958" s="156" t="s">
        <v>14565</v>
      </c>
      <c r="AG1958" s="156" t="s">
        <v>14569</v>
      </c>
      <c r="AH1958" s="156" t="s">
        <v>14561</v>
      </c>
      <c r="AI1958" s="156" t="s">
        <v>14566</v>
      </c>
      <c r="AJ1958" s="156" t="s">
        <v>197</v>
      </c>
    </row>
    <row r="1959" spans="1:36">
      <c r="A1959" s="154" t="s">
        <v>20782</v>
      </c>
      <c r="B1959" s="156" t="s">
        <v>14570</v>
      </c>
      <c r="C1959" s="156" t="s">
        <v>14571</v>
      </c>
      <c r="D1959" s="156" t="s">
        <v>14572</v>
      </c>
      <c r="E1959" s="156" t="s">
        <v>11512</v>
      </c>
      <c r="F1959" s="156" t="s">
        <v>1261</v>
      </c>
      <c r="G1959" s="156" t="s">
        <v>11518</v>
      </c>
      <c r="H1959" s="156" t="s">
        <v>14573</v>
      </c>
      <c r="I1959" s="156" t="s">
        <v>14574</v>
      </c>
      <c r="J1959" s="156" t="s">
        <v>14575</v>
      </c>
      <c r="K1959" s="156"/>
      <c r="L1959" s="156" t="s">
        <v>287</v>
      </c>
      <c r="M1959" s="156" t="s">
        <v>14576</v>
      </c>
      <c r="N1959" s="156" t="s">
        <v>14577</v>
      </c>
      <c r="O1959" s="156" t="s">
        <v>14578</v>
      </c>
      <c r="P1959" s="156" t="s">
        <v>5645</v>
      </c>
      <c r="Q1959" s="156" t="s">
        <v>1256</v>
      </c>
      <c r="R1959" s="156" t="s">
        <v>14579</v>
      </c>
      <c r="S1959" s="156" t="s">
        <v>14580</v>
      </c>
      <c r="T1959" s="156" t="s">
        <v>14580</v>
      </c>
      <c r="U1959" s="164" t="s">
        <v>14581</v>
      </c>
      <c r="V1959" s="156" t="s">
        <v>13797</v>
      </c>
      <c r="W1959" s="156"/>
      <c r="X1959" s="156"/>
      <c r="Y1959" s="156" t="s">
        <v>14577</v>
      </c>
      <c r="Z1959" s="156" t="s">
        <v>14578</v>
      </c>
      <c r="AA1959" s="156" t="s">
        <v>14582</v>
      </c>
      <c r="AB1959" s="156" t="s">
        <v>5645</v>
      </c>
      <c r="AC1959" s="156" t="s">
        <v>1261</v>
      </c>
      <c r="AD1959" s="156" t="s">
        <v>5651</v>
      </c>
      <c r="AE1959" s="156" t="s">
        <v>1256</v>
      </c>
      <c r="AF1959" s="156" t="s">
        <v>14579</v>
      </c>
      <c r="AG1959" s="156" t="s">
        <v>14583</v>
      </c>
      <c r="AH1959" s="156" t="s">
        <v>14580</v>
      </c>
      <c r="AI1959" s="156" t="s">
        <v>14580</v>
      </c>
      <c r="AJ1959" s="156" t="s">
        <v>197</v>
      </c>
    </row>
    <row r="1960" spans="1:36">
      <c r="A1960" s="154" t="s">
        <v>20783</v>
      </c>
      <c r="B1960" s="156" t="s">
        <v>5935</v>
      </c>
      <c r="C1960" s="156" t="s">
        <v>5936</v>
      </c>
      <c r="D1960" s="156" t="s">
        <v>5937</v>
      </c>
      <c r="E1960" s="156" t="s">
        <v>5938</v>
      </c>
      <c r="F1960" s="156" t="s">
        <v>438</v>
      </c>
      <c r="G1960" s="156" t="s">
        <v>1034</v>
      </c>
      <c r="H1960" s="156" t="s">
        <v>5939</v>
      </c>
      <c r="I1960" s="156" t="s">
        <v>5940</v>
      </c>
      <c r="J1960" s="156" t="s">
        <v>5941</v>
      </c>
      <c r="K1960" s="156" t="s">
        <v>5942</v>
      </c>
      <c r="L1960" s="156" t="s">
        <v>308</v>
      </c>
      <c r="M1960" s="156" t="s">
        <v>5943</v>
      </c>
      <c r="N1960" s="156" t="s">
        <v>14584</v>
      </c>
      <c r="O1960" s="156" t="s">
        <v>14585</v>
      </c>
      <c r="P1960" s="156" t="s">
        <v>4141</v>
      </c>
      <c r="Q1960" s="156" t="s">
        <v>5877</v>
      </c>
      <c r="R1960" s="156" t="s">
        <v>14586</v>
      </c>
      <c r="S1960" s="156" t="s">
        <v>5947</v>
      </c>
      <c r="T1960" s="156" t="s">
        <v>5948</v>
      </c>
      <c r="U1960" s="164" t="s">
        <v>14587</v>
      </c>
      <c r="V1960" s="156" t="s">
        <v>13797</v>
      </c>
      <c r="W1960" s="156"/>
      <c r="X1960" s="156"/>
      <c r="Y1960" s="156" t="s">
        <v>14584</v>
      </c>
      <c r="Z1960" s="156" t="s">
        <v>14585</v>
      </c>
      <c r="AA1960" s="156" t="s">
        <v>14588</v>
      </c>
      <c r="AB1960" s="156" t="s">
        <v>4141</v>
      </c>
      <c r="AC1960" s="156" t="s">
        <v>1261</v>
      </c>
      <c r="AD1960" s="156" t="s">
        <v>4142</v>
      </c>
      <c r="AE1960" s="156" t="s">
        <v>5877</v>
      </c>
      <c r="AF1960" s="156" t="s">
        <v>14586</v>
      </c>
      <c r="AG1960" s="156" t="s">
        <v>14589</v>
      </c>
      <c r="AH1960" s="156" t="s">
        <v>5947</v>
      </c>
      <c r="AI1960" s="156" t="s">
        <v>5948</v>
      </c>
      <c r="AJ1960" s="156" t="s">
        <v>197</v>
      </c>
    </row>
    <row r="1961" spans="1:36">
      <c r="A1961" s="154" t="s">
        <v>20784</v>
      </c>
      <c r="B1961" s="156" t="s">
        <v>4547</v>
      </c>
      <c r="C1961" s="156" t="s">
        <v>4548</v>
      </c>
      <c r="D1961" s="156" t="s">
        <v>4549</v>
      </c>
      <c r="E1961" s="156" t="s">
        <v>4550</v>
      </c>
      <c r="F1961" s="156" t="s">
        <v>1261</v>
      </c>
      <c r="G1961" s="156" t="s">
        <v>4551</v>
      </c>
      <c r="H1961" s="156" t="s">
        <v>4552</v>
      </c>
      <c r="I1961" s="156" t="s">
        <v>4553</v>
      </c>
      <c r="J1961" s="156" t="s">
        <v>4554</v>
      </c>
      <c r="K1961" s="156" t="s">
        <v>4555</v>
      </c>
      <c r="L1961" s="156" t="s">
        <v>180</v>
      </c>
      <c r="M1961" s="156" t="s">
        <v>4556</v>
      </c>
      <c r="N1961" s="156" t="s">
        <v>14590</v>
      </c>
      <c r="O1961" s="156" t="s">
        <v>14591</v>
      </c>
      <c r="P1961" s="156" t="s">
        <v>5912</v>
      </c>
      <c r="Q1961" s="156" t="s">
        <v>5913</v>
      </c>
      <c r="R1961" s="156" t="s">
        <v>14592</v>
      </c>
      <c r="S1961" s="156" t="s">
        <v>5915</v>
      </c>
      <c r="T1961" s="156" t="s">
        <v>5916</v>
      </c>
      <c r="U1961" s="164" t="s">
        <v>14593</v>
      </c>
      <c r="V1961" s="156" t="s">
        <v>13797</v>
      </c>
      <c r="W1961" s="156"/>
      <c r="X1961" s="156"/>
      <c r="Y1961" s="156" t="s">
        <v>14590</v>
      </c>
      <c r="Z1961" s="156" t="s">
        <v>14591</v>
      </c>
      <c r="AA1961" s="156" t="s">
        <v>14594</v>
      </c>
      <c r="AB1961" s="156" t="s">
        <v>5912</v>
      </c>
      <c r="AC1961" s="156" t="s">
        <v>1261</v>
      </c>
      <c r="AD1961" s="156" t="s">
        <v>5919</v>
      </c>
      <c r="AE1961" s="156" t="s">
        <v>5913</v>
      </c>
      <c r="AF1961" s="156" t="s">
        <v>14592</v>
      </c>
      <c r="AG1961" s="156" t="s">
        <v>14595</v>
      </c>
      <c r="AH1961" s="156" t="s">
        <v>5915</v>
      </c>
      <c r="AI1961" s="156" t="s">
        <v>5916</v>
      </c>
      <c r="AJ1961" s="156" t="s">
        <v>197</v>
      </c>
    </row>
    <row r="1962" spans="1:36">
      <c r="A1962" s="154" t="s">
        <v>20785</v>
      </c>
      <c r="B1962" s="156" t="s">
        <v>14596</v>
      </c>
      <c r="C1962" s="156" t="s">
        <v>14597</v>
      </c>
      <c r="D1962" s="156" t="s">
        <v>14598</v>
      </c>
      <c r="E1962" s="156" t="s">
        <v>5884</v>
      </c>
      <c r="F1962" s="156" t="s">
        <v>1261</v>
      </c>
      <c r="G1962" s="156" t="s">
        <v>5890</v>
      </c>
      <c r="H1962" s="156" t="s">
        <v>14599</v>
      </c>
      <c r="I1962" s="156" t="s">
        <v>14600</v>
      </c>
      <c r="J1962" s="156" t="s">
        <v>14601</v>
      </c>
      <c r="K1962" s="156" t="s">
        <v>14602</v>
      </c>
      <c r="L1962" s="156" t="s">
        <v>308</v>
      </c>
      <c r="M1962" s="156" t="s">
        <v>14603</v>
      </c>
      <c r="N1962" s="156" t="s">
        <v>14604</v>
      </c>
      <c r="O1962" s="156" t="s">
        <v>14605</v>
      </c>
      <c r="P1962" s="156" t="s">
        <v>5884</v>
      </c>
      <c r="Q1962" s="156" t="s">
        <v>4739</v>
      </c>
      <c r="R1962" s="156" t="s">
        <v>14599</v>
      </c>
      <c r="S1962" s="156" t="s">
        <v>14601</v>
      </c>
      <c r="T1962" s="156" t="s">
        <v>14602</v>
      </c>
      <c r="U1962" s="164" t="s">
        <v>14606</v>
      </c>
      <c r="V1962" s="156" t="s">
        <v>13797</v>
      </c>
      <c r="W1962" s="156"/>
      <c r="X1962" s="156"/>
      <c r="Y1962" s="156" t="s">
        <v>14604</v>
      </c>
      <c r="Z1962" s="156" t="s">
        <v>14605</v>
      </c>
      <c r="AA1962" s="156" t="s">
        <v>14607</v>
      </c>
      <c r="AB1962" s="156" t="s">
        <v>5884</v>
      </c>
      <c r="AC1962" s="156" t="s">
        <v>1261</v>
      </c>
      <c r="AD1962" s="156" t="s">
        <v>5890</v>
      </c>
      <c r="AE1962" s="156" t="s">
        <v>4739</v>
      </c>
      <c r="AF1962" s="156" t="s">
        <v>14599</v>
      </c>
      <c r="AG1962" s="156" t="s">
        <v>14600</v>
      </c>
      <c r="AH1962" s="156" t="s">
        <v>14601</v>
      </c>
      <c r="AI1962" s="156" t="s">
        <v>14602</v>
      </c>
      <c r="AJ1962" s="156" t="s">
        <v>197</v>
      </c>
    </row>
    <row r="1963" spans="1:36">
      <c r="A1963" s="154" t="s">
        <v>20786</v>
      </c>
      <c r="B1963" s="156" t="s">
        <v>14608</v>
      </c>
      <c r="C1963" s="156" t="s">
        <v>14609</v>
      </c>
      <c r="D1963" s="156" t="s">
        <v>14610</v>
      </c>
      <c r="E1963" s="156" t="s">
        <v>14611</v>
      </c>
      <c r="F1963" s="156" t="s">
        <v>1261</v>
      </c>
      <c r="G1963" s="156" t="s">
        <v>14612</v>
      </c>
      <c r="H1963" s="156" t="s">
        <v>14613</v>
      </c>
      <c r="I1963" s="156" t="s">
        <v>14614</v>
      </c>
      <c r="J1963" s="156" t="s">
        <v>14615</v>
      </c>
      <c r="K1963" s="156" t="s">
        <v>14616</v>
      </c>
      <c r="L1963" s="156" t="s">
        <v>308</v>
      </c>
      <c r="M1963" s="156" t="s">
        <v>14617</v>
      </c>
      <c r="N1963" s="156" t="s">
        <v>14618</v>
      </c>
      <c r="O1963" s="156" t="s">
        <v>14619</v>
      </c>
      <c r="P1963" s="156" t="s">
        <v>14611</v>
      </c>
      <c r="Q1963" s="156" t="s">
        <v>6179</v>
      </c>
      <c r="R1963" s="156" t="s">
        <v>14613</v>
      </c>
      <c r="S1963" s="156" t="s">
        <v>14615</v>
      </c>
      <c r="T1963" s="156" t="s">
        <v>14616</v>
      </c>
      <c r="U1963" s="164" t="s">
        <v>14620</v>
      </c>
      <c r="V1963" s="156" t="s">
        <v>13797</v>
      </c>
      <c r="W1963" s="156"/>
      <c r="X1963" s="156"/>
      <c r="Y1963" s="156" t="s">
        <v>14618</v>
      </c>
      <c r="Z1963" s="156" t="s">
        <v>14619</v>
      </c>
      <c r="AA1963" s="156" t="s">
        <v>14621</v>
      </c>
      <c r="AB1963" s="156" t="s">
        <v>14611</v>
      </c>
      <c r="AC1963" s="156" t="s">
        <v>1261</v>
      </c>
      <c r="AD1963" s="156" t="s">
        <v>14612</v>
      </c>
      <c r="AE1963" s="156" t="s">
        <v>6179</v>
      </c>
      <c r="AF1963" s="156" t="s">
        <v>14613</v>
      </c>
      <c r="AG1963" s="156" t="s">
        <v>14614</v>
      </c>
      <c r="AH1963" s="156" t="s">
        <v>14615</v>
      </c>
      <c r="AI1963" s="156" t="s">
        <v>14616</v>
      </c>
      <c r="AJ1963" s="156" t="s">
        <v>197</v>
      </c>
    </row>
    <row r="1964" spans="1:36">
      <c r="A1964" s="154" t="s">
        <v>20787</v>
      </c>
      <c r="B1964" s="156" t="s">
        <v>4138</v>
      </c>
      <c r="C1964" s="156" t="s">
        <v>4139</v>
      </c>
      <c r="D1964" s="156" t="s">
        <v>4140</v>
      </c>
      <c r="E1964" s="156" t="s">
        <v>4141</v>
      </c>
      <c r="F1964" s="156" t="s">
        <v>1261</v>
      </c>
      <c r="G1964" s="156" t="s">
        <v>4142</v>
      </c>
      <c r="H1964" s="156" t="s">
        <v>4143</v>
      </c>
      <c r="I1964" s="156" t="s">
        <v>4144</v>
      </c>
      <c r="J1964" s="156" t="s">
        <v>4145</v>
      </c>
      <c r="K1964" s="156" t="s">
        <v>4146</v>
      </c>
      <c r="L1964" s="156" t="s">
        <v>180</v>
      </c>
      <c r="M1964" s="156" t="s">
        <v>4147</v>
      </c>
      <c r="N1964" s="156" t="s">
        <v>14622</v>
      </c>
      <c r="O1964" s="156" t="s">
        <v>14623</v>
      </c>
      <c r="P1964" s="156" t="s">
        <v>5894</v>
      </c>
      <c r="Q1964" s="156" t="s">
        <v>5877</v>
      </c>
      <c r="R1964" s="156" t="s">
        <v>14624</v>
      </c>
      <c r="S1964" s="156" t="s">
        <v>5896</v>
      </c>
      <c r="T1964" s="156" t="s">
        <v>5897</v>
      </c>
      <c r="U1964" s="164" t="s">
        <v>14625</v>
      </c>
      <c r="V1964" s="156" t="s">
        <v>13797</v>
      </c>
      <c r="W1964" s="156"/>
      <c r="X1964" s="156"/>
      <c r="Y1964" s="156" t="s">
        <v>14622</v>
      </c>
      <c r="Z1964" s="156" t="s">
        <v>14623</v>
      </c>
      <c r="AA1964" s="156" t="s">
        <v>14626</v>
      </c>
      <c r="AB1964" s="156" t="s">
        <v>5894</v>
      </c>
      <c r="AC1964" s="156" t="s">
        <v>1261</v>
      </c>
      <c r="AD1964" s="156" t="s">
        <v>5900</v>
      </c>
      <c r="AE1964" s="156" t="s">
        <v>5877</v>
      </c>
      <c r="AF1964" s="156" t="s">
        <v>14624</v>
      </c>
      <c r="AG1964" s="156" t="s">
        <v>14627</v>
      </c>
      <c r="AH1964" s="156" t="s">
        <v>5896</v>
      </c>
      <c r="AI1964" s="156" t="s">
        <v>5897</v>
      </c>
      <c r="AJ1964" s="156" t="s">
        <v>197</v>
      </c>
    </row>
    <row r="1965" spans="1:36">
      <c r="A1965" s="154" t="s">
        <v>20788</v>
      </c>
      <c r="B1965" s="156" t="s">
        <v>5547</v>
      </c>
      <c r="C1965" s="156" t="s">
        <v>5548</v>
      </c>
      <c r="D1965" s="156" t="s">
        <v>5549</v>
      </c>
      <c r="E1965" s="156" t="s">
        <v>5550</v>
      </c>
      <c r="F1965" s="156" t="s">
        <v>1261</v>
      </c>
      <c r="G1965" s="156" t="s">
        <v>5551</v>
      </c>
      <c r="H1965" s="156" t="s">
        <v>5552</v>
      </c>
      <c r="I1965" s="156" t="s">
        <v>5553</v>
      </c>
      <c r="J1965" s="156" t="s">
        <v>5554</v>
      </c>
      <c r="K1965" s="156"/>
      <c r="L1965" s="156" t="s">
        <v>180</v>
      </c>
      <c r="M1965" s="156" t="s">
        <v>5555</v>
      </c>
      <c r="N1965" s="156" t="s">
        <v>14628</v>
      </c>
      <c r="O1965" s="156" t="s">
        <v>14629</v>
      </c>
      <c r="P1965" s="156" t="s">
        <v>14630</v>
      </c>
      <c r="Q1965" s="156" t="s">
        <v>4739</v>
      </c>
      <c r="R1965" s="156" t="s">
        <v>14631</v>
      </c>
      <c r="S1965" s="156" t="s">
        <v>14632</v>
      </c>
      <c r="T1965" s="156" t="s">
        <v>14633</v>
      </c>
      <c r="U1965" s="164" t="s">
        <v>14634</v>
      </c>
      <c r="V1965" s="156" t="s">
        <v>13797</v>
      </c>
      <c r="W1965" s="156"/>
      <c r="X1965" s="156"/>
      <c r="Y1965" s="156" t="s">
        <v>14628</v>
      </c>
      <c r="Z1965" s="156" t="s">
        <v>14629</v>
      </c>
      <c r="AA1965" s="156" t="s">
        <v>14635</v>
      </c>
      <c r="AB1965" s="156" t="s">
        <v>14630</v>
      </c>
      <c r="AC1965" s="156" t="s">
        <v>1261</v>
      </c>
      <c r="AD1965" s="156" t="s">
        <v>14636</v>
      </c>
      <c r="AE1965" s="156" t="s">
        <v>4739</v>
      </c>
      <c r="AF1965" s="156" t="s">
        <v>14631</v>
      </c>
      <c r="AG1965" s="156" t="s">
        <v>14637</v>
      </c>
      <c r="AH1965" s="156" t="s">
        <v>14632</v>
      </c>
      <c r="AI1965" s="156" t="s">
        <v>14633</v>
      </c>
      <c r="AJ1965" s="156" t="s">
        <v>197</v>
      </c>
    </row>
    <row r="1966" spans="1:36">
      <c r="A1966" s="154" t="s">
        <v>20789</v>
      </c>
      <c r="B1966" s="156" t="s">
        <v>14638</v>
      </c>
      <c r="C1966" s="156" t="s">
        <v>14639</v>
      </c>
      <c r="D1966" s="156" t="s">
        <v>14640</v>
      </c>
      <c r="E1966" s="156" t="s">
        <v>4141</v>
      </c>
      <c r="F1966" s="156" t="s">
        <v>1261</v>
      </c>
      <c r="G1966" s="156" t="s">
        <v>4142</v>
      </c>
      <c r="H1966" s="156" t="s">
        <v>14641</v>
      </c>
      <c r="I1966" s="156" t="s">
        <v>14642</v>
      </c>
      <c r="J1966" s="156" t="s">
        <v>14643</v>
      </c>
      <c r="K1966" s="156" t="s">
        <v>14644</v>
      </c>
      <c r="L1966" s="156" t="s">
        <v>308</v>
      </c>
      <c r="M1966" s="156" t="s">
        <v>14645</v>
      </c>
      <c r="N1966" s="156" t="s">
        <v>14646</v>
      </c>
      <c r="O1966" s="156" t="s">
        <v>14647</v>
      </c>
      <c r="P1966" s="156" t="s">
        <v>4141</v>
      </c>
      <c r="Q1966" s="156" t="s">
        <v>5877</v>
      </c>
      <c r="R1966" s="156" t="s">
        <v>14641</v>
      </c>
      <c r="S1966" s="156" t="s">
        <v>14643</v>
      </c>
      <c r="T1966" s="156" t="s">
        <v>14644</v>
      </c>
      <c r="U1966" s="164" t="s">
        <v>14648</v>
      </c>
      <c r="V1966" s="156" t="s">
        <v>13797</v>
      </c>
      <c r="W1966" s="156"/>
      <c r="X1966" s="156"/>
      <c r="Y1966" s="156" t="s">
        <v>14646</v>
      </c>
      <c r="Z1966" s="156" t="s">
        <v>14647</v>
      </c>
      <c r="AA1966" s="156" t="s">
        <v>14649</v>
      </c>
      <c r="AB1966" s="156" t="s">
        <v>4141</v>
      </c>
      <c r="AC1966" s="156" t="s">
        <v>1261</v>
      </c>
      <c r="AD1966" s="156" t="s">
        <v>4142</v>
      </c>
      <c r="AE1966" s="156" t="s">
        <v>5877</v>
      </c>
      <c r="AF1966" s="156" t="s">
        <v>14641</v>
      </c>
      <c r="AG1966" s="156" t="s">
        <v>14642</v>
      </c>
      <c r="AH1966" s="156" t="s">
        <v>14643</v>
      </c>
      <c r="AI1966" s="156" t="s">
        <v>14644</v>
      </c>
      <c r="AJ1966" s="156" t="s">
        <v>200</v>
      </c>
    </row>
    <row r="1967" spans="1:36">
      <c r="A1967" s="154" t="s">
        <v>20790</v>
      </c>
      <c r="B1967" s="156" t="s">
        <v>4547</v>
      </c>
      <c r="C1967" s="156" t="s">
        <v>4548</v>
      </c>
      <c r="D1967" s="156" t="s">
        <v>4549</v>
      </c>
      <c r="E1967" s="156" t="s">
        <v>4550</v>
      </c>
      <c r="F1967" s="156" t="s">
        <v>1261</v>
      </c>
      <c r="G1967" s="156" t="s">
        <v>4551</v>
      </c>
      <c r="H1967" s="156" t="s">
        <v>4552</v>
      </c>
      <c r="I1967" s="156" t="s">
        <v>4553</v>
      </c>
      <c r="J1967" s="156" t="s">
        <v>4554</v>
      </c>
      <c r="K1967" s="156" t="s">
        <v>4555</v>
      </c>
      <c r="L1967" s="156" t="s">
        <v>180</v>
      </c>
      <c r="M1967" s="156" t="s">
        <v>4556</v>
      </c>
      <c r="N1967" s="156" t="s">
        <v>14650</v>
      </c>
      <c r="O1967" s="156" t="s">
        <v>14651</v>
      </c>
      <c r="P1967" s="156" t="s">
        <v>4550</v>
      </c>
      <c r="Q1967" s="156" t="s">
        <v>6179</v>
      </c>
      <c r="R1967" s="156" t="s">
        <v>14652</v>
      </c>
      <c r="S1967" s="156" t="s">
        <v>6180</v>
      </c>
      <c r="T1967" s="156" t="s">
        <v>6181</v>
      </c>
      <c r="U1967" s="164" t="s">
        <v>14653</v>
      </c>
      <c r="V1967" s="156" t="s">
        <v>13797</v>
      </c>
      <c r="W1967" s="156"/>
      <c r="X1967" s="156"/>
      <c r="Y1967" s="156" t="s">
        <v>14650</v>
      </c>
      <c r="Z1967" s="156" t="s">
        <v>14651</v>
      </c>
      <c r="AA1967" s="156" t="s">
        <v>14654</v>
      </c>
      <c r="AB1967" s="156" t="s">
        <v>4550</v>
      </c>
      <c r="AC1967" s="156" t="s">
        <v>1261</v>
      </c>
      <c r="AD1967" s="156" t="s">
        <v>4551</v>
      </c>
      <c r="AE1967" s="156" t="s">
        <v>6179</v>
      </c>
      <c r="AF1967" s="156" t="s">
        <v>14652</v>
      </c>
      <c r="AG1967" s="156" t="s">
        <v>14655</v>
      </c>
      <c r="AH1967" s="156" t="s">
        <v>6180</v>
      </c>
      <c r="AI1967" s="156" t="s">
        <v>6181</v>
      </c>
      <c r="AJ1967" s="156" t="s">
        <v>197</v>
      </c>
    </row>
    <row r="1968" spans="1:36">
      <c r="A1968" s="154" t="s">
        <v>20791</v>
      </c>
      <c r="B1968" s="156" t="s">
        <v>4547</v>
      </c>
      <c r="C1968" s="156" t="s">
        <v>4548</v>
      </c>
      <c r="D1968" s="156" t="s">
        <v>4549</v>
      </c>
      <c r="E1968" s="156" t="s">
        <v>4550</v>
      </c>
      <c r="F1968" s="156" t="s">
        <v>1261</v>
      </c>
      <c r="G1968" s="156" t="s">
        <v>4551</v>
      </c>
      <c r="H1968" s="156" t="s">
        <v>4552</v>
      </c>
      <c r="I1968" s="156" t="s">
        <v>4553</v>
      </c>
      <c r="J1968" s="156" t="s">
        <v>4554</v>
      </c>
      <c r="K1968" s="156" t="s">
        <v>4555</v>
      </c>
      <c r="L1968" s="156" t="s">
        <v>180</v>
      </c>
      <c r="M1968" s="156" t="s">
        <v>4556</v>
      </c>
      <c r="N1968" s="156" t="s">
        <v>14650</v>
      </c>
      <c r="O1968" s="156" t="s">
        <v>14651</v>
      </c>
      <c r="P1968" s="156" t="s">
        <v>4550</v>
      </c>
      <c r="Q1968" s="156" t="s">
        <v>6179</v>
      </c>
      <c r="R1968" s="156" t="s">
        <v>14652</v>
      </c>
      <c r="S1968" s="156" t="s">
        <v>6180</v>
      </c>
      <c r="T1968" s="156" t="s">
        <v>6181</v>
      </c>
      <c r="U1968" s="164" t="s">
        <v>14653</v>
      </c>
      <c r="V1968" s="156" t="s">
        <v>13790</v>
      </c>
      <c r="W1968" s="156"/>
      <c r="X1968" s="156"/>
      <c r="Y1968" s="156" t="s">
        <v>14650</v>
      </c>
      <c r="Z1968" s="156" t="s">
        <v>14651</v>
      </c>
      <c r="AA1968" s="156" t="s">
        <v>14654</v>
      </c>
      <c r="AB1968" s="156" t="s">
        <v>4550</v>
      </c>
      <c r="AC1968" s="156" t="s">
        <v>1261</v>
      </c>
      <c r="AD1968" s="156" t="s">
        <v>4551</v>
      </c>
      <c r="AE1968" s="156" t="s">
        <v>6179</v>
      </c>
      <c r="AF1968" s="156" t="s">
        <v>14652</v>
      </c>
      <c r="AG1968" s="156" t="s">
        <v>14655</v>
      </c>
      <c r="AH1968" s="156" t="s">
        <v>6180</v>
      </c>
      <c r="AI1968" s="156" t="s">
        <v>6181</v>
      </c>
      <c r="AJ1968" s="156" t="s">
        <v>197</v>
      </c>
    </row>
    <row r="1969" spans="1:36">
      <c r="A1969" s="154" t="s">
        <v>20792</v>
      </c>
      <c r="B1969" s="156" t="s">
        <v>4111</v>
      </c>
      <c r="C1969" s="156" t="s">
        <v>4112</v>
      </c>
      <c r="D1969" s="156" t="s">
        <v>4113</v>
      </c>
      <c r="E1969" s="156" t="s">
        <v>4114</v>
      </c>
      <c r="F1969" s="156" t="s">
        <v>174</v>
      </c>
      <c r="G1969" s="156" t="s">
        <v>4115</v>
      </c>
      <c r="H1969" s="156" t="s">
        <v>4116</v>
      </c>
      <c r="I1969" s="156" t="s">
        <v>4117</v>
      </c>
      <c r="J1969" s="156" t="s">
        <v>4118</v>
      </c>
      <c r="K1969" s="156" t="s">
        <v>4119</v>
      </c>
      <c r="L1969" s="156" t="s">
        <v>180</v>
      </c>
      <c r="M1969" s="156" t="s">
        <v>4120</v>
      </c>
      <c r="N1969" s="156" t="s">
        <v>14656</v>
      </c>
      <c r="O1969" s="156" t="s">
        <v>14657</v>
      </c>
      <c r="P1969" s="156" t="s">
        <v>6290</v>
      </c>
      <c r="Q1969" s="156" t="s">
        <v>6260</v>
      </c>
      <c r="R1969" s="156" t="s">
        <v>14658</v>
      </c>
      <c r="S1969" s="156" t="s">
        <v>6292</v>
      </c>
      <c r="T1969" s="156" t="s">
        <v>6293</v>
      </c>
      <c r="U1969" s="164" t="s">
        <v>14659</v>
      </c>
      <c r="V1969" s="156" t="s">
        <v>13797</v>
      </c>
      <c r="W1969" s="156"/>
      <c r="X1969" s="156"/>
      <c r="Y1969" s="156" t="s">
        <v>14656</v>
      </c>
      <c r="Z1969" s="156" t="s">
        <v>14657</v>
      </c>
      <c r="AA1969" s="156" t="s">
        <v>14660</v>
      </c>
      <c r="AB1969" s="156" t="s">
        <v>6290</v>
      </c>
      <c r="AC1969" s="156" t="s">
        <v>1261</v>
      </c>
      <c r="AD1969" s="156" t="s">
        <v>6296</v>
      </c>
      <c r="AE1969" s="156" t="s">
        <v>6260</v>
      </c>
      <c r="AF1969" s="156" t="s">
        <v>14658</v>
      </c>
      <c r="AG1969" s="156" t="s">
        <v>14661</v>
      </c>
      <c r="AH1969" s="156" t="s">
        <v>6292</v>
      </c>
      <c r="AI1969" s="156" t="s">
        <v>6293</v>
      </c>
      <c r="AJ1969" s="156" t="s">
        <v>197</v>
      </c>
    </row>
    <row r="1970" spans="1:36">
      <c r="A1970" s="154" t="s">
        <v>20793</v>
      </c>
      <c r="B1970" s="156" t="s">
        <v>6248</v>
      </c>
      <c r="C1970" s="156" t="s">
        <v>6249</v>
      </c>
      <c r="D1970" s="156" t="s">
        <v>6250</v>
      </c>
      <c r="E1970" s="156" t="s">
        <v>6251</v>
      </c>
      <c r="F1970" s="156" t="s">
        <v>1261</v>
      </c>
      <c r="G1970" s="156" t="s">
        <v>6252</v>
      </c>
      <c r="H1970" s="156" t="s">
        <v>6253</v>
      </c>
      <c r="I1970" s="156" t="s">
        <v>6254</v>
      </c>
      <c r="J1970" s="156" t="s">
        <v>6255</v>
      </c>
      <c r="K1970" s="156" t="s">
        <v>6256</v>
      </c>
      <c r="L1970" s="156" t="s">
        <v>308</v>
      </c>
      <c r="M1970" s="156" t="s">
        <v>6257</v>
      </c>
      <c r="N1970" s="156" t="s">
        <v>14662</v>
      </c>
      <c r="O1970" s="156" t="s">
        <v>14663</v>
      </c>
      <c r="P1970" s="156" t="s">
        <v>6312</v>
      </c>
      <c r="Q1970" s="156" t="s">
        <v>6260</v>
      </c>
      <c r="R1970" s="156" t="s">
        <v>14664</v>
      </c>
      <c r="S1970" s="156" t="s">
        <v>14665</v>
      </c>
      <c r="T1970" s="156" t="s">
        <v>6314</v>
      </c>
      <c r="U1970" s="164" t="s">
        <v>14666</v>
      </c>
      <c r="V1970" s="156" t="s">
        <v>13797</v>
      </c>
      <c r="W1970" s="156"/>
      <c r="X1970" s="156"/>
      <c r="Y1970" s="156" t="s">
        <v>14662</v>
      </c>
      <c r="Z1970" s="156" t="s">
        <v>14663</v>
      </c>
      <c r="AA1970" s="156" t="s">
        <v>14667</v>
      </c>
      <c r="AB1970" s="156" t="s">
        <v>6312</v>
      </c>
      <c r="AC1970" s="156" t="s">
        <v>1261</v>
      </c>
      <c r="AD1970" s="156" t="s">
        <v>6316</v>
      </c>
      <c r="AE1970" s="156" t="s">
        <v>6260</v>
      </c>
      <c r="AF1970" s="156" t="s">
        <v>14664</v>
      </c>
      <c r="AG1970" s="156" t="s">
        <v>14668</v>
      </c>
      <c r="AH1970" s="156" t="s">
        <v>14665</v>
      </c>
      <c r="AI1970" s="156" t="s">
        <v>6314</v>
      </c>
      <c r="AJ1970" s="156" t="s">
        <v>197</v>
      </c>
    </row>
    <row r="1971" spans="1:36">
      <c r="A1971" s="154" t="s">
        <v>20794</v>
      </c>
      <c r="B1971" s="156" t="s">
        <v>6231</v>
      </c>
      <c r="C1971" s="156" t="s">
        <v>6232</v>
      </c>
      <c r="D1971" s="156" t="s">
        <v>6233</v>
      </c>
      <c r="E1971" s="156" t="s">
        <v>6234</v>
      </c>
      <c r="F1971" s="156" t="s">
        <v>1261</v>
      </c>
      <c r="G1971" s="156" t="s">
        <v>6235</v>
      </c>
      <c r="H1971" s="156" t="s">
        <v>6236</v>
      </c>
      <c r="I1971" s="156" t="s">
        <v>6237</v>
      </c>
      <c r="J1971" s="156" t="s">
        <v>6238</v>
      </c>
      <c r="K1971" s="156" t="s">
        <v>6239</v>
      </c>
      <c r="L1971" s="156" t="s">
        <v>308</v>
      </c>
      <c r="M1971" s="156" t="s">
        <v>6240</v>
      </c>
      <c r="N1971" s="156" t="s">
        <v>14669</v>
      </c>
      <c r="O1971" s="156" t="s">
        <v>14670</v>
      </c>
      <c r="P1971" s="156" t="s">
        <v>6234</v>
      </c>
      <c r="Q1971" s="156" t="s">
        <v>6243</v>
      </c>
      <c r="R1971" s="156" t="s">
        <v>6236</v>
      </c>
      <c r="S1971" s="156" t="s">
        <v>14671</v>
      </c>
      <c r="T1971" s="156" t="s">
        <v>6239</v>
      </c>
      <c r="U1971" s="164" t="s">
        <v>14672</v>
      </c>
      <c r="V1971" s="156" t="s">
        <v>13797</v>
      </c>
      <c r="W1971" s="156"/>
      <c r="X1971" s="156"/>
      <c r="Y1971" s="156" t="s">
        <v>14669</v>
      </c>
      <c r="Z1971" s="156" t="s">
        <v>14670</v>
      </c>
      <c r="AA1971" s="156" t="s">
        <v>14673</v>
      </c>
      <c r="AB1971" s="156" t="s">
        <v>6234</v>
      </c>
      <c r="AC1971" s="156" t="s">
        <v>1261</v>
      </c>
      <c r="AD1971" s="156" t="s">
        <v>6235</v>
      </c>
      <c r="AE1971" s="156" t="s">
        <v>6243</v>
      </c>
      <c r="AF1971" s="156" t="s">
        <v>6236</v>
      </c>
      <c r="AG1971" s="156" t="s">
        <v>6237</v>
      </c>
      <c r="AH1971" s="156" t="s">
        <v>14671</v>
      </c>
      <c r="AI1971" s="156" t="s">
        <v>6239</v>
      </c>
      <c r="AJ1971" s="156" t="s">
        <v>197</v>
      </c>
    </row>
    <row r="1972" spans="1:36">
      <c r="A1972" s="154" t="s">
        <v>20795</v>
      </c>
      <c r="B1972" s="156" t="s">
        <v>14674</v>
      </c>
      <c r="C1972" s="156" t="s">
        <v>14675</v>
      </c>
      <c r="D1972" s="156" t="s">
        <v>14676</v>
      </c>
      <c r="E1972" s="156" t="s">
        <v>6339</v>
      </c>
      <c r="F1972" s="156" t="s">
        <v>1261</v>
      </c>
      <c r="G1972" s="156" t="s">
        <v>6344</v>
      </c>
      <c r="H1972" s="156" t="s">
        <v>14677</v>
      </c>
      <c r="I1972" s="156" t="s">
        <v>14678</v>
      </c>
      <c r="J1972" s="156" t="s">
        <v>6334</v>
      </c>
      <c r="K1972" s="156" t="s">
        <v>14679</v>
      </c>
      <c r="L1972" s="156" t="s">
        <v>721</v>
      </c>
      <c r="M1972" s="156" t="s">
        <v>6336</v>
      </c>
      <c r="N1972" s="156" t="s">
        <v>14680</v>
      </c>
      <c r="O1972" s="156" t="s">
        <v>14681</v>
      </c>
      <c r="P1972" s="156" t="s">
        <v>6339</v>
      </c>
      <c r="Q1972" s="156" t="s">
        <v>6243</v>
      </c>
      <c r="R1972" s="156" t="s">
        <v>14677</v>
      </c>
      <c r="S1972" s="156" t="s">
        <v>6334</v>
      </c>
      <c r="T1972" s="156" t="s">
        <v>14679</v>
      </c>
      <c r="U1972" s="164" t="s">
        <v>14682</v>
      </c>
      <c r="V1972" s="156" t="s">
        <v>13797</v>
      </c>
      <c r="W1972" s="156"/>
      <c r="X1972" s="156"/>
      <c r="Y1972" s="156" t="s">
        <v>14680</v>
      </c>
      <c r="Z1972" s="156" t="s">
        <v>14681</v>
      </c>
      <c r="AA1972" s="156" t="s">
        <v>14683</v>
      </c>
      <c r="AB1972" s="156" t="s">
        <v>14684</v>
      </c>
      <c r="AC1972" s="156" t="s">
        <v>1261</v>
      </c>
      <c r="AD1972" s="156" t="s">
        <v>14685</v>
      </c>
      <c r="AE1972" s="156" t="s">
        <v>6243</v>
      </c>
      <c r="AF1972" s="156" t="s">
        <v>14686</v>
      </c>
      <c r="AG1972" s="156" t="s">
        <v>14687</v>
      </c>
      <c r="AH1972" s="156" t="s">
        <v>6334</v>
      </c>
      <c r="AI1972" s="156" t="s">
        <v>14679</v>
      </c>
      <c r="AJ1972" s="156" t="s">
        <v>197</v>
      </c>
    </row>
    <row r="1973" spans="1:36">
      <c r="A1973" s="154" t="s">
        <v>20796</v>
      </c>
      <c r="B1973" s="156" t="s">
        <v>4547</v>
      </c>
      <c r="C1973" s="156" t="s">
        <v>4548</v>
      </c>
      <c r="D1973" s="156" t="s">
        <v>4549</v>
      </c>
      <c r="E1973" s="156" t="s">
        <v>4550</v>
      </c>
      <c r="F1973" s="156" t="s">
        <v>1261</v>
      </c>
      <c r="G1973" s="156" t="s">
        <v>4551</v>
      </c>
      <c r="H1973" s="156" t="s">
        <v>4552</v>
      </c>
      <c r="I1973" s="156" t="s">
        <v>4553</v>
      </c>
      <c r="J1973" s="156" t="s">
        <v>4554</v>
      </c>
      <c r="K1973" s="156" t="s">
        <v>4555</v>
      </c>
      <c r="L1973" s="156" t="s">
        <v>180</v>
      </c>
      <c r="M1973" s="156" t="s">
        <v>4556</v>
      </c>
      <c r="N1973" s="156" t="s">
        <v>14688</v>
      </c>
      <c r="O1973" s="156" t="s">
        <v>14689</v>
      </c>
      <c r="P1973" s="156" t="s">
        <v>14690</v>
      </c>
      <c r="Q1973" s="156" t="s">
        <v>6358</v>
      </c>
      <c r="R1973" s="156" t="s">
        <v>14691</v>
      </c>
      <c r="S1973" s="156" t="s">
        <v>14692</v>
      </c>
      <c r="T1973" s="156" t="s">
        <v>14692</v>
      </c>
      <c r="U1973" s="164" t="s">
        <v>14693</v>
      </c>
      <c r="V1973" s="156" t="s">
        <v>13797</v>
      </c>
      <c r="W1973" s="156"/>
      <c r="X1973" s="156"/>
      <c r="Y1973" s="156" t="s">
        <v>14688</v>
      </c>
      <c r="Z1973" s="156" t="s">
        <v>14689</v>
      </c>
      <c r="AA1973" s="156" t="s">
        <v>14694</v>
      </c>
      <c r="AB1973" s="156" t="s">
        <v>14690</v>
      </c>
      <c r="AC1973" s="156" t="s">
        <v>243</v>
      </c>
      <c r="AD1973" s="156" t="s">
        <v>1247</v>
      </c>
      <c r="AE1973" s="156" t="s">
        <v>6358</v>
      </c>
      <c r="AF1973" s="156" t="s">
        <v>14691</v>
      </c>
      <c r="AG1973" s="156" t="s">
        <v>14695</v>
      </c>
      <c r="AH1973" s="156" t="s">
        <v>14692</v>
      </c>
      <c r="AI1973" s="156" t="s">
        <v>14692</v>
      </c>
      <c r="AJ1973" s="156" t="s">
        <v>197</v>
      </c>
    </row>
    <row r="1974" spans="1:36">
      <c r="A1974" s="154" t="s">
        <v>20797</v>
      </c>
      <c r="B1974" s="156" t="s">
        <v>3934</v>
      </c>
      <c r="C1974" s="156" t="s">
        <v>3935</v>
      </c>
      <c r="D1974" s="156" t="s">
        <v>3936</v>
      </c>
      <c r="E1974" s="156" t="s">
        <v>3937</v>
      </c>
      <c r="F1974" s="156" t="s">
        <v>1261</v>
      </c>
      <c r="G1974" s="156" t="s">
        <v>3938</v>
      </c>
      <c r="H1974" s="156" t="s">
        <v>3939</v>
      </c>
      <c r="I1974" s="156" t="s">
        <v>3940</v>
      </c>
      <c r="J1974" s="156" t="s">
        <v>3941</v>
      </c>
      <c r="K1974" s="156" t="s">
        <v>3942</v>
      </c>
      <c r="L1974" s="156" t="s">
        <v>180</v>
      </c>
      <c r="M1974" s="156" t="s">
        <v>3943</v>
      </c>
      <c r="N1974" s="156" t="s">
        <v>14696</v>
      </c>
      <c r="O1974" s="156" t="s">
        <v>14697</v>
      </c>
      <c r="P1974" s="156" t="s">
        <v>6357</v>
      </c>
      <c r="Q1974" s="156" t="s">
        <v>6358</v>
      </c>
      <c r="R1974" s="156" t="s">
        <v>6359</v>
      </c>
      <c r="S1974" s="156" t="s">
        <v>6360</v>
      </c>
      <c r="T1974" s="156" t="s">
        <v>6365</v>
      </c>
      <c r="U1974" s="164" t="s">
        <v>14698</v>
      </c>
      <c r="V1974" s="156" t="s">
        <v>13797</v>
      </c>
      <c r="W1974" s="156"/>
      <c r="X1974" s="156"/>
      <c r="Y1974" s="156" t="s">
        <v>14696</v>
      </c>
      <c r="Z1974" s="156" t="s">
        <v>14697</v>
      </c>
      <c r="AA1974" s="156" t="s">
        <v>14699</v>
      </c>
      <c r="AB1974" s="156" t="s">
        <v>6357</v>
      </c>
      <c r="AC1974" s="156" t="s">
        <v>174</v>
      </c>
      <c r="AD1974" s="156" t="s">
        <v>6363</v>
      </c>
      <c r="AE1974" s="156" t="s">
        <v>6358</v>
      </c>
      <c r="AF1974" s="156" t="s">
        <v>6359</v>
      </c>
      <c r="AG1974" s="156" t="s">
        <v>6364</v>
      </c>
      <c r="AH1974" s="156" t="s">
        <v>6360</v>
      </c>
      <c r="AI1974" s="156" t="s">
        <v>6365</v>
      </c>
      <c r="AJ1974" s="156" t="s">
        <v>197</v>
      </c>
    </row>
    <row r="1975" spans="1:36">
      <c r="A1975" s="154" t="s">
        <v>20798</v>
      </c>
      <c r="B1975" s="156" t="s">
        <v>6470</v>
      </c>
      <c r="C1975" s="156" t="s">
        <v>6471</v>
      </c>
      <c r="D1975" s="156" t="s">
        <v>6472</v>
      </c>
      <c r="E1975" s="156" t="s">
        <v>6473</v>
      </c>
      <c r="F1975" s="156" t="s">
        <v>243</v>
      </c>
      <c r="G1975" s="156" t="s">
        <v>1583</v>
      </c>
      <c r="H1975" s="156" t="s">
        <v>6474</v>
      </c>
      <c r="I1975" s="156" t="s">
        <v>6475</v>
      </c>
      <c r="J1975" s="156" t="s">
        <v>6476</v>
      </c>
      <c r="K1975" s="156" t="s">
        <v>6477</v>
      </c>
      <c r="L1975" s="156" t="s">
        <v>287</v>
      </c>
      <c r="M1975" s="156" t="s">
        <v>6478</v>
      </c>
      <c r="N1975" s="156" t="s">
        <v>14700</v>
      </c>
      <c r="O1975" s="156" t="s">
        <v>14701</v>
      </c>
      <c r="P1975" s="156" t="s">
        <v>6473</v>
      </c>
      <c r="Q1975" s="156" t="s">
        <v>6358</v>
      </c>
      <c r="R1975" s="156" t="s">
        <v>14702</v>
      </c>
      <c r="S1975" s="156" t="s">
        <v>6476</v>
      </c>
      <c r="T1975" s="156" t="s">
        <v>6477</v>
      </c>
      <c r="U1975" s="164" t="s">
        <v>14703</v>
      </c>
      <c r="V1975" s="156" t="s">
        <v>13797</v>
      </c>
      <c r="W1975" s="156"/>
      <c r="X1975" s="156"/>
      <c r="Y1975" s="156" t="s">
        <v>14700</v>
      </c>
      <c r="Z1975" s="156" t="s">
        <v>14701</v>
      </c>
      <c r="AA1975" s="156" t="s">
        <v>14704</v>
      </c>
      <c r="AB1975" s="156" t="s">
        <v>6473</v>
      </c>
      <c r="AC1975" s="156" t="s">
        <v>243</v>
      </c>
      <c r="AD1975" s="156" t="s">
        <v>1583</v>
      </c>
      <c r="AE1975" s="156" t="s">
        <v>6358</v>
      </c>
      <c r="AF1975" s="156" t="s">
        <v>14702</v>
      </c>
      <c r="AG1975" s="156" t="s">
        <v>14705</v>
      </c>
      <c r="AH1975" s="156" t="s">
        <v>6476</v>
      </c>
      <c r="AI1975" s="156" t="s">
        <v>6477</v>
      </c>
      <c r="AJ1975" s="156" t="s">
        <v>197</v>
      </c>
    </row>
    <row r="1976" spans="1:36">
      <c r="A1976" s="154" t="s">
        <v>20799</v>
      </c>
      <c r="B1976" s="156" t="s">
        <v>6407</v>
      </c>
      <c r="C1976" s="156" t="s">
        <v>6408</v>
      </c>
      <c r="D1976" s="156" t="s">
        <v>6409</v>
      </c>
      <c r="E1976" s="156" t="s">
        <v>6372</v>
      </c>
      <c r="F1976" s="156" t="s">
        <v>243</v>
      </c>
      <c r="G1976" s="156" t="s">
        <v>733</v>
      </c>
      <c r="H1976" s="156" t="s">
        <v>6410</v>
      </c>
      <c r="I1976" s="156" t="s">
        <v>6411</v>
      </c>
      <c r="J1976" s="156" t="s">
        <v>6412</v>
      </c>
      <c r="K1976" s="156" t="s">
        <v>6413</v>
      </c>
      <c r="L1976" s="156" t="s">
        <v>180</v>
      </c>
      <c r="M1976" s="156" t="s">
        <v>6414</v>
      </c>
      <c r="N1976" s="156" t="s">
        <v>14706</v>
      </c>
      <c r="O1976" s="156" t="s">
        <v>14707</v>
      </c>
      <c r="P1976" s="156" t="s">
        <v>6372</v>
      </c>
      <c r="Q1976" s="156" t="s">
        <v>6380</v>
      </c>
      <c r="R1976" s="156" t="s">
        <v>14708</v>
      </c>
      <c r="S1976" s="156" t="s">
        <v>6412</v>
      </c>
      <c r="T1976" s="156" t="s">
        <v>6413</v>
      </c>
      <c r="U1976" s="164" t="s">
        <v>14709</v>
      </c>
      <c r="V1976" s="156" t="s">
        <v>13797</v>
      </c>
      <c r="W1976" s="156"/>
      <c r="X1976" s="156"/>
      <c r="Y1976" s="156" t="s">
        <v>14706</v>
      </c>
      <c r="Z1976" s="156" t="s">
        <v>14707</v>
      </c>
      <c r="AA1976" s="156" t="s">
        <v>14710</v>
      </c>
      <c r="AB1976" s="156" t="s">
        <v>6372</v>
      </c>
      <c r="AC1976" s="156" t="s">
        <v>243</v>
      </c>
      <c r="AD1976" s="156" t="s">
        <v>733</v>
      </c>
      <c r="AE1976" s="156" t="s">
        <v>6380</v>
      </c>
      <c r="AF1976" s="156" t="s">
        <v>14711</v>
      </c>
      <c r="AG1976" s="156" t="s">
        <v>14712</v>
      </c>
      <c r="AH1976" s="156" t="s">
        <v>6412</v>
      </c>
      <c r="AI1976" s="156" t="s">
        <v>6413</v>
      </c>
      <c r="AJ1976" s="156" t="s">
        <v>197</v>
      </c>
    </row>
    <row r="1977" spans="1:36">
      <c r="A1977" s="154" t="s">
        <v>20800</v>
      </c>
      <c r="B1977" s="156" t="s">
        <v>6490</v>
      </c>
      <c r="C1977" s="156" t="s">
        <v>6491</v>
      </c>
      <c r="D1977" s="156" t="s">
        <v>6492</v>
      </c>
      <c r="E1977" s="156" t="s">
        <v>6389</v>
      </c>
      <c r="F1977" s="156" t="s">
        <v>243</v>
      </c>
      <c r="G1977" s="156" t="s">
        <v>6395</v>
      </c>
      <c r="H1977" s="156" t="s">
        <v>6493</v>
      </c>
      <c r="I1977" s="156" t="s">
        <v>6494</v>
      </c>
      <c r="J1977" s="156" t="s">
        <v>6495</v>
      </c>
      <c r="K1977" s="156" t="s">
        <v>6496</v>
      </c>
      <c r="L1977" s="156" t="s">
        <v>421</v>
      </c>
      <c r="M1977" s="156" t="s">
        <v>6497</v>
      </c>
      <c r="N1977" s="156" t="s">
        <v>14713</v>
      </c>
      <c r="O1977" s="156" t="s">
        <v>14714</v>
      </c>
      <c r="P1977" s="156" t="s">
        <v>6389</v>
      </c>
      <c r="Q1977" s="156" t="s">
        <v>6358</v>
      </c>
      <c r="R1977" s="156" t="s">
        <v>6493</v>
      </c>
      <c r="S1977" s="156" t="s">
        <v>6495</v>
      </c>
      <c r="T1977" s="156" t="s">
        <v>6496</v>
      </c>
      <c r="U1977" s="164" t="s">
        <v>14715</v>
      </c>
      <c r="V1977" s="156" t="s">
        <v>13797</v>
      </c>
      <c r="W1977" s="156"/>
      <c r="X1977" s="156"/>
      <c r="Y1977" s="156" t="s">
        <v>14713</v>
      </c>
      <c r="Z1977" s="156" t="s">
        <v>14714</v>
      </c>
      <c r="AA1977" s="156" t="s">
        <v>14716</v>
      </c>
      <c r="AB1977" s="156" t="s">
        <v>6389</v>
      </c>
      <c r="AC1977" s="156" t="s">
        <v>243</v>
      </c>
      <c r="AD1977" s="156" t="s">
        <v>6395</v>
      </c>
      <c r="AE1977" s="156" t="s">
        <v>6358</v>
      </c>
      <c r="AF1977" s="156" t="s">
        <v>6493</v>
      </c>
      <c r="AG1977" s="156" t="s">
        <v>6494</v>
      </c>
      <c r="AH1977" s="156" t="s">
        <v>6495</v>
      </c>
      <c r="AI1977" s="156" t="s">
        <v>6496</v>
      </c>
      <c r="AJ1977" s="156" t="s">
        <v>197</v>
      </c>
    </row>
    <row r="1978" spans="1:36">
      <c r="A1978" s="154" t="s">
        <v>20801</v>
      </c>
      <c r="B1978" s="156" t="s">
        <v>7411</v>
      </c>
      <c r="C1978" s="156" t="s">
        <v>14419</v>
      </c>
      <c r="D1978" s="156" t="s">
        <v>14420</v>
      </c>
      <c r="E1978" s="156" t="s">
        <v>5139</v>
      </c>
      <c r="F1978" s="156" t="s">
        <v>174</v>
      </c>
      <c r="G1978" s="156" t="s">
        <v>5140</v>
      </c>
      <c r="H1978" s="156" t="s">
        <v>7414</v>
      </c>
      <c r="I1978" s="156" t="s">
        <v>7415</v>
      </c>
      <c r="J1978" s="156" t="s">
        <v>5179</v>
      </c>
      <c r="K1978" s="156" t="s">
        <v>7416</v>
      </c>
      <c r="L1978" s="156" t="s">
        <v>287</v>
      </c>
      <c r="M1978" s="156" t="s">
        <v>5145</v>
      </c>
      <c r="N1978" s="156" t="s">
        <v>14717</v>
      </c>
      <c r="O1978" s="156" t="s">
        <v>14718</v>
      </c>
      <c r="P1978" s="156" t="s">
        <v>6548</v>
      </c>
      <c r="Q1978" s="156" t="s">
        <v>6358</v>
      </c>
      <c r="R1978" s="156" t="s">
        <v>14719</v>
      </c>
      <c r="S1978" s="156" t="s">
        <v>14720</v>
      </c>
      <c r="T1978" s="156" t="s">
        <v>6561</v>
      </c>
      <c r="U1978" s="164" t="s">
        <v>14721</v>
      </c>
      <c r="V1978" s="156" t="s">
        <v>13797</v>
      </c>
      <c r="W1978" s="156"/>
      <c r="X1978" s="156"/>
      <c r="Y1978" s="156" t="s">
        <v>14717</v>
      </c>
      <c r="Z1978" s="156" t="s">
        <v>14718</v>
      </c>
      <c r="AA1978" s="156" t="s">
        <v>14722</v>
      </c>
      <c r="AB1978" s="156" t="s">
        <v>6548</v>
      </c>
      <c r="AC1978" s="156" t="s">
        <v>243</v>
      </c>
      <c r="AD1978" s="156" t="s">
        <v>1230</v>
      </c>
      <c r="AE1978" s="156" t="s">
        <v>6358</v>
      </c>
      <c r="AF1978" s="156" t="s">
        <v>14719</v>
      </c>
      <c r="AG1978" s="156" t="s">
        <v>14723</v>
      </c>
      <c r="AH1978" s="156" t="s">
        <v>14724</v>
      </c>
      <c r="AI1978" s="156" t="s">
        <v>6561</v>
      </c>
      <c r="AJ1978" s="156" t="s">
        <v>197</v>
      </c>
    </row>
    <row r="1979" spans="1:36">
      <c r="A1979" s="154" t="s">
        <v>20802</v>
      </c>
      <c r="B1979" s="156" t="s">
        <v>1409</v>
      </c>
      <c r="C1979" s="156" t="s">
        <v>1410</v>
      </c>
      <c r="D1979" s="156" t="s">
        <v>1411</v>
      </c>
      <c r="E1979" s="156" t="s">
        <v>1412</v>
      </c>
      <c r="F1979" s="156" t="s">
        <v>1392</v>
      </c>
      <c r="G1979" s="156" t="s">
        <v>1413</v>
      </c>
      <c r="H1979" s="156" t="s">
        <v>1414</v>
      </c>
      <c r="I1979" s="156" t="s">
        <v>1415</v>
      </c>
      <c r="J1979" s="156" t="s">
        <v>1416</v>
      </c>
      <c r="K1979" s="156" t="s">
        <v>1417</v>
      </c>
      <c r="L1979" s="156" t="s">
        <v>180</v>
      </c>
      <c r="M1979" s="156" t="s">
        <v>1418</v>
      </c>
      <c r="N1979" s="156" t="s">
        <v>14725</v>
      </c>
      <c r="O1979" s="156" t="s">
        <v>14726</v>
      </c>
      <c r="P1979" s="156" t="s">
        <v>6603</v>
      </c>
      <c r="Q1979" s="156" t="s">
        <v>6613</v>
      </c>
      <c r="R1979" s="156" t="s">
        <v>14727</v>
      </c>
      <c r="S1979" s="156" t="s">
        <v>14728</v>
      </c>
      <c r="T1979" s="156" t="s">
        <v>14729</v>
      </c>
      <c r="U1979" s="164" t="s">
        <v>14730</v>
      </c>
      <c r="V1979" s="156" t="s">
        <v>13797</v>
      </c>
      <c r="W1979" s="156"/>
      <c r="X1979" s="156"/>
      <c r="Y1979" s="156" t="s">
        <v>14725</v>
      </c>
      <c r="Z1979" s="156" t="s">
        <v>14726</v>
      </c>
      <c r="AA1979" s="156" t="s">
        <v>14731</v>
      </c>
      <c r="AB1979" s="156" t="s">
        <v>6603</v>
      </c>
      <c r="AC1979" s="156" t="s">
        <v>194</v>
      </c>
      <c r="AD1979" s="156" t="s">
        <v>6604</v>
      </c>
      <c r="AE1979" s="156" t="s">
        <v>6613</v>
      </c>
      <c r="AF1979" s="156" t="s">
        <v>14727</v>
      </c>
      <c r="AG1979" s="156" t="s">
        <v>14732</v>
      </c>
      <c r="AH1979" s="156" t="s">
        <v>14728</v>
      </c>
      <c r="AI1979" s="156" t="s">
        <v>14729</v>
      </c>
      <c r="AJ1979" s="156" t="s">
        <v>197</v>
      </c>
    </row>
    <row r="1980" spans="1:36">
      <c r="A1980" s="154" t="s">
        <v>20803</v>
      </c>
      <c r="B1980" s="156" t="s">
        <v>3518</v>
      </c>
      <c r="C1980" s="156" t="s">
        <v>3519</v>
      </c>
      <c r="D1980" s="156" t="s">
        <v>3520</v>
      </c>
      <c r="E1980" s="156" t="s">
        <v>14733</v>
      </c>
      <c r="F1980" s="156" t="s">
        <v>194</v>
      </c>
      <c r="G1980" s="156" t="s">
        <v>14734</v>
      </c>
      <c r="H1980" s="156" t="s">
        <v>14735</v>
      </c>
      <c r="I1980" s="156" t="s">
        <v>14736</v>
      </c>
      <c r="J1980" s="156" t="s">
        <v>14737</v>
      </c>
      <c r="K1980" s="156" t="s">
        <v>14737</v>
      </c>
      <c r="L1980" s="156" t="s">
        <v>180</v>
      </c>
      <c r="M1980" s="156" t="s">
        <v>3457</v>
      </c>
      <c r="N1980" s="156" t="s">
        <v>14738</v>
      </c>
      <c r="O1980" s="156" t="s">
        <v>14739</v>
      </c>
      <c r="P1980" s="156" t="s">
        <v>14733</v>
      </c>
      <c r="Q1980" s="156" t="s">
        <v>6613</v>
      </c>
      <c r="R1980" s="156" t="s">
        <v>14740</v>
      </c>
      <c r="S1980" s="156" t="s">
        <v>14737</v>
      </c>
      <c r="T1980" s="156" t="s">
        <v>14737</v>
      </c>
      <c r="U1980" s="164" t="s">
        <v>14741</v>
      </c>
      <c r="V1980" s="156" t="s">
        <v>13797</v>
      </c>
      <c r="W1980" s="156"/>
      <c r="X1980" s="156"/>
      <c r="Y1980" s="156" t="s">
        <v>14738</v>
      </c>
      <c r="Z1980" s="156" t="s">
        <v>14739</v>
      </c>
      <c r="AA1980" s="156" t="s">
        <v>14742</v>
      </c>
      <c r="AB1980" s="156" t="s">
        <v>14733</v>
      </c>
      <c r="AC1980" s="156" t="s">
        <v>194</v>
      </c>
      <c r="AD1980" s="156" t="s">
        <v>14734</v>
      </c>
      <c r="AE1980" s="156" t="s">
        <v>6613</v>
      </c>
      <c r="AF1980" s="156" t="s">
        <v>14740</v>
      </c>
      <c r="AG1980" s="156" t="s">
        <v>14743</v>
      </c>
      <c r="AH1980" s="156" t="s">
        <v>14737</v>
      </c>
      <c r="AI1980" s="156" t="s">
        <v>14737</v>
      </c>
      <c r="AJ1980" s="156" t="s">
        <v>197</v>
      </c>
    </row>
    <row r="1981" spans="1:36">
      <c r="A1981" s="154" t="s">
        <v>20804</v>
      </c>
      <c r="B1981" s="156" t="s">
        <v>1409</v>
      </c>
      <c r="C1981" s="156" t="s">
        <v>1410</v>
      </c>
      <c r="D1981" s="156" t="s">
        <v>1411</v>
      </c>
      <c r="E1981" s="156" t="s">
        <v>1412</v>
      </c>
      <c r="F1981" s="156" t="s">
        <v>1392</v>
      </c>
      <c r="G1981" s="156" t="s">
        <v>1413</v>
      </c>
      <c r="H1981" s="156" t="s">
        <v>1414</v>
      </c>
      <c r="I1981" s="156" t="s">
        <v>1415</v>
      </c>
      <c r="J1981" s="156" t="s">
        <v>1416</v>
      </c>
      <c r="K1981" s="156" t="s">
        <v>1417</v>
      </c>
      <c r="L1981" s="156" t="s">
        <v>180</v>
      </c>
      <c r="M1981" s="156" t="s">
        <v>1418</v>
      </c>
      <c r="N1981" s="156" t="s">
        <v>14725</v>
      </c>
      <c r="O1981" s="156" t="s">
        <v>14726</v>
      </c>
      <c r="P1981" s="156" t="s">
        <v>6603</v>
      </c>
      <c r="Q1981" s="156" t="s">
        <v>6613</v>
      </c>
      <c r="R1981" s="156" t="s">
        <v>14744</v>
      </c>
      <c r="S1981" s="156" t="s">
        <v>14728</v>
      </c>
      <c r="T1981" s="156" t="s">
        <v>14745</v>
      </c>
      <c r="U1981" s="164" t="s">
        <v>14746</v>
      </c>
      <c r="V1981" s="156" t="s">
        <v>13786</v>
      </c>
      <c r="W1981" s="156"/>
      <c r="X1981" s="156"/>
      <c r="Y1981" s="156" t="s">
        <v>14725</v>
      </c>
      <c r="Z1981" s="156" t="s">
        <v>14726</v>
      </c>
      <c r="AA1981" s="156" t="s">
        <v>14731</v>
      </c>
      <c r="AB1981" s="156" t="s">
        <v>6603</v>
      </c>
      <c r="AC1981" s="156" t="s">
        <v>194</v>
      </c>
      <c r="AD1981" s="156" t="s">
        <v>6604</v>
      </c>
      <c r="AE1981" s="156" t="s">
        <v>6613</v>
      </c>
      <c r="AF1981" s="156" t="s">
        <v>14727</v>
      </c>
      <c r="AG1981" s="156" t="s">
        <v>14732</v>
      </c>
      <c r="AH1981" s="156" t="s">
        <v>14728</v>
      </c>
      <c r="AI1981" s="156" t="s">
        <v>14745</v>
      </c>
      <c r="AJ1981" s="156" t="s">
        <v>197</v>
      </c>
    </row>
    <row r="1982" spans="1:36">
      <c r="A1982" s="154" t="s">
        <v>20805</v>
      </c>
      <c r="B1982" s="156" t="s">
        <v>1409</v>
      </c>
      <c r="C1982" s="156" t="s">
        <v>1410</v>
      </c>
      <c r="D1982" s="156" t="s">
        <v>1411</v>
      </c>
      <c r="E1982" s="156" t="s">
        <v>1412</v>
      </c>
      <c r="F1982" s="156" t="s">
        <v>1392</v>
      </c>
      <c r="G1982" s="156" t="s">
        <v>1413</v>
      </c>
      <c r="H1982" s="156" t="s">
        <v>1414</v>
      </c>
      <c r="I1982" s="156" t="s">
        <v>1415</v>
      </c>
      <c r="J1982" s="156" t="s">
        <v>1416</v>
      </c>
      <c r="K1982" s="156" t="s">
        <v>1417</v>
      </c>
      <c r="L1982" s="156" t="s">
        <v>180</v>
      </c>
      <c r="M1982" s="156" t="s">
        <v>1418</v>
      </c>
      <c r="N1982" s="156" t="s">
        <v>14725</v>
      </c>
      <c r="O1982" s="156" t="s">
        <v>14726</v>
      </c>
      <c r="P1982" s="156" t="s">
        <v>6603</v>
      </c>
      <c r="Q1982" s="156" t="s">
        <v>6613</v>
      </c>
      <c r="R1982" s="156" t="s">
        <v>14744</v>
      </c>
      <c r="S1982" s="156" t="s">
        <v>14728</v>
      </c>
      <c r="T1982" s="156" t="s">
        <v>14745</v>
      </c>
      <c r="U1982" s="164" t="s">
        <v>14746</v>
      </c>
      <c r="V1982" s="156" t="s">
        <v>13790</v>
      </c>
      <c r="W1982" s="156"/>
      <c r="X1982" s="156"/>
      <c r="Y1982" s="156" t="s">
        <v>14725</v>
      </c>
      <c r="Z1982" s="156" t="s">
        <v>14726</v>
      </c>
      <c r="AA1982" s="156" t="s">
        <v>14731</v>
      </c>
      <c r="AB1982" s="156" t="s">
        <v>6603</v>
      </c>
      <c r="AC1982" s="156" t="s">
        <v>194</v>
      </c>
      <c r="AD1982" s="156" t="s">
        <v>6604</v>
      </c>
      <c r="AE1982" s="156" t="s">
        <v>6613</v>
      </c>
      <c r="AF1982" s="156" t="s">
        <v>14727</v>
      </c>
      <c r="AG1982" s="156" t="s">
        <v>14732</v>
      </c>
      <c r="AH1982" s="156" t="s">
        <v>14728</v>
      </c>
      <c r="AI1982" s="156" t="s">
        <v>14745</v>
      </c>
      <c r="AJ1982" s="156" t="s">
        <v>197</v>
      </c>
    </row>
    <row r="1983" spans="1:36">
      <c r="A1983" s="154" t="s">
        <v>20806</v>
      </c>
      <c r="B1983" s="156" t="s">
        <v>8373</v>
      </c>
      <c r="C1983" s="156" t="s">
        <v>8374</v>
      </c>
      <c r="D1983" s="156" t="s">
        <v>8375</v>
      </c>
      <c r="E1983" s="156" t="s">
        <v>8376</v>
      </c>
      <c r="F1983" s="156" t="s">
        <v>1011</v>
      </c>
      <c r="G1983" s="156" t="s">
        <v>8377</v>
      </c>
      <c r="H1983" s="156" t="s">
        <v>8378</v>
      </c>
      <c r="I1983" s="156" t="s">
        <v>8379</v>
      </c>
      <c r="J1983" s="156" t="s">
        <v>8380</v>
      </c>
      <c r="K1983" s="156" t="s">
        <v>8381</v>
      </c>
      <c r="L1983" s="156" t="s">
        <v>180</v>
      </c>
      <c r="M1983" s="156" t="s">
        <v>8382</v>
      </c>
      <c r="N1983" s="156" t="s">
        <v>14747</v>
      </c>
      <c r="O1983" s="156" t="s">
        <v>14748</v>
      </c>
      <c r="P1983" s="156" t="s">
        <v>8385</v>
      </c>
      <c r="Q1983" s="156" t="s">
        <v>6675</v>
      </c>
      <c r="R1983" s="156" t="s">
        <v>14749</v>
      </c>
      <c r="S1983" s="156" t="s">
        <v>8387</v>
      </c>
      <c r="T1983" s="156" t="s">
        <v>8388</v>
      </c>
      <c r="U1983" s="164" t="s">
        <v>14750</v>
      </c>
      <c r="V1983" s="156" t="s">
        <v>13797</v>
      </c>
      <c r="W1983" s="156"/>
      <c r="X1983" s="156"/>
      <c r="Y1983" s="156" t="s">
        <v>14747</v>
      </c>
      <c r="Z1983" s="156" t="s">
        <v>14748</v>
      </c>
      <c r="AA1983" s="156" t="s">
        <v>14751</v>
      </c>
      <c r="AB1983" s="156" t="s">
        <v>8385</v>
      </c>
      <c r="AC1983" s="156" t="s">
        <v>438</v>
      </c>
      <c r="AD1983" s="156" t="s">
        <v>5853</v>
      </c>
      <c r="AE1983" s="156" t="s">
        <v>6675</v>
      </c>
      <c r="AF1983" s="156" t="s">
        <v>14749</v>
      </c>
      <c r="AG1983" s="156" t="s">
        <v>14752</v>
      </c>
      <c r="AH1983" s="156" t="s">
        <v>8387</v>
      </c>
      <c r="AI1983" s="156" t="s">
        <v>8388</v>
      </c>
      <c r="AJ1983" s="156" t="s">
        <v>197</v>
      </c>
    </row>
    <row r="1984" spans="1:36">
      <c r="A1984" s="154" t="s">
        <v>20807</v>
      </c>
      <c r="B1984" s="156" t="s">
        <v>8373</v>
      </c>
      <c r="C1984" s="156" t="s">
        <v>8374</v>
      </c>
      <c r="D1984" s="156" t="s">
        <v>8375</v>
      </c>
      <c r="E1984" s="156" t="s">
        <v>8376</v>
      </c>
      <c r="F1984" s="156" t="s">
        <v>1011</v>
      </c>
      <c r="G1984" s="156" t="s">
        <v>8377</v>
      </c>
      <c r="H1984" s="156" t="s">
        <v>8378</v>
      </c>
      <c r="I1984" s="156" t="s">
        <v>8379</v>
      </c>
      <c r="J1984" s="156" t="s">
        <v>8380</v>
      </c>
      <c r="K1984" s="156" t="s">
        <v>8381</v>
      </c>
      <c r="L1984" s="156" t="s">
        <v>180</v>
      </c>
      <c r="M1984" s="156" t="s">
        <v>8382</v>
      </c>
      <c r="N1984" s="156" t="s">
        <v>14747</v>
      </c>
      <c r="O1984" s="156" t="s">
        <v>14748</v>
      </c>
      <c r="P1984" s="156" t="s">
        <v>8385</v>
      </c>
      <c r="Q1984" s="156" t="s">
        <v>6675</v>
      </c>
      <c r="R1984" s="156" t="s">
        <v>14749</v>
      </c>
      <c r="S1984" s="156" t="s">
        <v>8387</v>
      </c>
      <c r="T1984" s="156" t="s">
        <v>8388</v>
      </c>
      <c r="U1984" s="164" t="s">
        <v>14750</v>
      </c>
      <c r="V1984" s="156" t="s">
        <v>13786</v>
      </c>
      <c r="W1984" s="156"/>
      <c r="X1984" s="156"/>
      <c r="Y1984" s="156" t="s">
        <v>14747</v>
      </c>
      <c r="Z1984" s="156" t="s">
        <v>14748</v>
      </c>
      <c r="AA1984" s="156" t="s">
        <v>14751</v>
      </c>
      <c r="AB1984" s="156" t="s">
        <v>8385</v>
      </c>
      <c r="AC1984" s="156" t="s">
        <v>438</v>
      </c>
      <c r="AD1984" s="156" t="s">
        <v>5853</v>
      </c>
      <c r="AE1984" s="156" t="s">
        <v>6675</v>
      </c>
      <c r="AF1984" s="156" t="s">
        <v>14749</v>
      </c>
      <c r="AG1984" s="156" t="s">
        <v>14752</v>
      </c>
      <c r="AH1984" s="156" t="s">
        <v>8387</v>
      </c>
      <c r="AI1984" s="156" t="s">
        <v>8388</v>
      </c>
      <c r="AJ1984" s="156" t="s">
        <v>197</v>
      </c>
    </row>
    <row r="1985" spans="1:36">
      <c r="A1985" s="154" t="s">
        <v>20808</v>
      </c>
      <c r="B1985" s="156" t="s">
        <v>8373</v>
      </c>
      <c r="C1985" s="156" t="s">
        <v>8374</v>
      </c>
      <c r="D1985" s="156" t="s">
        <v>8375</v>
      </c>
      <c r="E1985" s="156" t="s">
        <v>8376</v>
      </c>
      <c r="F1985" s="156" t="s">
        <v>1011</v>
      </c>
      <c r="G1985" s="156" t="s">
        <v>8377</v>
      </c>
      <c r="H1985" s="156" t="s">
        <v>8378</v>
      </c>
      <c r="I1985" s="156" t="s">
        <v>8379</v>
      </c>
      <c r="J1985" s="156" t="s">
        <v>8380</v>
      </c>
      <c r="K1985" s="156" t="s">
        <v>8381</v>
      </c>
      <c r="L1985" s="156" t="s">
        <v>180</v>
      </c>
      <c r="M1985" s="156" t="s">
        <v>8382</v>
      </c>
      <c r="N1985" s="156" t="s">
        <v>14747</v>
      </c>
      <c r="O1985" s="156" t="s">
        <v>14748</v>
      </c>
      <c r="P1985" s="156" t="s">
        <v>8385</v>
      </c>
      <c r="Q1985" s="156" t="s">
        <v>6675</v>
      </c>
      <c r="R1985" s="156" t="s">
        <v>14749</v>
      </c>
      <c r="S1985" s="156" t="s">
        <v>8387</v>
      </c>
      <c r="T1985" s="156" t="s">
        <v>8388</v>
      </c>
      <c r="U1985" s="164" t="s">
        <v>14750</v>
      </c>
      <c r="V1985" s="156" t="s">
        <v>13790</v>
      </c>
      <c r="W1985" s="156"/>
      <c r="X1985" s="156"/>
      <c r="Y1985" s="156" t="s">
        <v>14747</v>
      </c>
      <c r="Z1985" s="156" t="s">
        <v>14748</v>
      </c>
      <c r="AA1985" s="156" t="s">
        <v>14751</v>
      </c>
      <c r="AB1985" s="156" t="s">
        <v>8385</v>
      </c>
      <c r="AC1985" s="156" t="s">
        <v>438</v>
      </c>
      <c r="AD1985" s="156" t="s">
        <v>5853</v>
      </c>
      <c r="AE1985" s="156" t="s">
        <v>6675</v>
      </c>
      <c r="AF1985" s="156" t="s">
        <v>14749</v>
      </c>
      <c r="AG1985" s="156" t="s">
        <v>14752</v>
      </c>
      <c r="AH1985" s="156" t="s">
        <v>8387</v>
      </c>
      <c r="AI1985" s="156" t="s">
        <v>8388</v>
      </c>
      <c r="AJ1985" s="156" t="s">
        <v>197</v>
      </c>
    </row>
    <row r="1986" spans="1:36">
      <c r="A1986" s="154" t="s">
        <v>20809</v>
      </c>
      <c r="B1986" s="156" t="s">
        <v>14753</v>
      </c>
      <c r="C1986" s="156" t="s">
        <v>14754</v>
      </c>
      <c r="D1986" s="156" t="s">
        <v>14755</v>
      </c>
      <c r="E1986" s="156" t="s">
        <v>6941</v>
      </c>
      <c r="F1986" s="156" t="s">
        <v>438</v>
      </c>
      <c r="G1986" s="156" t="s">
        <v>1142</v>
      </c>
      <c r="H1986" s="156" t="s">
        <v>6942</v>
      </c>
      <c r="I1986" s="156" t="s">
        <v>6943</v>
      </c>
      <c r="J1986" s="156" t="s">
        <v>14756</v>
      </c>
      <c r="K1986" s="156" t="s">
        <v>14757</v>
      </c>
      <c r="L1986" s="156" t="s">
        <v>308</v>
      </c>
      <c r="M1986" s="156" t="s">
        <v>14758</v>
      </c>
      <c r="N1986" s="156" t="s">
        <v>14759</v>
      </c>
      <c r="O1986" s="156" t="s">
        <v>14760</v>
      </c>
      <c r="P1986" s="156" t="s">
        <v>7374</v>
      </c>
      <c r="Q1986" s="156" t="s">
        <v>6675</v>
      </c>
      <c r="R1986" s="156" t="s">
        <v>14761</v>
      </c>
      <c r="S1986" s="156" t="s">
        <v>14762</v>
      </c>
      <c r="T1986" s="156" t="s">
        <v>14763</v>
      </c>
      <c r="U1986" s="164" t="s">
        <v>14764</v>
      </c>
      <c r="V1986" s="156" t="s">
        <v>13797</v>
      </c>
      <c r="W1986" s="156"/>
      <c r="X1986" s="156"/>
      <c r="Y1986" s="156" t="s">
        <v>14759</v>
      </c>
      <c r="Z1986" s="156" t="s">
        <v>14760</v>
      </c>
      <c r="AA1986" s="156" t="s">
        <v>14765</v>
      </c>
      <c r="AB1986" s="156" t="s">
        <v>7374</v>
      </c>
      <c r="AC1986" s="156" t="s">
        <v>438</v>
      </c>
      <c r="AD1986" s="156" t="s">
        <v>7375</v>
      </c>
      <c r="AE1986" s="156" t="s">
        <v>6675</v>
      </c>
      <c r="AF1986" s="156" t="s">
        <v>14761</v>
      </c>
      <c r="AG1986" s="156" t="s">
        <v>14766</v>
      </c>
      <c r="AH1986" s="156" t="s">
        <v>14762</v>
      </c>
      <c r="AI1986" s="156" t="s">
        <v>14763</v>
      </c>
      <c r="AJ1986" s="156" t="s">
        <v>197</v>
      </c>
    </row>
    <row r="1987" spans="1:36">
      <c r="A1987" s="154" t="s">
        <v>20810</v>
      </c>
      <c r="B1987" s="156" t="s">
        <v>14753</v>
      </c>
      <c r="C1987" s="156" t="s">
        <v>14754</v>
      </c>
      <c r="D1987" s="156" t="s">
        <v>14755</v>
      </c>
      <c r="E1987" s="156" t="s">
        <v>6941</v>
      </c>
      <c r="F1987" s="156" t="s">
        <v>438</v>
      </c>
      <c r="G1987" s="156" t="s">
        <v>1142</v>
      </c>
      <c r="H1987" s="156" t="s">
        <v>6942</v>
      </c>
      <c r="I1987" s="156" t="s">
        <v>6943</v>
      </c>
      <c r="J1987" s="156" t="s">
        <v>14756</v>
      </c>
      <c r="K1987" s="156" t="s">
        <v>14757</v>
      </c>
      <c r="L1987" s="156" t="s">
        <v>308</v>
      </c>
      <c r="M1987" s="156" t="s">
        <v>14758</v>
      </c>
      <c r="N1987" s="156" t="s">
        <v>14759</v>
      </c>
      <c r="O1987" s="156" t="s">
        <v>14760</v>
      </c>
      <c r="P1987" s="156" t="s">
        <v>7374</v>
      </c>
      <c r="Q1987" s="156" t="s">
        <v>6675</v>
      </c>
      <c r="R1987" s="156" t="s">
        <v>14761</v>
      </c>
      <c r="S1987" s="156" t="s">
        <v>14762</v>
      </c>
      <c r="T1987" s="156" t="s">
        <v>14763</v>
      </c>
      <c r="U1987" s="164" t="s">
        <v>14764</v>
      </c>
      <c r="V1987" s="156" t="s">
        <v>13786</v>
      </c>
      <c r="W1987" s="156"/>
      <c r="X1987" s="156"/>
      <c r="Y1987" s="156" t="s">
        <v>14759</v>
      </c>
      <c r="Z1987" s="156" t="s">
        <v>14760</v>
      </c>
      <c r="AA1987" s="156" t="s">
        <v>14765</v>
      </c>
      <c r="AB1987" s="156" t="s">
        <v>7374</v>
      </c>
      <c r="AC1987" s="156" t="s">
        <v>438</v>
      </c>
      <c r="AD1987" s="156" t="s">
        <v>7375</v>
      </c>
      <c r="AE1987" s="156" t="s">
        <v>6675</v>
      </c>
      <c r="AF1987" s="156" t="s">
        <v>14761</v>
      </c>
      <c r="AG1987" s="156" t="s">
        <v>14766</v>
      </c>
      <c r="AH1987" s="156" t="s">
        <v>14762</v>
      </c>
      <c r="AI1987" s="156" t="s">
        <v>14763</v>
      </c>
      <c r="AJ1987" s="156" t="s">
        <v>197</v>
      </c>
    </row>
    <row r="1988" spans="1:36">
      <c r="A1988" s="154" t="s">
        <v>20811</v>
      </c>
      <c r="B1988" s="156" t="s">
        <v>14753</v>
      </c>
      <c r="C1988" s="156" t="s">
        <v>14754</v>
      </c>
      <c r="D1988" s="156" t="s">
        <v>14755</v>
      </c>
      <c r="E1988" s="156" t="s">
        <v>6941</v>
      </c>
      <c r="F1988" s="156" t="s">
        <v>438</v>
      </c>
      <c r="G1988" s="156" t="s">
        <v>1142</v>
      </c>
      <c r="H1988" s="156" t="s">
        <v>6942</v>
      </c>
      <c r="I1988" s="156" t="s">
        <v>6943</v>
      </c>
      <c r="J1988" s="156" t="s">
        <v>14756</v>
      </c>
      <c r="K1988" s="156" t="s">
        <v>14757</v>
      </c>
      <c r="L1988" s="156" t="s">
        <v>308</v>
      </c>
      <c r="M1988" s="156" t="s">
        <v>14758</v>
      </c>
      <c r="N1988" s="156" t="s">
        <v>14759</v>
      </c>
      <c r="O1988" s="156" t="s">
        <v>14760</v>
      </c>
      <c r="P1988" s="156" t="s">
        <v>7374</v>
      </c>
      <c r="Q1988" s="156" t="s">
        <v>6675</v>
      </c>
      <c r="R1988" s="156" t="s">
        <v>14761</v>
      </c>
      <c r="S1988" s="156" t="s">
        <v>14762</v>
      </c>
      <c r="T1988" s="156" t="s">
        <v>14763</v>
      </c>
      <c r="U1988" s="164" t="s">
        <v>14764</v>
      </c>
      <c r="V1988" s="156" t="s">
        <v>13790</v>
      </c>
      <c r="W1988" s="156"/>
      <c r="X1988" s="156"/>
      <c r="Y1988" s="156" t="s">
        <v>14759</v>
      </c>
      <c r="Z1988" s="156" t="s">
        <v>14760</v>
      </c>
      <c r="AA1988" s="156" t="s">
        <v>14765</v>
      </c>
      <c r="AB1988" s="156" t="s">
        <v>7374</v>
      </c>
      <c r="AC1988" s="156" t="s">
        <v>438</v>
      </c>
      <c r="AD1988" s="156" t="s">
        <v>7375</v>
      </c>
      <c r="AE1988" s="156" t="s">
        <v>6675</v>
      </c>
      <c r="AF1988" s="156" t="s">
        <v>14761</v>
      </c>
      <c r="AG1988" s="156" t="s">
        <v>14766</v>
      </c>
      <c r="AH1988" s="156" t="s">
        <v>14762</v>
      </c>
      <c r="AI1988" s="156" t="s">
        <v>14763</v>
      </c>
      <c r="AJ1988" s="156" t="s">
        <v>197</v>
      </c>
    </row>
    <row r="1989" spans="1:36">
      <c r="A1989" s="154" t="s">
        <v>20812</v>
      </c>
      <c r="B1989" s="156" t="s">
        <v>14767</v>
      </c>
      <c r="C1989" s="156" t="s">
        <v>14768</v>
      </c>
      <c r="D1989" s="156" t="s">
        <v>14769</v>
      </c>
      <c r="E1989" s="156" t="s">
        <v>11402</v>
      </c>
      <c r="F1989" s="156" t="s">
        <v>1261</v>
      </c>
      <c r="G1989" s="156" t="s">
        <v>11408</v>
      </c>
      <c r="H1989" s="156" t="s">
        <v>14770</v>
      </c>
      <c r="I1989" s="156" t="s">
        <v>14771</v>
      </c>
      <c r="J1989" s="156" t="s">
        <v>11713</v>
      </c>
      <c r="K1989" s="156" t="s">
        <v>11714</v>
      </c>
      <c r="L1989" s="156" t="s">
        <v>180</v>
      </c>
      <c r="M1989" s="156" t="s">
        <v>14772</v>
      </c>
      <c r="N1989" s="156" t="s">
        <v>14773</v>
      </c>
      <c r="O1989" s="156" t="s">
        <v>14774</v>
      </c>
      <c r="P1989" s="156" t="s">
        <v>6674</v>
      </c>
      <c r="Q1989" s="156" t="s">
        <v>6675</v>
      </c>
      <c r="R1989" s="156" t="s">
        <v>14775</v>
      </c>
      <c r="S1989" s="156" t="s">
        <v>14776</v>
      </c>
      <c r="T1989" s="156" t="s">
        <v>14777</v>
      </c>
      <c r="U1989" s="164" t="s">
        <v>14778</v>
      </c>
      <c r="V1989" s="156" t="s">
        <v>13797</v>
      </c>
      <c r="W1989" s="156"/>
      <c r="X1989" s="156"/>
      <c r="Y1989" s="156" t="s">
        <v>14773</v>
      </c>
      <c r="Z1989" s="156" t="s">
        <v>14774</v>
      </c>
      <c r="AA1989" s="156" t="s">
        <v>14779</v>
      </c>
      <c r="AB1989" s="156" t="s">
        <v>6674</v>
      </c>
      <c r="AC1989" s="156" t="s">
        <v>438</v>
      </c>
      <c r="AD1989" s="156" t="s">
        <v>6681</v>
      </c>
      <c r="AE1989" s="156" t="s">
        <v>6675</v>
      </c>
      <c r="AF1989" s="156" t="s">
        <v>14775</v>
      </c>
      <c r="AG1989" s="156" t="s">
        <v>14780</v>
      </c>
      <c r="AH1989" s="156" t="s">
        <v>14776</v>
      </c>
      <c r="AI1989" s="156" t="s">
        <v>14777</v>
      </c>
      <c r="AJ1989" s="156" t="s">
        <v>197</v>
      </c>
    </row>
    <row r="1990" spans="1:36">
      <c r="A1990" s="154" t="s">
        <v>20813</v>
      </c>
      <c r="B1990" s="156" t="s">
        <v>14767</v>
      </c>
      <c r="C1990" s="156" t="s">
        <v>14768</v>
      </c>
      <c r="D1990" s="156" t="s">
        <v>14769</v>
      </c>
      <c r="E1990" s="156" t="s">
        <v>11402</v>
      </c>
      <c r="F1990" s="156" t="s">
        <v>1261</v>
      </c>
      <c r="G1990" s="156" t="s">
        <v>11408</v>
      </c>
      <c r="H1990" s="156" t="s">
        <v>14770</v>
      </c>
      <c r="I1990" s="156" t="s">
        <v>14771</v>
      </c>
      <c r="J1990" s="156" t="s">
        <v>11713</v>
      </c>
      <c r="K1990" s="156" t="s">
        <v>11714</v>
      </c>
      <c r="L1990" s="156" t="s">
        <v>180</v>
      </c>
      <c r="M1990" s="156" t="s">
        <v>14772</v>
      </c>
      <c r="N1990" s="156" t="s">
        <v>14773</v>
      </c>
      <c r="O1990" s="156" t="s">
        <v>14774</v>
      </c>
      <c r="P1990" s="156" t="s">
        <v>6674</v>
      </c>
      <c r="Q1990" s="156" t="s">
        <v>6675</v>
      </c>
      <c r="R1990" s="156" t="s">
        <v>14775</v>
      </c>
      <c r="S1990" s="156" t="s">
        <v>14776</v>
      </c>
      <c r="T1990" s="156" t="s">
        <v>14777</v>
      </c>
      <c r="U1990" s="164" t="s">
        <v>14778</v>
      </c>
      <c r="V1990" s="156" t="s">
        <v>13786</v>
      </c>
      <c r="W1990" s="156"/>
      <c r="X1990" s="156"/>
      <c r="Y1990" s="156" t="s">
        <v>14773</v>
      </c>
      <c r="Z1990" s="156" t="s">
        <v>14774</v>
      </c>
      <c r="AA1990" s="156" t="s">
        <v>14779</v>
      </c>
      <c r="AB1990" s="156" t="s">
        <v>6674</v>
      </c>
      <c r="AC1990" s="156" t="s">
        <v>438</v>
      </c>
      <c r="AD1990" s="156" t="s">
        <v>6681</v>
      </c>
      <c r="AE1990" s="156" t="s">
        <v>6675</v>
      </c>
      <c r="AF1990" s="156" t="s">
        <v>14775</v>
      </c>
      <c r="AG1990" s="156" t="s">
        <v>14780</v>
      </c>
      <c r="AH1990" s="156" t="s">
        <v>14776</v>
      </c>
      <c r="AI1990" s="156" t="s">
        <v>14777</v>
      </c>
      <c r="AJ1990" s="156" t="s">
        <v>197</v>
      </c>
    </row>
    <row r="1991" spans="1:36">
      <c r="A1991" s="154" t="s">
        <v>20814</v>
      </c>
      <c r="B1991" s="156" t="s">
        <v>14767</v>
      </c>
      <c r="C1991" s="156" t="s">
        <v>14768</v>
      </c>
      <c r="D1991" s="156" t="s">
        <v>14769</v>
      </c>
      <c r="E1991" s="156" t="s">
        <v>11402</v>
      </c>
      <c r="F1991" s="156" t="s">
        <v>1261</v>
      </c>
      <c r="G1991" s="156" t="s">
        <v>11408</v>
      </c>
      <c r="H1991" s="156" t="s">
        <v>14770</v>
      </c>
      <c r="I1991" s="156" t="s">
        <v>14771</v>
      </c>
      <c r="J1991" s="156" t="s">
        <v>11713</v>
      </c>
      <c r="K1991" s="156" t="s">
        <v>11714</v>
      </c>
      <c r="L1991" s="156" t="s">
        <v>180</v>
      </c>
      <c r="M1991" s="156" t="s">
        <v>14772</v>
      </c>
      <c r="N1991" s="156" t="s">
        <v>14773</v>
      </c>
      <c r="O1991" s="156" t="s">
        <v>14774</v>
      </c>
      <c r="P1991" s="156" t="s">
        <v>6674</v>
      </c>
      <c r="Q1991" s="156" t="s">
        <v>6675</v>
      </c>
      <c r="R1991" s="156" t="s">
        <v>14775</v>
      </c>
      <c r="S1991" s="156" t="s">
        <v>14776</v>
      </c>
      <c r="T1991" s="156" t="s">
        <v>14777</v>
      </c>
      <c r="U1991" s="164" t="s">
        <v>14778</v>
      </c>
      <c r="V1991" s="156" t="s">
        <v>13790</v>
      </c>
      <c r="W1991" s="156"/>
      <c r="X1991" s="156"/>
      <c r="Y1991" s="156" t="s">
        <v>14773</v>
      </c>
      <c r="Z1991" s="156" t="s">
        <v>14774</v>
      </c>
      <c r="AA1991" s="156" t="s">
        <v>14779</v>
      </c>
      <c r="AB1991" s="156" t="s">
        <v>6674</v>
      </c>
      <c r="AC1991" s="156" t="s">
        <v>438</v>
      </c>
      <c r="AD1991" s="156" t="s">
        <v>6681</v>
      </c>
      <c r="AE1991" s="156" t="s">
        <v>6675</v>
      </c>
      <c r="AF1991" s="156" t="s">
        <v>14775</v>
      </c>
      <c r="AG1991" s="156" t="s">
        <v>14780</v>
      </c>
      <c r="AH1991" s="156" t="s">
        <v>14776</v>
      </c>
      <c r="AI1991" s="156" t="s">
        <v>14777</v>
      </c>
      <c r="AJ1991" s="156" t="s">
        <v>197</v>
      </c>
    </row>
    <row r="1992" spans="1:36">
      <c r="A1992" s="154" t="s">
        <v>20815</v>
      </c>
      <c r="B1992" s="156" t="s">
        <v>4449</v>
      </c>
      <c r="C1992" s="156" t="s">
        <v>4450</v>
      </c>
      <c r="D1992" s="156" t="s">
        <v>4451</v>
      </c>
      <c r="E1992" s="156" t="s">
        <v>4452</v>
      </c>
      <c r="F1992" s="156" t="s">
        <v>1261</v>
      </c>
      <c r="G1992" s="156" t="s">
        <v>4453</v>
      </c>
      <c r="H1992" s="156" t="s">
        <v>9947</v>
      </c>
      <c r="I1992" s="156" t="s">
        <v>9948</v>
      </c>
      <c r="J1992" s="156" t="s">
        <v>9949</v>
      </c>
      <c r="K1992" s="156" t="s">
        <v>7138</v>
      </c>
      <c r="L1992" s="156" t="s">
        <v>180</v>
      </c>
      <c r="M1992" s="156" t="s">
        <v>4458</v>
      </c>
      <c r="N1992" s="156" t="s">
        <v>14781</v>
      </c>
      <c r="O1992" s="156" t="s">
        <v>14782</v>
      </c>
      <c r="P1992" s="156" t="s">
        <v>437</v>
      </c>
      <c r="Q1992" s="156" t="s">
        <v>6675</v>
      </c>
      <c r="R1992" s="156" t="s">
        <v>14783</v>
      </c>
      <c r="S1992" s="156" t="s">
        <v>14784</v>
      </c>
      <c r="T1992" s="156" t="s">
        <v>7138</v>
      </c>
      <c r="U1992" s="164" t="s">
        <v>14785</v>
      </c>
      <c r="V1992" s="156" t="s">
        <v>13797</v>
      </c>
      <c r="W1992" s="156"/>
      <c r="X1992" s="156"/>
      <c r="Y1992" s="156" t="s">
        <v>14781</v>
      </c>
      <c r="Z1992" s="156" t="s">
        <v>14782</v>
      </c>
      <c r="AA1992" s="156" t="s">
        <v>14786</v>
      </c>
      <c r="AB1992" s="156" t="s">
        <v>437</v>
      </c>
      <c r="AC1992" s="156" t="s">
        <v>438</v>
      </c>
      <c r="AD1992" s="156" t="s">
        <v>439</v>
      </c>
      <c r="AE1992" s="156" t="s">
        <v>6675</v>
      </c>
      <c r="AF1992" s="156" t="s">
        <v>14783</v>
      </c>
      <c r="AG1992" s="156" t="s">
        <v>14787</v>
      </c>
      <c r="AH1992" s="156" t="s">
        <v>14784</v>
      </c>
      <c r="AI1992" s="156" t="s">
        <v>7138</v>
      </c>
      <c r="AJ1992" s="156" t="s">
        <v>197</v>
      </c>
    </row>
    <row r="1993" spans="1:36">
      <c r="A1993" s="154" t="s">
        <v>20816</v>
      </c>
      <c r="B1993" s="156" t="s">
        <v>7514</v>
      </c>
      <c r="C1993" s="156" t="s">
        <v>7515</v>
      </c>
      <c r="D1993" s="156" t="s">
        <v>7516</v>
      </c>
      <c r="E1993" s="156" t="s">
        <v>7016</v>
      </c>
      <c r="F1993" s="156" t="s">
        <v>1261</v>
      </c>
      <c r="G1993" s="156" t="s">
        <v>7017</v>
      </c>
      <c r="H1993" s="156" t="s">
        <v>7517</v>
      </c>
      <c r="I1993" s="156" t="s">
        <v>7518</v>
      </c>
      <c r="J1993" s="156" t="s">
        <v>7519</v>
      </c>
      <c r="K1993" s="156" t="s">
        <v>7520</v>
      </c>
      <c r="L1993" s="156" t="s">
        <v>180</v>
      </c>
      <c r="M1993" s="156" t="s">
        <v>7521</v>
      </c>
      <c r="N1993" s="156" t="s">
        <v>14788</v>
      </c>
      <c r="O1993" s="156" t="s">
        <v>14789</v>
      </c>
      <c r="P1993" s="156" t="s">
        <v>7016</v>
      </c>
      <c r="Q1993" s="156" t="s">
        <v>6675</v>
      </c>
      <c r="R1993" s="156" t="s">
        <v>14790</v>
      </c>
      <c r="S1993" s="156" t="s">
        <v>13068</v>
      </c>
      <c r="T1993" s="156" t="s">
        <v>13069</v>
      </c>
      <c r="U1993" s="164" t="s">
        <v>14791</v>
      </c>
      <c r="V1993" s="156" t="s">
        <v>13797</v>
      </c>
      <c r="W1993" s="156"/>
      <c r="X1993" s="156"/>
      <c r="Y1993" s="156" t="s">
        <v>14788</v>
      </c>
      <c r="Z1993" s="156" t="s">
        <v>14789</v>
      </c>
      <c r="AA1993" s="156" t="s">
        <v>14792</v>
      </c>
      <c r="AB1993" s="156" t="s">
        <v>7016</v>
      </c>
      <c r="AC1993" s="156" t="s">
        <v>1261</v>
      </c>
      <c r="AD1993" s="156" t="s">
        <v>7017</v>
      </c>
      <c r="AE1993" s="156" t="s">
        <v>6675</v>
      </c>
      <c r="AF1993" s="156" t="s">
        <v>14790</v>
      </c>
      <c r="AG1993" s="156" t="s">
        <v>14793</v>
      </c>
      <c r="AH1993" s="156" t="s">
        <v>13068</v>
      </c>
      <c r="AI1993" s="156" t="s">
        <v>13069</v>
      </c>
      <c r="AJ1993" s="156" t="s">
        <v>197</v>
      </c>
    </row>
    <row r="1994" spans="1:36">
      <c r="A1994" s="154" t="s">
        <v>20817</v>
      </c>
      <c r="B1994" s="156" t="s">
        <v>7514</v>
      </c>
      <c r="C1994" s="156" t="s">
        <v>7515</v>
      </c>
      <c r="D1994" s="156" t="s">
        <v>7516</v>
      </c>
      <c r="E1994" s="156" t="s">
        <v>7016</v>
      </c>
      <c r="F1994" s="156" t="s">
        <v>1261</v>
      </c>
      <c r="G1994" s="156" t="s">
        <v>7017</v>
      </c>
      <c r="H1994" s="156" t="s">
        <v>7517</v>
      </c>
      <c r="I1994" s="156" t="s">
        <v>7518</v>
      </c>
      <c r="J1994" s="156" t="s">
        <v>7519</v>
      </c>
      <c r="K1994" s="156" t="s">
        <v>7520</v>
      </c>
      <c r="L1994" s="156" t="s">
        <v>180</v>
      </c>
      <c r="M1994" s="156" t="s">
        <v>7521</v>
      </c>
      <c r="N1994" s="156" t="s">
        <v>14788</v>
      </c>
      <c r="O1994" s="156" t="s">
        <v>14789</v>
      </c>
      <c r="P1994" s="156" t="s">
        <v>7016</v>
      </c>
      <c r="Q1994" s="156" t="s">
        <v>6675</v>
      </c>
      <c r="R1994" s="156" t="s">
        <v>14790</v>
      </c>
      <c r="S1994" s="156" t="s">
        <v>13068</v>
      </c>
      <c r="T1994" s="156" t="s">
        <v>13069</v>
      </c>
      <c r="U1994" s="164" t="s">
        <v>14791</v>
      </c>
      <c r="V1994" s="156" t="s">
        <v>13786</v>
      </c>
      <c r="W1994" s="156"/>
      <c r="X1994" s="156"/>
      <c r="Y1994" s="156" t="s">
        <v>14788</v>
      </c>
      <c r="Z1994" s="156" t="s">
        <v>14789</v>
      </c>
      <c r="AA1994" s="156" t="s">
        <v>14792</v>
      </c>
      <c r="AB1994" s="156" t="s">
        <v>7016</v>
      </c>
      <c r="AC1994" s="156" t="s">
        <v>1261</v>
      </c>
      <c r="AD1994" s="156" t="s">
        <v>7017</v>
      </c>
      <c r="AE1994" s="156" t="s">
        <v>6675</v>
      </c>
      <c r="AF1994" s="156" t="s">
        <v>14790</v>
      </c>
      <c r="AG1994" s="156" t="s">
        <v>14793</v>
      </c>
      <c r="AH1994" s="156" t="s">
        <v>13068</v>
      </c>
      <c r="AI1994" s="156" t="s">
        <v>13069</v>
      </c>
      <c r="AJ1994" s="156" t="s">
        <v>197</v>
      </c>
    </row>
    <row r="1995" spans="1:36">
      <c r="A1995" s="154" t="s">
        <v>20818</v>
      </c>
      <c r="B1995" s="156" t="s">
        <v>7514</v>
      </c>
      <c r="C1995" s="156" t="s">
        <v>7515</v>
      </c>
      <c r="D1995" s="156" t="s">
        <v>7516</v>
      </c>
      <c r="E1995" s="156" t="s">
        <v>7016</v>
      </c>
      <c r="F1995" s="156" t="s">
        <v>1261</v>
      </c>
      <c r="G1995" s="156" t="s">
        <v>7017</v>
      </c>
      <c r="H1995" s="156" t="s">
        <v>7517</v>
      </c>
      <c r="I1995" s="156" t="s">
        <v>7518</v>
      </c>
      <c r="J1995" s="156" t="s">
        <v>7519</v>
      </c>
      <c r="K1995" s="156" t="s">
        <v>7520</v>
      </c>
      <c r="L1995" s="156" t="s">
        <v>180</v>
      </c>
      <c r="M1995" s="156" t="s">
        <v>7521</v>
      </c>
      <c r="N1995" s="156" t="s">
        <v>14788</v>
      </c>
      <c r="O1995" s="156" t="s">
        <v>14789</v>
      </c>
      <c r="P1995" s="156" t="s">
        <v>7016</v>
      </c>
      <c r="Q1995" s="156" t="s">
        <v>6675</v>
      </c>
      <c r="R1995" s="156" t="s">
        <v>14790</v>
      </c>
      <c r="S1995" s="156" t="s">
        <v>13068</v>
      </c>
      <c r="T1995" s="156" t="s">
        <v>13069</v>
      </c>
      <c r="U1995" s="164" t="s">
        <v>14791</v>
      </c>
      <c r="V1995" s="156" t="s">
        <v>13790</v>
      </c>
      <c r="W1995" s="156"/>
      <c r="X1995" s="156"/>
      <c r="Y1995" s="156" t="s">
        <v>14788</v>
      </c>
      <c r="Z1995" s="156" t="s">
        <v>14789</v>
      </c>
      <c r="AA1995" s="156" t="s">
        <v>14792</v>
      </c>
      <c r="AB1995" s="156" t="s">
        <v>7016</v>
      </c>
      <c r="AC1995" s="156" t="s">
        <v>1261</v>
      </c>
      <c r="AD1995" s="156" t="s">
        <v>7017</v>
      </c>
      <c r="AE1995" s="156" t="s">
        <v>6675</v>
      </c>
      <c r="AF1995" s="156" t="s">
        <v>14790</v>
      </c>
      <c r="AG1995" s="156" t="s">
        <v>14793</v>
      </c>
      <c r="AH1995" s="156" t="s">
        <v>13068</v>
      </c>
      <c r="AI1995" s="156" t="s">
        <v>13069</v>
      </c>
      <c r="AJ1995" s="156" t="s">
        <v>197</v>
      </c>
    </row>
    <row r="1996" spans="1:36">
      <c r="A1996" s="154" t="s">
        <v>20819</v>
      </c>
      <c r="B1996" s="156" t="s">
        <v>6729</v>
      </c>
      <c r="C1996" s="156" t="s">
        <v>6730</v>
      </c>
      <c r="D1996" s="156" t="s">
        <v>6731</v>
      </c>
      <c r="E1996" s="156" t="s">
        <v>6688</v>
      </c>
      <c r="F1996" s="156" t="s">
        <v>174</v>
      </c>
      <c r="G1996" s="156" t="s">
        <v>5733</v>
      </c>
      <c r="H1996" s="156" t="s">
        <v>6732</v>
      </c>
      <c r="I1996" s="156" t="s">
        <v>6733</v>
      </c>
      <c r="J1996" s="156" t="s">
        <v>6734</v>
      </c>
      <c r="K1996" s="156" t="s">
        <v>6735</v>
      </c>
      <c r="L1996" s="156" t="s">
        <v>180</v>
      </c>
      <c r="M1996" s="156" t="s">
        <v>6736</v>
      </c>
      <c r="N1996" s="156" t="s">
        <v>14794</v>
      </c>
      <c r="O1996" s="156" t="s">
        <v>14795</v>
      </c>
      <c r="P1996" s="156" t="s">
        <v>7317</v>
      </c>
      <c r="Q1996" s="156" t="s">
        <v>6675</v>
      </c>
      <c r="R1996" s="156" t="s">
        <v>14796</v>
      </c>
      <c r="S1996" s="156" t="s">
        <v>14797</v>
      </c>
      <c r="T1996" s="156" t="s">
        <v>8579</v>
      </c>
      <c r="U1996" s="164" t="s">
        <v>14798</v>
      </c>
      <c r="V1996" s="156" t="s">
        <v>13797</v>
      </c>
      <c r="W1996" s="156"/>
      <c r="X1996" s="156"/>
      <c r="Y1996" s="156" t="s">
        <v>14794</v>
      </c>
      <c r="Z1996" s="156" t="s">
        <v>14795</v>
      </c>
      <c r="AA1996" s="156" t="s">
        <v>14799</v>
      </c>
      <c r="AB1996" s="156" t="s">
        <v>7317</v>
      </c>
      <c r="AC1996" s="156" t="s">
        <v>174</v>
      </c>
      <c r="AD1996" s="156" t="s">
        <v>7318</v>
      </c>
      <c r="AE1996" s="156" t="s">
        <v>6675</v>
      </c>
      <c r="AF1996" s="156" t="s">
        <v>14796</v>
      </c>
      <c r="AG1996" s="156" t="s">
        <v>14800</v>
      </c>
      <c r="AH1996" s="156" t="s">
        <v>14797</v>
      </c>
      <c r="AI1996" s="156" t="s">
        <v>8579</v>
      </c>
      <c r="AJ1996" s="156" t="s">
        <v>197</v>
      </c>
    </row>
    <row r="1997" spans="1:36">
      <c r="A1997" s="154" t="s">
        <v>20820</v>
      </c>
      <c r="B1997" s="156" t="s">
        <v>7314</v>
      </c>
      <c r="C1997" s="156" t="s">
        <v>7315</v>
      </c>
      <c r="D1997" s="156" t="s">
        <v>7316</v>
      </c>
      <c r="E1997" s="156" t="s">
        <v>7317</v>
      </c>
      <c r="F1997" s="156" t="s">
        <v>174</v>
      </c>
      <c r="G1997" s="156" t="s">
        <v>7318</v>
      </c>
      <c r="H1997" s="156" t="s">
        <v>7319</v>
      </c>
      <c r="I1997" s="156" t="s">
        <v>7320</v>
      </c>
      <c r="J1997" s="156" t="s">
        <v>7321</v>
      </c>
      <c r="K1997" s="156" t="s">
        <v>7322</v>
      </c>
      <c r="L1997" s="156" t="s">
        <v>287</v>
      </c>
      <c r="M1997" s="156" t="s">
        <v>7323</v>
      </c>
      <c r="N1997" s="156" t="s">
        <v>14801</v>
      </c>
      <c r="O1997" s="156" t="s">
        <v>14802</v>
      </c>
      <c r="P1997" s="156" t="s">
        <v>7317</v>
      </c>
      <c r="Q1997" s="156" t="s">
        <v>6675</v>
      </c>
      <c r="R1997" s="156" t="s">
        <v>14803</v>
      </c>
      <c r="S1997" s="156" t="s">
        <v>14804</v>
      </c>
      <c r="T1997" s="156" t="s">
        <v>14805</v>
      </c>
      <c r="U1997" s="164" t="s">
        <v>14806</v>
      </c>
      <c r="V1997" s="156" t="s">
        <v>13797</v>
      </c>
      <c r="W1997" s="156"/>
      <c r="X1997" s="156"/>
      <c r="Y1997" s="156" t="s">
        <v>14801</v>
      </c>
      <c r="Z1997" s="156" t="s">
        <v>14802</v>
      </c>
      <c r="AA1997" s="156" t="s">
        <v>14807</v>
      </c>
      <c r="AB1997" s="156" t="s">
        <v>7317</v>
      </c>
      <c r="AC1997" s="156" t="s">
        <v>174</v>
      </c>
      <c r="AD1997" s="156" t="s">
        <v>7318</v>
      </c>
      <c r="AE1997" s="156" t="s">
        <v>6675</v>
      </c>
      <c r="AF1997" s="156" t="s">
        <v>7319</v>
      </c>
      <c r="AG1997" s="156" t="s">
        <v>7320</v>
      </c>
      <c r="AH1997" s="156" t="s">
        <v>14804</v>
      </c>
      <c r="AI1997" s="156" t="s">
        <v>14805</v>
      </c>
      <c r="AJ1997" s="156" t="s">
        <v>197</v>
      </c>
    </row>
    <row r="1998" spans="1:36">
      <c r="A1998" s="154" t="s">
        <v>20821</v>
      </c>
      <c r="B1998" s="156" t="s">
        <v>7314</v>
      </c>
      <c r="C1998" s="156" t="s">
        <v>7315</v>
      </c>
      <c r="D1998" s="156" t="s">
        <v>7316</v>
      </c>
      <c r="E1998" s="156" t="s">
        <v>7317</v>
      </c>
      <c r="F1998" s="156" t="s">
        <v>174</v>
      </c>
      <c r="G1998" s="156" t="s">
        <v>7318</v>
      </c>
      <c r="H1998" s="156" t="s">
        <v>7319</v>
      </c>
      <c r="I1998" s="156" t="s">
        <v>7320</v>
      </c>
      <c r="J1998" s="156" t="s">
        <v>7321</v>
      </c>
      <c r="K1998" s="156" t="s">
        <v>7322</v>
      </c>
      <c r="L1998" s="156" t="s">
        <v>287</v>
      </c>
      <c r="M1998" s="156" t="s">
        <v>7323</v>
      </c>
      <c r="N1998" s="156" t="s">
        <v>14801</v>
      </c>
      <c r="O1998" s="156" t="s">
        <v>14802</v>
      </c>
      <c r="P1998" s="156" t="s">
        <v>7317</v>
      </c>
      <c r="Q1998" s="156" t="s">
        <v>6675</v>
      </c>
      <c r="R1998" s="156" t="s">
        <v>14803</v>
      </c>
      <c r="S1998" s="156" t="s">
        <v>14804</v>
      </c>
      <c r="T1998" s="156" t="s">
        <v>14805</v>
      </c>
      <c r="U1998" s="164" t="s">
        <v>14806</v>
      </c>
      <c r="V1998" s="156" t="s">
        <v>13786</v>
      </c>
      <c r="W1998" s="156"/>
      <c r="X1998" s="156"/>
      <c r="Y1998" s="156" t="s">
        <v>14801</v>
      </c>
      <c r="Z1998" s="156" t="s">
        <v>14802</v>
      </c>
      <c r="AA1998" s="156" t="s">
        <v>14807</v>
      </c>
      <c r="AB1998" s="156" t="s">
        <v>7317</v>
      </c>
      <c r="AC1998" s="156" t="s">
        <v>174</v>
      </c>
      <c r="AD1998" s="156" t="s">
        <v>7318</v>
      </c>
      <c r="AE1998" s="156" t="s">
        <v>6675</v>
      </c>
      <c r="AF1998" s="156" t="s">
        <v>7319</v>
      </c>
      <c r="AG1998" s="156" t="s">
        <v>7320</v>
      </c>
      <c r="AH1998" s="156" t="s">
        <v>14804</v>
      </c>
      <c r="AI1998" s="156" t="s">
        <v>14805</v>
      </c>
      <c r="AJ1998" s="156" t="s">
        <v>197</v>
      </c>
    </row>
    <row r="1999" spans="1:36">
      <c r="A1999" s="154" t="s">
        <v>20822</v>
      </c>
      <c r="B1999" s="156" t="s">
        <v>7314</v>
      </c>
      <c r="C1999" s="156" t="s">
        <v>7315</v>
      </c>
      <c r="D1999" s="156" t="s">
        <v>7316</v>
      </c>
      <c r="E1999" s="156" t="s">
        <v>7317</v>
      </c>
      <c r="F1999" s="156" t="s">
        <v>174</v>
      </c>
      <c r="G1999" s="156" t="s">
        <v>7318</v>
      </c>
      <c r="H1999" s="156" t="s">
        <v>7319</v>
      </c>
      <c r="I1999" s="156" t="s">
        <v>7320</v>
      </c>
      <c r="J1999" s="156" t="s">
        <v>7321</v>
      </c>
      <c r="K1999" s="156" t="s">
        <v>7322</v>
      </c>
      <c r="L1999" s="156" t="s">
        <v>287</v>
      </c>
      <c r="M1999" s="156" t="s">
        <v>7323</v>
      </c>
      <c r="N1999" s="156" t="s">
        <v>14801</v>
      </c>
      <c r="O1999" s="156" t="s">
        <v>14802</v>
      </c>
      <c r="P1999" s="156" t="s">
        <v>7317</v>
      </c>
      <c r="Q1999" s="156" t="s">
        <v>6675</v>
      </c>
      <c r="R1999" s="156" t="s">
        <v>14803</v>
      </c>
      <c r="S1999" s="156" t="s">
        <v>14804</v>
      </c>
      <c r="T1999" s="156" t="s">
        <v>14805</v>
      </c>
      <c r="U1999" s="164" t="s">
        <v>14806</v>
      </c>
      <c r="V1999" s="156" t="s">
        <v>13790</v>
      </c>
      <c r="W1999" s="156"/>
      <c r="X1999" s="156"/>
      <c r="Y1999" s="156" t="s">
        <v>14801</v>
      </c>
      <c r="Z1999" s="156" t="s">
        <v>14802</v>
      </c>
      <c r="AA1999" s="156" t="s">
        <v>14807</v>
      </c>
      <c r="AB1999" s="156" t="s">
        <v>7317</v>
      </c>
      <c r="AC1999" s="156" t="s">
        <v>174</v>
      </c>
      <c r="AD1999" s="156" t="s">
        <v>7318</v>
      </c>
      <c r="AE1999" s="156" t="s">
        <v>6675</v>
      </c>
      <c r="AF1999" s="156" t="s">
        <v>7319</v>
      </c>
      <c r="AG1999" s="156" t="s">
        <v>7320</v>
      </c>
      <c r="AH1999" s="156" t="s">
        <v>14804</v>
      </c>
      <c r="AI1999" s="156" t="s">
        <v>14805</v>
      </c>
      <c r="AJ1999" s="156" t="s">
        <v>197</v>
      </c>
    </row>
    <row r="2000" spans="1:36">
      <c r="A2000" s="154" t="s">
        <v>20823</v>
      </c>
      <c r="B2000" s="156" t="s">
        <v>7074</v>
      </c>
      <c r="C2000" s="156" t="s">
        <v>7075</v>
      </c>
      <c r="D2000" s="156" t="s">
        <v>7076</v>
      </c>
      <c r="E2000" s="156" t="s">
        <v>437</v>
      </c>
      <c r="F2000" s="156" t="s">
        <v>438</v>
      </c>
      <c r="G2000" s="156" t="s">
        <v>439</v>
      </c>
      <c r="H2000" s="156" t="s">
        <v>7077</v>
      </c>
      <c r="I2000" s="156" t="s">
        <v>7078</v>
      </c>
      <c r="J2000" s="156" t="s">
        <v>7079</v>
      </c>
      <c r="K2000" s="156" t="s">
        <v>7080</v>
      </c>
      <c r="L2000" s="156" t="s">
        <v>7081</v>
      </c>
      <c r="M2000" s="156" t="s">
        <v>7082</v>
      </c>
      <c r="N2000" s="156" t="s">
        <v>14808</v>
      </c>
      <c r="O2000" s="156" t="s">
        <v>14809</v>
      </c>
      <c r="P2000" s="156" t="s">
        <v>437</v>
      </c>
      <c r="Q2000" s="156" t="s">
        <v>6675</v>
      </c>
      <c r="R2000" s="156" t="s">
        <v>7077</v>
      </c>
      <c r="S2000" s="156" t="s">
        <v>14810</v>
      </c>
      <c r="T2000" s="156" t="s">
        <v>7080</v>
      </c>
      <c r="U2000" s="164" t="s">
        <v>14811</v>
      </c>
      <c r="V2000" s="156" t="s">
        <v>13797</v>
      </c>
      <c r="W2000" s="156"/>
      <c r="X2000" s="156"/>
      <c r="Y2000" s="156" t="s">
        <v>14808</v>
      </c>
      <c r="Z2000" s="156" t="s">
        <v>14809</v>
      </c>
      <c r="AA2000" s="156" t="s">
        <v>14812</v>
      </c>
      <c r="AB2000" s="156" t="s">
        <v>437</v>
      </c>
      <c r="AC2000" s="156" t="s">
        <v>438</v>
      </c>
      <c r="AD2000" s="156" t="s">
        <v>439</v>
      </c>
      <c r="AE2000" s="156" t="s">
        <v>6675</v>
      </c>
      <c r="AF2000" s="156" t="s">
        <v>7077</v>
      </c>
      <c r="AG2000" s="156" t="s">
        <v>7078</v>
      </c>
      <c r="AH2000" s="156" t="s">
        <v>14810</v>
      </c>
      <c r="AI2000" s="156" t="s">
        <v>7080</v>
      </c>
      <c r="AJ2000" s="156" t="s">
        <v>197</v>
      </c>
    </row>
    <row r="2001" spans="1:36">
      <c r="A2001" s="154" t="s">
        <v>20824</v>
      </c>
      <c r="B2001" s="156" t="s">
        <v>7074</v>
      </c>
      <c r="C2001" s="156" t="s">
        <v>7075</v>
      </c>
      <c r="D2001" s="156" t="s">
        <v>7076</v>
      </c>
      <c r="E2001" s="156" t="s">
        <v>437</v>
      </c>
      <c r="F2001" s="156" t="s">
        <v>438</v>
      </c>
      <c r="G2001" s="156" t="s">
        <v>439</v>
      </c>
      <c r="H2001" s="156" t="s">
        <v>7077</v>
      </c>
      <c r="I2001" s="156" t="s">
        <v>7078</v>
      </c>
      <c r="J2001" s="156" t="s">
        <v>7079</v>
      </c>
      <c r="K2001" s="156" t="s">
        <v>7080</v>
      </c>
      <c r="L2001" s="156" t="s">
        <v>7081</v>
      </c>
      <c r="M2001" s="156" t="s">
        <v>7082</v>
      </c>
      <c r="N2001" s="156" t="s">
        <v>14808</v>
      </c>
      <c r="O2001" s="156" t="s">
        <v>14809</v>
      </c>
      <c r="P2001" s="156" t="s">
        <v>437</v>
      </c>
      <c r="Q2001" s="156" t="s">
        <v>6675</v>
      </c>
      <c r="R2001" s="156" t="s">
        <v>7077</v>
      </c>
      <c r="S2001" s="156" t="s">
        <v>14810</v>
      </c>
      <c r="T2001" s="156" t="s">
        <v>7080</v>
      </c>
      <c r="U2001" s="164" t="s">
        <v>14811</v>
      </c>
      <c r="V2001" s="156" t="s">
        <v>13786</v>
      </c>
      <c r="W2001" s="156"/>
      <c r="X2001" s="156"/>
      <c r="Y2001" s="156" t="s">
        <v>14808</v>
      </c>
      <c r="Z2001" s="156" t="s">
        <v>14809</v>
      </c>
      <c r="AA2001" s="156" t="s">
        <v>14812</v>
      </c>
      <c r="AB2001" s="156" t="s">
        <v>437</v>
      </c>
      <c r="AC2001" s="156" t="s">
        <v>438</v>
      </c>
      <c r="AD2001" s="156" t="s">
        <v>439</v>
      </c>
      <c r="AE2001" s="156" t="s">
        <v>6675</v>
      </c>
      <c r="AF2001" s="156" t="s">
        <v>7077</v>
      </c>
      <c r="AG2001" s="156" t="s">
        <v>7078</v>
      </c>
      <c r="AH2001" s="156" t="s">
        <v>14810</v>
      </c>
      <c r="AI2001" s="156" t="s">
        <v>7080</v>
      </c>
      <c r="AJ2001" s="156" t="s">
        <v>197</v>
      </c>
    </row>
    <row r="2002" spans="1:36">
      <c r="A2002" s="154" t="s">
        <v>20825</v>
      </c>
      <c r="B2002" s="156" t="s">
        <v>7074</v>
      </c>
      <c r="C2002" s="156" t="s">
        <v>7075</v>
      </c>
      <c r="D2002" s="156" t="s">
        <v>7076</v>
      </c>
      <c r="E2002" s="156" t="s">
        <v>437</v>
      </c>
      <c r="F2002" s="156" t="s">
        <v>438</v>
      </c>
      <c r="G2002" s="156" t="s">
        <v>439</v>
      </c>
      <c r="H2002" s="156" t="s">
        <v>7077</v>
      </c>
      <c r="I2002" s="156" t="s">
        <v>7078</v>
      </c>
      <c r="J2002" s="156" t="s">
        <v>7079</v>
      </c>
      <c r="K2002" s="156" t="s">
        <v>7080</v>
      </c>
      <c r="L2002" s="156" t="s">
        <v>7081</v>
      </c>
      <c r="M2002" s="156" t="s">
        <v>7082</v>
      </c>
      <c r="N2002" s="156" t="s">
        <v>14808</v>
      </c>
      <c r="O2002" s="156" t="s">
        <v>14809</v>
      </c>
      <c r="P2002" s="156" t="s">
        <v>437</v>
      </c>
      <c r="Q2002" s="156" t="s">
        <v>6675</v>
      </c>
      <c r="R2002" s="156" t="s">
        <v>7077</v>
      </c>
      <c r="S2002" s="156" t="s">
        <v>14810</v>
      </c>
      <c r="T2002" s="156" t="s">
        <v>7080</v>
      </c>
      <c r="U2002" s="164" t="s">
        <v>14811</v>
      </c>
      <c r="V2002" s="156" t="s">
        <v>13790</v>
      </c>
      <c r="W2002" s="156"/>
      <c r="X2002" s="156"/>
      <c r="Y2002" s="156" t="s">
        <v>14813</v>
      </c>
      <c r="Z2002" s="156" t="s">
        <v>14814</v>
      </c>
      <c r="AA2002" s="156" t="s">
        <v>14815</v>
      </c>
      <c r="AB2002" s="156" t="s">
        <v>437</v>
      </c>
      <c r="AC2002" s="156" t="s">
        <v>438</v>
      </c>
      <c r="AD2002" s="156" t="s">
        <v>439</v>
      </c>
      <c r="AE2002" s="156" t="s">
        <v>6675</v>
      </c>
      <c r="AF2002" s="156" t="s">
        <v>7077</v>
      </c>
      <c r="AG2002" s="156" t="s">
        <v>7078</v>
      </c>
      <c r="AH2002" s="156" t="s">
        <v>14810</v>
      </c>
      <c r="AI2002" s="156" t="s">
        <v>7080</v>
      </c>
      <c r="AJ2002" s="156" t="s">
        <v>197</v>
      </c>
    </row>
    <row r="2003" spans="1:36">
      <c r="A2003" s="154" t="s">
        <v>20826</v>
      </c>
      <c r="B2003" s="156" t="s">
        <v>7282</v>
      </c>
      <c r="C2003" s="156" t="s">
        <v>7283</v>
      </c>
      <c r="D2003" s="156" t="s">
        <v>7284</v>
      </c>
      <c r="E2003" s="156" t="s">
        <v>7285</v>
      </c>
      <c r="F2003" s="156" t="s">
        <v>438</v>
      </c>
      <c r="G2003" s="156" t="s">
        <v>5565</v>
      </c>
      <c r="H2003" s="156" t="s">
        <v>7286</v>
      </c>
      <c r="I2003" s="156" t="s">
        <v>7287</v>
      </c>
      <c r="J2003" s="156" t="s">
        <v>7288</v>
      </c>
      <c r="K2003" s="156" t="s">
        <v>7289</v>
      </c>
      <c r="L2003" s="156" t="s">
        <v>721</v>
      </c>
      <c r="M2003" s="156" t="s">
        <v>7290</v>
      </c>
      <c r="N2003" s="156" t="s">
        <v>14816</v>
      </c>
      <c r="O2003" s="156" t="s">
        <v>14817</v>
      </c>
      <c r="P2003" s="156" t="s">
        <v>7285</v>
      </c>
      <c r="Q2003" s="156" t="s">
        <v>6675</v>
      </c>
      <c r="R2003" s="156" t="s">
        <v>14818</v>
      </c>
      <c r="S2003" s="156" t="s">
        <v>14819</v>
      </c>
      <c r="T2003" s="156" t="s">
        <v>7289</v>
      </c>
      <c r="U2003" s="164" t="s">
        <v>14820</v>
      </c>
      <c r="V2003" s="156" t="s">
        <v>13797</v>
      </c>
      <c r="W2003" s="156"/>
      <c r="X2003" s="156"/>
      <c r="Y2003" s="156" t="s">
        <v>14816</v>
      </c>
      <c r="Z2003" s="156" t="s">
        <v>14817</v>
      </c>
      <c r="AA2003" s="156" t="s">
        <v>14821</v>
      </c>
      <c r="AB2003" s="156" t="s">
        <v>7285</v>
      </c>
      <c r="AC2003" s="156" t="s">
        <v>438</v>
      </c>
      <c r="AD2003" s="156" t="s">
        <v>5565</v>
      </c>
      <c r="AE2003" s="156" t="s">
        <v>6675</v>
      </c>
      <c r="AF2003" s="156" t="s">
        <v>14818</v>
      </c>
      <c r="AG2003" s="156" t="s">
        <v>14822</v>
      </c>
      <c r="AH2003" s="156" t="s">
        <v>14819</v>
      </c>
      <c r="AI2003" s="156" t="s">
        <v>7289</v>
      </c>
      <c r="AJ2003" s="156" t="s">
        <v>197</v>
      </c>
    </row>
    <row r="2004" spans="1:36">
      <c r="A2004" s="154" t="s">
        <v>20827</v>
      </c>
      <c r="B2004" s="156" t="s">
        <v>7282</v>
      </c>
      <c r="C2004" s="156" t="s">
        <v>7283</v>
      </c>
      <c r="D2004" s="156" t="s">
        <v>7284</v>
      </c>
      <c r="E2004" s="156" t="s">
        <v>7285</v>
      </c>
      <c r="F2004" s="156" t="s">
        <v>438</v>
      </c>
      <c r="G2004" s="156" t="s">
        <v>5565</v>
      </c>
      <c r="H2004" s="156" t="s">
        <v>7286</v>
      </c>
      <c r="I2004" s="156" t="s">
        <v>7287</v>
      </c>
      <c r="J2004" s="156" t="s">
        <v>7288</v>
      </c>
      <c r="K2004" s="156" t="s">
        <v>7289</v>
      </c>
      <c r="L2004" s="156" t="s">
        <v>721</v>
      </c>
      <c r="M2004" s="156" t="s">
        <v>7290</v>
      </c>
      <c r="N2004" s="156" t="s">
        <v>14816</v>
      </c>
      <c r="O2004" s="156" t="s">
        <v>14817</v>
      </c>
      <c r="P2004" s="156" t="s">
        <v>7285</v>
      </c>
      <c r="Q2004" s="156" t="s">
        <v>6675</v>
      </c>
      <c r="R2004" s="156" t="s">
        <v>14818</v>
      </c>
      <c r="S2004" s="156" t="s">
        <v>14819</v>
      </c>
      <c r="T2004" s="156" t="s">
        <v>7289</v>
      </c>
      <c r="U2004" s="164" t="s">
        <v>14820</v>
      </c>
      <c r="V2004" s="156" t="s">
        <v>13786</v>
      </c>
      <c r="W2004" s="156"/>
      <c r="X2004" s="156"/>
      <c r="Y2004" s="156" t="s">
        <v>14816</v>
      </c>
      <c r="Z2004" s="156" t="s">
        <v>14817</v>
      </c>
      <c r="AA2004" s="156" t="s">
        <v>14821</v>
      </c>
      <c r="AB2004" s="156" t="s">
        <v>7285</v>
      </c>
      <c r="AC2004" s="156" t="s">
        <v>438</v>
      </c>
      <c r="AD2004" s="156" t="s">
        <v>5565</v>
      </c>
      <c r="AE2004" s="156" t="s">
        <v>6675</v>
      </c>
      <c r="AF2004" s="156" t="s">
        <v>14818</v>
      </c>
      <c r="AG2004" s="156" t="s">
        <v>14822</v>
      </c>
      <c r="AH2004" s="156" t="s">
        <v>14819</v>
      </c>
      <c r="AI2004" s="156" t="s">
        <v>7289</v>
      </c>
      <c r="AJ2004" s="156" t="s">
        <v>197</v>
      </c>
    </row>
    <row r="2005" spans="1:36">
      <c r="A2005" s="154" t="s">
        <v>20828</v>
      </c>
      <c r="B2005" s="156" t="s">
        <v>7282</v>
      </c>
      <c r="C2005" s="156" t="s">
        <v>7283</v>
      </c>
      <c r="D2005" s="156" t="s">
        <v>7284</v>
      </c>
      <c r="E2005" s="156" t="s">
        <v>7285</v>
      </c>
      <c r="F2005" s="156" t="s">
        <v>438</v>
      </c>
      <c r="G2005" s="156" t="s">
        <v>5565</v>
      </c>
      <c r="H2005" s="156" t="s">
        <v>7286</v>
      </c>
      <c r="I2005" s="156" t="s">
        <v>7287</v>
      </c>
      <c r="J2005" s="156" t="s">
        <v>7288</v>
      </c>
      <c r="K2005" s="156" t="s">
        <v>7289</v>
      </c>
      <c r="L2005" s="156" t="s">
        <v>721</v>
      </c>
      <c r="M2005" s="156" t="s">
        <v>7290</v>
      </c>
      <c r="N2005" s="156" t="s">
        <v>14816</v>
      </c>
      <c r="O2005" s="156" t="s">
        <v>14817</v>
      </c>
      <c r="P2005" s="156" t="s">
        <v>7285</v>
      </c>
      <c r="Q2005" s="156" t="s">
        <v>6675</v>
      </c>
      <c r="R2005" s="156" t="s">
        <v>14818</v>
      </c>
      <c r="S2005" s="156" t="s">
        <v>14819</v>
      </c>
      <c r="T2005" s="156" t="s">
        <v>7289</v>
      </c>
      <c r="U2005" s="164" t="s">
        <v>14820</v>
      </c>
      <c r="V2005" s="156" t="s">
        <v>13790</v>
      </c>
      <c r="W2005" s="156"/>
      <c r="X2005" s="156"/>
      <c r="Y2005" s="156" t="s">
        <v>14816</v>
      </c>
      <c r="Z2005" s="156" t="s">
        <v>14817</v>
      </c>
      <c r="AA2005" s="156" t="s">
        <v>14821</v>
      </c>
      <c r="AB2005" s="156" t="s">
        <v>7285</v>
      </c>
      <c r="AC2005" s="156" t="s">
        <v>438</v>
      </c>
      <c r="AD2005" s="156" t="s">
        <v>5565</v>
      </c>
      <c r="AE2005" s="156" t="s">
        <v>6675</v>
      </c>
      <c r="AF2005" s="156" t="s">
        <v>14818</v>
      </c>
      <c r="AG2005" s="156" t="s">
        <v>14822</v>
      </c>
      <c r="AH2005" s="156" t="s">
        <v>14819</v>
      </c>
      <c r="AI2005" s="156" t="s">
        <v>7289</v>
      </c>
      <c r="AJ2005" s="156" t="s">
        <v>197</v>
      </c>
    </row>
    <row r="2006" spans="1:36">
      <c r="A2006" s="154" t="s">
        <v>20829</v>
      </c>
      <c r="B2006" s="156" t="s">
        <v>14823</v>
      </c>
      <c r="C2006" s="156" t="s">
        <v>14824</v>
      </c>
      <c r="D2006" s="156" t="s">
        <v>14825</v>
      </c>
      <c r="E2006" s="156" t="s">
        <v>5955</v>
      </c>
      <c r="F2006" s="156" t="s">
        <v>1261</v>
      </c>
      <c r="G2006" s="156" t="s">
        <v>5956</v>
      </c>
      <c r="H2006" s="156" t="s">
        <v>14826</v>
      </c>
      <c r="I2006" s="156" t="s">
        <v>14827</v>
      </c>
      <c r="J2006" s="156" t="s">
        <v>14828</v>
      </c>
      <c r="K2006" s="156" t="s">
        <v>14829</v>
      </c>
      <c r="L2006" s="156" t="s">
        <v>721</v>
      </c>
      <c r="M2006" s="156" t="s">
        <v>14830</v>
      </c>
      <c r="N2006" s="156" t="s">
        <v>14831</v>
      </c>
      <c r="O2006" s="156" t="s">
        <v>14832</v>
      </c>
      <c r="P2006" s="156" t="s">
        <v>5955</v>
      </c>
      <c r="Q2006" s="156" t="s">
        <v>6675</v>
      </c>
      <c r="R2006" s="156" t="s">
        <v>14826</v>
      </c>
      <c r="S2006" s="156" t="s">
        <v>14833</v>
      </c>
      <c r="T2006" s="156" t="s">
        <v>14834</v>
      </c>
      <c r="U2006" s="164" t="s">
        <v>14835</v>
      </c>
      <c r="V2006" s="156" t="s">
        <v>13797</v>
      </c>
      <c r="W2006" s="156"/>
      <c r="X2006" s="156"/>
      <c r="Y2006" s="156" t="s">
        <v>14831</v>
      </c>
      <c r="Z2006" s="156" t="s">
        <v>14832</v>
      </c>
      <c r="AA2006" s="156" t="s">
        <v>14836</v>
      </c>
      <c r="AB2006" s="156" t="s">
        <v>5955</v>
      </c>
      <c r="AC2006" s="156" t="s">
        <v>1261</v>
      </c>
      <c r="AD2006" s="156" t="s">
        <v>5956</v>
      </c>
      <c r="AE2006" s="156" t="s">
        <v>6675</v>
      </c>
      <c r="AF2006" s="156" t="s">
        <v>14826</v>
      </c>
      <c r="AG2006" s="156" t="s">
        <v>14827</v>
      </c>
      <c r="AH2006" s="156" t="s">
        <v>14833</v>
      </c>
      <c r="AI2006" s="156" t="s">
        <v>14834</v>
      </c>
      <c r="AJ2006" s="156" t="s">
        <v>197</v>
      </c>
    </row>
    <row r="2007" spans="1:36">
      <c r="A2007" s="154" t="s">
        <v>20830</v>
      </c>
      <c r="B2007" s="156" t="s">
        <v>6685</v>
      </c>
      <c r="C2007" s="156" t="s">
        <v>6686</v>
      </c>
      <c r="D2007" s="156" t="s">
        <v>6687</v>
      </c>
      <c r="E2007" s="156" t="s">
        <v>6688</v>
      </c>
      <c r="F2007" s="156" t="s">
        <v>174</v>
      </c>
      <c r="G2007" s="156" t="s">
        <v>5733</v>
      </c>
      <c r="H2007" s="156" t="s">
        <v>6689</v>
      </c>
      <c r="I2007" s="156" t="s">
        <v>6690</v>
      </c>
      <c r="J2007" s="156" t="s">
        <v>6691</v>
      </c>
      <c r="K2007" s="156" t="s">
        <v>6692</v>
      </c>
      <c r="L2007" s="156" t="s">
        <v>180</v>
      </c>
      <c r="M2007" s="156" t="s">
        <v>6693</v>
      </c>
      <c r="N2007" s="156" t="s">
        <v>14837</v>
      </c>
      <c r="O2007" s="156" t="s">
        <v>14838</v>
      </c>
      <c r="P2007" s="156" t="s">
        <v>6688</v>
      </c>
      <c r="Q2007" s="156" t="s">
        <v>6675</v>
      </c>
      <c r="R2007" s="156" t="s">
        <v>6689</v>
      </c>
      <c r="S2007" s="156" t="s">
        <v>6691</v>
      </c>
      <c r="T2007" s="156" t="s">
        <v>6692</v>
      </c>
      <c r="U2007" s="164" t="s">
        <v>14839</v>
      </c>
      <c r="V2007" s="156" t="s">
        <v>13797</v>
      </c>
      <c r="W2007" s="156"/>
      <c r="X2007" s="156"/>
      <c r="Y2007" s="156" t="s">
        <v>14837</v>
      </c>
      <c r="Z2007" s="156" t="s">
        <v>14838</v>
      </c>
      <c r="AA2007" s="156" t="s">
        <v>14840</v>
      </c>
      <c r="AB2007" s="156" t="s">
        <v>6688</v>
      </c>
      <c r="AC2007" s="156" t="s">
        <v>174</v>
      </c>
      <c r="AD2007" s="156" t="s">
        <v>5733</v>
      </c>
      <c r="AE2007" s="156" t="s">
        <v>6675</v>
      </c>
      <c r="AF2007" s="156" t="s">
        <v>6689</v>
      </c>
      <c r="AG2007" s="156" t="s">
        <v>6690</v>
      </c>
      <c r="AH2007" s="156" t="s">
        <v>6691</v>
      </c>
      <c r="AI2007" s="156" t="s">
        <v>6692</v>
      </c>
      <c r="AJ2007" s="156" t="s">
        <v>197</v>
      </c>
    </row>
    <row r="2008" spans="1:36">
      <c r="A2008" s="154" t="s">
        <v>20831</v>
      </c>
      <c r="B2008" s="156" t="s">
        <v>13038</v>
      </c>
      <c r="C2008" s="156" t="s">
        <v>13039</v>
      </c>
      <c r="D2008" s="156" t="s">
        <v>13040</v>
      </c>
      <c r="E2008" s="156" t="s">
        <v>2197</v>
      </c>
      <c r="F2008" s="156" t="s">
        <v>438</v>
      </c>
      <c r="G2008" s="156" t="s">
        <v>2198</v>
      </c>
      <c r="H2008" s="156" t="s">
        <v>13041</v>
      </c>
      <c r="I2008" s="156" t="s">
        <v>13042</v>
      </c>
      <c r="J2008" s="156" t="s">
        <v>13043</v>
      </c>
      <c r="K2008" s="156" t="s">
        <v>13044</v>
      </c>
      <c r="L2008" s="156" t="s">
        <v>180</v>
      </c>
      <c r="M2008" s="156" t="s">
        <v>13045</v>
      </c>
      <c r="N2008" s="156" t="s">
        <v>14841</v>
      </c>
      <c r="O2008" s="156" t="s">
        <v>14842</v>
      </c>
      <c r="P2008" s="156" t="s">
        <v>2197</v>
      </c>
      <c r="Q2008" s="156" t="s">
        <v>6675</v>
      </c>
      <c r="R2008" s="156" t="s">
        <v>14843</v>
      </c>
      <c r="S2008" s="156" t="s">
        <v>14844</v>
      </c>
      <c r="T2008" s="156" t="s">
        <v>13044</v>
      </c>
      <c r="U2008" s="164" t="s">
        <v>14845</v>
      </c>
      <c r="V2008" s="156" t="s">
        <v>13797</v>
      </c>
      <c r="W2008" s="156"/>
      <c r="X2008" s="156"/>
      <c r="Y2008" s="156" t="s">
        <v>14841</v>
      </c>
      <c r="Z2008" s="156" t="s">
        <v>14842</v>
      </c>
      <c r="AA2008" s="156" t="s">
        <v>14846</v>
      </c>
      <c r="AB2008" s="156" t="s">
        <v>2197</v>
      </c>
      <c r="AC2008" s="156" t="s">
        <v>438</v>
      </c>
      <c r="AD2008" s="156" t="s">
        <v>2198</v>
      </c>
      <c r="AE2008" s="156" t="s">
        <v>6675</v>
      </c>
      <c r="AF2008" s="156" t="s">
        <v>14843</v>
      </c>
      <c r="AG2008" s="156" t="s">
        <v>14847</v>
      </c>
      <c r="AH2008" s="156" t="s">
        <v>14844</v>
      </c>
      <c r="AI2008" s="156" t="s">
        <v>13044</v>
      </c>
      <c r="AJ2008" s="156" t="s">
        <v>197</v>
      </c>
    </row>
    <row r="2009" spans="1:36">
      <c r="A2009" s="154" t="s">
        <v>20832</v>
      </c>
      <c r="B2009" s="156" t="s">
        <v>13038</v>
      </c>
      <c r="C2009" s="156" t="s">
        <v>13039</v>
      </c>
      <c r="D2009" s="156" t="s">
        <v>13040</v>
      </c>
      <c r="E2009" s="156" t="s">
        <v>2197</v>
      </c>
      <c r="F2009" s="156" t="s">
        <v>438</v>
      </c>
      <c r="G2009" s="156" t="s">
        <v>2198</v>
      </c>
      <c r="H2009" s="156" t="s">
        <v>13041</v>
      </c>
      <c r="I2009" s="156" t="s">
        <v>13042</v>
      </c>
      <c r="J2009" s="156" t="s">
        <v>13043</v>
      </c>
      <c r="K2009" s="156" t="s">
        <v>13044</v>
      </c>
      <c r="L2009" s="156" t="s">
        <v>180</v>
      </c>
      <c r="M2009" s="156" t="s">
        <v>13045</v>
      </c>
      <c r="N2009" s="156" t="s">
        <v>14841</v>
      </c>
      <c r="O2009" s="156" t="s">
        <v>14842</v>
      </c>
      <c r="P2009" s="156" t="s">
        <v>2197</v>
      </c>
      <c r="Q2009" s="156" t="s">
        <v>6675</v>
      </c>
      <c r="R2009" s="156" t="s">
        <v>14843</v>
      </c>
      <c r="S2009" s="156" t="s">
        <v>14844</v>
      </c>
      <c r="T2009" s="156" t="s">
        <v>13044</v>
      </c>
      <c r="U2009" s="164" t="s">
        <v>14845</v>
      </c>
      <c r="V2009" s="156" t="s">
        <v>13786</v>
      </c>
      <c r="W2009" s="156"/>
      <c r="X2009" s="156"/>
      <c r="Y2009" s="156" t="s">
        <v>14841</v>
      </c>
      <c r="Z2009" s="156" t="s">
        <v>14842</v>
      </c>
      <c r="AA2009" s="156" t="s">
        <v>14846</v>
      </c>
      <c r="AB2009" s="156" t="s">
        <v>2197</v>
      </c>
      <c r="AC2009" s="156" t="s">
        <v>438</v>
      </c>
      <c r="AD2009" s="156" t="s">
        <v>2198</v>
      </c>
      <c r="AE2009" s="156" t="s">
        <v>6675</v>
      </c>
      <c r="AF2009" s="156" t="s">
        <v>14843</v>
      </c>
      <c r="AG2009" s="156" t="s">
        <v>14847</v>
      </c>
      <c r="AH2009" s="156" t="s">
        <v>14844</v>
      </c>
      <c r="AI2009" s="156" t="s">
        <v>13044</v>
      </c>
      <c r="AJ2009" s="156" t="s">
        <v>197</v>
      </c>
    </row>
    <row r="2010" spans="1:36">
      <c r="A2010" s="154" t="s">
        <v>20833</v>
      </c>
      <c r="B2010" s="156" t="s">
        <v>13038</v>
      </c>
      <c r="C2010" s="156" t="s">
        <v>13039</v>
      </c>
      <c r="D2010" s="156" t="s">
        <v>13040</v>
      </c>
      <c r="E2010" s="156" t="s">
        <v>2197</v>
      </c>
      <c r="F2010" s="156" t="s">
        <v>438</v>
      </c>
      <c r="G2010" s="156" t="s">
        <v>2198</v>
      </c>
      <c r="H2010" s="156" t="s">
        <v>13041</v>
      </c>
      <c r="I2010" s="156" t="s">
        <v>13042</v>
      </c>
      <c r="J2010" s="156" t="s">
        <v>13043</v>
      </c>
      <c r="K2010" s="156" t="s">
        <v>13044</v>
      </c>
      <c r="L2010" s="156" t="s">
        <v>180</v>
      </c>
      <c r="M2010" s="156" t="s">
        <v>13045</v>
      </c>
      <c r="N2010" s="156" t="s">
        <v>14841</v>
      </c>
      <c r="O2010" s="156" t="s">
        <v>14842</v>
      </c>
      <c r="P2010" s="156" t="s">
        <v>2197</v>
      </c>
      <c r="Q2010" s="156" t="s">
        <v>6675</v>
      </c>
      <c r="R2010" s="156" t="s">
        <v>14843</v>
      </c>
      <c r="S2010" s="156" t="s">
        <v>14844</v>
      </c>
      <c r="T2010" s="156" t="s">
        <v>13044</v>
      </c>
      <c r="U2010" s="164" t="s">
        <v>14845</v>
      </c>
      <c r="V2010" s="156" t="s">
        <v>13790</v>
      </c>
      <c r="W2010" s="156"/>
      <c r="X2010" s="156"/>
      <c r="Y2010" s="156" t="s">
        <v>14841</v>
      </c>
      <c r="Z2010" s="156" t="s">
        <v>14842</v>
      </c>
      <c r="AA2010" s="156" t="s">
        <v>14846</v>
      </c>
      <c r="AB2010" s="156" t="s">
        <v>2197</v>
      </c>
      <c r="AC2010" s="156" t="s">
        <v>438</v>
      </c>
      <c r="AD2010" s="156" t="s">
        <v>2198</v>
      </c>
      <c r="AE2010" s="156" t="s">
        <v>6675</v>
      </c>
      <c r="AF2010" s="156" t="s">
        <v>14843</v>
      </c>
      <c r="AG2010" s="156" t="s">
        <v>14847</v>
      </c>
      <c r="AH2010" s="156" t="s">
        <v>14844</v>
      </c>
      <c r="AI2010" s="156" t="s">
        <v>13044</v>
      </c>
      <c r="AJ2010" s="156" t="s">
        <v>197</v>
      </c>
    </row>
    <row r="2011" spans="1:36">
      <c r="A2011" s="154" t="s">
        <v>20834</v>
      </c>
      <c r="B2011" s="156" t="s">
        <v>13100</v>
      </c>
      <c r="C2011" s="156" t="s">
        <v>13101</v>
      </c>
      <c r="D2011" s="156" t="s">
        <v>13102</v>
      </c>
      <c r="E2011" s="156" t="s">
        <v>7374</v>
      </c>
      <c r="F2011" s="156" t="s">
        <v>438</v>
      </c>
      <c r="G2011" s="156" t="s">
        <v>7375</v>
      </c>
      <c r="H2011" s="156" t="s">
        <v>13103</v>
      </c>
      <c r="I2011" s="156" t="s">
        <v>13104</v>
      </c>
      <c r="J2011" s="156" t="s">
        <v>13105</v>
      </c>
      <c r="K2011" s="156" t="s">
        <v>13106</v>
      </c>
      <c r="L2011" s="156" t="s">
        <v>180</v>
      </c>
      <c r="M2011" s="156" t="s">
        <v>13107</v>
      </c>
      <c r="N2011" s="156" t="s">
        <v>14848</v>
      </c>
      <c r="O2011" s="156" t="s">
        <v>14849</v>
      </c>
      <c r="P2011" s="156" t="s">
        <v>7374</v>
      </c>
      <c r="Q2011" s="156" t="s">
        <v>6675</v>
      </c>
      <c r="R2011" s="156" t="s">
        <v>13110</v>
      </c>
      <c r="S2011" s="156" t="s">
        <v>13105</v>
      </c>
      <c r="T2011" s="156" t="s">
        <v>13106</v>
      </c>
      <c r="U2011" s="164" t="s">
        <v>14850</v>
      </c>
      <c r="V2011" s="156" t="s">
        <v>13797</v>
      </c>
      <c r="W2011" s="156"/>
      <c r="X2011" s="156"/>
      <c r="Y2011" s="156" t="s">
        <v>14848</v>
      </c>
      <c r="Z2011" s="156" t="s">
        <v>14849</v>
      </c>
      <c r="AA2011" s="156" t="s">
        <v>14851</v>
      </c>
      <c r="AB2011" s="156" t="s">
        <v>7374</v>
      </c>
      <c r="AC2011" s="156" t="s">
        <v>438</v>
      </c>
      <c r="AD2011" s="156" t="s">
        <v>7375</v>
      </c>
      <c r="AE2011" s="156" t="s">
        <v>6675</v>
      </c>
      <c r="AF2011" s="156" t="s">
        <v>13110</v>
      </c>
      <c r="AG2011" s="156" t="s">
        <v>13112</v>
      </c>
      <c r="AH2011" s="156" t="s">
        <v>13105</v>
      </c>
      <c r="AI2011" s="156" t="s">
        <v>13106</v>
      </c>
      <c r="AJ2011" s="156" t="s">
        <v>197</v>
      </c>
    </row>
    <row r="2012" spans="1:36">
      <c r="A2012" s="154" t="s">
        <v>20835</v>
      </c>
      <c r="B2012" s="156" t="s">
        <v>7771</v>
      </c>
      <c r="C2012" s="156" t="s">
        <v>7772</v>
      </c>
      <c r="D2012" s="156" t="s">
        <v>7773</v>
      </c>
      <c r="E2012" s="156" t="s">
        <v>6801</v>
      </c>
      <c r="F2012" s="156" t="s">
        <v>438</v>
      </c>
      <c r="G2012" s="156" t="s">
        <v>1163</v>
      </c>
      <c r="H2012" s="156" t="s">
        <v>7774</v>
      </c>
      <c r="I2012" s="156" t="s">
        <v>7775</v>
      </c>
      <c r="J2012" s="156" t="s">
        <v>7776</v>
      </c>
      <c r="K2012" s="156" t="s">
        <v>7777</v>
      </c>
      <c r="L2012" s="156" t="s">
        <v>287</v>
      </c>
      <c r="M2012" s="156" t="s">
        <v>7778</v>
      </c>
      <c r="N2012" s="156" t="s">
        <v>14852</v>
      </c>
      <c r="O2012" s="156" t="s">
        <v>14853</v>
      </c>
      <c r="P2012" s="156" t="s">
        <v>6801</v>
      </c>
      <c r="Q2012" s="156" t="s">
        <v>6675</v>
      </c>
      <c r="R2012" s="156" t="s">
        <v>7781</v>
      </c>
      <c r="S2012" s="156" t="s">
        <v>14854</v>
      </c>
      <c r="T2012" s="156" t="s">
        <v>14855</v>
      </c>
      <c r="U2012" s="164" t="s">
        <v>14856</v>
      </c>
      <c r="V2012" s="156" t="s">
        <v>13797</v>
      </c>
      <c r="W2012" s="156"/>
      <c r="X2012" s="156"/>
      <c r="Y2012" s="156" t="s">
        <v>14852</v>
      </c>
      <c r="Z2012" s="156" t="s">
        <v>14853</v>
      </c>
      <c r="AA2012" s="156" t="s">
        <v>14857</v>
      </c>
      <c r="AB2012" s="156" t="s">
        <v>6801</v>
      </c>
      <c r="AC2012" s="156" t="s">
        <v>438</v>
      </c>
      <c r="AD2012" s="156" t="s">
        <v>1163</v>
      </c>
      <c r="AE2012" s="156" t="s">
        <v>6675</v>
      </c>
      <c r="AF2012" s="156" t="s">
        <v>7781</v>
      </c>
      <c r="AG2012" s="156" t="s">
        <v>7785</v>
      </c>
      <c r="AH2012" s="156" t="s">
        <v>14854</v>
      </c>
      <c r="AI2012" s="156" t="s">
        <v>14855</v>
      </c>
      <c r="AJ2012" s="156" t="s">
        <v>197</v>
      </c>
    </row>
    <row r="2013" spans="1:36">
      <c r="A2013" s="154" t="s">
        <v>20836</v>
      </c>
      <c r="B2013" s="156" t="s">
        <v>7771</v>
      </c>
      <c r="C2013" s="156" t="s">
        <v>7772</v>
      </c>
      <c r="D2013" s="156" t="s">
        <v>7773</v>
      </c>
      <c r="E2013" s="156" t="s">
        <v>6801</v>
      </c>
      <c r="F2013" s="156" t="s">
        <v>438</v>
      </c>
      <c r="G2013" s="156" t="s">
        <v>1163</v>
      </c>
      <c r="H2013" s="156" t="s">
        <v>7774</v>
      </c>
      <c r="I2013" s="156" t="s">
        <v>7775</v>
      </c>
      <c r="J2013" s="156" t="s">
        <v>7776</v>
      </c>
      <c r="K2013" s="156" t="s">
        <v>7777</v>
      </c>
      <c r="L2013" s="156" t="s">
        <v>287</v>
      </c>
      <c r="M2013" s="156" t="s">
        <v>7778</v>
      </c>
      <c r="N2013" s="156" t="s">
        <v>14852</v>
      </c>
      <c r="O2013" s="156" t="s">
        <v>14853</v>
      </c>
      <c r="P2013" s="156" t="s">
        <v>6801</v>
      </c>
      <c r="Q2013" s="156" t="s">
        <v>6675</v>
      </c>
      <c r="R2013" s="156" t="s">
        <v>7781</v>
      </c>
      <c r="S2013" s="156" t="s">
        <v>14854</v>
      </c>
      <c r="T2013" s="156" t="s">
        <v>14855</v>
      </c>
      <c r="U2013" s="164" t="s">
        <v>14856</v>
      </c>
      <c r="V2013" s="156" t="s">
        <v>13786</v>
      </c>
      <c r="W2013" s="156"/>
      <c r="X2013" s="156"/>
      <c r="Y2013" s="156" t="s">
        <v>14852</v>
      </c>
      <c r="Z2013" s="156" t="s">
        <v>14853</v>
      </c>
      <c r="AA2013" s="156" t="s">
        <v>14857</v>
      </c>
      <c r="AB2013" s="156" t="s">
        <v>6801</v>
      </c>
      <c r="AC2013" s="156" t="s">
        <v>438</v>
      </c>
      <c r="AD2013" s="156" t="s">
        <v>1163</v>
      </c>
      <c r="AE2013" s="156" t="s">
        <v>6675</v>
      </c>
      <c r="AF2013" s="156" t="s">
        <v>7781</v>
      </c>
      <c r="AG2013" s="156" t="s">
        <v>7785</v>
      </c>
      <c r="AH2013" s="156" t="s">
        <v>14854</v>
      </c>
      <c r="AI2013" s="156" t="s">
        <v>14855</v>
      </c>
      <c r="AJ2013" s="156" t="s">
        <v>197</v>
      </c>
    </row>
    <row r="2014" spans="1:36">
      <c r="A2014" s="154" t="s">
        <v>20837</v>
      </c>
      <c r="B2014" s="156" t="s">
        <v>7771</v>
      </c>
      <c r="C2014" s="156" t="s">
        <v>7772</v>
      </c>
      <c r="D2014" s="156" t="s">
        <v>7773</v>
      </c>
      <c r="E2014" s="156" t="s">
        <v>6801</v>
      </c>
      <c r="F2014" s="156" t="s">
        <v>438</v>
      </c>
      <c r="G2014" s="156" t="s">
        <v>1163</v>
      </c>
      <c r="H2014" s="156" t="s">
        <v>7774</v>
      </c>
      <c r="I2014" s="156" t="s">
        <v>7775</v>
      </c>
      <c r="J2014" s="156" t="s">
        <v>7776</v>
      </c>
      <c r="K2014" s="156" t="s">
        <v>7777</v>
      </c>
      <c r="L2014" s="156" t="s">
        <v>287</v>
      </c>
      <c r="M2014" s="156" t="s">
        <v>7778</v>
      </c>
      <c r="N2014" s="156" t="s">
        <v>14852</v>
      </c>
      <c r="O2014" s="156" t="s">
        <v>14853</v>
      </c>
      <c r="P2014" s="156" t="s">
        <v>6801</v>
      </c>
      <c r="Q2014" s="156" t="s">
        <v>6675</v>
      </c>
      <c r="R2014" s="156" t="s">
        <v>7781</v>
      </c>
      <c r="S2014" s="156" t="s">
        <v>14854</v>
      </c>
      <c r="T2014" s="156" t="s">
        <v>14855</v>
      </c>
      <c r="U2014" s="164" t="s">
        <v>14856</v>
      </c>
      <c r="V2014" s="156" t="s">
        <v>13790</v>
      </c>
      <c r="W2014" s="156"/>
      <c r="X2014" s="156"/>
      <c r="Y2014" s="156" t="s">
        <v>14852</v>
      </c>
      <c r="Z2014" s="156" t="s">
        <v>14853</v>
      </c>
      <c r="AA2014" s="156" t="s">
        <v>14857</v>
      </c>
      <c r="AB2014" s="156" t="s">
        <v>6801</v>
      </c>
      <c r="AC2014" s="156" t="s">
        <v>438</v>
      </c>
      <c r="AD2014" s="156" t="s">
        <v>1163</v>
      </c>
      <c r="AE2014" s="156" t="s">
        <v>6675</v>
      </c>
      <c r="AF2014" s="156" t="s">
        <v>7781</v>
      </c>
      <c r="AG2014" s="156" t="s">
        <v>7785</v>
      </c>
      <c r="AH2014" s="156" t="s">
        <v>14854</v>
      </c>
      <c r="AI2014" s="156" t="s">
        <v>14855</v>
      </c>
      <c r="AJ2014" s="156" t="s">
        <v>197</v>
      </c>
    </row>
    <row r="2015" spans="1:36">
      <c r="A2015" s="154" t="s">
        <v>20838</v>
      </c>
      <c r="B2015" s="156" t="s">
        <v>7545</v>
      </c>
      <c r="C2015" s="156" t="s">
        <v>7546</v>
      </c>
      <c r="D2015" s="156" t="s">
        <v>7547</v>
      </c>
      <c r="E2015" s="156" t="s">
        <v>7271</v>
      </c>
      <c r="F2015" s="156" t="s">
        <v>1261</v>
      </c>
      <c r="G2015" s="156" t="s">
        <v>7272</v>
      </c>
      <c r="H2015" s="156" t="s">
        <v>7548</v>
      </c>
      <c r="I2015" s="156" t="s">
        <v>7549</v>
      </c>
      <c r="J2015" s="156" t="s">
        <v>7550</v>
      </c>
      <c r="K2015" s="156" t="s">
        <v>7551</v>
      </c>
      <c r="L2015" s="156" t="s">
        <v>180</v>
      </c>
      <c r="M2015" s="156" t="s">
        <v>7552</v>
      </c>
      <c r="N2015" s="156" t="s">
        <v>14858</v>
      </c>
      <c r="O2015" s="156" t="s">
        <v>14859</v>
      </c>
      <c r="P2015" s="156" t="s">
        <v>7555</v>
      </c>
      <c r="Q2015" s="156" t="s">
        <v>6675</v>
      </c>
      <c r="R2015" s="156" t="s">
        <v>7556</v>
      </c>
      <c r="S2015" s="156" t="s">
        <v>7557</v>
      </c>
      <c r="T2015" s="156" t="s">
        <v>7558</v>
      </c>
      <c r="U2015" s="164" t="s">
        <v>14860</v>
      </c>
      <c r="V2015" s="156" t="s">
        <v>13797</v>
      </c>
      <c r="W2015" s="156"/>
      <c r="X2015" s="156"/>
      <c r="Y2015" s="156" t="s">
        <v>14858</v>
      </c>
      <c r="Z2015" s="156" t="s">
        <v>14859</v>
      </c>
      <c r="AA2015" s="156" t="s">
        <v>14861</v>
      </c>
      <c r="AB2015" s="156" t="s">
        <v>7555</v>
      </c>
      <c r="AC2015" s="156" t="s">
        <v>1261</v>
      </c>
      <c r="AD2015" s="156" t="s">
        <v>7561</v>
      </c>
      <c r="AE2015" s="156" t="s">
        <v>6675</v>
      </c>
      <c r="AF2015" s="156" t="s">
        <v>7556</v>
      </c>
      <c r="AG2015" s="156" t="s">
        <v>7562</v>
      </c>
      <c r="AH2015" s="156" t="s">
        <v>7557</v>
      </c>
      <c r="AI2015" s="156" t="s">
        <v>7558</v>
      </c>
      <c r="AJ2015" s="156" t="s">
        <v>197</v>
      </c>
    </row>
    <row r="2016" spans="1:36">
      <c r="A2016" s="154" t="s">
        <v>20839</v>
      </c>
      <c r="B2016" s="156" t="s">
        <v>14862</v>
      </c>
      <c r="C2016" s="156" t="s">
        <v>14863</v>
      </c>
      <c r="D2016" s="156" t="s">
        <v>14864</v>
      </c>
      <c r="E2016" s="156" t="s">
        <v>437</v>
      </c>
      <c r="F2016" s="156" t="s">
        <v>438</v>
      </c>
      <c r="G2016" s="156" t="s">
        <v>439</v>
      </c>
      <c r="H2016" s="156" t="s">
        <v>14865</v>
      </c>
      <c r="I2016" s="156" t="s">
        <v>14866</v>
      </c>
      <c r="J2016" s="156" t="s">
        <v>14867</v>
      </c>
      <c r="K2016" s="156" t="s">
        <v>7080</v>
      </c>
      <c r="L2016" s="156" t="s">
        <v>721</v>
      </c>
      <c r="M2016" s="156" t="s">
        <v>14868</v>
      </c>
      <c r="N2016" s="156" t="s">
        <v>14869</v>
      </c>
      <c r="O2016" s="156" t="s">
        <v>14870</v>
      </c>
      <c r="P2016" s="156" t="s">
        <v>437</v>
      </c>
      <c r="Q2016" s="156" t="s">
        <v>6675</v>
      </c>
      <c r="R2016" s="156" t="s">
        <v>14865</v>
      </c>
      <c r="S2016" s="156" t="s">
        <v>14867</v>
      </c>
      <c r="T2016" s="156" t="s">
        <v>7080</v>
      </c>
      <c r="U2016" s="164" t="s">
        <v>14871</v>
      </c>
      <c r="V2016" s="156" t="s">
        <v>13797</v>
      </c>
      <c r="W2016" s="156"/>
      <c r="X2016" s="156"/>
      <c r="Y2016" s="156" t="s">
        <v>14869</v>
      </c>
      <c r="Z2016" s="156" t="s">
        <v>14870</v>
      </c>
      <c r="AA2016" s="156" t="s">
        <v>14872</v>
      </c>
      <c r="AB2016" s="156" t="s">
        <v>437</v>
      </c>
      <c r="AC2016" s="156" t="s">
        <v>438</v>
      </c>
      <c r="AD2016" s="156" t="s">
        <v>439</v>
      </c>
      <c r="AE2016" s="156" t="s">
        <v>6675</v>
      </c>
      <c r="AF2016" s="156" t="s">
        <v>14865</v>
      </c>
      <c r="AG2016" s="156" t="s">
        <v>14866</v>
      </c>
      <c r="AH2016" s="156" t="s">
        <v>14867</v>
      </c>
      <c r="AI2016" s="156" t="s">
        <v>7080</v>
      </c>
      <c r="AJ2016" s="156" t="s">
        <v>197</v>
      </c>
    </row>
    <row r="2017" spans="1:36">
      <c r="A2017" s="154" t="s">
        <v>20840</v>
      </c>
      <c r="B2017" s="156" t="s">
        <v>14862</v>
      </c>
      <c r="C2017" s="156" t="s">
        <v>14863</v>
      </c>
      <c r="D2017" s="156" t="s">
        <v>14864</v>
      </c>
      <c r="E2017" s="156" t="s">
        <v>437</v>
      </c>
      <c r="F2017" s="156" t="s">
        <v>438</v>
      </c>
      <c r="G2017" s="156" t="s">
        <v>439</v>
      </c>
      <c r="H2017" s="156" t="s">
        <v>14865</v>
      </c>
      <c r="I2017" s="156" t="s">
        <v>14866</v>
      </c>
      <c r="J2017" s="156" t="s">
        <v>14867</v>
      </c>
      <c r="K2017" s="156" t="s">
        <v>7080</v>
      </c>
      <c r="L2017" s="156" t="s">
        <v>721</v>
      </c>
      <c r="M2017" s="156" t="s">
        <v>14868</v>
      </c>
      <c r="N2017" s="156" t="s">
        <v>14869</v>
      </c>
      <c r="O2017" s="156" t="s">
        <v>14870</v>
      </c>
      <c r="P2017" s="156" t="s">
        <v>437</v>
      </c>
      <c r="Q2017" s="156" t="s">
        <v>6675</v>
      </c>
      <c r="R2017" s="156" t="s">
        <v>14865</v>
      </c>
      <c r="S2017" s="156" t="s">
        <v>14867</v>
      </c>
      <c r="T2017" s="156" t="s">
        <v>7080</v>
      </c>
      <c r="U2017" s="164" t="s">
        <v>14871</v>
      </c>
      <c r="V2017" s="156" t="s">
        <v>13786</v>
      </c>
      <c r="W2017" s="156"/>
      <c r="X2017" s="156"/>
      <c r="Y2017" s="156" t="s">
        <v>14869</v>
      </c>
      <c r="Z2017" s="156" t="s">
        <v>14870</v>
      </c>
      <c r="AA2017" s="156" t="s">
        <v>14872</v>
      </c>
      <c r="AB2017" s="156" t="s">
        <v>437</v>
      </c>
      <c r="AC2017" s="156" t="s">
        <v>438</v>
      </c>
      <c r="AD2017" s="156" t="s">
        <v>439</v>
      </c>
      <c r="AE2017" s="156" t="s">
        <v>6675</v>
      </c>
      <c r="AF2017" s="156" t="s">
        <v>14865</v>
      </c>
      <c r="AG2017" s="156" t="s">
        <v>14866</v>
      </c>
      <c r="AH2017" s="156" t="s">
        <v>14867</v>
      </c>
      <c r="AI2017" s="156" t="s">
        <v>7080</v>
      </c>
      <c r="AJ2017" s="156" t="s">
        <v>197</v>
      </c>
    </row>
    <row r="2018" spans="1:36">
      <c r="A2018" s="154" t="s">
        <v>20841</v>
      </c>
      <c r="B2018" s="156" t="s">
        <v>14862</v>
      </c>
      <c r="C2018" s="156" t="s">
        <v>14863</v>
      </c>
      <c r="D2018" s="156" t="s">
        <v>14864</v>
      </c>
      <c r="E2018" s="156" t="s">
        <v>437</v>
      </c>
      <c r="F2018" s="156" t="s">
        <v>438</v>
      </c>
      <c r="G2018" s="156" t="s">
        <v>439</v>
      </c>
      <c r="H2018" s="156" t="s">
        <v>14865</v>
      </c>
      <c r="I2018" s="156" t="s">
        <v>14866</v>
      </c>
      <c r="J2018" s="156" t="s">
        <v>14867</v>
      </c>
      <c r="K2018" s="156" t="s">
        <v>7080</v>
      </c>
      <c r="L2018" s="156" t="s">
        <v>721</v>
      </c>
      <c r="M2018" s="156" t="s">
        <v>14868</v>
      </c>
      <c r="N2018" s="156" t="s">
        <v>14869</v>
      </c>
      <c r="O2018" s="156" t="s">
        <v>14870</v>
      </c>
      <c r="P2018" s="156" t="s">
        <v>437</v>
      </c>
      <c r="Q2018" s="156" t="s">
        <v>6675</v>
      </c>
      <c r="R2018" s="156" t="s">
        <v>14865</v>
      </c>
      <c r="S2018" s="156" t="s">
        <v>14867</v>
      </c>
      <c r="T2018" s="156" t="s">
        <v>7080</v>
      </c>
      <c r="U2018" s="164" t="s">
        <v>14871</v>
      </c>
      <c r="V2018" s="156" t="s">
        <v>13790</v>
      </c>
      <c r="W2018" s="156"/>
      <c r="X2018" s="156"/>
      <c r="Y2018" s="156" t="s">
        <v>14869</v>
      </c>
      <c r="Z2018" s="156" t="s">
        <v>14870</v>
      </c>
      <c r="AA2018" s="156" t="s">
        <v>14872</v>
      </c>
      <c r="AB2018" s="156" t="s">
        <v>437</v>
      </c>
      <c r="AC2018" s="156" t="s">
        <v>438</v>
      </c>
      <c r="AD2018" s="156" t="s">
        <v>439</v>
      </c>
      <c r="AE2018" s="156" t="s">
        <v>6675</v>
      </c>
      <c r="AF2018" s="156" t="s">
        <v>14865</v>
      </c>
      <c r="AG2018" s="156" t="s">
        <v>14866</v>
      </c>
      <c r="AH2018" s="156" t="s">
        <v>14867</v>
      </c>
      <c r="AI2018" s="156" t="s">
        <v>7080</v>
      </c>
      <c r="AJ2018" s="156" t="s">
        <v>197</v>
      </c>
    </row>
    <row r="2019" spans="1:36">
      <c r="A2019" s="154" t="s">
        <v>20842</v>
      </c>
      <c r="B2019" s="156" t="s">
        <v>14873</v>
      </c>
      <c r="C2019" s="156" t="s">
        <v>14874</v>
      </c>
      <c r="D2019" s="156" t="s">
        <v>14875</v>
      </c>
      <c r="E2019" s="156" t="s">
        <v>7106</v>
      </c>
      <c r="F2019" s="156" t="s">
        <v>1261</v>
      </c>
      <c r="G2019" s="156" t="s">
        <v>3059</v>
      </c>
      <c r="H2019" s="156" t="s">
        <v>14876</v>
      </c>
      <c r="I2019" s="156" t="s">
        <v>14877</v>
      </c>
      <c r="J2019" s="156" t="s">
        <v>14878</v>
      </c>
      <c r="K2019" s="156" t="s">
        <v>14879</v>
      </c>
      <c r="L2019" s="156" t="s">
        <v>589</v>
      </c>
      <c r="M2019" s="156" t="s">
        <v>14880</v>
      </c>
      <c r="N2019" s="156" t="s">
        <v>14881</v>
      </c>
      <c r="O2019" s="156" t="s">
        <v>14882</v>
      </c>
      <c r="P2019" s="156" t="s">
        <v>7106</v>
      </c>
      <c r="Q2019" s="156" t="s">
        <v>6675</v>
      </c>
      <c r="R2019" s="156" t="s">
        <v>14876</v>
      </c>
      <c r="S2019" s="156" t="s">
        <v>14878</v>
      </c>
      <c r="T2019" s="156" t="s">
        <v>14879</v>
      </c>
      <c r="U2019" s="164" t="s">
        <v>14883</v>
      </c>
      <c r="V2019" s="156" t="s">
        <v>13797</v>
      </c>
      <c r="W2019" s="156"/>
      <c r="X2019" s="156"/>
      <c r="Y2019" s="156" t="s">
        <v>14881</v>
      </c>
      <c r="Z2019" s="156" t="s">
        <v>14882</v>
      </c>
      <c r="AA2019" s="156" t="s">
        <v>14884</v>
      </c>
      <c r="AB2019" s="156" t="s">
        <v>7106</v>
      </c>
      <c r="AC2019" s="156" t="s">
        <v>1261</v>
      </c>
      <c r="AD2019" s="156" t="s">
        <v>3059</v>
      </c>
      <c r="AE2019" s="156" t="s">
        <v>6675</v>
      </c>
      <c r="AF2019" s="156" t="s">
        <v>14876</v>
      </c>
      <c r="AG2019" s="156" t="s">
        <v>14877</v>
      </c>
      <c r="AH2019" s="156" t="s">
        <v>14878</v>
      </c>
      <c r="AI2019" s="156" t="s">
        <v>14879</v>
      </c>
      <c r="AJ2019" s="156" t="s">
        <v>197</v>
      </c>
    </row>
    <row r="2020" spans="1:36">
      <c r="A2020" s="154" t="s">
        <v>20843</v>
      </c>
      <c r="B2020" s="156" t="s">
        <v>14873</v>
      </c>
      <c r="C2020" s="156" t="s">
        <v>14874</v>
      </c>
      <c r="D2020" s="156" t="s">
        <v>14875</v>
      </c>
      <c r="E2020" s="156" t="s">
        <v>7106</v>
      </c>
      <c r="F2020" s="156" t="s">
        <v>1261</v>
      </c>
      <c r="G2020" s="156" t="s">
        <v>3059</v>
      </c>
      <c r="H2020" s="156" t="s">
        <v>14876</v>
      </c>
      <c r="I2020" s="156" t="s">
        <v>14877</v>
      </c>
      <c r="J2020" s="156" t="s">
        <v>14878</v>
      </c>
      <c r="K2020" s="156" t="s">
        <v>14879</v>
      </c>
      <c r="L2020" s="156" t="s">
        <v>589</v>
      </c>
      <c r="M2020" s="156" t="s">
        <v>14880</v>
      </c>
      <c r="N2020" s="156" t="s">
        <v>14881</v>
      </c>
      <c r="O2020" s="156" t="s">
        <v>14882</v>
      </c>
      <c r="P2020" s="156" t="s">
        <v>7106</v>
      </c>
      <c r="Q2020" s="156" t="s">
        <v>6675</v>
      </c>
      <c r="R2020" s="156" t="s">
        <v>14876</v>
      </c>
      <c r="S2020" s="156" t="s">
        <v>14878</v>
      </c>
      <c r="T2020" s="156" t="s">
        <v>14879</v>
      </c>
      <c r="U2020" s="164" t="s">
        <v>14883</v>
      </c>
      <c r="V2020" s="156" t="s">
        <v>13786</v>
      </c>
      <c r="W2020" s="156"/>
      <c r="X2020" s="156"/>
      <c r="Y2020" s="156" t="s">
        <v>14881</v>
      </c>
      <c r="Z2020" s="156" t="s">
        <v>14882</v>
      </c>
      <c r="AA2020" s="156" t="s">
        <v>14884</v>
      </c>
      <c r="AB2020" s="156" t="s">
        <v>7106</v>
      </c>
      <c r="AC2020" s="156" t="s">
        <v>1261</v>
      </c>
      <c r="AD2020" s="156" t="s">
        <v>3059</v>
      </c>
      <c r="AE2020" s="156" t="s">
        <v>6675</v>
      </c>
      <c r="AF2020" s="156" t="s">
        <v>14876</v>
      </c>
      <c r="AG2020" s="156" t="s">
        <v>14877</v>
      </c>
      <c r="AH2020" s="156" t="s">
        <v>14878</v>
      </c>
      <c r="AI2020" s="156" t="s">
        <v>14879</v>
      </c>
      <c r="AJ2020" s="156" t="s">
        <v>197</v>
      </c>
    </row>
    <row r="2021" spans="1:36">
      <c r="A2021" s="154" t="s">
        <v>20844</v>
      </c>
      <c r="B2021" s="156" t="s">
        <v>14873</v>
      </c>
      <c r="C2021" s="156" t="s">
        <v>14874</v>
      </c>
      <c r="D2021" s="156" t="s">
        <v>14875</v>
      </c>
      <c r="E2021" s="156" t="s">
        <v>7106</v>
      </c>
      <c r="F2021" s="156" t="s">
        <v>1261</v>
      </c>
      <c r="G2021" s="156" t="s">
        <v>3059</v>
      </c>
      <c r="H2021" s="156" t="s">
        <v>14876</v>
      </c>
      <c r="I2021" s="156" t="s">
        <v>14877</v>
      </c>
      <c r="J2021" s="156" t="s">
        <v>14878</v>
      </c>
      <c r="K2021" s="156" t="s">
        <v>14879</v>
      </c>
      <c r="L2021" s="156" t="s">
        <v>589</v>
      </c>
      <c r="M2021" s="156" t="s">
        <v>14880</v>
      </c>
      <c r="N2021" s="156" t="s">
        <v>14881</v>
      </c>
      <c r="O2021" s="156" t="s">
        <v>14882</v>
      </c>
      <c r="P2021" s="156" t="s">
        <v>7106</v>
      </c>
      <c r="Q2021" s="156" t="s">
        <v>6675</v>
      </c>
      <c r="R2021" s="156" t="s">
        <v>14876</v>
      </c>
      <c r="S2021" s="156" t="s">
        <v>14878</v>
      </c>
      <c r="T2021" s="156" t="s">
        <v>14879</v>
      </c>
      <c r="U2021" s="164" t="s">
        <v>14883</v>
      </c>
      <c r="V2021" s="156" t="s">
        <v>13790</v>
      </c>
      <c r="W2021" s="156"/>
      <c r="X2021" s="156"/>
      <c r="Y2021" s="156" t="s">
        <v>14881</v>
      </c>
      <c r="Z2021" s="156" t="s">
        <v>14882</v>
      </c>
      <c r="AA2021" s="156" t="s">
        <v>14884</v>
      </c>
      <c r="AB2021" s="156" t="s">
        <v>7106</v>
      </c>
      <c r="AC2021" s="156" t="s">
        <v>1261</v>
      </c>
      <c r="AD2021" s="156" t="s">
        <v>3059</v>
      </c>
      <c r="AE2021" s="156" t="s">
        <v>6675</v>
      </c>
      <c r="AF2021" s="156" t="s">
        <v>14876</v>
      </c>
      <c r="AG2021" s="156" t="s">
        <v>14877</v>
      </c>
      <c r="AH2021" s="156" t="s">
        <v>14878</v>
      </c>
      <c r="AI2021" s="156" t="s">
        <v>14879</v>
      </c>
      <c r="AJ2021" s="156" t="s">
        <v>197</v>
      </c>
    </row>
    <row r="2022" spans="1:36">
      <c r="A2022" s="154" t="s">
        <v>20845</v>
      </c>
      <c r="B2022" s="156" t="s">
        <v>14885</v>
      </c>
      <c r="C2022" s="156" t="s">
        <v>14886</v>
      </c>
      <c r="D2022" s="156" t="s">
        <v>14887</v>
      </c>
      <c r="E2022" s="156" t="s">
        <v>8194</v>
      </c>
      <c r="F2022" s="156" t="s">
        <v>174</v>
      </c>
      <c r="G2022" s="156" t="s">
        <v>8195</v>
      </c>
      <c r="H2022" s="156" t="s">
        <v>14888</v>
      </c>
      <c r="I2022" s="156" t="s">
        <v>14889</v>
      </c>
      <c r="J2022" s="156" t="s">
        <v>14890</v>
      </c>
      <c r="K2022" s="156" t="s">
        <v>14891</v>
      </c>
      <c r="L2022" s="156" t="s">
        <v>721</v>
      </c>
      <c r="M2022" s="156" t="s">
        <v>14892</v>
      </c>
      <c r="N2022" s="156" t="s">
        <v>14893</v>
      </c>
      <c r="O2022" s="156" t="s">
        <v>14894</v>
      </c>
      <c r="P2022" s="156" t="s">
        <v>8194</v>
      </c>
      <c r="Q2022" s="156" t="s">
        <v>6675</v>
      </c>
      <c r="R2022" s="156" t="s">
        <v>14888</v>
      </c>
      <c r="S2022" s="156" t="s">
        <v>14890</v>
      </c>
      <c r="T2022" s="156" t="s">
        <v>14891</v>
      </c>
      <c r="U2022" s="164" t="s">
        <v>14895</v>
      </c>
      <c r="V2022" s="156" t="s">
        <v>13797</v>
      </c>
      <c r="W2022" s="156"/>
      <c r="X2022" s="156"/>
      <c r="Y2022" s="156" t="s">
        <v>14893</v>
      </c>
      <c r="Z2022" s="156" t="s">
        <v>14894</v>
      </c>
      <c r="AA2022" s="156" t="s">
        <v>14896</v>
      </c>
      <c r="AB2022" s="156" t="s">
        <v>8194</v>
      </c>
      <c r="AC2022" s="156" t="s">
        <v>174</v>
      </c>
      <c r="AD2022" s="156" t="s">
        <v>8195</v>
      </c>
      <c r="AE2022" s="156" t="s">
        <v>6675</v>
      </c>
      <c r="AF2022" s="156" t="s">
        <v>14888</v>
      </c>
      <c r="AG2022" s="156" t="s">
        <v>14889</v>
      </c>
      <c r="AH2022" s="156" t="s">
        <v>14890</v>
      </c>
      <c r="AI2022" s="156" t="s">
        <v>14891</v>
      </c>
      <c r="AJ2022" s="156" t="s">
        <v>197</v>
      </c>
    </row>
    <row r="2023" spans="1:36">
      <c r="A2023" s="154" t="s">
        <v>20846</v>
      </c>
      <c r="B2023" s="156" t="s">
        <v>7531</v>
      </c>
      <c r="C2023" s="156" t="s">
        <v>7532</v>
      </c>
      <c r="D2023" s="156" t="s">
        <v>7533</v>
      </c>
      <c r="E2023" s="156" t="s">
        <v>6882</v>
      </c>
      <c r="F2023" s="156" t="s">
        <v>438</v>
      </c>
      <c r="G2023" s="156" t="s">
        <v>4826</v>
      </c>
      <c r="H2023" s="156" t="s">
        <v>7534</v>
      </c>
      <c r="I2023" s="156" t="s">
        <v>7535</v>
      </c>
      <c r="J2023" s="156" t="s">
        <v>7536</v>
      </c>
      <c r="K2023" s="156" t="s">
        <v>7537</v>
      </c>
      <c r="L2023" s="156" t="s">
        <v>287</v>
      </c>
      <c r="M2023" s="156" t="s">
        <v>7538</v>
      </c>
      <c r="N2023" s="156" t="s">
        <v>14897</v>
      </c>
      <c r="O2023" s="156" t="s">
        <v>14898</v>
      </c>
      <c r="P2023" s="156" t="s">
        <v>6882</v>
      </c>
      <c r="Q2023" s="156" t="s">
        <v>6675</v>
      </c>
      <c r="R2023" s="156" t="s">
        <v>14899</v>
      </c>
      <c r="S2023" s="156" t="s">
        <v>14900</v>
      </c>
      <c r="T2023" s="156" t="s">
        <v>7537</v>
      </c>
      <c r="U2023" s="164" t="s">
        <v>14901</v>
      </c>
      <c r="V2023" s="156" t="s">
        <v>13797</v>
      </c>
      <c r="W2023" s="156"/>
      <c r="X2023" s="156"/>
      <c r="Y2023" s="156" t="s">
        <v>14897</v>
      </c>
      <c r="Z2023" s="156" t="s">
        <v>14898</v>
      </c>
      <c r="AA2023" s="156" t="s">
        <v>14897</v>
      </c>
      <c r="AB2023" s="156" t="s">
        <v>6882</v>
      </c>
      <c r="AC2023" s="156" t="s">
        <v>438</v>
      </c>
      <c r="AD2023" s="156" t="s">
        <v>4826</v>
      </c>
      <c r="AE2023" s="156" t="s">
        <v>6675</v>
      </c>
      <c r="AF2023" s="156" t="s">
        <v>14899</v>
      </c>
      <c r="AG2023" s="156" t="s">
        <v>14902</v>
      </c>
      <c r="AH2023" s="156" t="s">
        <v>14900</v>
      </c>
      <c r="AI2023" s="156" t="s">
        <v>7537</v>
      </c>
      <c r="AJ2023" s="156" t="s">
        <v>197</v>
      </c>
    </row>
    <row r="2024" spans="1:36">
      <c r="A2024" s="154" t="s">
        <v>20847</v>
      </c>
      <c r="B2024" s="156" t="s">
        <v>7411</v>
      </c>
      <c r="C2024" s="156" t="s">
        <v>7412</v>
      </c>
      <c r="D2024" s="156" t="s">
        <v>7413</v>
      </c>
      <c r="E2024" s="156" t="s">
        <v>5139</v>
      </c>
      <c r="F2024" s="156" t="s">
        <v>174</v>
      </c>
      <c r="G2024" s="156" t="s">
        <v>5140</v>
      </c>
      <c r="H2024" s="156" t="s">
        <v>7414</v>
      </c>
      <c r="I2024" s="156" t="s">
        <v>7415</v>
      </c>
      <c r="J2024" s="156" t="s">
        <v>5179</v>
      </c>
      <c r="K2024" s="156" t="s">
        <v>7416</v>
      </c>
      <c r="L2024" s="156" t="s">
        <v>287</v>
      </c>
      <c r="M2024" s="156" t="s">
        <v>5145</v>
      </c>
      <c r="N2024" s="156" t="s">
        <v>14903</v>
      </c>
      <c r="O2024" s="156" t="s">
        <v>14904</v>
      </c>
      <c r="P2024" s="156" t="s">
        <v>7339</v>
      </c>
      <c r="Q2024" s="156" t="s">
        <v>6675</v>
      </c>
      <c r="R2024" s="156" t="s">
        <v>7566</v>
      </c>
      <c r="S2024" s="156" t="s">
        <v>14905</v>
      </c>
      <c r="T2024" s="156" t="s">
        <v>5144</v>
      </c>
      <c r="U2024" s="164" t="s">
        <v>14906</v>
      </c>
      <c r="V2024" s="156" t="s">
        <v>13797</v>
      </c>
      <c r="W2024" s="156"/>
      <c r="X2024" s="156"/>
      <c r="Y2024" s="156" t="s">
        <v>14903</v>
      </c>
      <c r="Z2024" s="156" t="s">
        <v>14904</v>
      </c>
      <c r="AA2024" s="156" t="s">
        <v>14907</v>
      </c>
      <c r="AB2024" s="156" t="s">
        <v>7339</v>
      </c>
      <c r="AC2024" s="156" t="s">
        <v>174</v>
      </c>
      <c r="AD2024" s="156" t="s">
        <v>7345</v>
      </c>
      <c r="AE2024" s="156" t="s">
        <v>6675</v>
      </c>
      <c r="AF2024" s="156" t="s">
        <v>7566</v>
      </c>
      <c r="AG2024" s="156" t="s">
        <v>7567</v>
      </c>
      <c r="AH2024" s="156" t="s">
        <v>7573</v>
      </c>
      <c r="AI2024" s="156" t="s">
        <v>5144</v>
      </c>
      <c r="AJ2024" s="156" t="s">
        <v>197</v>
      </c>
    </row>
    <row r="2025" spans="1:36">
      <c r="A2025" s="154" t="s">
        <v>20848</v>
      </c>
      <c r="B2025" s="156" t="s">
        <v>11589</v>
      </c>
      <c r="C2025" s="156" t="s">
        <v>11590</v>
      </c>
      <c r="D2025" s="156" t="s">
        <v>11591</v>
      </c>
      <c r="E2025" s="156" t="s">
        <v>8630</v>
      </c>
      <c r="F2025" s="156" t="s">
        <v>1261</v>
      </c>
      <c r="G2025" s="156" t="s">
        <v>8631</v>
      </c>
      <c r="H2025" s="156" t="s">
        <v>11592</v>
      </c>
      <c r="I2025" s="156" t="s">
        <v>11593</v>
      </c>
      <c r="J2025" s="156" t="s">
        <v>11594</v>
      </c>
      <c r="K2025" s="156" t="s">
        <v>11594</v>
      </c>
      <c r="L2025" s="156" t="s">
        <v>180</v>
      </c>
      <c r="M2025" s="156" t="s">
        <v>11595</v>
      </c>
      <c r="N2025" s="156" t="s">
        <v>14908</v>
      </c>
      <c r="O2025" s="156" t="s">
        <v>14909</v>
      </c>
      <c r="P2025" s="156" t="s">
        <v>7150</v>
      </c>
      <c r="Q2025" s="156" t="s">
        <v>8725</v>
      </c>
      <c r="R2025" s="156" t="s">
        <v>14910</v>
      </c>
      <c r="S2025" s="156" t="s">
        <v>14911</v>
      </c>
      <c r="T2025" s="156" t="s">
        <v>14911</v>
      </c>
      <c r="U2025" s="164" t="s">
        <v>14912</v>
      </c>
      <c r="V2025" s="156" t="s">
        <v>13797</v>
      </c>
      <c r="W2025" s="156"/>
      <c r="X2025" s="156"/>
      <c r="Y2025" s="156" t="s">
        <v>14908</v>
      </c>
      <c r="Z2025" s="156" t="s">
        <v>14909</v>
      </c>
      <c r="AA2025" s="156" t="s">
        <v>14913</v>
      </c>
      <c r="AB2025" s="156" t="s">
        <v>7150</v>
      </c>
      <c r="AC2025" s="156" t="s">
        <v>679</v>
      </c>
      <c r="AD2025" s="156" t="s">
        <v>7151</v>
      </c>
      <c r="AE2025" s="156" t="s">
        <v>8725</v>
      </c>
      <c r="AF2025" s="156" t="s">
        <v>14910</v>
      </c>
      <c r="AG2025" s="156" t="s">
        <v>14914</v>
      </c>
      <c r="AH2025" s="156" t="s">
        <v>14911</v>
      </c>
      <c r="AI2025" s="156" t="s">
        <v>14911</v>
      </c>
      <c r="AJ2025" s="156" t="s">
        <v>197</v>
      </c>
    </row>
    <row r="2026" spans="1:36">
      <c r="A2026" s="154" t="s">
        <v>20849</v>
      </c>
      <c r="B2026" s="156" t="s">
        <v>11589</v>
      </c>
      <c r="C2026" s="156" t="s">
        <v>11590</v>
      </c>
      <c r="D2026" s="156" t="s">
        <v>11591</v>
      </c>
      <c r="E2026" s="156" t="s">
        <v>8630</v>
      </c>
      <c r="F2026" s="156" t="s">
        <v>1261</v>
      </c>
      <c r="G2026" s="156" t="s">
        <v>8631</v>
      </c>
      <c r="H2026" s="156" t="s">
        <v>11592</v>
      </c>
      <c r="I2026" s="156" t="s">
        <v>11593</v>
      </c>
      <c r="J2026" s="156" t="s">
        <v>11594</v>
      </c>
      <c r="K2026" s="156" t="s">
        <v>11594</v>
      </c>
      <c r="L2026" s="156" t="s">
        <v>180</v>
      </c>
      <c r="M2026" s="156" t="s">
        <v>11595</v>
      </c>
      <c r="N2026" s="156" t="s">
        <v>14908</v>
      </c>
      <c r="O2026" s="156" t="s">
        <v>14909</v>
      </c>
      <c r="P2026" s="156" t="s">
        <v>7150</v>
      </c>
      <c r="Q2026" s="156" t="s">
        <v>8725</v>
      </c>
      <c r="R2026" s="156" t="s">
        <v>14910</v>
      </c>
      <c r="S2026" s="156" t="s">
        <v>14911</v>
      </c>
      <c r="T2026" s="156" t="s">
        <v>14911</v>
      </c>
      <c r="U2026" s="164" t="s">
        <v>14912</v>
      </c>
      <c r="V2026" s="156" t="s">
        <v>13786</v>
      </c>
      <c r="W2026" s="156"/>
      <c r="X2026" s="156"/>
      <c r="Y2026" s="156" t="s">
        <v>14908</v>
      </c>
      <c r="Z2026" s="156" t="s">
        <v>14909</v>
      </c>
      <c r="AA2026" s="156" t="s">
        <v>14913</v>
      </c>
      <c r="AB2026" s="156" t="s">
        <v>7150</v>
      </c>
      <c r="AC2026" s="156" t="s">
        <v>679</v>
      </c>
      <c r="AD2026" s="156" t="s">
        <v>7151</v>
      </c>
      <c r="AE2026" s="156" t="s">
        <v>8725</v>
      </c>
      <c r="AF2026" s="156" t="s">
        <v>14910</v>
      </c>
      <c r="AG2026" s="156" t="s">
        <v>14914</v>
      </c>
      <c r="AH2026" s="156" t="s">
        <v>14911</v>
      </c>
      <c r="AI2026" s="156" t="s">
        <v>14911</v>
      </c>
      <c r="AJ2026" s="156" t="s">
        <v>197</v>
      </c>
    </row>
    <row r="2027" spans="1:36">
      <c r="A2027" s="154" t="s">
        <v>20850</v>
      </c>
      <c r="B2027" s="156" t="s">
        <v>11589</v>
      </c>
      <c r="C2027" s="156" t="s">
        <v>11590</v>
      </c>
      <c r="D2027" s="156" t="s">
        <v>11591</v>
      </c>
      <c r="E2027" s="156" t="s">
        <v>8630</v>
      </c>
      <c r="F2027" s="156" t="s">
        <v>1261</v>
      </c>
      <c r="G2027" s="156" t="s">
        <v>8631</v>
      </c>
      <c r="H2027" s="156" t="s">
        <v>11592</v>
      </c>
      <c r="I2027" s="156" t="s">
        <v>11593</v>
      </c>
      <c r="J2027" s="156" t="s">
        <v>11594</v>
      </c>
      <c r="K2027" s="156" t="s">
        <v>11594</v>
      </c>
      <c r="L2027" s="156" t="s">
        <v>180</v>
      </c>
      <c r="M2027" s="156" t="s">
        <v>11595</v>
      </c>
      <c r="N2027" s="156" t="s">
        <v>14908</v>
      </c>
      <c r="O2027" s="156" t="s">
        <v>14909</v>
      </c>
      <c r="P2027" s="156" t="s">
        <v>7150</v>
      </c>
      <c r="Q2027" s="156" t="s">
        <v>8725</v>
      </c>
      <c r="R2027" s="156" t="s">
        <v>14910</v>
      </c>
      <c r="S2027" s="156" t="s">
        <v>14911</v>
      </c>
      <c r="T2027" s="156" t="s">
        <v>14911</v>
      </c>
      <c r="U2027" s="164" t="s">
        <v>14912</v>
      </c>
      <c r="V2027" s="156" t="s">
        <v>13790</v>
      </c>
      <c r="W2027" s="156"/>
      <c r="X2027" s="156"/>
      <c r="Y2027" s="156" t="s">
        <v>14908</v>
      </c>
      <c r="Z2027" s="156" t="s">
        <v>14909</v>
      </c>
      <c r="AA2027" s="156" t="s">
        <v>14913</v>
      </c>
      <c r="AB2027" s="156" t="s">
        <v>7150</v>
      </c>
      <c r="AC2027" s="156" t="s">
        <v>679</v>
      </c>
      <c r="AD2027" s="156" t="s">
        <v>7151</v>
      </c>
      <c r="AE2027" s="156" t="s">
        <v>8725</v>
      </c>
      <c r="AF2027" s="156" t="s">
        <v>14910</v>
      </c>
      <c r="AG2027" s="156" t="s">
        <v>14914</v>
      </c>
      <c r="AH2027" s="156" t="s">
        <v>14911</v>
      </c>
      <c r="AI2027" s="156" t="s">
        <v>14911</v>
      </c>
      <c r="AJ2027" s="156" t="s">
        <v>197</v>
      </c>
    </row>
    <row r="2028" spans="1:36">
      <c r="A2028" s="154" t="s">
        <v>20851</v>
      </c>
      <c r="B2028" s="156" t="s">
        <v>8733</v>
      </c>
      <c r="C2028" s="156" t="s">
        <v>8734</v>
      </c>
      <c r="D2028" s="156" t="s">
        <v>8735</v>
      </c>
      <c r="E2028" s="156" t="s">
        <v>8736</v>
      </c>
      <c r="F2028" s="156" t="s">
        <v>679</v>
      </c>
      <c r="G2028" s="156" t="s">
        <v>8377</v>
      </c>
      <c r="H2028" s="156" t="s">
        <v>8737</v>
      </c>
      <c r="I2028" s="156" t="s">
        <v>8738</v>
      </c>
      <c r="J2028" s="156" t="s">
        <v>8739</v>
      </c>
      <c r="K2028" s="156" t="s">
        <v>8740</v>
      </c>
      <c r="L2028" s="156" t="s">
        <v>180</v>
      </c>
      <c r="M2028" s="156" t="s">
        <v>8741</v>
      </c>
      <c r="N2028" s="156" t="s">
        <v>14915</v>
      </c>
      <c r="O2028" s="156" t="s">
        <v>14916</v>
      </c>
      <c r="P2028" s="156" t="s">
        <v>8736</v>
      </c>
      <c r="Q2028" s="156" t="s">
        <v>8725</v>
      </c>
      <c r="R2028" s="156" t="s">
        <v>14917</v>
      </c>
      <c r="S2028" s="156" t="s">
        <v>8739</v>
      </c>
      <c r="T2028" s="156" t="s">
        <v>8740</v>
      </c>
      <c r="U2028" s="164" t="s">
        <v>14918</v>
      </c>
      <c r="V2028" s="156" t="s">
        <v>13797</v>
      </c>
      <c r="W2028" s="156"/>
      <c r="X2028" s="156"/>
      <c r="Y2028" s="156" t="s">
        <v>14915</v>
      </c>
      <c r="Z2028" s="156" t="s">
        <v>14916</v>
      </c>
      <c r="AA2028" s="156" t="s">
        <v>14919</v>
      </c>
      <c r="AB2028" s="156" t="s">
        <v>8736</v>
      </c>
      <c r="AC2028" s="156" t="s">
        <v>679</v>
      </c>
      <c r="AD2028" s="156" t="s">
        <v>8377</v>
      </c>
      <c r="AE2028" s="156" t="s">
        <v>8725</v>
      </c>
      <c r="AF2028" s="156" t="s">
        <v>8830</v>
      </c>
      <c r="AG2028" s="156" t="s">
        <v>8834</v>
      </c>
      <c r="AH2028" s="156" t="s">
        <v>8739</v>
      </c>
      <c r="AI2028" s="156" t="s">
        <v>8740</v>
      </c>
      <c r="AJ2028" s="156" t="s">
        <v>197</v>
      </c>
    </row>
    <row r="2029" spans="1:36">
      <c r="A2029" s="154" t="s">
        <v>20852</v>
      </c>
      <c r="B2029" s="156" t="s">
        <v>8733</v>
      </c>
      <c r="C2029" s="156" t="s">
        <v>8734</v>
      </c>
      <c r="D2029" s="156" t="s">
        <v>8735</v>
      </c>
      <c r="E2029" s="156" t="s">
        <v>8736</v>
      </c>
      <c r="F2029" s="156" t="s">
        <v>679</v>
      </c>
      <c r="G2029" s="156" t="s">
        <v>8377</v>
      </c>
      <c r="H2029" s="156" t="s">
        <v>8737</v>
      </c>
      <c r="I2029" s="156" t="s">
        <v>8738</v>
      </c>
      <c r="J2029" s="156" t="s">
        <v>8739</v>
      </c>
      <c r="K2029" s="156" t="s">
        <v>8740</v>
      </c>
      <c r="L2029" s="156" t="s">
        <v>180</v>
      </c>
      <c r="M2029" s="156" t="s">
        <v>8741</v>
      </c>
      <c r="N2029" s="156" t="s">
        <v>14915</v>
      </c>
      <c r="O2029" s="156" t="s">
        <v>14916</v>
      </c>
      <c r="P2029" s="156" t="s">
        <v>8736</v>
      </c>
      <c r="Q2029" s="156" t="s">
        <v>8725</v>
      </c>
      <c r="R2029" s="156" t="s">
        <v>14917</v>
      </c>
      <c r="S2029" s="156" t="s">
        <v>8739</v>
      </c>
      <c r="T2029" s="156" t="s">
        <v>8740</v>
      </c>
      <c r="U2029" s="164" t="s">
        <v>14918</v>
      </c>
      <c r="V2029" s="156" t="s">
        <v>13786</v>
      </c>
      <c r="W2029" s="156"/>
      <c r="X2029" s="156"/>
      <c r="Y2029" s="156" t="s">
        <v>14915</v>
      </c>
      <c r="Z2029" s="156" t="s">
        <v>14916</v>
      </c>
      <c r="AA2029" s="156" t="s">
        <v>14919</v>
      </c>
      <c r="AB2029" s="156" t="s">
        <v>8736</v>
      </c>
      <c r="AC2029" s="156" t="s">
        <v>679</v>
      </c>
      <c r="AD2029" s="156" t="s">
        <v>8377</v>
      </c>
      <c r="AE2029" s="156" t="s">
        <v>8725</v>
      </c>
      <c r="AF2029" s="156" t="s">
        <v>14917</v>
      </c>
      <c r="AG2029" s="156" t="s">
        <v>14920</v>
      </c>
      <c r="AH2029" s="156" t="s">
        <v>8739</v>
      </c>
      <c r="AI2029" s="156" t="s">
        <v>8740</v>
      </c>
      <c r="AJ2029" s="156" t="s">
        <v>197</v>
      </c>
    </row>
    <row r="2030" spans="1:36">
      <c r="A2030" s="154" t="s">
        <v>20853</v>
      </c>
      <c r="B2030" s="156" t="s">
        <v>8733</v>
      </c>
      <c r="C2030" s="156" t="s">
        <v>8734</v>
      </c>
      <c r="D2030" s="156" t="s">
        <v>8735</v>
      </c>
      <c r="E2030" s="156" t="s">
        <v>8736</v>
      </c>
      <c r="F2030" s="156" t="s">
        <v>679</v>
      </c>
      <c r="G2030" s="156" t="s">
        <v>8377</v>
      </c>
      <c r="H2030" s="156" t="s">
        <v>8737</v>
      </c>
      <c r="I2030" s="156" t="s">
        <v>8738</v>
      </c>
      <c r="J2030" s="156" t="s">
        <v>8739</v>
      </c>
      <c r="K2030" s="156" t="s">
        <v>8740</v>
      </c>
      <c r="L2030" s="156" t="s">
        <v>180</v>
      </c>
      <c r="M2030" s="156" t="s">
        <v>8741</v>
      </c>
      <c r="N2030" s="156" t="s">
        <v>14915</v>
      </c>
      <c r="O2030" s="156" t="s">
        <v>14916</v>
      </c>
      <c r="P2030" s="156" t="s">
        <v>8736</v>
      </c>
      <c r="Q2030" s="156" t="s">
        <v>8725</v>
      </c>
      <c r="R2030" s="156" t="s">
        <v>14917</v>
      </c>
      <c r="S2030" s="156" t="s">
        <v>8739</v>
      </c>
      <c r="T2030" s="156" t="s">
        <v>8740</v>
      </c>
      <c r="U2030" s="164" t="s">
        <v>14918</v>
      </c>
      <c r="V2030" s="156" t="s">
        <v>13790</v>
      </c>
      <c r="W2030" s="156"/>
      <c r="X2030" s="156"/>
      <c r="Y2030" s="156" t="s">
        <v>14915</v>
      </c>
      <c r="Z2030" s="156" t="s">
        <v>14916</v>
      </c>
      <c r="AA2030" s="156" t="s">
        <v>14919</v>
      </c>
      <c r="AB2030" s="156" t="s">
        <v>8736</v>
      </c>
      <c r="AC2030" s="156" t="s">
        <v>679</v>
      </c>
      <c r="AD2030" s="156" t="s">
        <v>8377</v>
      </c>
      <c r="AE2030" s="156" t="s">
        <v>8725</v>
      </c>
      <c r="AF2030" s="156" t="s">
        <v>14917</v>
      </c>
      <c r="AG2030" s="156" t="s">
        <v>14920</v>
      </c>
      <c r="AH2030" s="156" t="s">
        <v>8739</v>
      </c>
      <c r="AI2030" s="156" t="s">
        <v>8740</v>
      </c>
      <c r="AJ2030" s="156" t="s">
        <v>197</v>
      </c>
    </row>
    <row r="2031" spans="1:36">
      <c r="A2031" s="154" t="s">
        <v>20854</v>
      </c>
      <c r="B2031" s="156" t="s">
        <v>14921</v>
      </c>
      <c r="C2031" s="156" t="s">
        <v>14922</v>
      </c>
      <c r="D2031" s="156" t="s">
        <v>14923</v>
      </c>
      <c r="E2031" s="156" t="s">
        <v>7789</v>
      </c>
      <c r="F2031" s="156" t="s">
        <v>679</v>
      </c>
      <c r="G2031" s="156" t="s">
        <v>5853</v>
      </c>
      <c r="H2031" s="156" t="s">
        <v>14924</v>
      </c>
      <c r="I2031" s="156" t="s">
        <v>14925</v>
      </c>
      <c r="J2031" s="156" t="s">
        <v>14926</v>
      </c>
      <c r="K2031" s="156" t="s">
        <v>14927</v>
      </c>
      <c r="L2031" s="156" t="s">
        <v>180</v>
      </c>
      <c r="M2031" s="156" t="s">
        <v>14928</v>
      </c>
      <c r="N2031" s="156" t="s">
        <v>14929</v>
      </c>
      <c r="O2031" s="156" t="s">
        <v>14930</v>
      </c>
      <c r="P2031" s="156" t="s">
        <v>7789</v>
      </c>
      <c r="Q2031" s="156" t="s">
        <v>8725</v>
      </c>
      <c r="R2031" s="156" t="s">
        <v>14931</v>
      </c>
      <c r="S2031" s="156" t="s">
        <v>14926</v>
      </c>
      <c r="T2031" s="156" t="s">
        <v>14927</v>
      </c>
      <c r="U2031" s="164" t="s">
        <v>14932</v>
      </c>
      <c r="V2031" s="156" t="s">
        <v>13797</v>
      </c>
      <c r="W2031" s="156"/>
      <c r="X2031" s="156"/>
      <c r="Y2031" s="156" t="s">
        <v>14929</v>
      </c>
      <c r="Z2031" s="156" t="s">
        <v>14933</v>
      </c>
      <c r="AA2031" s="156" t="s">
        <v>14934</v>
      </c>
      <c r="AB2031" s="156" t="s">
        <v>7789</v>
      </c>
      <c r="AC2031" s="156" t="s">
        <v>679</v>
      </c>
      <c r="AD2031" s="156" t="s">
        <v>5853</v>
      </c>
      <c r="AE2031" s="156" t="s">
        <v>8725</v>
      </c>
      <c r="AF2031" s="156" t="s">
        <v>14931</v>
      </c>
      <c r="AG2031" s="156" t="s">
        <v>14935</v>
      </c>
      <c r="AH2031" s="156" t="s">
        <v>14926</v>
      </c>
      <c r="AI2031" s="156" t="s">
        <v>14927</v>
      </c>
      <c r="AJ2031" s="156" t="s">
        <v>197</v>
      </c>
    </row>
    <row r="2032" spans="1:36">
      <c r="A2032" s="154" t="s">
        <v>20855</v>
      </c>
      <c r="B2032" s="156" t="s">
        <v>14921</v>
      </c>
      <c r="C2032" s="156" t="s">
        <v>14922</v>
      </c>
      <c r="D2032" s="156" t="s">
        <v>14923</v>
      </c>
      <c r="E2032" s="156" t="s">
        <v>7789</v>
      </c>
      <c r="F2032" s="156" t="s">
        <v>679</v>
      </c>
      <c r="G2032" s="156" t="s">
        <v>5853</v>
      </c>
      <c r="H2032" s="156" t="s">
        <v>14924</v>
      </c>
      <c r="I2032" s="156" t="s">
        <v>14925</v>
      </c>
      <c r="J2032" s="156" t="s">
        <v>14926</v>
      </c>
      <c r="K2032" s="156" t="s">
        <v>14927</v>
      </c>
      <c r="L2032" s="156" t="s">
        <v>180</v>
      </c>
      <c r="M2032" s="156" t="s">
        <v>14928</v>
      </c>
      <c r="N2032" s="156" t="s">
        <v>14929</v>
      </c>
      <c r="O2032" s="156" t="s">
        <v>14930</v>
      </c>
      <c r="P2032" s="156" t="s">
        <v>7789</v>
      </c>
      <c r="Q2032" s="156" t="s">
        <v>8725</v>
      </c>
      <c r="R2032" s="156" t="s">
        <v>14931</v>
      </c>
      <c r="S2032" s="156" t="s">
        <v>14926</v>
      </c>
      <c r="T2032" s="156" t="s">
        <v>14927</v>
      </c>
      <c r="U2032" s="164" t="s">
        <v>14932</v>
      </c>
      <c r="V2032" s="156" t="s">
        <v>13786</v>
      </c>
      <c r="W2032" s="156"/>
      <c r="X2032" s="156"/>
      <c r="Y2032" s="156" t="s">
        <v>14929</v>
      </c>
      <c r="Z2032" s="156" t="s">
        <v>14930</v>
      </c>
      <c r="AA2032" s="156" t="s">
        <v>14936</v>
      </c>
      <c r="AB2032" s="156" t="s">
        <v>7789</v>
      </c>
      <c r="AC2032" s="156" t="s">
        <v>679</v>
      </c>
      <c r="AD2032" s="156" t="s">
        <v>5853</v>
      </c>
      <c r="AE2032" s="156" t="s">
        <v>8725</v>
      </c>
      <c r="AF2032" s="156" t="s">
        <v>14931</v>
      </c>
      <c r="AG2032" s="156" t="s">
        <v>14935</v>
      </c>
      <c r="AH2032" s="156" t="s">
        <v>14926</v>
      </c>
      <c r="AI2032" s="156" t="s">
        <v>14927</v>
      </c>
      <c r="AJ2032" s="156" t="s">
        <v>197</v>
      </c>
    </row>
    <row r="2033" spans="1:36">
      <c r="A2033" s="154" t="s">
        <v>20856</v>
      </c>
      <c r="B2033" s="156" t="s">
        <v>14921</v>
      </c>
      <c r="C2033" s="156" t="s">
        <v>14922</v>
      </c>
      <c r="D2033" s="156" t="s">
        <v>14923</v>
      </c>
      <c r="E2033" s="156" t="s">
        <v>7789</v>
      </c>
      <c r="F2033" s="156" t="s">
        <v>679</v>
      </c>
      <c r="G2033" s="156" t="s">
        <v>5853</v>
      </c>
      <c r="H2033" s="156" t="s">
        <v>14924</v>
      </c>
      <c r="I2033" s="156" t="s">
        <v>14925</v>
      </c>
      <c r="J2033" s="156" t="s">
        <v>14926</v>
      </c>
      <c r="K2033" s="156" t="s">
        <v>14927</v>
      </c>
      <c r="L2033" s="156" t="s">
        <v>180</v>
      </c>
      <c r="M2033" s="156" t="s">
        <v>14928</v>
      </c>
      <c r="N2033" s="156" t="s">
        <v>14929</v>
      </c>
      <c r="O2033" s="156" t="s">
        <v>14930</v>
      </c>
      <c r="P2033" s="156" t="s">
        <v>7789</v>
      </c>
      <c r="Q2033" s="156" t="s">
        <v>8725</v>
      </c>
      <c r="R2033" s="156" t="s">
        <v>14931</v>
      </c>
      <c r="S2033" s="156" t="s">
        <v>14926</v>
      </c>
      <c r="T2033" s="156" t="s">
        <v>14927</v>
      </c>
      <c r="U2033" s="164" t="s">
        <v>14932</v>
      </c>
      <c r="V2033" s="156" t="s">
        <v>13790</v>
      </c>
      <c r="W2033" s="156"/>
      <c r="X2033" s="156"/>
      <c r="Y2033" s="156" t="s">
        <v>14929</v>
      </c>
      <c r="Z2033" s="156" t="s">
        <v>14930</v>
      </c>
      <c r="AA2033" s="156" t="s">
        <v>14936</v>
      </c>
      <c r="AB2033" s="156" t="s">
        <v>7789</v>
      </c>
      <c r="AC2033" s="156" t="s">
        <v>679</v>
      </c>
      <c r="AD2033" s="156" t="s">
        <v>5853</v>
      </c>
      <c r="AE2033" s="156" t="s">
        <v>8725</v>
      </c>
      <c r="AF2033" s="156" t="s">
        <v>14931</v>
      </c>
      <c r="AG2033" s="156" t="s">
        <v>14935</v>
      </c>
      <c r="AH2033" s="156" t="s">
        <v>14926</v>
      </c>
      <c r="AI2033" s="156" t="s">
        <v>14927</v>
      </c>
      <c r="AJ2033" s="156" t="s">
        <v>197</v>
      </c>
    </row>
    <row r="2034" spans="1:36">
      <c r="A2034" s="154" t="s">
        <v>20857</v>
      </c>
      <c r="B2034" s="156" t="s">
        <v>7388</v>
      </c>
      <c r="C2034" s="156" t="s">
        <v>7389</v>
      </c>
      <c r="D2034" s="156" t="s">
        <v>7390</v>
      </c>
      <c r="E2034" s="156" t="s">
        <v>6941</v>
      </c>
      <c r="F2034" s="156" t="s">
        <v>438</v>
      </c>
      <c r="G2034" s="156" t="s">
        <v>1142</v>
      </c>
      <c r="H2034" s="156" t="s">
        <v>6942</v>
      </c>
      <c r="I2034" s="156" t="s">
        <v>6943</v>
      </c>
      <c r="J2034" s="156" t="s">
        <v>7391</v>
      </c>
      <c r="K2034" s="156" t="s">
        <v>7392</v>
      </c>
      <c r="L2034" s="156" t="s">
        <v>308</v>
      </c>
      <c r="M2034" s="156" t="s">
        <v>7393</v>
      </c>
      <c r="N2034" s="156" t="s">
        <v>14937</v>
      </c>
      <c r="O2034" s="156" t="s">
        <v>14938</v>
      </c>
      <c r="P2034" s="156" t="s">
        <v>8724</v>
      </c>
      <c r="Q2034" s="156" t="s">
        <v>8725</v>
      </c>
      <c r="R2034" s="156" t="s">
        <v>14939</v>
      </c>
      <c r="S2034" s="156" t="s">
        <v>14940</v>
      </c>
      <c r="T2034" s="156" t="s">
        <v>14940</v>
      </c>
      <c r="U2034" s="164" t="s">
        <v>14941</v>
      </c>
      <c r="V2034" s="156" t="s">
        <v>13797</v>
      </c>
      <c r="W2034" s="156"/>
      <c r="X2034" s="156"/>
      <c r="Y2034" s="156" t="s">
        <v>14937</v>
      </c>
      <c r="Z2034" s="156" t="s">
        <v>14938</v>
      </c>
      <c r="AA2034" s="156" t="s">
        <v>14942</v>
      </c>
      <c r="AB2034" s="156" t="s">
        <v>8724</v>
      </c>
      <c r="AC2034" s="156" t="s">
        <v>679</v>
      </c>
      <c r="AD2034" s="156" t="s">
        <v>1192</v>
      </c>
      <c r="AE2034" s="156" t="s">
        <v>8725</v>
      </c>
      <c r="AF2034" s="156" t="s">
        <v>14939</v>
      </c>
      <c r="AG2034" s="156" t="s">
        <v>14943</v>
      </c>
      <c r="AH2034" s="156" t="s">
        <v>14940</v>
      </c>
      <c r="AI2034" s="156" t="s">
        <v>14940</v>
      </c>
      <c r="AJ2034" s="156" t="s">
        <v>197</v>
      </c>
    </row>
    <row r="2035" spans="1:36">
      <c r="A2035" s="154" t="s">
        <v>20858</v>
      </c>
      <c r="B2035" s="156" t="s">
        <v>7388</v>
      </c>
      <c r="C2035" s="156" t="s">
        <v>7389</v>
      </c>
      <c r="D2035" s="156" t="s">
        <v>7390</v>
      </c>
      <c r="E2035" s="156" t="s">
        <v>6941</v>
      </c>
      <c r="F2035" s="156" t="s">
        <v>438</v>
      </c>
      <c r="G2035" s="156" t="s">
        <v>1142</v>
      </c>
      <c r="H2035" s="156" t="s">
        <v>6942</v>
      </c>
      <c r="I2035" s="156" t="s">
        <v>6943</v>
      </c>
      <c r="J2035" s="156" t="s">
        <v>7391</v>
      </c>
      <c r="K2035" s="156" t="s">
        <v>7392</v>
      </c>
      <c r="L2035" s="156" t="s">
        <v>308</v>
      </c>
      <c r="M2035" s="156" t="s">
        <v>7393</v>
      </c>
      <c r="N2035" s="156" t="s">
        <v>14937</v>
      </c>
      <c r="O2035" s="156" t="s">
        <v>14938</v>
      </c>
      <c r="P2035" s="156" t="s">
        <v>8724</v>
      </c>
      <c r="Q2035" s="156" t="s">
        <v>8725</v>
      </c>
      <c r="R2035" s="156" t="s">
        <v>14939</v>
      </c>
      <c r="S2035" s="156" t="s">
        <v>14940</v>
      </c>
      <c r="T2035" s="156" t="s">
        <v>14940</v>
      </c>
      <c r="U2035" s="164" t="s">
        <v>14941</v>
      </c>
      <c r="V2035" s="156" t="s">
        <v>13786</v>
      </c>
      <c r="W2035" s="156"/>
      <c r="X2035" s="156"/>
      <c r="Y2035" s="156" t="s">
        <v>14937</v>
      </c>
      <c r="Z2035" s="156" t="s">
        <v>14938</v>
      </c>
      <c r="AA2035" s="156" t="s">
        <v>14942</v>
      </c>
      <c r="AB2035" s="156" t="s">
        <v>8724</v>
      </c>
      <c r="AC2035" s="156" t="s">
        <v>679</v>
      </c>
      <c r="AD2035" s="156" t="s">
        <v>1192</v>
      </c>
      <c r="AE2035" s="156" t="s">
        <v>8725</v>
      </c>
      <c r="AF2035" s="156" t="s">
        <v>14939</v>
      </c>
      <c r="AG2035" s="156" t="s">
        <v>14943</v>
      </c>
      <c r="AH2035" s="156" t="s">
        <v>14940</v>
      </c>
      <c r="AI2035" s="156" t="s">
        <v>14940</v>
      </c>
      <c r="AJ2035" s="156" t="s">
        <v>197</v>
      </c>
    </row>
    <row r="2036" spans="1:36">
      <c r="A2036" s="154" t="s">
        <v>20859</v>
      </c>
      <c r="B2036" s="156" t="s">
        <v>7388</v>
      </c>
      <c r="C2036" s="156" t="s">
        <v>7389</v>
      </c>
      <c r="D2036" s="156" t="s">
        <v>7390</v>
      </c>
      <c r="E2036" s="156" t="s">
        <v>6941</v>
      </c>
      <c r="F2036" s="156" t="s">
        <v>438</v>
      </c>
      <c r="G2036" s="156" t="s">
        <v>1142</v>
      </c>
      <c r="H2036" s="156" t="s">
        <v>6942</v>
      </c>
      <c r="I2036" s="156" t="s">
        <v>6943</v>
      </c>
      <c r="J2036" s="156" t="s">
        <v>7391</v>
      </c>
      <c r="K2036" s="156" t="s">
        <v>7392</v>
      </c>
      <c r="L2036" s="156" t="s">
        <v>308</v>
      </c>
      <c r="M2036" s="156" t="s">
        <v>7393</v>
      </c>
      <c r="N2036" s="156" t="s">
        <v>14937</v>
      </c>
      <c r="O2036" s="156" t="s">
        <v>14938</v>
      </c>
      <c r="P2036" s="156" t="s">
        <v>8724</v>
      </c>
      <c r="Q2036" s="156" t="s">
        <v>8725</v>
      </c>
      <c r="R2036" s="156" t="s">
        <v>14939</v>
      </c>
      <c r="S2036" s="156" t="s">
        <v>14940</v>
      </c>
      <c r="T2036" s="156" t="s">
        <v>14940</v>
      </c>
      <c r="U2036" s="164" t="s">
        <v>14941</v>
      </c>
      <c r="V2036" s="156" t="s">
        <v>13790</v>
      </c>
      <c r="W2036" s="156"/>
      <c r="X2036" s="156"/>
      <c r="Y2036" s="156" t="s">
        <v>14937</v>
      </c>
      <c r="Z2036" s="156" t="s">
        <v>14938</v>
      </c>
      <c r="AA2036" s="156" t="s">
        <v>14942</v>
      </c>
      <c r="AB2036" s="156" t="s">
        <v>8724</v>
      </c>
      <c r="AC2036" s="156" t="s">
        <v>679</v>
      </c>
      <c r="AD2036" s="156" t="s">
        <v>1192</v>
      </c>
      <c r="AE2036" s="156" t="s">
        <v>8725</v>
      </c>
      <c r="AF2036" s="156" t="s">
        <v>14939</v>
      </c>
      <c r="AG2036" s="156" t="s">
        <v>14943</v>
      </c>
      <c r="AH2036" s="156" t="s">
        <v>14940</v>
      </c>
      <c r="AI2036" s="156" t="s">
        <v>14940</v>
      </c>
      <c r="AJ2036" s="156" t="s">
        <v>197</v>
      </c>
    </row>
    <row r="2037" spans="1:36">
      <c r="A2037" s="154" t="s">
        <v>20860</v>
      </c>
      <c r="B2037" s="156" t="s">
        <v>8095</v>
      </c>
      <c r="C2037" s="156" t="s">
        <v>8096</v>
      </c>
      <c r="D2037" s="156" t="s">
        <v>8097</v>
      </c>
      <c r="E2037" s="156" t="s">
        <v>7789</v>
      </c>
      <c r="F2037" s="156" t="s">
        <v>679</v>
      </c>
      <c r="G2037" s="156" t="s">
        <v>5853</v>
      </c>
      <c r="H2037" s="156" t="s">
        <v>8098</v>
      </c>
      <c r="I2037" s="156" t="s">
        <v>8099</v>
      </c>
      <c r="J2037" s="156" t="s">
        <v>8100</v>
      </c>
      <c r="K2037" s="156" t="s">
        <v>8101</v>
      </c>
      <c r="L2037" s="156" t="s">
        <v>180</v>
      </c>
      <c r="M2037" s="156" t="s">
        <v>8102</v>
      </c>
      <c r="N2037" s="156" t="s">
        <v>14944</v>
      </c>
      <c r="O2037" s="156" t="s">
        <v>14945</v>
      </c>
      <c r="P2037" s="156" t="s">
        <v>7789</v>
      </c>
      <c r="Q2037" s="156" t="s">
        <v>8725</v>
      </c>
      <c r="R2037" s="156" t="s">
        <v>13299</v>
      </c>
      <c r="S2037" s="156" t="s">
        <v>14946</v>
      </c>
      <c r="T2037" s="156" t="s">
        <v>14947</v>
      </c>
      <c r="U2037" s="164" t="s">
        <v>14948</v>
      </c>
      <c r="V2037" s="156" t="s">
        <v>13797</v>
      </c>
      <c r="W2037" s="156"/>
      <c r="X2037" s="156"/>
      <c r="Y2037" s="156" t="s">
        <v>14944</v>
      </c>
      <c r="Z2037" s="156" t="s">
        <v>14945</v>
      </c>
      <c r="AA2037" s="156" t="s">
        <v>14949</v>
      </c>
      <c r="AB2037" s="156" t="s">
        <v>7789</v>
      </c>
      <c r="AC2037" s="156" t="s">
        <v>679</v>
      </c>
      <c r="AD2037" s="156" t="s">
        <v>5853</v>
      </c>
      <c r="AE2037" s="156" t="s">
        <v>8725</v>
      </c>
      <c r="AF2037" s="156" t="s">
        <v>13299</v>
      </c>
      <c r="AG2037" s="156" t="s">
        <v>13302</v>
      </c>
      <c r="AH2037" s="156" t="s">
        <v>14946</v>
      </c>
      <c r="AI2037" s="156" t="s">
        <v>14947</v>
      </c>
      <c r="AJ2037" s="156" t="s">
        <v>197</v>
      </c>
    </row>
    <row r="2038" spans="1:36">
      <c r="A2038" s="154" t="s">
        <v>20861</v>
      </c>
      <c r="B2038" s="156" t="s">
        <v>9109</v>
      </c>
      <c r="C2038" s="156" t="s">
        <v>9110</v>
      </c>
      <c r="D2038" s="156" t="s">
        <v>9111</v>
      </c>
      <c r="E2038" s="156" t="s">
        <v>1126</v>
      </c>
      <c r="F2038" s="156" t="s">
        <v>679</v>
      </c>
      <c r="G2038" s="156" t="s">
        <v>1127</v>
      </c>
      <c r="H2038" s="156" t="s">
        <v>9112</v>
      </c>
      <c r="I2038" s="156" t="s">
        <v>9113</v>
      </c>
      <c r="J2038" s="156" t="s">
        <v>9114</v>
      </c>
      <c r="K2038" s="156" t="s">
        <v>9115</v>
      </c>
      <c r="L2038" s="156" t="s">
        <v>721</v>
      </c>
      <c r="M2038" s="156" t="s">
        <v>9116</v>
      </c>
      <c r="N2038" s="156" t="s">
        <v>14950</v>
      </c>
      <c r="O2038" s="156" t="s">
        <v>14951</v>
      </c>
      <c r="P2038" s="156" t="s">
        <v>1126</v>
      </c>
      <c r="Q2038" s="156" t="s">
        <v>8725</v>
      </c>
      <c r="R2038" s="156" t="s">
        <v>13288</v>
      </c>
      <c r="S2038" s="156" t="s">
        <v>9114</v>
      </c>
      <c r="T2038" s="156" t="s">
        <v>9115</v>
      </c>
      <c r="U2038" s="164" t="s">
        <v>14952</v>
      </c>
      <c r="V2038" s="156" t="s">
        <v>13797</v>
      </c>
      <c r="W2038" s="156"/>
      <c r="X2038" s="156"/>
      <c r="Y2038" s="156" t="s">
        <v>14950</v>
      </c>
      <c r="Z2038" s="156" t="s">
        <v>14951</v>
      </c>
      <c r="AA2038" s="156" t="s">
        <v>14953</v>
      </c>
      <c r="AB2038" s="156" t="s">
        <v>1126</v>
      </c>
      <c r="AC2038" s="156" t="s">
        <v>679</v>
      </c>
      <c r="AD2038" s="156" t="s">
        <v>1127</v>
      </c>
      <c r="AE2038" s="156" t="s">
        <v>8725</v>
      </c>
      <c r="AF2038" s="156" t="s">
        <v>13288</v>
      </c>
      <c r="AG2038" s="156" t="s">
        <v>13289</v>
      </c>
      <c r="AH2038" s="156" t="s">
        <v>9114</v>
      </c>
      <c r="AI2038" s="156" t="s">
        <v>9115</v>
      </c>
      <c r="AJ2038" s="156" t="s">
        <v>197</v>
      </c>
    </row>
    <row r="2039" spans="1:36">
      <c r="A2039" s="154" t="s">
        <v>20862</v>
      </c>
      <c r="B2039" s="156" t="s">
        <v>9109</v>
      </c>
      <c r="C2039" s="156" t="s">
        <v>9110</v>
      </c>
      <c r="D2039" s="156" t="s">
        <v>9111</v>
      </c>
      <c r="E2039" s="156" t="s">
        <v>1126</v>
      </c>
      <c r="F2039" s="156" t="s">
        <v>679</v>
      </c>
      <c r="G2039" s="156" t="s">
        <v>1127</v>
      </c>
      <c r="H2039" s="156" t="s">
        <v>9112</v>
      </c>
      <c r="I2039" s="156" t="s">
        <v>9113</v>
      </c>
      <c r="J2039" s="156" t="s">
        <v>9114</v>
      </c>
      <c r="K2039" s="156" t="s">
        <v>9115</v>
      </c>
      <c r="L2039" s="156" t="s">
        <v>721</v>
      </c>
      <c r="M2039" s="156" t="s">
        <v>9116</v>
      </c>
      <c r="N2039" s="156" t="s">
        <v>14950</v>
      </c>
      <c r="O2039" s="156" t="s">
        <v>14951</v>
      </c>
      <c r="P2039" s="156" t="s">
        <v>1126</v>
      </c>
      <c r="Q2039" s="156" t="s">
        <v>8725</v>
      </c>
      <c r="R2039" s="156" t="s">
        <v>13288</v>
      </c>
      <c r="S2039" s="156" t="s">
        <v>9114</v>
      </c>
      <c r="T2039" s="156" t="s">
        <v>9115</v>
      </c>
      <c r="U2039" s="164" t="s">
        <v>14952</v>
      </c>
      <c r="V2039" s="156" t="s">
        <v>13786</v>
      </c>
      <c r="W2039" s="156"/>
      <c r="X2039" s="156"/>
      <c r="Y2039" s="156" t="s">
        <v>14950</v>
      </c>
      <c r="Z2039" s="156" t="s">
        <v>14951</v>
      </c>
      <c r="AA2039" s="156" t="s">
        <v>14953</v>
      </c>
      <c r="AB2039" s="156" t="s">
        <v>1126</v>
      </c>
      <c r="AC2039" s="156" t="s">
        <v>679</v>
      </c>
      <c r="AD2039" s="156" t="s">
        <v>1127</v>
      </c>
      <c r="AE2039" s="156" t="s">
        <v>8725</v>
      </c>
      <c r="AF2039" s="156" t="s">
        <v>13288</v>
      </c>
      <c r="AG2039" s="156" t="s">
        <v>13289</v>
      </c>
      <c r="AH2039" s="156" t="s">
        <v>9114</v>
      </c>
      <c r="AI2039" s="156" t="s">
        <v>9115</v>
      </c>
      <c r="AJ2039" s="156" t="s">
        <v>197</v>
      </c>
    </row>
    <row r="2040" spans="1:36">
      <c r="A2040" s="154" t="s">
        <v>20863</v>
      </c>
      <c r="B2040" s="156" t="s">
        <v>9109</v>
      </c>
      <c r="C2040" s="156" t="s">
        <v>9110</v>
      </c>
      <c r="D2040" s="156" t="s">
        <v>9111</v>
      </c>
      <c r="E2040" s="156" t="s">
        <v>1126</v>
      </c>
      <c r="F2040" s="156" t="s">
        <v>679</v>
      </c>
      <c r="G2040" s="156" t="s">
        <v>1127</v>
      </c>
      <c r="H2040" s="156" t="s">
        <v>9112</v>
      </c>
      <c r="I2040" s="156" t="s">
        <v>9113</v>
      </c>
      <c r="J2040" s="156" t="s">
        <v>9114</v>
      </c>
      <c r="K2040" s="156" t="s">
        <v>9115</v>
      </c>
      <c r="L2040" s="156" t="s">
        <v>721</v>
      </c>
      <c r="M2040" s="156" t="s">
        <v>9116</v>
      </c>
      <c r="N2040" s="156" t="s">
        <v>14950</v>
      </c>
      <c r="O2040" s="156" t="s">
        <v>14951</v>
      </c>
      <c r="P2040" s="156" t="s">
        <v>1126</v>
      </c>
      <c r="Q2040" s="156" t="s">
        <v>8725</v>
      </c>
      <c r="R2040" s="156" t="s">
        <v>13288</v>
      </c>
      <c r="S2040" s="156" t="s">
        <v>9114</v>
      </c>
      <c r="T2040" s="156" t="s">
        <v>9115</v>
      </c>
      <c r="U2040" s="164" t="s">
        <v>14952</v>
      </c>
      <c r="V2040" s="156" t="s">
        <v>13790</v>
      </c>
      <c r="W2040" s="156"/>
      <c r="X2040" s="156"/>
      <c r="Y2040" s="156" t="s">
        <v>14950</v>
      </c>
      <c r="Z2040" s="156" t="s">
        <v>14951</v>
      </c>
      <c r="AA2040" s="156" t="s">
        <v>14953</v>
      </c>
      <c r="AB2040" s="156" t="s">
        <v>1126</v>
      </c>
      <c r="AC2040" s="156" t="s">
        <v>679</v>
      </c>
      <c r="AD2040" s="156" t="s">
        <v>1127</v>
      </c>
      <c r="AE2040" s="156" t="s">
        <v>8725</v>
      </c>
      <c r="AF2040" s="156" t="s">
        <v>13288</v>
      </c>
      <c r="AG2040" s="156" t="s">
        <v>13289</v>
      </c>
      <c r="AH2040" s="156" t="s">
        <v>9114</v>
      </c>
      <c r="AI2040" s="156" t="s">
        <v>9115</v>
      </c>
      <c r="AJ2040" s="156" t="s">
        <v>197</v>
      </c>
    </row>
    <row r="2041" spans="1:36">
      <c r="A2041" s="154" t="s">
        <v>20864</v>
      </c>
      <c r="B2041" s="156" t="s">
        <v>8949</v>
      </c>
      <c r="C2041" s="156" t="s">
        <v>8950</v>
      </c>
      <c r="D2041" s="156" t="s">
        <v>8951</v>
      </c>
      <c r="E2041" s="156" t="s">
        <v>8952</v>
      </c>
      <c r="F2041" s="156" t="s">
        <v>8953</v>
      </c>
      <c r="G2041" s="156" t="s">
        <v>1119</v>
      </c>
      <c r="H2041" s="156" t="s">
        <v>8954</v>
      </c>
      <c r="I2041" s="156" t="s">
        <v>8954</v>
      </c>
      <c r="J2041" s="156" t="s">
        <v>8955</v>
      </c>
      <c r="K2041" s="156" t="s">
        <v>8956</v>
      </c>
      <c r="L2041" s="156" t="s">
        <v>287</v>
      </c>
      <c r="M2041" s="156" t="s">
        <v>8957</v>
      </c>
      <c r="N2041" s="156" t="s">
        <v>8958</v>
      </c>
      <c r="O2041" s="156" t="s">
        <v>8959</v>
      </c>
      <c r="P2041" s="156" t="s">
        <v>8768</v>
      </c>
      <c r="Q2041" s="156" t="s">
        <v>8725</v>
      </c>
      <c r="R2041" s="156" t="s">
        <v>8960</v>
      </c>
      <c r="S2041" s="156" t="s">
        <v>8961</v>
      </c>
      <c r="T2041" s="156" t="s">
        <v>8962</v>
      </c>
      <c r="U2041" s="164" t="s">
        <v>14954</v>
      </c>
      <c r="V2041" s="156" t="s">
        <v>13797</v>
      </c>
      <c r="W2041" s="156"/>
      <c r="X2041" s="156"/>
      <c r="Y2041" s="156" t="s">
        <v>8958</v>
      </c>
      <c r="Z2041" s="156" t="s">
        <v>8959</v>
      </c>
      <c r="AA2041" s="156" t="s">
        <v>8964</v>
      </c>
      <c r="AB2041" s="156" t="s">
        <v>8768</v>
      </c>
      <c r="AC2041" s="156" t="s">
        <v>679</v>
      </c>
      <c r="AD2041" s="156" t="s">
        <v>693</v>
      </c>
      <c r="AE2041" s="156" t="s">
        <v>8725</v>
      </c>
      <c r="AF2041" s="156" t="s">
        <v>8960</v>
      </c>
      <c r="AG2041" s="156" t="s">
        <v>8965</v>
      </c>
      <c r="AH2041" s="156" t="s">
        <v>8961</v>
      </c>
      <c r="AI2041" s="156" t="s">
        <v>8962</v>
      </c>
      <c r="AJ2041" s="156" t="s">
        <v>197</v>
      </c>
    </row>
    <row r="2042" spans="1:36">
      <c r="A2042" s="154" t="s">
        <v>20865</v>
      </c>
      <c r="B2042" s="156" t="s">
        <v>11011</v>
      </c>
      <c r="C2042" s="156" t="s">
        <v>11012</v>
      </c>
      <c r="D2042" s="156" t="s">
        <v>11013</v>
      </c>
      <c r="E2042" s="156" t="s">
        <v>678</v>
      </c>
      <c r="F2042" s="156" t="s">
        <v>679</v>
      </c>
      <c r="G2042" s="156" t="s">
        <v>680</v>
      </c>
      <c r="H2042" s="156" t="s">
        <v>11014</v>
      </c>
      <c r="I2042" s="156" t="s">
        <v>11015</v>
      </c>
      <c r="J2042" s="156" t="s">
        <v>11016</v>
      </c>
      <c r="K2042" s="156" t="s">
        <v>11017</v>
      </c>
      <c r="L2042" s="156" t="s">
        <v>721</v>
      </c>
      <c r="M2042" s="156" t="s">
        <v>11018</v>
      </c>
      <c r="N2042" s="156" t="s">
        <v>14955</v>
      </c>
      <c r="O2042" s="156" t="s">
        <v>14956</v>
      </c>
      <c r="P2042" s="156" t="s">
        <v>678</v>
      </c>
      <c r="Q2042" s="156" t="s">
        <v>8725</v>
      </c>
      <c r="R2042" s="156" t="s">
        <v>11014</v>
      </c>
      <c r="S2042" s="156" t="s">
        <v>11016</v>
      </c>
      <c r="T2042" s="156" t="s">
        <v>11017</v>
      </c>
      <c r="U2042" s="164" t="s">
        <v>14957</v>
      </c>
      <c r="V2042" s="156" t="s">
        <v>13797</v>
      </c>
      <c r="W2042" s="156"/>
      <c r="X2042" s="156"/>
      <c r="Y2042" s="156" t="s">
        <v>14955</v>
      </c>
      <c r="Z2042" s="156" t="s">
        <v>14956</v>
      </c>
      <c r="AA2042" s="156" t="s">
        <v>14955</v>
      </c>
      <c r="AB2042" s="156" t="s">
        <v>678</v>
      </c>
      <c r="AC2042" s="156" t="s">
        <v>679</v>
      </c>
      <c r="AD2042" s="156" t="s">
        <v>680</v>
      </c>
      <c r="AE2042" s="156" t="s">
        <v>8725</v>
      </c>
      <c r="AF2042" s="156" t="s">
        <v>11014</v>
      </c>
      <c r="AG2042" s="156" t="s">
        <v>11015</v>
      </c>
      <c r="AH2042" s="156" t="s">
        <v>14958</v>
      </c>
      <c r="AI2042" s="156" t="s">
        <v>11017</v>
      </c>
      <c r="AJ2042" s="156" t="s">
        <v>197</v>
      </c>
    </row>
    <row r="2043" spans="1:36">
      <c r="A2043" s="154" t="s">
        <v>20866</v>
      </c>
      <c r="B2043" s="156" t="s">
        <v>7226</v>
      </c>
      <c r="C2043" s="156" t="s">
        <v>7227</v>
      </c>
      <c r="D2043" s="156" t="s">
        <v>7228</v>
      </c>
      <c r="E2043" s="156" t="s">
        <v>7229</v>
      </c>
      <c r="F2043" s="156" t="s">
        <v>438</v>
      </c>
      <c r="G2043" s="156" t="s">
        <v>799</v>
      </c>
      <c r="H2043" s="156" t="s">
        <v>7230</v>
      </c>
      <c r="I2043" s="156" t="s">
        <v>7231</v>
      </c>
      <c r="J2043" s="156" t="s">
        <v>7232</v>
      </c>
      <c r="K2043" s="156" t="s">
        <v>7232</v>
      </c>
      <c r="L2043" s="156" t="s">
        <v>180</v>
      </c>
      <c r="M2043" s="156" t="s">
        <v>7233</v>
      </c>
      <c r="N2043" s="156" t="s">
        <v>14959</v>
      </c>
      <c r="O2043" s="156" t="s">
        <v>14960</v>
      </c>
      <c r="P2043" s="156" t="s">
        <v>9375</v>
      </c>
      <c r="Q2043" s="156" t="s">
        <v>8725</v>
      </c>
      <c r="R2043" s="156" t="s">
        <v>9392</v>
      </c>
      <c r="S2043" s="156" t="s">
        <v>14961</v>
      </c>
      <c r="T2043" s="156" t="s">
        <v>9378</v>
      </c>
      <c r="U2043" s="164" t="s">
        <v>14962</v>
      </c>
      <c r="V2043" s="156" t="s">
        <v>13797</v>
      </c>
      <c r="W2043" s="156"/>
      <c r="X2043" s="156"/>
      <c r="Y2043" s="156" t="s">
        <v>14959</v>
      </c>
      <c r="Z2043" s="156" t="s">
        <v>14960</v>
      </c>
      <c r="AA2043" s="156" t="s">
        <v>14963</v>
      </c>
      <c r="AB2043" s="156" t="s">
        <v>9375</v>
      </c>
      <c r="AC2043" s="156" t="s">
        <v>679</v>
      </c>
      <c r="AD2043" s="156" t="s">
        <v>1186</v>
      </c>
      <c r="AE2043" s="156" t="s">
        <v>8725</v>
      </c>
      <c r="AF2043" s="156" t="s">
        <v>9392</v>
      </c>
      <c r="AG2043" s="156" t="s">
        <v>9395</v>
      </c>
      <c r="AH2043" s="156" t="s">
        <v>14961</v>
      </c>
      <c r="AI2043" s="156" t="s">
        <v>9378</v>
      </c>
      <c r="AJ2043" s="156" t="s">
        <v>197</v>
      </c>
    </row>
    <row r="2044" spans="1:36">
      <c r="A2044" s="154" t="s">
        <v>20867</v>
      </c>
      <c r="B2044" s="156" t="s">
        <v>14964</v>
      </c>
      <c r="C2044" s="156" t="s">
        <v>14965</v>
      </c>
      <c r="D2044" s="156" t="s">
        <v>14966</v>
      </c>
      <c r="E2044" s="156" t="s">
        <v>7789</v>
      </c>
      <c r="F2044" s="156" t="s">
        <v>679</v>
      </c>
      <c r="G2044" s="156" t="s">
        <v>5853</v>
      </c>
      <c r="H2044" s="156" t="s">
        <v>14967</v>
      </c>
      <c r="I2044" s="156" t="s">
        <v>14968</v>
      </c>
      <c r="J2044" s="156" t="s">
        <v>14969</v>
      </c>
      <c r="K2044" s="156" t="s">
        <v>14970</v>
      </c>
      <c r="L2044" s="156" t="s">
        <v>721</v>
      </c>
      <c r="M2044" s="156" t="s">
        <v>14971</v>
      </c>
      <c r="N2044" s="156" t="s">
        <v>14972</v>
      </c>
      <c r="O2044" s="156" t="s">
        <v>14973</v>
      </c>
      <c r="P2044" s="156" t="s">
        <v>7789</v>
      </c>
      <c r="Q2044" s="156" t="s">
        <v>8725</v>
      </c>
      <c r="R2044" s="156" t="s">
        <v>14967</v>
      </c>
      <c r="S2044" s="156" t="s">
        <v>14969</v>
      </c>
      <c r="T2044" s="156" t="s">
        <v>14970</v>
      </c>
      <c r="U2044" s="164" t="s">
        <v>14974</v>
      </c>
      <c r="V2044" s="156" t="s">
        <v>13797</v>
      </c>
      <c r="W2044" s="156"/>
      <c r="X2044" s="156"/>
      <c r="Y2044" s="156" t="s">
        <v>14972</v>
      </c>
      <c r="Z2044" s="156" t="s">
        <v>14973</v>
      </c>
      <c r="AA2044" s="156" t="s">
        <v>14975</v>
      </c>
      <c r="AB2044" s="156" t="s">
        <v>7789</v>
      </c>
      <c r="AC2044" s="156" t="s">
        <v>679</v>
      </c>
      <c r="AD2044" s="156" t="s">
        <v>5853</v>
      </c>
      <c r="AE2044" s="156" t="s">
        <v>8725</v>
      </c>
      <c r="AF2044" s="156" t="s">
        <v>14967</v>
      </c>
      <c r="AG2044" s="156" t="s">
        <v>14968</v>
      </c>
      <c r="AH2044" s="156" t="s">
        <v>14969</v>
      </c>
      <c r="AI2044" s="156" t="s">
        <v>14970</v>
      </c>
      <c r="AJ2044" s="156" t="s">
        <v>197</v>
      </c>
    </row>
    <row r="2045" spans="1:36">
      <c r="A2045" s="154" t="s">
        <v>20868</v>
      </c>
      <c r="B2045" s="156" t="s">
        <v>14964</v>
      </c>
      <c r="C2045" s="156" t="s">
        <v>14965</v>
      </c>
      <c r="D2045" s="156" t="s">
        <v>14966</v>
      </c>
      <c r="E2045" s="156" t="s">
        <v>7789</v>
      </c>
      <c r="F2045" s="156" t="s">
        <v>679</v>
      </c>
      <c r="G2045" s="156" t="s">
        <v>5853</v>
      </c>
      <c r="H2045" s="156" t="s">
        <v>14967</v>
      </c>
      <c r="I2045" s="156" t="s">
        <v>14968</v>
      </c>
      <c r="J2045" s="156" t="s">
        <v>14969</v>
      </c>
      <c r="K2045" s="156" t="s">
        <v>14970</v>
      </c>
      <c r="L2045" s="156" t="s">
        <v>721</v>
      </c>
      <c r="M2045" s="156" t="s">
        <v>14971</v>
      </c>
      <c r="N2045" s="156" t="s">
        <v>14972</v>
      </c>
      <c r="O2045" s="156" t="s">
        <v>14973</v>
      </c>
      <c r="P2045" s="156" t="s">
        <v>7789</v>
      </c>
      <c r="Q2045" s="156" t="s">
        <v>8725</v>
      </c>
      <c r="R2045" s="156" t="s">
        <v>14967</v>
      </c>
      <c r="S2045" s="156" t="s">
        <v>14969</v>
      </c>
      <c r="T2045" s="156" t="s">
        <v>14970</v>
      </c>
      <c r="U2045" s="164" t="s">
        <v>14974</v>
      </c>
      <c r="V2045" s="156" t="s">
        <v>13786</v>
      </c>
      <c r="W2045" s="156"/>
      <c r="X2045" s="156"/>
      <c r="Y2045" s="156" t="s">
        <v>14972</v>
      </c>
      <c r="Z2045" s="156" t="s">
        <v>14973</v>
      </c>
      <c r="AA2045" s="156" t="s">
        <v>14975</v>
      </c>
      <c r="AB2045" s="156" t="s">
        <v>7789</v>
      </c>
      <c r="AC2045" s="156" t="s">
        <v>679</v>
      </c>
      <c r="AD2045" s="156" t="s">
        <v>5853</v>
      </c>
      <c r="AE2045" s="156" t="s">
        <v>8725</v>
      </c>
      <c r="AF2045" s="156" t="s">
        <v>14967</v>
      </c>
      <c r="AG2045" s="156" t="s">
        <v>14968</v>
      </c>
      <c r="AH2045" s="156" t="s">
        <v>14969</v>
      </c>
      <c r="AI2045" s="156" t="s">
        <v>14970</v>
      </c>
      <c r="AJ2045" s="156" t="s">
        <v>197</v>
      </c>
    </row>
    <row r="2046" spans="1:36">
      <c r="A2046" s="154" t="s">
        <v>20869</v>
      </c>
      <c r="B2046" s="156" t="s">
        <v>14964</v>
      </c>
      <c r="C2046" s="156" t="s">
        <v>14965</v>
      </c>
      <c r="D2046" s="156" t="s">
        <v>14966</v>
      </c>
      <c r="E2046" s="156" t="s">
        <v>7789</v>
      </c>
      <c r="F2046" s="156" t="s">
        <v>679</v>
      </c>
      <c r="G2046" s="156" t="s">
        <v>5853</v>
      </c>
      <c r="H2046" s="156" t="s">
        <v>14967</v>
      </c>
      <c r="I2046" s="156" t="s">
        <v>14968</v>
      </c>
      <c r="J2046" s="156" t="s">
        <v>14969</v>
      </c>
      <c r="K2046" s="156" t="s">
        <v>14970</v>
      </c>
      <c r="L2046" s="156" t="s">
        <v>721</v>
      </c>
      <c r="M2046" s="156" t="s">
        <v>14971</v>
      </c>
      <c r="N2046" s="156" t="s">
        <v>14972</v>
      </c>
      <c r="O2046" s="156" t="s">
        <v>14973</v>
      </c>
      <c r="P2046" s="156" t="s">
        <v>7789</v>
      </c>
      <c r="Q2046" s="156" t="s">
        <v>8725</v>
      </c>
      <c r="R2046" s="156" t="s">
        <v>14967</v>
      </c>
      <c r="S2046" s="156" t="s">
        <v>14969</v>
      </c>
      <c r="T2046" s="156" t="s">
        <v>14970</v>
      </c>
      <c r="U2046" s="164" t="s">
        <v>14974</v>
      </c>
      <c r="V2046" s="156" t="s">
        <v>13790</v>
      </c>
      <c r="W2046" s="156"/>
      <c r="X2046" s="156"/>
      <c r="Y2046" s="156" t="s">
        <v>14972</v>
      </c>
      <c r="Z2046" s="156" t="s">
        <v>14973</v>
      </c>
      <c r="AA2046" s="156" t="s">
        <v>14975</v>
      </c>
      <c r="AB2046" s="156" t="s">
        <v>7789</v>
      </c>
      <c r="AC2046" s="156" t="s">
        <v>679</v>
      </c>
      <c r="AD2046" s="156" t="s">
        <v>5853</v>
      </c>
      <c r="AE2046" s="156" t="s">
        <v>8725</v>
      </c>
      <c r="AF2046" s="156" t="s">
        <v>14967</v>
      </c>
      <c r="AG2046" s="156" t="s">
        <v>14968</v>
      </c>
      <c r="AH2046" s="156" t="s">
        <v>14969</v>
      </c>
      <c r="AI2046" s="156" t="s">
        <v>14970</v>
      </c>
      <c r="AJ2046" s="156" t="s">
        <v>197</v>
      </c>
    </row>
    <row r="2047" spans="1:36">
      <c r="A2047" s="154" t="s">
        <v>20870</v>
      </c>
      <c r="B2047" s="156" t="s">
        <v>8373</v>
      </c>
      <c r="C2047" s="156" t="s">
        <v>8374</v>
      </c>
      <c r="D2047" s="156" t="s">
        <v>8375</v>
      </c>
      <c r="E2047" s="156" t="s">
        <v>8376</v>
      </c>
      <c r="F2047" s="156" t="s">
        <v>1011</v>
      </c>
      <c r="G2047" s="156" t="s">
        <v>8377</v>
      </c>
      <c r="H2047" s="156" t="s">
        <v>8378</v>
      </c>
      <c r="I2047" s="156" t="s">
        <v>8379</v>
      </c>
      <c r="J2047" s="156" t="s">
        <v>8380</v>
      </c>
      <c r="K2047" s="156" t="s">
        <v>8381</v>
      </c>
      <c r="L2047" s="156" t="s">
        <v>180</v>
      </c>
      <c r="M2047" s="156" t="s">
        <v>8382</v>
      </c>
      <c r="N2047" s="156" t="s">
        <v>14976</v>
      </c>
      <c r="O2047" s="156" t="s">
        <v>14977</v>
      </c>
      <c r="P2047" s="156" t="s">
        <v>9671</v>
      </c>
      <c r="Q2047" s="156" t="s">
        <v>9540</v>
      </c>
      <c r="R2047" s="156" t="s">
        <v>14978</v>
      </c>
      <c r="S2047" s="156" t="s">
        <v>9673</v>
      </c>
      <c r="T2047" s="156" t="s">
        <v>9674</v>
      </c>
      <c r="U2047" s="164" t="s">
        <v>14979</v>
      </c>
      <c r="V2047" s="156" t="s">
        <v>13797</v>
      </c>
      <c r="W2047" s="156"/>
      <c r="X2047" s="156"/>
      <c r="Y2047" s="156" t="s">
        <v>14976</v>
      </c>
      <c r="Z2047" s="156" t="s">
        <v>14980</v>
      </c>
      <c r="AA2047" s="156" t="s">
        <v>14981</v>
      </c>
      <c r="AB2047" s="156" t="s">
        <v>9671</v>
      </c>
      <c r="AC2047" s="156" t="s">
        <v>1011</v>
      </c>
      <c r="AD2047" s="156" t="s">
        <v>5626</v>
      </c>
      <c r="AE2047" s="156" t="s">
        <v>9540</v>
      </c>
      <c r="AF2047" s="156" t="s">
        <v>14978</v>
      </c>
      <c r="AG2047" s="156" t="s">
        <v>14982</v>
      </c>
      <c r="AH2047" s="156" t="s">
        <v>9673</v>
      </c>
      <c r="AI2047" s="156" t="s">
        <v>9674</v>
      </c>
      <c r="AJ2047" s="156" t="s">
        <v>197</v>
      </c>
    </row>
    <row r="2048" spans="1:36">
      <c r="A2048" s="154" t="s">
        <v>20871</v>
      </c>
      <c r="B2048" s="156" t="s">
        <v>8373</v>
      </c>
      <c r="C2048" s="156" t="s">
        <v>8374</v>
      </c>
      <c r="D2048" s="156" t="s">
        <v>8375</v>
      </c>
      <c r="E2048" s="156" t="s">
        <v>8376</v>
      </c>
      <c r="F2048" s="156" t="s">
        <v>1011</v>
      </c>
      <c r="G2048" s="156" t="s">
        <v>8377</v>
      </c>
      <c r="H2048" s="156" t="s">
        <v>8378</v>
      </c>
      <c r="I2048" s="156" t="s">
        <v>8379</v>
      </c>
      <c r="J2048" s="156" t="s">
        <v>8380</v>
      </c>
      <c r="K2048" s="156" t="s">
        <v>8381</v>
      </c>
      <c r="L2048" s="156" t="s">
        <v>180</v>
      </c>
      <c r="M2048" s="156" t="s">
        <v>8382</v>
      </c>
      <c r="N2048" s="156" t="s">
        <v>14976</v>
      </c>
      <c r="O2048" s="156" t="s">
        <v>14977</v>
      </c>
      <c r="P2048" s="156" t="s">
        <v>9671</v>
      </c>
      <c r="Q2048" s="156" t="s">
        <v>9540</v>
      </c>
      <c r="R2048" s="156" t="s">
        <v>14978</v>
      </c>
      <c r="S2048" s="156" t="s">
        <v>9673</v>
      </c>
      <c r="T2048" s="156" t="s">
        <v>9674</v>
      </c>
      <c r="U2048" s="164" t="s">
        <v>14979</v>
      </c>
      <c r="V2048" s="156" t="s">
        <v>13786</v>
      </c>
      <c r="W2048" s="156"/>
      <c r="X2048" s="156"/>
      <c r="Y2048" s="156" t="s">
        <v>14976</v>
      </c>
      <c r="Z2048" s="156" t="s">
        <v>14980</v>
      </c>
      <c r="AA2048" s="156" t="s">
        <v>14981</v>
      </c>
      <c r="AB2048" s="156" t="s">
        <v>9671</v>
      </c>
      <c r="AC2048" s="156" t="s">
        <v>1011</v>
      </c>
      <c r="AD2048" s="156" t="s">
        <v>5626</v>
      </c>
      <c r="AE2048" s="156" t="s">
        <v>9540</v>
      </c>
      <c r="AF2048" s="156" t="s">
        <v>14978</v>
      </c>
      <c r="AG2048" s="156" t="s">
        <v>14982</v>
      </c>
      <c r="AH2048" s="156" t="s">
        <v>9673</v>
      </c>
      <c r="AI2048" s="156" t="s">
        <v>9674</v>
      </c>
      <c r="AJ2048" s="156" t="s">
        <v>197</v>
      </c>
    </row>
    <row r="2049" spans="1:36">
      <c r="A2049" s="154" t="s">
        <v>20872</v>
      </c>
      <c r="B2049" s="156" t="s">
        <v>8373</v>
      </c>
      <c r="C2049" s="156" t="s">
        <v>8374</v>
      </c>
      <c r="D2049" s="156" t="s">
        <v>8375</v>
      </c>
      <c r="E2049" s="156" t="s">
        <v>8376</v>
      </c>
      <c r="F2049" s="156" t="s">
        <v>1011</v>
      </c>
      <c r="G2049" s="156" t="s">
        <v>8377</v>
      </c>
      <c r="H2049" s="156" t="s">
        <v>8378</v>
      </c>
      <c r="I2049" s="156" t="s">
        <v>8379</v>
      </c>
      <c r="J2049" s="156" t="s">
        <v>8380</v>
      </c>
      <c r="K2049" s="156" t="s">
        <v>8381</v>
      </c>
      <c r="L2049" s="156" t="s">
        <v>180</v>
      </c>
      <c r="M2049" s="156" t="s">
        <v>8382</v>
      </c>
      <c r="N2049" s="156" t="s">
        <v>14976</v>
      </c>
      <c r="O2049" s="156" t="s">
        <v>14977</v>
      </c>
      <c r="P2049" s="156" t="s">
        <v>9671</v>
      </c>
      <c r="Q2049" s="156" t="s">
        <v>9540</v>
      </c>
      <c r="R2049" s="156" t="s">
        <v>14978</v>
      </c>
      <c r="S2049" s="156" t="s">
        <v>9673</v>
      </c>
      <c r="T2049" s="156" t="s">
        <v>9674</v>
      </c>
      <c r="U2049" s="164" t="s">
        <v>14979</v>
      </c>
      <c r="V2049" s="156" t="s">
        <v>13790</v>
      </c>
      <c r="W2049" s="156"/>
      <c r="X2049" s="156"/>
      <c r="Y2049" s="156" t="s">
        <v>14976</v>
      </c>
      <c r="Z2049" s="156" t="s">
        <v>14983</v>
      </c>
      <c r="AA2049" s="156" t="s">
        <v>14984</v>
      </c>
      <c r="AB2049" s="156" t="s">
        <v>9671</v>
      </c>
      <c r="AC2049" s="156" t="s">
        <v>1011</v>
      </c>
      <c r="AD2049" s="156" t="s">
        <v>5626</v>
      </c>
      <c r="AE2049" s="156" t="s">
        <v>9540</v>
      </c>
      <c r="AF2049" s="156" t="s">
        <v>14978</v>
      </c>
      <c r="AG2049" s="156" t="s">
        <v>14982</v>
      </c>
      <c r="AH2049" s="156" t="s">
        <v>9673</v>
      </c>
      <c r="AI2049" s="156" t="s">
        <v>9674</v>
      </c>
      <c r="AJ2049" s="156" t="s">
        <v>197</v>
      </c>
    </row>
    <row r="2050" spans="1:36">
      <c r="A2050" s="154" t="s">
        <v>20873</v>
      </c>
      <c r="B2050" s="156" t="s">
        <v>9860</v>
      </c>
      <c r="C2050" s="156" t="s">
        <v>9861</v>
      </c>
      <c r="D2050" s="156" t="s">
        <v>9862</v>
      </c>
      <c r="E2050" s="156" t="s">
        <v>9863</v>
      </c>
      <c r="F2050" s="156" t="s">
        <v>1011</v>
      </c>
      <c r="G2050" s="156" t="s">
        <v>1119</v>
      </c>
      <c r="H2050" s="156" t="s">
        <v>9864</v>
      </c>
      <c r="I2050" s="156" t="s">
        <v>9865</v>
      </c>
      <c r="J2050" s="156" t="s">
        <v>9866</v>
      </c>
      <c r="K2050" s="156" t="s">
        <v>9867</v>
      </c>
      <c r="L2050" s="156" t="s">
        <v>180</v>
      </c>
      <c r="M2050" s="156" t="s">
        <v>9868</v>
      </c>
      <c r="N2050" s="156" t="s">
        <v>14985</v>
      </c>
      <c r="O2050" s="156" t="s">
        <v>14986</v>
      </c>
      <c r="P2050" s="156" t="s">
        <v>9863</v>
      </c>
      <c r="Q2050" s="156" t="s">
        <v>9540</v>
      </c>
      <c r="R2050" s="156" t="s">
        <v>14987</v>
      </c>
      <c r="S2050" s="156" t="s">
        <v>9866</v>
      </c>
      <c r="T2050" s="156" t="s">
        <v>9867</v>
      </c>
      <c r="U2050" s="164" t="s">
        <v>14988</v>
      </c>
      <c r="V2050" s="156" t="s">
        <v>13797</v>
      </c>
      <c r="W2050" s="156"/>
      <c r="X2050" s="156"/>
      <c r="Y2050" s="156" t="s">
        <v>14985</v>
      </c>
      <c r="Z2050" s="156" t="s">
        <v>14986</v>
      </c>
      <c r="AA2050" s="156" t="s">
        <v>14989</v>
      </c>
      <c r="AB2050" s="156" t="s">
        <v>9863</v>
      </c>
      <c r="AC2050" s="156" t="s">
        <v>1011</v>
      </c>
      <c r="AD2050" s="156" t="s">
        <v>1119</v>
      </c>
      <c r="AE2050" s="156" t="s">
        <v>9540</v>
      </c>
      <c r="AF2050" s="156" t="s">
        <v>14987</v>
      </c>
      <c r="AG2050" s="156" t="s">
        <v>14990</v>
      </c>
      <c r="AH2050" s="156" t="s">
        <v>9866</v>
      </c>
      <c r="AI2050" s="156" t="s">
        <v>9867</v>
      </c>
      <c r="AJ2050" s="156" t="s">
        <v>197</v>
      </c>
    </row>
    <row r="2051" spans="1:36">
      <c r="A2051" s="154" t="s">
        <v>20874</v>
      </c>
      <c r="B2051" s="156" t="s">
        <v>9860</v>
      </c>
      <c r="C2051" s="156" t="s">
        <v>9861</v>
      </c>
      <c r="D2051" s="156" t="s">
        <v>9862</v>
      </c>
      <c r="E2051" s="156" t="s">
        <v>9863</v>
      </c>
      <c r="F2051" s="156" t="s">
        <v>1011</v>
      </c>
      <c r="G2051" s="156" t="s">
        <v>1119</v>
      </c>
      <c r="H2051" s="156" t="s">
        <v>9864</v>
      </c>
      <c r="I2051" s="156" t="s">
        <v>9865</v>
      </c>
      <c r="J2051" s="156" t="s">
        <v>9866</v>
      </c>
      <c r="K2051" s="156" t="s">
        <v>9867</v>
      </c>
      <c r="L2051" s="156" t="s">
        <v>180</v>
      </c>
      <c r="M2051" s="156" t="s">
        <v>9868</v>
      </c>
      <c r="N2051" s="156" t="s">
        <v>14985</v>
      </c>
      <c r="O2051" s="156" t="s">
        <v>14986</v>
      </c>
      <c r="P2051" s="156" t="s">
        <v>9863</v>
      </c>
      <c r="Q2051" s="156" t="s">
        <v>9540</v>
      </c>
      <c r="R2051" s="156" t="s">
        <v>14987</v>
      </c>
      <c r="S2051" s="156" t="s">
        <v>9866</v>
      </c>
      <c r="T2051" s="156" t="s">
        <v>9867</v>
      </c>
      <c r="U2051" s="164" t="s">
        <v>14988</v>
      </c>
      <c r="V2051" s="156" t="s">
        <v>13786</v>
      </c>
      <c r="W2051" s="156"/>
      <c r="X2051" s="156"/>
      <c r="Y2051" s="156" t="s">
        <v>14985</v>
      </c>
      <c r="Z2051" s="156" t="s">
        <v>14986</v>
      </c>
      <c r="AA2051" s="156" t="s">
        <v>14989</v>
      </c>
      <c r="AB2051" s="156" t="s">
        <v>9863</v>
      </c>
      <c r="AC2051" s="156" t="s">
        <v>1011</v>
      </c>
      <c r="AD2051" s="156" t="s">
        <v>1119</v>
      </c>
      <c r="AE2051" s="156" t="s">
        <v>9540</v>
      </c>
      <c r="AF2051" s="156" t="s">
        <v>14987</v>
      </c>
      <c r="AG2051" s="156" t="s">
        <v>14990</v>
      </c>
      <c r="AH2051" s="156" t="s">
        <v>9866</v>
      </c>
      <c r="AI2051" s="156" t="s">
        <v>9867</v>
      </c>
      <c r="AJ2051" s="156" t="s">
        <v>197</v>
      </c>
    </row>
    <row r="2052" spans="1:36">
      <c r="A2052" s="154" t="s">
        <v>20875</v>
      </c>
      <c r="B2052" s="156" t="s">
        <v>9860</v>
      </c>
      <c r="C2052" s="156" t="s">
        <v>9861</v>
      </c>
      <c r="D2052" s="156" t="s">
        <v>9862</v>
      </c>
      <c r="E2052" s="156" t="s">
        <v>9863</v>
      </c>
      <c r="F2052" s="156" t="s">
        <v>1011</v>
      </c>
      <c r="G2052" s="156" t="s">
        <v>1119</v>
      </c>
      <c r="H2052" s="156" t="s">
        <v>9864</v>
      </c>
      <c r="I2052" s="156" t="s">
        <v>9865</v>
      </c>
      <c r="J2052" s="156" t="s">
        <v>9866</v>
      </c>
      <c r="K2052" s="156" t="s">
        <v>9867</v>
      </c>
      <c r="L2052" s="156" t="s">
        <v>180</v>
      </c>
      <c r="M2052" s="156" t="s">
        <v>9868</v>
      </c>
      <c r="N2052" s="156" t="s">
        <v>14985</v>
      </c>
      <c r="O2052" s="156" t="s">
        <v>14986</v>
      </c>
      <c r="P2052" s="156" t="s">
        <v>9863</v>
      </c>
      <c r="Q2052" s="156" t="s">
        <v>9540</v>
      </c>
      <c r="R2052" s="156" t="s">
        <v>14987</v>
      </c>
      <c r="S2052" s="156" t="s">
        <v>9866</v>
      </c>
      <c r="T2052" s="156" t="s">
        <v>9867</v>
      </c>
      <c r="U2052" s="164" t="s">
        <v>14988</v>
      </c>
      <c r="V2052" s="156" t="s">
        <v>13790</v>
      </c>
      <c r="W2052" s="156"/>
      <c r="X2052" s="156"/>
      <c r="Y2052" s="156" t="s">
        <v>14985</v>
      </c>
      <c r="Z2052" s="156" t="s">
        <v>14986</v>
      </c>
      <c r="AA2052" s="156" t="s">
        <v>14989</v>
      </c>
      <c r="AB2052" s="156" t="s">
        <v>9863</v>
      </c>
      <c r="AC2052" s="156" t="s">
        <v>1011</v>
      </c>
      <c r="AD2052" s="156" t="s">
        <v>1119</v>
      </c>
      <c r="AE2052" s="156" t="s">
        <v>9540</v>
      </c>
      <c r="AF2052" s="156" t="s">
        <v>14987</v>
      </c>
      <c r="AG2052" s="156" t="s">
        <v>14990</v>
      </c>
      <c r="AH2052" s="156" t="s">
        <v>9866</v>
      </c>
      <c r="AI2052" s="156" t="s">
        <v>9867</v>
      </c>
      <c r="AJ2052" s="156" t="s">
        <v>197</v>
      </c>
    </row>
    <row r="2053" spans="1:36">
      <c r="A2053" s="154" t="s">
        <v>20876</v>
      </c>
      <c r="B2053" s="156" t="s">
        <v>10298</v>
      </c>
      <c r="C2053" s="156" t="s">
        <v>10299</v>
      </c>
      <c r="D2053" s="156" t="s">
        <v>10300</v>
      </c>
      <c r="E2053" s="156" t="s">
        <v>8116</v>
      </c>
      <c r="F2053" s="156" t="s">
        <v>1261</v>
      </c>
      <c r="G2053" s="156" t="s">
        <v>406</v>
      </c>
      <c r="H2053" s="156" t="s">
        <v>10301</v>
      </c>
      <c r="I2053" s="156" t="s">
        <v>10302</v>
      </c>
      <c r="J2053" s="156" t="s">
        <v>10303</v>
      </c>
      <c r="K2053" s="156" t="s">
        <v>10304</v>
      </c>
      <c r="L2053" s="156" t="s">
        <v>308</v>
      </c>
      <c r="M2053" s="156" t="s">
        <v>10305</v>
      </c>
      <c r="N2053" s="156" t="s">
        <v>14991</v>
      </c>
      <c r="O2053" s="156" t="s">
        <v>14992</v>
      </c>
      <c r="P2053" s="156" t="s">
        <v>9761</v>
      </c>
      <c r="Q2053" s="156" t="s">
        <v>9540</v>
      </c>
      <c r="R2053" s="156" t="s">
        <v>9762</v>
      </c>
      <c r="S2053" s="156" t="s">
        <v>14993</v>
      </c>
      <c r="T2053" s="156" t="s">
        <v>14993</v>
      </c>
      <c r="U2053" s="164" t="s">
        <v>14994</v>
      </c>
      <c r="V2053" s="156" t="s">
        <v>13797</v>
      </c>
      <c r="W2053" s="156"/>
      <c r="X2053" s="156"/>
      <c r="Y2053" s="156" t="s">
        <v>14991</v>
      </c>
      <c r="Z2053" s="156" t="s">
        <v>14992</v>
      </c>
      <c r="AA2053" s="156" t="s">
        <v>14995</v>
      </c>
      <c r="AB2053" s="156" t="s">
        <v>9761</v>
      </c>
      <c r="AC2053" s="156" t="s">
        <v>1011</v>
      </c>
      <c r="AD2053" s="156" t="s">
        <v>5853</v>
      </c>
      <c r="AE2053" s="156" t="s">
        <v>9540</v>
      </c>
      <c r="AF2053" s="156" t="s">
        <v>9762</v>
      </c>
      <c r="AG2053" s="156" t="s">
        <v>9767</v>
      </c>
      <c r="AH2053" s="156" t="s">
        <v>14993</v>
      </c>
      <c r="AI2053" s="156" t="s">
        <v>14993</v>
      </c>
      <c r="AJ2053" s="156" t="s">
        <v>197</v>
      </c>
    </row>
    <row r="2054" spans="1:36">
      <c r="A2054" s="154" t="s">
        <v>20877</v>
      </c>
      <c r="B2054" s="156" t="s">
        <v>10298</v>
      </c>
      <c r="C2054" s="156" t="s">
        <v>10299</v>
      </c>
      <c r="D2054" s="156" t="s">
        <v>10300</v>
      </c>
      <c r="E2054" s="156" t="s">
        <v>8116</v>
      </c>
      <c r="F2054" s="156" t="s">
        <v>1261</v>
      </c>
      <c r="G2054" s="156" t="s">
        <v>406</v>
      </c>
      <c r="H2054" s="156" t="s">
        <v>10301</v>
      </c>
      <c r="I2054" s="156" t="s">
        <v>10302</v>
      </c>
      <c r="J2054" s="156" t="s">
        <v>10303</v>
      </c>
      <c r="K2054" s="156" t="s">
        <v>10304</v>
      </c>
      <c r="L2054" s="156" t="s">
        <v>308</v>
      </c>
      <c r="M2054" s="156" t="s">
        <v>10305</v>
      </c>
      <c r="N2054" s="156" t="s">
        <v>14991</v>
      </c>
      <c r="O2054" s="156" t="s">
        <v>14992</v>
      </c>
      <c r="P2054" s="156" t="s">
        <v>9761</v>
      </c>
      <c r="Q2054" s="156" t="s">
        <v>9540</v>
      </c>
      <c r="R2054" s="156" t="s">
        <v>9762</v>
      </c>
      <c r="S2054" s="156" t="s">
        <v>14993</v>
      </c>
      <c r="T2054" s="156" t="s">
        <v>14993</v>
      </c>
      <c r="U2054" s="164" t="s">
        <v>14994</v>
      </c>
      <c r="V2054" s="156" t="s">
        <v>13786</v>
      </c>
      <c r="W2054" s="156"/>
      <c r="X2054" s="156"/>
      <c r="Y2054" s="156" t="s">
        <v>14991</v>
      </c>
      <c r="Z2054" s="156" t="s">
        <v>14992</v>
      </c>
      <c r="AA2054" s="156" t="s">
        <v>14995</v>
      </c>
      <c r="AB2054" s="156" t="s">
        <v>9761</v>
      </c>
      <c r="AC2054" s="156" t="s">
        <v>1011</v>
      </c>
      <c r="AD2054" s="156" t="s">
        <v>5853</v>
      </c>
      <c r="AE2054" s="156" t="s">
        <v>9540</v>
      </c>
      <c r="AF2054" s="156" t="s">
        <v>9762</v>
      </c>
      <c r="AG2054" s="156" t="s">
        <v>9767</v>
      </c>
      <c r="AH2054" s="156" t="s">
        <v>14993</v>
      </c>
      <c r="AI2054" s="156" t="s">
        <v>14993</v>
      </c>
      <c r="AJ2054" s="156" t="s">
        <v>197</v>
      </c>
    </row>
    <row r="2055" spans="1:36">
      <c r="A2055" s="154" t="s">
        <v>20878</v>
      </c>
      <c r="B2055" s="156" t="s">
        <v>10298</v>
      </c>
      <c r="C2055" s="156" t="s">
        <v>10299</v>
      </c>
      <c r="D2055" s="156" t="s">
        <v>10300</v>
      </c>
      <c r="E2055" s="156" t="s">
        <v>8116</v>
      </c>
      <c r="F2055" s="156" t="s">
        <v>1261</v>
      </c>
      <c r="G2055" s="156" t="s">
        <v>406</v>
      </c>
      <c r="H2055" s="156" t="s">
        <v>10301</v>
      </c>
      <c r="I2055" s="156" t="s">
        <v>10302</v>
      </c>
      <c r="J2055" s="156" t="s">
        <v>10303</v>
      </c>
      <c r="K2055" s="156" t="s">
        <v>10304</v>
      </c>
      <c r="L2055" s="156" t="s">
        <v>308</v>
      </c>
      <c r="M2055" s="156" t="s">
        <v>10305</v>
      </c>
      <c r="N2055" s="156" t="s">
        <v>14991</v>
      </c>
      <c r="O2055" s="156" t="s">
        <v>14992</v>
      </c>
      <c r="P2055" s="156" t="s">
        <v>9761</v>
      </c>
      <c r="Q2055" s="156" t="s">
        <v>9540</v>
      </c>
      <c r="R2055" s="156" t="s">
        <v>9762</v>
      </c>
      <c r="S2055" s="156" t="s">
        <v>14993</v>
      </c>
      <c r="T2055" s="156" t="s">
        <v>14993</v>
      </c>
      <c r="U2055" s="164" t="s">
        <v>14994</v>
      </c>
      <c r="V2055" s="156" t="s">
        <v>13790</v>
      </c>
      <c r="W2055" s="156"/>
      <c r="X2055" s="156"/>
      <c r="Y2055" s="156" t="s">
        <v>14991</v>
      </c>
      <c r="Z2055" s="156" t="s">
        <v>14992</v>
      </c>
      <c r="AA2055" s="156" t="s">
        <v>14995</v>
      </c>
      <c r="AB2055" s="156" t="s">
        <v>9761</v>
      </c>
      <c r="AC2055" s="156" t="s">
        <v>1011</v>
      </c>
      <c r="AD2055" s="156" t="s">
        <v>5853</v>
      </c>
      <c r="AE2055" s="156" t="s">
        <v>9540</v>
      </c>
      <c r="AF2055" s="156" t="s">
        <v>9762</v>
      </c>
      <c r="AG2055" s="156" t="s">
        <v>9767</v>
      </c>
      <c r="AH2055" s="156" t="s">
        <v>14993</v>
      </c>
      <c r="AI2055" s="156" t="s">
        <v>14993</v>
      </c>
      <c r="AJ2055" s="156" t="s">
        <v>197</v>
      </c>
    </row>
    <row r="2056" spans="1:36">
      <c r="A2056" s="154" t="s">
        <v>20879</v>
      </c>
      <c r="B2056" s="156" t="s">
        <v>10149</v>
      </c>
      <c r="C2056" s="156" t="s">
        <v>10150</v>
      </c>
      <c r="D2056" s="156" t="s">
        <v>10151</v>
      </c>
      <c r="E2056" s="156" t="s">
        <v>9863</v>
      </c>
      <c r="F2056" s="156" t="s">
        <v>1011</v>
      </c>
      <c r="G2056" s="156" t="s">
        <v>1119</v>
      </c>
      <c r="H2056" s="156" t="s">
        <v>10152</v>
      </c>
      <c r="I2056" s="156" t="s">
        <v>10153</v>
      </c>
      <c r="J2056" s="156" t="s">
        <v>10154</v>
      </c>
      <c r="K2056" s="156" t="s">
        <v>10155</v>
      </c>
      <c r="L2056" s="156" t="s">
        <v>180</v>
      </c>
      <c r="M2056" s="156" t="s">
        <v>10156</v>
      </c>
      <c r="N2056" s="156" t="s">
        <v>14996</v>
      </c>
      <c r="O2056" s="156" t="s">
        <v>14997</v>
      </c>
      <c r="P2056" s="156" t="s">
        <v>9761</v>
      </c>
      <c r="Q2056" s="156" t="s">
        <v>9540</v>
      </c>
      <c r="R2056" s="156" t="s">
        <v>14998</v>
      </c>
      <c r="S2056" s="156" t="s">
        <v>14999</v>
      </c>
      <c r="T2056" s="156" t="s">
        <v>9764</v>
      </c>
      <c r="U2056" s="164" t="s">
        <v>15000</v>
      </c>
      <c r="V2056" s="156" t="s">
        <v>13797</v>
      </c>
      <c r="W2056" s="156"/>
      <c r="X2056" s="156"/>
      <c r="Y2056" s="156" t="s">
        <v>14996</v>
      </c>
      <c r="Z2056" s="156" t="s">
        <v>14997</v>
      </c>
      <c r="AA2056" s="156" t="s">
        <v>15001</v>
      </c>
      <c r="AB2056" s="156" t="s">
        <v>9761</v>
      </c>
      <c r="AC2056" s="156" t="s">
        <v>1011</v>
      </c>
      <c r="AD2056" s="156" t="s">
        <v>5853</v>
      </c>
      <c r="AE2056" s="156" t="s">
        <v>9540</v>
      </c>
      <c r="AF2056" s="156" t="s">
        <v>14998</v>
      </c>
      <c r="AG2056" s="156" t="s">
        <v>15002</v>
      </c>
      <c r="AH2056" s="156" t="s">
        <v>14999</v>
      </c>
      <c r="AI2056" s="156" t="s">
        <v>9764</v>
      </c>
      <c r="AJ2056" s="156" t="s">
        <v>197</v>
      </c>
    </row>
    <row r="2057" spans="1:36">
      <c r="A2057" s="154" t="s">
        <v>20880</v>
      </c>
      <c r="B2057" s="156" t="s">
        <v>9695</v>
      </c>
      <c r="C2057" s="156" t="s">
        <v>9696</v>
      </c>
      <c r="D2057" s="156" t="s">
        <v>9697</v>
      </c>
      <c r="E2057" s="156" t="s">
        <v>9532</v>
      </c>
      <c r="F2057" s="156" t="s">
        <v>1011</v>
      </c>
      <c r="G2057" s="156" t="s">
        <v>601</v>
      </c>
      <c r="H2057" s="156" t="s">
        <v>9698</v>
      </c>
      <c r="I2057" s="156" t="s">
        <v>9699</v>
      </c>
      <c r="J2057" s="156" t="s">
        <v>9700</v>
      </c>
      <c r="K2057" s="156" t="s">
        <v>9701</v>
      </c>
      <c r="L2057" s="156" t="s">
        <v>287</v>
      </c>
      <c r="M2057" s="156" t="s">
        <v>9702</v>
      </c>
      <c r="N2057" s="156" t="s">
        <v>15003</v>
      </c>
      <c r="O2057" s="156" t="s">
        <v>15004</v>
      </c>
      <c r="P2057" s="156" t="s">
        <v>9532</v>
      </c>
      <c r="Q2057" s="156" t="s">
        <v>9540</v>
      </c>
      <c r="R2057" s="156" t="s">
        <v>9698</v>
      </c>
      <c r="S2057" s="156" t="s">
        <v>9700</v>
      </c>
      <c r="T2057" s="156" t="s">
        <v>9701</v>
      </c>
      <c r="U2057" s="164" t="s">
        <v>15005</v>
      </c>
      <c r="V2057" s="156" t="s">
        <v>13797</v>
      </c>
      <c r="W2057" s="156"/>
      <c r="X2057" s="156"/>
      <c r="Y2057" s="156" t="s">
        <v>15003</v>
      </c>
      <c r="Z2057" s="156" t="s">
        <v>15004</v>
      </c>
      <c r="AA2057" s="156" t="s">
        <v>15006</v>
      </c>
      <c r="AB2057" s="156" t="s">
        <v>9532</v>
      </c>
      <c r="AC2057" s="156" t="s">
        <v>1011</v>
      </c>
      <c r="AD2057" s="156" t="s">
        <v>601</v>
      </c>
      <c r="AE2057" s="156" t="s">
        <v>9540</v>
      </c>
      <c r="AF2057" s="156" t="s">
        <v>9698</v>
      </c>
      <c r="AG2057" s="156" t="s">
        <v>9699</v>
      </c>
      <c r="AH2057" s="156" t="s">
        <v>9700</v>
      </c>
      <c r="AI2057" s="156" t="s">
        <v>9701</v>
      </c>
      <c r="AJ2057" s="156" t="s">
        <v>197</v>
      </c>
    </row>
    <row r="2058" spans="1:36">
      <c r="A2058" s="154" t="s">
        <v>20881</v>
      </c>
      <c r="B2058" s="156" t="s">
        <v>9695</v>
      </c>
      <c r="C2058" s="156" t="s">
        <v>9696</v>
      </c>
      <c r="D2058" s="156" t="s">
        <v>9697</v>
      </c>
      <c r="E2058" s="156" t="s">
        <v>9532</v>
      </c>
      <c r="F2058" s="156" t="s">
        <v>1011</v>
      </c>
      <c r="G2058" s="156" t="s">
        <v>601</v>
      </c>
      <c r="H2058" s="156" t="s">
        <v>9698</v>
      </c>
      <c r="I2058" s="156" t="s">
        <v>9699</v>
      </c>
      <c r="J2058" s="156" t="s">
        <v>9700</v>
      </c>
      <c r="K2058" s="156" t="s">
        <v>9701</v>
      </c>
      <c r="L2058" s="156" t="s">
        <v>287</v>
      </c>
      <c r="M2058" s="156" t="s">
        <v>9702</v>
      </c>
      <c r="N2058" s="156" t="s">
        <v>15003</v>
      </c>
      <c r="O2058" s="156" t="s">
        <v>15004</v>
      </c>
      <c r="P2058" s="156" t="s">
        <v>9532</v>
      </c>
      <c r="Q2058" s="156" t="s">
        <v>9540</v>
      </c>
      <c r="R2058" s="156" t="s">
        <v>9698</v>
      </c>
      <c r="S2058" s="156" t="s">
        <v>9700</v>
      </c>
      <c r="T2058" s="156" t="s">
        <v>9701</v>
      </c>
      <c r="U2058" s="164" t="s">
        <v>15005</v>
      </c>
      <c r="V2058" s="156" t="s">
        <v>13786</v>
      </c>
      <c r="W2058" s="156"/>
      <c r="X2058" s="156"/>
      <c r="Y2058" s="156" t="s">
        <v>15003</v>
      </c>
      <c r="Z2058" s="156" t="s">
        <v>15004</v>
      </c>
      <c r="AA2058" s="156" t="s">
        <v>15006</v>
      </c>
      <c r="AB2058" s="156" t="s">
        <v>9532</v>
      </c>
      <c r="AC2058" s="156" t="s">
        <v>1011</v>
      </c>
      <c r="AD2058" s="156" t="s">
        <v>601</v>
      </c>
      <c r="AE2058" s="156" t="s">
        <v>9540</v>
      </c>
      <c r="AF2058" s="156" t="s">
        <v>9698</v>
      </c>
      <c r="AG2058" s="156" t="s">
        <v>9699</v>
      </c>
      <c r="AH2058" s="156" t="s">
        <v>9700</v>
      </c>
      <c r="AI2058" s="156" t="s">
        <v>9701</v>
      </c>
      <c r="AJ2058" s="156" t="s">
        <v>197</v>
      </c>
    </row>
    <row r="2059" spans="1:36">
      <c r="A2059" s="154" t="s">
        <v>20882</v>
      </c>
      <c r="B2059" s="156" t="s">
        <v>9695</v>
      </c>
      <c r="C2059" s="156" t="s">
        <v>9696</v>
      </c>
      <c r="D2059" s="156" t="s">
        <v>9697</v>
      </c>
      <c r="E2059" s="156" t="s">
        <v>9532</v>
      </c>
      <c r="F2059" s="156" t="s">
        <v>1011</v>
      </c>
      <c r="G2059" s="156" t="s">
        <v>601</v>
      </c>
      <c r="H2059" s="156" t="s">
        <v>9698</v>
      </c>
      <c r="I2059" s="156" t="s">
        <v>9699</v>
      </c>
      <c r="J2059" s="156" t="s">
        <v>9700</v>
      </c>
      <c r="K2059" s="156" t="s">
        <v>9701</v>
      </c>
      <c r="L2059" s="156" t="s">
        <v>287</v>
      </c>
      <c r="M2059" s="156" t="s">
        <v>9702</v>
      </c>
      <c r="N2059" s="156" t="s">
        <v>15003</v>
      </c>
      <c r="O2059" s="156" t="s">
        <v>15004</v>
      </c>
      <c r="P2059" s="156" t="s">
        <v>9532</v>
      </c>
      <c r="Q2059" s="156" t="s">
        <v>9540</v>
      </c>
      <c r="R2059" s="156" t="s">
        <v>9698</v>
      </c>
      <c r="S2059" s="156" t="s">
        <v>9700</v>
      </c>
      <c r="T2059" s="156" t="s">
        <v>9701</v>
      </c>
      <c r="U2059" s="164" t="s">
        <v>15005</v>
      </c>
      <c r="V2059" s="156" t="s">
        <v>13790</v>
      </c>
      <c r="W2059" s="156"/>
      <c r="X2059" s="156"/>
      <c r="Y2059" s="156" t="s">
        <v>15003</v>
      </c>
      <c r="Z2059" s="156" t="s">
        <v>15004</v>
      </c>
      <c r="AA2059" s="156" t="s">
        <v>15006</v>
      </c>
      <c r="AB2059" s="156" t="s">
        <v>9532</v>
      </c>
      <c r="AC2059" s="156" t="s">
        <v>1011</v>
      </c>
      <c r="AD2059" s="156" t="s">
        <v>601</v>
      </c>
      <c r="AE2059" s="156" t="s">
        <v>9540</v>
      </c>
      <c r="AF2059" s="156" t="s">
        <v>9698</v>
      </c>
      <c r="AG2059" s="156" t="s">
        <v>9699</v>
      </c>
      <c r="AH2059" s="156" t="s">
        <v>9700</v>
      </c>
      <c r="AI2059" s="156" t="s">
        <v>9701</v>
      </c>
      <c r="AJ2059" s="156" t="s">
        <v>197</v>
      </c>
    </row>
    <row r="2060" spans="1:36">
      <c r="A2060" s="154" t="s">
        <v>20883</v>
      </c>
      <c r="B2060" s="156" t="s">
        <v>9746</v>
      </c>
      <c r="C2060" s="156" t="s">
        <v>9747</v>
      </c>
      <c r="D2060" s="156" t="s">
        <v>9748</v>
      </c>
      <c r="E2060" s="156" t="s">
        <v>9749</v>
      </c>
      <c r="F2060" s="156" t="s">
        <v>1011</v>
      </c>
      <c r="G2060" s="156" t="s">
        <v>2508</v>
      </c>
      <c r="H2060" s="156" t="s">
        <v>9750</v>
      </c>
      <c r="I2060" s="156" t="s">
        <v>9751</v>
      </c>
      <c r="J2060" s="156" t="s">
        <v>9752</v>
      </c>
      <c r="K2060" s="156" t="s">
        <v>9753</v>
      </c>
      <c r="L2060" s="156" t="s">
        <v>589</v>
      </c>
      <c r="M2060" s="156" t="s">
        <v>9754</v>
      </c>
      <c r="N2060" s="156" t="s">
        <v>9755</v>
      </c>
      <c r="O2060" s="156" t="s">
        <v>9756</v>
      </c>
      <c r="P2060" s="156" t="s">
        <v>9749</v>
      </c>
      <c r="Q2060" s="156" t="s">
        <v>9540</v>
      </c>
      <c r="R2060" s="156" t="s">
        <v>15007</v>
      </c>
      <c r="S2060" s="156" t="s">
        <v>9752</v>
      </c>
      <c r="T2060" s="156" t="s">
        <v>9753</v>
      </c>
      <c r="U2060" s="164" t="s">
        <v>15008</v>
      </c>
      <c r="V2060" s="156" t="s">
        <v>13797</v>
      </c>
      <c r="W2060" s="156"/>
      <c r="X2060" s="156"/>
      <c r="Y2060" s="156" t="s">
        <v>9755</v>
      </c>
      <c r="Z2060" s="156" t="s">
        <v>9756</v>
      </c>
      <c r="AA2060" s="156" t="s">
        <v>9758</v>
      </c>
      <c r="AB2060" s="156" t="s">
        <v>9749</v>
      </c>
      <c r="AC2060" s="156" t="s">
        <v>1011</v>
      </c>
      <c r="AD2060" s="156" t="s">
        <v>2508</v>
      </c>
      <c r="AE2060" s="156" t="s">
        <v>9540</v>
      </c>
      <c r="AF2060" s="156" t="s">
        <v>15007</v>
      </c>
      <c r="AG2060" s="156" t="s">
        <v>15009</v>
      </c>
      <c r="AH2060" s="156" t="s">
        <v>9752</v>
      </c>
      <c r="AI2060" s="156" t="s">
        <v>9753</v>
      </c>
      <c r="AJ2060" s="156" t="s">
        <v>197</v>
      </c>
    </row>
    <row r="2061" spans="1:36">
      <c r="A2061" s="154" t="s">
        <v>20884</v>
      </c>
      <c r="B2061" s="156" t="s">
        <v>9746</v>
      </c>
      <c r="C2061" s="156" t="s">
        <v>9747</v>
      </c>
      <c r="D2061" s="156" t="s">
        <v>9748</v>
      </c>
      <c r="E2061" s="156" t="s">
        <v>9749</v>
      </c>
      <c r="F2061" s="156" t="s">
        <v>1011</v>
      </c>
      <c r="G2061" s="156" t="s">
        <v>2508</v>
      </c>
      <c r="H2061" s="156" t="s">
        <v>9750</v>
      </c>
      <c r="I2061" s="156" t="s">
        <v>9751</v>
      </c>
      <c r="J2061" s="156" t="s">
        <v>9752</v>
      </c>
      <c r="K2061" s="156" t="s">
        <v>9753</v>
      </c>
      <c r="L2061" s="156" t="s">
        <v>589</v>
      </c>
      <c r="M2061" s="156" t="s">
        <v>9754</v>
      </c>
      <c r="N2061" s="156" t="s">
        <v>9755</v>
      </c>
      <c r="O2061" s="156" t="s">
        <v>9756</v>
      </c>
      <c r="P2061" s="156" t="s">
        <v>9749</v>
      </c>
      <c r="Q2061" s="156" t="s">
        <v>9540</v>
      </c>
      <c r="R2061" s="156" t="s">
        <v>15007</v>
      </c>
      <c r="S2061" s="156" t="s">
        <v>9752</v>
      </c>
      <c r="T2061" s="156" t="s">
        <v>9753</v>
      </c>
      <c r="U2061" s="164" t="s">
        <v>15008</v>
      </c>
      <c r="V2061" s="156" t="s">
        <v>13786</v>
      </c>
      <c r="W2061" s="156"/>
      <c r="X2061" s="156"/>
      <c r="Y2061" s="156" t="s">
        <v>9755</v>
      </c>
      <c r="Z2061" s="156" t="s">
        <v>9756</v>
      </c>
      <c r="AA2061" s="156" t="s">
        <v>9758</v>
      </c>
      <c r="AB2061" s="156" t="s">
        <v>9749</v>
      </c>
      <c r="AC2061" s="156" t="s">
        <v>1011</v>
      </c>
      <c r="AD2061" s="156" t="s">
        <v>2508</v>
      </c>
      <c r="AE2061" s="156" t="s">
        <v>9540</v>
      </c>
      <c r="AF2061" s="156" t="s">
        <v>15007</v>
      </c>
      <c r="AG2061" s="156" t="s">
        <v>15009</v>
      </c>
      <c r="AH2061" s="156" t="s">
        <v>9752</v>
      </c>
      <c r="AI2061" s="156" t="s">
        <v>9753</v>
      </c>
      <c r="AJ2061" s="156" t="s">
        <v>197</v>
      </c>
    </row>
    <row r="2062" spans="1:36">
      <c r="A2062" s="154" t="s">
        <v>20885</v>
      </c>
      <c r="B2062" s="156" t="s">
        <v>9746</v>
      </c>
      <c r="C2062" s="156" t="s">
        <v>9747</v>
      </c>
      <c r="D2062" s="156" t="s">
        <v>9748</v>
      </c>
      <c r="E2062" s="156" t="s">
        <v>9749</v>
      </c>
      <c r="F2062" s="156" t="s">
        <v>1011</v>
      </c>
      <c r="G2062" s="156" t="s">
        <v>2508</v>
      </c>
      <c r="H2062" s="156" t="s">
        <v>9750</v>
      </c>
      <c r="I2062" s="156" t="s">
        <v>9751</v>
      </c>
      <c r="J2062" s="156" t="s">
        <v>9752</v>
      </c>
      <c r="K2062" s="156" t="s">
        <v>9753</v>
      </c>
      <c r="L2062" s="156" t="s">
        <v>589</v>
      </c>
      <c r="M2062" s="156" t="s">
        <v>9754</v>
      </c>
      <c r="N2062" s="156" t="s">
        <v>9755</v>
      </c>
      <c r="O2062" s="156" t="s">
        <v>9756</v>
      </c>
      <c r="P2062" s="156" t="s">
        <v>9749</v>
      </c>
      <c r="Q2062" s="156" t="s">
        <v>9540</v>
      </c>
      <c r="R2062" s="156" t="s">
        <v>15007</v>
      </c>
      <c r="S2062" s="156" t="s">
        <v>9752</v>
      </c>
      <c r="T2062" s="156" t="s">
        <v>9753</v>
      </c>
      <c r="U2062" s="164" t="s">
        <v>15008</v>
      </c>
      <c r="V2062" s="156" t="s">
        <v>13790</v>
      </c>
      <c r="W2062" s="156"/>
      <c r="X2062" s="156"/>
      <c r="Y2062" s="156" t="s">
        <v>9755</v>
      </c>
      <c r="Z2062" s="156" t="s">
        <v>9756</v>
      </c>
      <c r="AA2062" s="156" t="s">
        <v>9758</v>
      </c>
      <c r="AB2062" s="156" t="s">
        <v>9749</v>
      </c>
      <c r="AC2062" s="156" t="s">
        <v>1011</v>
      </c>
      <c r="AD2062" s="156" t="s">
        <v>2508</v>
      </c>
      <c r="AE2062" s="156" t="s">
        <v>9540</v>
      </c>
      <c r="AF2062" s="156" t="s">
        <v>15007</v>
      </c>
      <c r="AG2062" s="156" t="s">
        <v>15009</v>
      </c>
      <c r="AH2062" s="156" t="s">
        <v>9752</v>
      </c>
      <c r="AI2062" s="156" t="s">
        <v>9753</v>
      </c>
      <c r="AJ2062" s="156" t="s">
        <v>197</v>
      </c>
    </row>
    <row r="2063" spans="1:36">
      <c r="A2063" s="154" t="s">
        <v>20886</v>
      </c>
      <c r="B2063" s="156" t="s">
        <v>4449</v>
      </c>
      <c r="C2063" s="156" t="s">
        <v>4450</v>
      </c>
      <c r="D2063" s="156" t="s">
        <v>4451</v>
      </c>
      <c r="E2063" s="156" t="s">
        <v>4452</v>
      </c>
      <c r="F2063" s="156" t="s">
        <v>1261</v>
      </c>
      <c r="G2063" s="156" t="s">
        <v>4453</v>
      </c>
      <c r="H2063" s="156" t="s">
        <v>9947</v>
      </c>
      <c r="I2063" s="156" t="s">
        <v>9948</v>
      </c>
      <c r="J2063" s="156" t="s">
        <v>9949</v>
      </c>
      <c r="K2063" s="156" t="s">
        <v>7138</v>
      </c>
      <c r="L2063" s="156" t="s">
        <v>180</v>
      </c>
      <c r="M2063" s="156" t="s">
        <v>4458</v>
      </c>
      <c r="N2063" s="156" t="s">
        <v>15010</v>
      </c>
      <c r="O2063" s="156" t="s">
        <v>15011</v>
      </c>
      <c r="P2063" s="156" t="s">
        <v>9952</v>
      </c>
      <c r="Q2063" s="156" t="s">
        <v>9540</v>
      </c>
      <c r="R2063" s="156" t="s">
        <v>15012</v>
      </c>
      <c r="S2063" s="156" t="s">
        <v>14784</v>
      </c>
      <c r="T2063" s="156" t="s">
        <v>7138</v>
      </c>
      <c r="U2063" s="164" t="s">
        <v>15013</v>
      </c>
      <c r="V2063" s="156" t="s">
        <v>13797</v>
      </c>
      <c r="W2063" s="156"/>
      <c r="X2063" s="156"/>
      <c r="Y2063" s="156" t="s">
        <v>15010</v>
      </c>
      <c r="Z2063" s="156" t="s">
        <v>15011</v>
      </c>
      <c r="AA2063" s="156" t="s">
        <v>15014</v>
      </c>
      <c r="AB2063" s="156" t="s">
        <v>9952</v>
      </c>
      <c r="AC2063" s="156" t="s">
        <v>1011</v>
      </c>
      <c r="AD2063" s="156" t="s">
        <v>2378</v>
      </c>
      <c r="AE2063" s="156" t="s">
        <v>9540</v>
      </c>
      <c r="AF2063" s="156" t="s">
        <v>15012</v>
      </c>
      <c r="AG2063" s="156" t="s">
        <v>15015</v>
      </c>
      <c r="AH2063" s="156" t="s">
        <v>14784</v>
      </c>
      <c r="AI2063" s="156" t="s">
        <v>7138</v>
      </c>
      <c r="AJ2063" s="156" t="s">
        <v>197</v>
      </c>
    </row>
    <row r="2064" spans="1:36">
      <c r="A2064" s="154" t="s">
        <v>20887</v>
      </c>
      <c r="B2064" s="156" t="s">
        <v>7628</v>
      </c>
      <c r="C2064" s="156" t="s">
        <v>7629</v>
      </c>
      <c r="D2064" s="156" t="s">
        <v>7630</v>
      </c>
      <c r="E2064" s="156" t="s">
        <v>7631</v>
      </c>
      <c r="F2064" s="156" t="s">
        <v>679</v>
      </c>
      <c r="G2064" s="156" t="s">
        <v>1224</v>
      </c>
      <c r="H2064" s="156" t="s">
        <v>7632</v>
      </c>
      <c r="I2064" s="156" t="s">
        <v>7633</v>
      </c>
      <c r="J2064" s="156" t="s">
        <v>7634</v>
      </c>
      <c r="K2064" s="156" t="s">
        <v>7635</v>
      </c>
      <c r="L2064" s="156" t="s">
        <v>180</v>
      </c>
      <c r="M2064" s="156" t="s">
        <v>7636</v>
      </c>
      <c r="N2064" s="156" t="s">
        <v>15016</v>
      </c>
      <c r="O2064" s="156" t="s">
        <v>15017</v>
      </c>
      <c r="P2064" s="156" t="s">
        <v>7631</v>
      </c>
      <c r="Q2064" s="156" t="s">
        <v>8725</v>
      </c>
      <c r="R2064" s="156" t="s">
        <v>7632</v>
      </c>
      <c r="S2064" s="156" t="s">
        <v>7634</v>
      </c>
      <c r="T2064" s="156" t="s">
        <v>7635</v>
      </c>
      <c r="U2064" s="164" t="s">
        <v>15018</v>
      </c>
      <c r="V2064" s="156" t="s">
        <v>13797</v>
      </c>
      <c r="W2064" s="156"/>
      <c r="X2064" s="156"/>
      <c r="Y2064" s="156" t="s">
        <v>15016</v>
      </c>
      <c r="Z2064" s="156" t="s">
        <v>15017</v>
      </c>
      <c r="AA2064" s="156" t="s">
        <v>15019</v>
      </c>
      <c r="AB2064" s="156" t="s">
        <v>7631</v>
      </c>
      <c r="AC2064" s="156" t="s">
        <v>679</v>
      </c>
      <c r="AD2064" s="156" t="s">
        <v>1224</v>
      </c>
      <c r="AE2064" s="156" t="s">
        <v>8725</v>
      </c>
      <c r="AF2064" s="156" t="s">
        <v>15020</v>
      </c>
      <c r="AG2064" s="156" t="s">
        <v>15021</v>
      </c>
      <c r="AH2064" s="156" t="s">
        <v>13384</v>
      </c>
      <c r="AI2064" s="156" t="s">
        <v>13385</v>
      </c>
      <c r="AJ2064" s="156" t="s">
        <v>197</v>
      </c>
    </row>
    <row r="2065" spans="1:36">
      <c r="A2065" s="154" t="s">
        <v>20888</v>
      </c>
      <c r="B2065" s="156" t="s">
        <v>9715</v>
      </c>
      <c r="C2065" s="156" t="s">
        <v>9716</v>
      </c>
      <c r="D2065" s="156" t="s">
        <v>9717</v>
      </c>
      <c r="E2065" s="156" t="s">
        <v>9671</v>
      </c>
      <c r="F2065" s="156" t="s">
        <v>1011</v>
      </c>
      <c r="G2065" s="156" t="s">
        <v>5626</v>
      </c>
      <c r="H2065" s="156" t="s">
        <v>13376</v>
      </c>
      <c r="I2065" s="156" t="s">
        <v>13377</v>
      </c>
      <c r="J2065" s="156" t="s">
        <v>9720</v>
      </c>
      <c r="K2065" s="156" t="s">
        <v>9721</v>
      </c>
      <c r="L2065" s="156" t="s">
        <v>180</v>
      </c>
      <c r="M2065" s="156" t="s">
        <v>13273</v>
      </c>
      <c r="N2065" s="156" t="s">
        <v>15022</v>
      </c>
      <c r="O2065" s="156" t="s">
        <v>15023</v>
      </c>
      <c r="P2065" s="156" t="s">
        <v>9671</v>
      </c>
      <c r="Q2065" s="156" t="s">
        <v>9540</v>
      </c>
      <c r="R2065" s="156" t="s">
        <v>13376</v>
      </c>
      <c r="S2065" s="156" t="s">
        <v>9720</v>
      </c>
      <c r="T2065" s="156" t="s">
        <v>9721</v>
      </c>
      <c r="U2065" s="164" t="s">
        <v>15024</v>
      </c>
      <c r="V2065" s="156" t="s">
        <v>13797</v>
      </c>
      <c r="W2065" s="156"/>
      <c r="X2065" s="156"/>
      <c r="Y2065" s="156" t="s">
        <v>15022</v>
      </c>
      <c r="Z2065" s="156" t="s">
        <v>15023</v>
      </c>
      <c r="AA2065" s="156" t="s">
        <v>15025</v>
      </c>
      <c r="AB2065" s="156" t="s">
        <v>9671</v>
      </c>
      <c r="AC2065" s="156" t="s">
        <v>1011</v>
      </c>
      <c r="AD2065" s="156" t="s">
        <v>5626</v>
      </c>
      <c r="AE2065" s="156" t="s">
        <v>9540</v>
      </c>
      <c r="AF2065" s="156" t="s">
        <v>9727</v>
      </c>
      <c r="AG2065" s="156" t="s">
        <v>9728</v>
      </c>
      <c r="AH2065" s="156" t="s">
        <v>9720</v>
      </c>
      <c r="AI2065" s="156" t="s">
        <v>9721</v>
      </c>
      <c r="AJ2065" s="156" t="s">
        <v>197</v>
      </c>
    </row>
    <row r="2066" spans="1:36">
      <c r="A2066" s="154" t="s">
        <v>20889</v>
      </c>
      <c r="B2066" s="156" t="s">
        <v>10099</v>
      </c>
      <c r="C2066" s="156" t="s">
        <v>10100</v>
      </c>
      <c r="D2066" s="156" t="s">
        <v>10101</v>
      </c>
      <c r="E2066" s="156" t="s">
        <v>9621</v>
      </c>
      <c r="F2066" s="156" t="s">
        <v>1011</v>
      </c>
      <c r="G2066" s="156" t="s">
        <v>7356</v>
      </c>
      <c r="H2066" s="156" t="s">
        <v>10102</v>
      </c>
      <c r="I2066" s="156" t="s">
        <v>10103</v>
      </c>
      <c r="J2066" s="156" t="s">
        <v>10104</v>
      </c>
      <c r="K2066" s="156"/>
      <c r="L2066" s="156" t="s">
        <v>721</v>
      </c>
      <c r="M2066" s="156" t="s">
        <v>10105</v>
      </c>
      <c r="N2066" s="156" t="s">
        <v>10106</v>
      </c>
      <c r="O2066" s="156" t="s">
        <v>10107</v>
      </c>
      <c r="P2066" s="156" t="s">
        <v>9621</v>
      </c>
      <c r="Q2066" s="156" t="s">
        <v>9540</v>
      </c>
      <c r="R2066" s="156" t="s">
        <v>15026</v>
      </c>
      <c r="S2066" s="156" t="s">
        <v>10109</v>
      </c>
      <c r="T2066" s="156" t="s">
        <v>10110</v>
      </c>
      <c r="U2066" s="164" t="s">
        <v>15027</v>
      </c>
      <c r="V2066" s="156" t="s">
        <v>13797</v>
      </c>
      <c r="W2066" s="156"/>
      <c r="X2066" s="156"/>
      <c r="Y2066" s="156" t="s">
        <v>10106</v>
      </c>
      <c r="Z2066" s="156" t="s">
        <v>10107</v>
      </c>
      <c r="AA2066" s="156" t="s">
        <v>10112</v>
      </c>
      <c r="AB2066" s="156" t="s">
        <v>9621</v>
      </c>
      <c r="AC2066" s="156" t="s">
        <v>1011</v>
      </c>
      <c r="AD2066" s="156" t="s">
        <v>7356</v>
      </c>
      <c r="AE2066" s="156" t="s">
        <v>9540</v>
      </c>
      <c r="AF2066" s="156" t="s">
        <v>15026</v>
      </c>
      <c r="AG2066" s="156" t="s">
        <v>15028</v>
      </c>
      <c r="AH2066" s="156" t="s">
        <v>10109</v>
      </c>
      <c r="AI2066" s="156" t="s">
        <v>10110</v>
      </c>
      <c r="AJ2066" s="156" t="s">
        <v>197</v>
      </c>
    </row>
    <row r="2067" spans="1:36">
      <c r="A2067" s="154" t="s">
        <v>20890</v>
      </c>
      <c r="B2067" s="156" t="s">
        <v>10099</v>
      </c>
      <c r="C2067" s="156" t="s">
        <v>10100</v>
      </c>
      <c r="D2067" s="156" t="s">
        <v>10101</v>
      </c>
      <c r="E2067" s="156" t="s">
        <v>9621</v>
      </c>
      <c r="F2067" s="156" t="s">
        <v>1011</v>
      </c>
      <c r="G2067" s="156" t="s">
        <v>7356</v>
      </c>
      <c r="H2067" s="156" t="s">
        <v>10102</v>
      </c>
      <c r="I2067" s="156" t="s">
        <v>10103</v>
      </c>
      <c r="J2067" s="156" t="s">
        <v>10104</v>
      </c>
      <c r="K2067" s="156"/>
      <c r="L2067" s="156" t="s">
        <v>721</v>
      </c>
      <c r="M2067" s="156" t="s">
        <v>10105</v>
      </c>
      <c r="N2067" s="156" t="s">
        <v>10106</v>
      </c>
      <c r="O2067" s="156" t="s">
        <v>10107</v>
      </c>
      <c r="P2067" s="156" t="s">
        <v>9621</v>
      </c>
      <c r="Q2067" s="156" t="s">
        <v>9540</v>
      </c>
      <c r="R2067" s="156" t="s">
        <v>15026</v>
      </c>
      <c r="S2067" s="156" t="s">
        <v>10109</v>
      </c>
      <c r="T2067" s="156" t="s">
        <v>10110</v>
      </c>
      <c r="U2067" s="164" t="s">
        <v>15027</v>
      </c>
      <c r="V2067" s="156" t="s">
        <v>13786</v>
      </c>
      <c r="W2067" s="156"/>
      <c r="X2067" s="156"/>
      <c r="Y2067" s="156" t="s">
        <v>10106</v>
      </c>
      <c r="Z2067" s="156" t="s">
        <v>10107</v>
      </c>
      <c r="AA2067" s="156" t="s">
        <v>10112</v>
      </c>
      <c r="AB2067" s="156" t="s">
        <v>9621</v>
      </c>
      <c r="AC2067" s="156" t="s">
        <v>1011</v>
      </c>
      <c r="AD2067" s="156" t="s">
        <v>7356</v>
      </c>
      <c r="AE2067" s="156" t="s">
        <v>9540</v>
      </c>
      <c r="AF2067" s="156" t="s">
        <v>15026</v>
      </c>
      <c r="AG2067" s="156" t="s">
        <v>15028</v>
      </c>
      <c r="AH2067" s="156" t="s">
        <v>10109</v>
      </c>
      <c r="AI2067" s="156" t="s">
        <v>10110</v>
      </c>
      <c r="AJ2067" s="156" t="s">
        <v>197</v>
      </c>
    </row>
    <row r="2068" spans="1:36">
      <c r="A2068" s="154" t="s">
        <v>20891</v>
      </c>
      <c r="B2068" s="156" t="s">
        <v>10099</v>
      </c>
      <c r="C2068" s="156" t="s">
        <v>10100</v>
      </c>
      <c r="D2068" s="156" t="s">
        <v>10101</v>
      </c>
      <c r="E2068" s="156" t="s">
        <v>9621</v>
      </c>
      <c r="F2068" s="156" t="s">
        <v>1011</v>
      </c>
      <c r="G2068" s="156" t="s">
        <v>7356</v>
      </c>
      <c r="H2068" s="156" t="s">
        <v>10102</v>
      </c>
      <c r="I2068" s="156" t="s">
        <v>10103</v>
      </c>
      <c r="J2068" s="156" t="s">
        <v>10104</v>
      </c>
      <c r="K2068" s="156"/>
      <c r="L2068" s="156" t="s">
        <v>721</v>
      </c>
      <c r="M2068" s="156" t="s">
        <v>10105</v>
      </c>
      <c r="N2068" s="156" t="s">
        <v>10106</v>
      </c>
      <c r="O2068" s="156" t="s">
        <v>10107</v>
      </c>
      <c r="P2068" s="156" t="s">
        <v>9621</v>
      </c>
      <c r="Q2068" s="156" t="s">
        <v>9540</v>
      </c>
      <c r="R2068" s="156" t="s">
        <v>15026</v>
      </c>
      <c r="S2068" s="156" t="s">
        <v>10109</v>
      </c>
      <c r="T2068" s="156" t="s">
        <v>10110</v>
      </c>
      <c r="U2068" s="164" t="s">
        <v>15027</v>
      </c>
      <c r="V2068" s="156" t="s">
        <v>13790</v>
      </c>
      <c r="W2068" s="156"/>
      <c r="X2068" s="156"/>
      <c r="Y2068" s="156" t="s">
        <v>10106</v>
      </c>
      <c r="Z2068" s="156" t="s">
        <v>10107</v>
      </c>
      <c r="AA2068" s="156" t="s">
        <v>10112</v>
      </c>
      <c r="AB2068" s="156" t="s">
        <v>9621</v>
      </c>
      <c r="AC2068" s="156" t="s">
        <v>1011</v>
      </c>
      <c r="AD2068" s="156" t="s">
        <v>7356</v>
      </c>
      <c r="AE2068" s="156" t="s">
        <v>9540</v>
      </c>
      <c r="AF2068" s="156" t="s">
        <v>15026</v>
      </c>
      <c r="AG2068" s="156" t="s">
        <v>15028</v>
      </c>
      <c r="AH2068" s="156" t="s">
        <v>10109</v>
      </c>
      <c r="AI2068" s="156" t="s">
        <v>10110</v>
      </c>
      <c r="AJ2068" s="156" t="s">
        <v>197</v>
      </c>
    </row>
    <row r="2069" spans="1:36">
      <c r="A2069" s="154" t="s">
        <v>20892</v>
      </c>
      <c r="B2069" s="156" t="s">
        <v>15029</v>
      </c>
      <c r="C2069" s="156" t="s">
        <v>15030</v>
      </c>
      <c r="D2069" s="156" t="s">
        <v>15031</v>
      </c>
      <c r="E2069" s="156" t="s">
        <v>4655</v>
      </c>
      <c r="F2069" s="156" t="s">
        <v>1011</v>
      </c>
      <c r="G2069" s="156" t="s">
        <v>4656</v>
      </c>
      <c r="H2069" s="156" t="s">
        <v>15032</v>
      </c>
      <c r="I2069" s="156" t="s">
        <v>15033</v>
      </c>
      <c r="J2069" s="156" t="s">
        <v>15034</v>
      </c>
      <c r="K2069" s="156" t="s">
        <v>15035</v>
      </c>
      <c r="L2069" s="156" t="s">
        <v>589</v>
      </c>
      <c r="M2069" s="156" t="s">
        <v>15036</v>
      </c>
      <c r="N2069" s="156" t="s">
        <v>15037</v>
      </c>
      <c r="O2069" s="156" t="s">
        <v>15038</v>
      </c>
      <c r="P2069" s="156" t="s">
        <v>8749</v>
      </c>
      <c r="Q2069" s="156" t="s">
        <v>8725</v>
      </c>
      <c r="R2069" s="156" t="s">
        <v>15039</v>
      </c>
      <c r="S2069" s="156" t="s">
        <v>15034</v>
      </c>
      <c r="T2069" s="156" t="s">
        <v>15035</v>
      </c>
      <c r="U2069" s="164" t="s">
        <v>15040</v>
      </c>
      <c r="V2069" s="156" t="s">
        <v>13797</v>
      </c>
      <c r="W2069" s="156"/>
      <c r="X2069" s="156"/>
      <c r="Y2069" s="156" t="s">
        <v>15037</v>
      </c>
      <c r="Z2069" s="156" t="s">
        <v>15038</v>
      </c>
      <c r="AA2069" s="156" t="s">
        <v>15041</v>
      </c>
      <c r="AB2069" s="156" t="s">
        <v>8749</v>
      </c>
      <c r="AC2069" s="156" t="s">
        <v>679</v>
      </c>
      <c r="AD2069" s="156" t="s">
        <v>1075</v>
      </c>
      <c r="AE2069" s="156" t="s">
        <v>8725</v>
      </c>
      <c r="AF2069" s="156" t="s">
        <v>15039</v>
      </c>
      <c r="AG2069" s="156" t="s">
        <v>15042</v>
      </c>
      <c r="AH2069" s="156" t="s">
        <v>15034</v>
      </c>
      <c r="AI2069" s="156" t="s">
        <v>15035</v>
      </c>
      <c r="AJ2069" s="156" t="s">
        <v>197</v>
      </c>
    </row>
    <row r="2070" spans="1:36">
      <c r="A2070" s="154" t="s">
        <v>20893</v>
      </c>
      <c r="B2070" s="156" t="s">
        <v>15029</v>
      </c>
      <c r="C2070" s="156" t="s">
        <v>15030</v>
      </c>
      <c r="D2070" s="156" t="s">
        <v>15031</v>
      </c>
      <c r="E2070" s="156" t="s">
        <v>4655</v>
      </c>
      <c r="F2070" s="156" t="s">
        <v>1011</v>
      </c>
      <c r="G2070" s="156" t="s">
        <v>4656</v>
      </c>
      <c r="H2070" s="156" t="s">
        <v>15032</v>
      </c>
      <c r="I2070" s="156" t="s">
        <v>15033</v>
      </c>
      <c r="J2070" s="156" t="s">
        <v>15034</v>
      </c>
      <c r="K2070" s="156" t="s">
        <v>15035</v>
      </c>
      <c r="L2070" s="156" t="s">
        <v>589</v>
      </c>
      <c r="M2070" s="156" t="s">
        <v>15036</v>
      </c>
      <c r="N2070" s="156" t="s">
        <v>15037</v>
      </c>
      <c r="O2070" s="156" t="s">
        <v>15038</v>
      </c>
      <c r="P2070" s="156" t="s">
        <v>8749</v>
      </c>
      <c r="Q2070" s="156" t="s">
        <v>8725</v>
      </c>
      <c r="R2070" s="156" t="s">
        <v>15039</v>
      </c>
      <c r="S2070" s="156" t="s">
        <v>15034</v>
      </c>
      <c r="T2070" s="156" t="s">
        <v>15035</v>
      </c>
      <c r="U2070" s="164" t="s">
        <v>15040</v>
      </c>
      <c r="V2070" s="156" t="s">
        <v>13786</v>
      </c>
      <c r="W2070" s="156"/>
      <c r="X2070" s="156"/>
      <c r="Y2070" s="156" t="s">
        <v>15037</v>
      </c>
      <c r="Z2070" s="156" t="s">
        <v>15038</v>
      </c>
      <c r="AA2070" s="156" t="s">
        <v>15041</v>
      </c>
      <c r="AB2070" s="156" t="s">
        <v>8749</v>
      </c>
      <c r="AC2070" s="156" t="s">
        <v>679</v>
      </c>
      <c r="AD2070" s="156" t="s">
        <v>1075</v>
      </c>
      <c r="AE2070" s="156" t="s">
        <v>8725</v>
      </c>
      <c r="AF2070" s="156" t="s">
        <v>15039</v>
      </c>
      <c r="AG2070" s="156" t="s">
        <v>15042</v>
      </c>
      <c r="AH2070" s="156" t="s">
        <v>15034</v>
      </c>
      <c r="AI2070" s="156" t="s">
        <v>15035</v>
      </c>
      <c r="AJ2070" s="156" t="s">
        <v>197</v>
      </c>
    </row>
    <row r="2071" spans="1:36">
      <c r="A2071" s="154" t="s">
        <v>20894</v>
      </c>
      <c r="B2071" s="156" t="s">
        <v>15029</v>
      </c>
      <c r="C2071" s="156" t="s">
        <v>15030</v>
      </c>
      <c r="D2071" s="156" t="s">
        <v>15031</v>
      </c>
      <c r="E2071" s="156" t="s">
        <v>4655</v>
      </c>
      <c r="F2071" s="156" t="s">
        <v>1011</v>
      </c>
      <c r="G2071" s="156" t="s">
        <v>4656</v>
      </c>
      <c r="H2071" s="156" t="s">
        <v>15032</v>
      </c>
      <c r="I2071" s="156" t="s">
        <v>15033</v>
      </c>
      <c r="J2071" s="156" t="s">
        <v>15034</v>
      </c>
      <c r="K2071" s="156" t="s">
        <v>15035</v>
      </c>
      <c r="L2071" s="156" t="s">
        <v>589</v>
      </c>
      <c r="M2071" s="156" t="s">
        <v>15036</v>
      </c>
      <c r="N2071" s="156" t="s">
        <v>15037</v>
      </c>
      <c r="O2071" s="156" t="s">
        <v>15038</v>
      </c>
      <c r="P2071" s="156" t="s">
        <v>8749</v>
      </c>
      <c r="Q2071" s="156" t="s">
        <v>8725</v>
      </c>
      <c r="R2071" s="156" t="s">
        <v>15039</v>
      </c>
      <c r="S2071" s="156" t="s">
        <v>15034</v>
      </c>
      <c r="T2071" s="156" t="s">
        <v>15035</v>
      </c>
      <c r="U2071" s="164" t="s">
        <v>15040</v>
      </c>
      <c r="V2071" s="156" t="s">
        <v>13790</v>
      </c>
      <c r="W2071" s="156"/>
      <c r="X2071" s="156"/>
      <c r="Y2071" s="156" t="s">
        <v>15037</v>
      </c>
      <c r="Z2071" s="156" t="s">
        <v>15038</v>
      </c>
      <c r="AA2071" s="156" t="s">
        <v>15041</v>
      </c>
      <c r="AB2071" s="156" t="s">
        <v>8749</v>
      </c>
      <c r="AC2071" s="156" t="s">
        <v>679</v>
      </c>
      <c r="AD2071" s="156" t="s">
        <v>1075</v>
      </c>
      <c r="AE2071" s="156" t="s">
        <v>8725</v>
      </c>
      <c r="AF2071" s="156" t="s">
        <v>15039</v>
      </c>
      <c r="AG2071" s="156" t="s">
        <v>15042</v>
      </c>
      <c r="AH2071" s="156" t="s">
        <v>15034</v>
      </c>
      <c r="AI2071" s="156" t="s">
        <v>15035</v>
      </c>
      <c r="AJ2071" s="156" t="s">
        <v>197</v>
      </c>
    </row>
    <row r="2072" spans="1:36">
      <c r="A2072" s="154" t="s">
        <v>20895</v>
      </c>
      <c r="B2072" s="156" t="s">
        <v>10114</v>
      </c>
      <c r="C2072" s="156" t="s">
        <v>10115</v>
      </c>
      <c r="D2072" s="156" t="s">
        <v>10116</v>
      </c>
      <c r="E2072" s="156" t="s">
        <v>8376</v>
      </c>
      <c r="F2072" s="156" t="s">
        <v>1011</v>
      </c>
      <c r="G2072" s="156" t="s">
        <v>8377</v>
      </c>
      <c r="H2072" s="156" t="s">
        <v>10117</v>
      </c>
      <c r="I2072" s="156" t="s">
        <v>10118</v>
      </c>
      <c r="J2072" s="156" t="s">
        <v>10119</v>
      </c>
      <c r="K2072" s="156" t="s">
        <v>10120</v>
      </c>
      <c r="L2072" s="156" t="s">
        <v>180</v>
      </c>
      <c r="M2072" s="156" t="s">
        <v>10121</v>
      </c>
      <c r="N2072" s="156" t="s">
        <v>15043</v>
      </c>
      <c r="O2072" s="156" t="s">
        <v>15044</v>
      </c>
      <c r="P2072" s="156" t="s">
        <v>8376</v>
      </c>
      <c r="Q2072" s="156" t="s">
        <v>9540</v>
      </c>
      <c r="R2072" s="156" t="s">
        <v>10173</v>
      </c>
      <c r="S2072" s="156" t="s">
        <v>15045</v>
      </c>
      <c r="T2072" s="156" t="s">
        <v>10120</v>
      </c>
      <c r="U2072" s="164" t="s">
        <v>15046</v>
      </c>
      <c r="V2072" s="156" t="s">
        <v>13797</v>
      </c>
      <c r="W2072" s="156"/>
      <c r="X2072" s="156"/>
      <c r="Y2072" s="156" t="s">
        <v>15043</v>
      </c>
      <c r="Z2072" s="156" t="s">
        <v>15044</v>
      </c>
      <c r="AA2072" s="156" t="s">
        <v>15047</v>
      </c>
      <c r="AB2072" s="156" t="s">
        <v>8376</v>
      </c>
      <c r="AC2072" s="156" t="s">
        <v>1011</v>
      </c>
      <c r="AD2072" s="156" t="s">
        <v>8377</v>
      </c>
      <c r="AE2072" s="156" t="s">
        <v>9540</v>
      </c>
      <c r="AF2072" s="156" t="s">
        <v>10173</v>
      </c>
      <c r="AG2072" s="156" t="s">
        <v>10176</v>
      </c>
      <c r="AH2072" s="156" t="s">
        <v>15045</v>
      </c>
      <c r="AI2072" s="156" t="s">
        <v>10120</v>
      </c>
      <c r="AJ2072" s="156" t="s">
        <v>197</v>
      </c>
    </row>
    <row r="2073" spans="1:36">
      <c r="A2073" s="154" t="s">
        <v>20896</v>
      </c>
      <c r="B2073" s="156" t="s">
        <v>10114</v>
      </c>
      <c r="C2073" s="156" t="s">
        <v>10115</v>
      </c>
      <c r="D2073" s="156" t="s">
        <v>10116</v>
      </c>
      <c r="E2073" s="156" t="s">
        <v>8376</v>
      </c>
      <c r="F2073" s="156" t="s">
        <v>1011</v>
      </c>
      <c r="G2073" s="156" t="s">
        <v>8377</v>
      </c>
      <c r="H2073" s="156" t="s">
        <v>10117</v>
      </c>
      <c r="I2073" s="156" t="s">
        <v>10118</v>
      </c>
      <c r="J2073" s="156" t="s">
        <v>10119</v>
      </c>
      <c r="K2073" s="156" t="s">
        <v>10120</v>
      </c>
      <c r="L2073" s="156" t="s">
        <v>180</v>
      </c>
      <c r="M2073" s="156" t="s">
        <v>10121</v>
      </c>
      <c r="N2073" s="156" t="s">
        <v>15043</v>
      </c>
      <c r="O2073" s="156" t="s">
        <v>15044</v>
      </c>
      <c r="P2073" s="156" t="s">
        <v>8376</v>
      </c>
      <c r="Q2073" s="156" t="s">
        <v>9540</v>
      </c>
      <c r="R2073" s="156" t="s">
        <v>10173</v>
      </c>
      <c r="S2073" s="156" t="s">
        <v>15045</v>
      </c>
      <c r="T2073" s="156" t="s">
        <v>10120</v>
      </c>
      <c r="U2073" s="164" t="s">
        <v>15046</v>
      </c>
      <c r="V2073" s="156" t="s">
        <v>13786</v>
      </c>
      <c r="W2073" s="156"/>
      <c r="X2073" s="156"/>
      <c r="Y2073" s="156" t="s">
        <v>15043</v>
      </c>
      <c r="Z2073" s="156" t="s">
        <v>15044</v>
      </c>
      <c r="AA2073" s="156" t="s">
        <v>15047</v>
      </c>
      <c r="AB2073" s="156" t="s">
        <v>8376</v>
      </c>
      <c r="AC2073" s="156" t="s">
        <v>1011</v>
      </c>
      <c r="AD2073" s="156" t="s">
        <v>8377</v>
      </c>
      <c r="AE2073" s="156" t="s">
        <v>9540</v>
      </c>
      <c r="AF2073" s="156" t="s">
        <v>10173</v>
      </c>
      <c r="AG2073" s="156" t="s">
        <v>10176</v>
      </c>
      <c r="AH2073" s="156" t="s">
        <v>15045</v>
      </c>
      <c r="AI2073" s="156" t="s">
        <v>10120</v>
      </c>
      <c r="AJ2073" s="156" t="s">
        <v>197</v>
      </c>
    </row>
    <row r="2074" spans="1:36">
      <c r="A2074" s="154" t="s">
        <v>20897</v>
      </c>
      <c r="B2074" s="156" t="s">
        <v>10114</v>
      </c>
      <c r="C2074" s="156" t="s">
        <v>10115</v>
      </c>
      <c r="D2074" s="156" t="s">
        <v>10116</v>
      </c>
      <c r="E2074" s="156" t="s">
        <v>8376</v>
      </c>
      <c r="F2074" s="156" t="s">
        <v>1011</v>
      </c>
      <c r="G2074" s="156" t="s">
        <v>8377</v>
      </c>
      <c r="H2074" s="156" t="s">
        <v>10117</v>
      </c>
      <c r="I2074" s="156" t="s">
        <v>10118</v>
      </c>
      <c r="J2074" s="156" t="s">
        <v>10119</v>
      </c>
      <c r="K2074" s="156" t="s">
        <v>10120</v>
      </c>
      <c r="L2074" s="156" t="s">
        <v>180</v>
      </c>
      <c r="M2074" s="156" t="s">
        <v>10121</v>
      </c>
      <c r="N2074" s="156" t="s">
        <v>15043</v>
      </c>
      <c r="O2074" s="156" t="s">
        <v>15044</v>
      </c>
      <c r="P2074" s="156" t="s">
        <v>8376</v>
      </c>
      <c r="Q2074" s="156" t="s">
        <v>9540</v>
      </c>
      <c r="R2074" s="156" t="s">
        <v>10173</v>
      </c>
      <c r="S2074" s="156" t="s">
        <v>15045</v>
      </c>
      <c r="T2074" s="156" t="s">
        <v>10120</v>
      </c>
      <c r="U2074" s="164" t="s">
        <v>15046</v>
      </c>
      <c r="V2074" s="156" t="s">
        <v>13790</v>
      </c>
      <c r="W2074" s="156"/>
      <c r="X2074" s="156"/>
      <c r="Y2074" s="156" t="s">
        <v>15043</v>
      </c>
      <c r="Z2074" s="156" t="s">
        <v>15044</v>
      </c>
      <c r="AA2074" s="156" t="s">
        <v>15047</v>
      </c>
      <c r="AB2074" s="156" t="s">
        <v>8376</v>
      </c>
      <c r="AC2074" s="156" t="s">
        <v>1011</v>
      </c>
      <c r="AD2074" s="156" t="s">
        <v>8377</v>
      </c>
      <c r="AE2074" s="156" t="s">
        <v>9540</v>
      </c>
      <c r="AF2074" s="156" t="s">
        <v>10173</v>
      </c>
      <c r="AG2074" s="156" t="s">
        <v>10176</v>
      </c>
      <c r="AH2074" s="156" t="s">
        <v>15045</v>
      </c>
      <c r="AI2074" s="156" t="s">
        <v>10120</v>
      </c>
      <c r="AJ2074" s="156" t="s">
        <v>197</v>
      </c>
    </row>
    <row r="2075" spans="1:36">
      <c r="A2075" s="154" t="s">
        <v>20898</v>
      </c>
      <c r="B2075" s="156" t="s">
        <v>15048</v>
      </c>
      <c r="C2075" s="156" t="s">
        <v>15049</v>
      </c>
      <c r="D2075" s="156" t="s">
        <v>15050</v>
      </c>
      <c r="E2075" s="156" t="s">
        <v>10035</v>
      </c>
      <c r="F2075" s="156" t="s">
        <v>1011</v>
      </c>
      <c r="G2075" s="156" t="s">
        <v>1192</v>
      </c>
      <c r="H2075" s="156" t="s">
        <v>15051</v>
      </c>
      <c r="I2075" s="156" t="s">
        <v>15052</v>
      </c>
      <c r="J2075" s="156" t="s">
        <v>15053</v>
      </c>
      <c r="K2075" s="156" t="s">
        <v>15054</v>
      </c>
      <c r="L2075" s="156" t="s">
        <v>287</v>
      </c>
      <c r="M2075" s="156" t="s">
        <v>15055</v>
      </c>
      <c r="N2075" s="156" t="s">
        <v>15056</v>
      </c>
      <c r="O2075" s="156" t="s">
        <v>15057</v>
      </c>
      <c r="P2075" s="156" t="s">
        <v>10253</v>
      </c>
      <c r="Q2075" s="156" t="s">
        <v>9540</v>
      </c>
      <c r="R2075" s="156" t="s">
        <v>15058</v>
      </c>
      <c r="S2075" s="156" t="s">
        <v>15059</v>
      </c>
      <c r="T2075" s="156" t="s">
        <v>15060</v>
      </c>
      <c r="U2075" s="164" t="s">
        <v>15061</v>
      </c>
      <c r="V2075" s="156" t="s">
        <v>13797</v>
      </c>
      <c r="W2075" s="156"/>
      <c r="X2075" s="156"/>
      <c r="Y2075" s="156" t="s">
        <v>15056</v>
      </c>
      <c r="Z2075" s="156" t="s">
        <v>15057</v>
      </c>
      <c r="AA2075" s="156" t="s">
        <v>15062</v>
      </c>
      <c r="AB2075" s="156" t="s">
        <v>10253</v>
      </c>
      <c r="AC2075" s="156" t="s">
        <v>1011</v>
      </c>
      <c r="AD2075" s="156" t="s">
        <v>10259</v>
      </c>
      <c r="AE2075" s="156" t="s">
        <v>9540</v>
      </c>
      <c r="AF2075" s="156" t="s">
        <v>15058</v>
      </c>
      <c r="AG2075" s="156" t="s">
        <v>15063</v>
      </c>
      <c r="AH2075" s="156" t="s">
        <v>15059</v>
      </c>
      <c r="AI2075" s="156" t="s">
        <v>15060</v>
      </c>
      <c r="AJ2075" s="156" t="s">
        <v>197</v>
      </c>
    </row>
    <row r="2076" spans="1:36">
      <c r="A2076" s="154" t="s">
        <v>20899</v>
      </c>
      <c r="B2076" s="156" t="s">
        <v>10811</v>
      </c>
      <c r="C2076" s="156" t="s">
        <v>10812</v>
      </c>
      <c r="D2076" s="156" t="s">
        <v>10813</v>
      </c>
      <c r="E2076" s="156" t="s">
        <v>8116</v>
      </c>
      <c r="F2076" s="156" t="s">
        <v>1261</v>
      </c>
      <c r="G2076" s="156" t="s">
        <v>406</v>
      </c>
      <c r="H2076" s="156" t="s">
        <v>10814</v>
      </c>
      <c r="I2076" s="156" t="s">
        <v>10815</v>
      </c>
      <c r="J2076" s="156" t="s">
        <v>10816</v>
      </c>
      <c r="K2076" s="156" t="s">
        <v>10817</v>
      </c>
      <c r="L2076" s="156" t="s">
        <v>180</v>
      </c>
      <c r="M2076" s="156" t="s">
        <v>10818</v>
      </c>
      <c r="N2076" s="156" t="s">
        <v>15064</v>
      </c>
      <c r="O2076" s="156" t="s">
        <v>15065</v>
      </c>
      <c r="P2076" s="156" t="s">
        <v>8116</v>
      </c>
      <c r="Q2076" s="156" t="s">
        <v>8431</v>
      </c>
      <c r="R2076" s="156" t="s">
        <v>10814</v>
      </c>
      <c r="S2076" s="156" t="s">
        <v>15066</v>
      </c>
      <c r="T2076" s="156" t="s">
        <v>15067</v>
      </c>
      <c r="U2076" s="164" t="s">
        <v>15068</v>
      </c>
      <c r="V2076" s="156" t="s">
        <v>13797</v>
      </c>
      <c r="W2076" s="156"/>
      <c r="X2076" s="156"/>
      <c r="Y2076" s="156" t="s">
        <v>15064</v>
      </c>
      <c r="Z2076" s="156" t="s">
        <v>15065</v>
      </c>
      <c r="AA2076" s="156" t="s">
        <v>15069</v>
      </c>
      <c r="AB2076" s="156" t="s">
        <v>8116</v>
      </c>
      <c r="AC2076" s="156" t="s">
        <v>1261</v>
      </c>
      <c r="AD2076" s="156" t="s">
        <v>406</v>
      </c>
      <c r="AE2076" s="156" t="s">
        <v>8431</v>
      </c>
      <c r="AF2076" s="156" t="s">
        <v>10814</v>
      </c>
      <c r="AG2076" s="156" t="s">
        <v>10815</v>
      </c>
      <c r="AH2076" s="156" t="s">
        <v>15066</v>
      </c>
      <c r="AI2076" s="156" t="s">
        <v>15067</v>
      </c>
      <c r="AJ2076" s="156" t="s">
        <v>197</v>
      </c>
    </row>
    <row r="2077" spans="1:36">
      <c r="A2077" s="154" t="s">
        <v>20900</v>
      </c>
      <c r="B2077" s="156" t="s">
        <v>10811</v>
      </c>
      <c r="C2077" s="156" t="s">
        <v>10812</v>
      </c>
      <c r="D2077" s="156" t="s">
        <v>10813</v>
      </c>
      <c r="E2077" s="156" t="s">
        <v>8116</v>
      </c>
      <c r="F2077" s="156" t="s">
        <v>1261</v>
      </c>
      <c r="G2077" s="156" t="s">
        <v>406</v>
      </c>
      <c r="H2077" s="156" t="s">
        <v>10814</v>
      </c>
      <c r="I2077" s="156" t="s">
        <v>10815</v>
      </c>
      <c r="J2077" s="156" t="s">
        <v>10816</v>
      </c>
      <c r="K2077" s="156" t="s">
        <v>10817</v>
      </c>
      <c r="L2077" s="156" t="s">
        <v>180</v>
      </c>
      <c r="M2077" s="156" t="s">
        <v>10818</v>
      </c>
      <c r="N2077" s="156" t="s">
        <v>15064</v>
      </c>
      <c r="O2077" s="156" t="s">
        <v>15065</v>
      </c>
      <c r="P2077" s="156" t="s">
        <v>8116</v>
      </c>
      <c r="Q2077" s="156" t="s">
        <v>8431</v>
      </c>
      <c r="R2077" s="156" t="s">
        <v>10814</v>
      </c>
      <c r="S2077" s="156" t="s">
        <v>15066</v>
      </c>
      <c r="T2077" s="156" t="s">
        <v>15067</v>
      </c>
      <c r="U2077" s="164" t="s">
        <v>15068</v>
      </c>
      <c r="V2077" s="156" t="s">
        <v>13786</v>
      </c>
      <c r="W2077" s="156"/>
      <c r="X2077" s="156"/>
      <c r="Y2077" s="156" t="s">
        <v>15064</v>
      </c>
      <c r="Z2077" s="156" t="s">
        <v>15065</v>
      </c>
      <c r="AA2077" s="156" t="s">
        <v>15069</v>
      </c>
      <c r="AB2077" s="156" t="s">
        <v>8116</v>
      </c>
      <c r="AC2077" s="156" t="s">
        <v>1261</v>
      </c>
      <c r="AD2077" s="156" t="s">
        <v>406</v>
      </c>
      <c r="AE2077" s="156" t="s">
        <v>8431</v>
      </c>
      <c r="AF2077" s="156" t="s">
        <v>10814</v>
      </c>
      <c r="AG2077" s="156" t="s">
        <v>10815</v>
      </c>
      <c r="AH2077" s="156" t="s">
        <v>15066</v>
      </c>
      <c r="AI2077" s="156" t="s">
        <v>15067</v>
      </c>
      <c r="AJ2077" s="156" t="s">
        <v>197</v>
      </c>
    </row>
    <row r="2078" spans="1:36">
      <c r="A2078" s="154" t="s">
        <v>20901</v>
      </c>
      <c r="B2078" s="156" t="s">
        <v>10811</v>
      </c>
      <c r="C2078" s="156" t="s">
        <v>10812</v>
      </c>
      <c r="D2078" s="156" t="s">
        <v>10813</v>
      </c>
      <c r="E2078" s="156" t="s">
        <v>8116</v>
      </c>
      <c r="F2078" s="156" t="s">
        <v>1261</v>
      </c>
      <c r="G2078" s="156" t="s">
        <v>406</v>
      </c>
      <c r="H2078" s="156" t="s">
        <v>10814</v>
      </c>
      <c r="I2078" s="156" t="s">
        <v>10815</v>
      </c>
      <c r="J2078" s="156" t="s">
        <v>10816</v>
      </c>
      <c r="K2078" s="156" t="s">
        <v>10817</v>
      </c>
      <c r="L2078" s="156" t="s">
        <v>180</v>
      </c>
      <c r="M2078" s="156" t="s">
        <v>10818</v>
      </c>
      <c r="N2078" s="156" t="s">
        <v>15064</v>
      </c>
      <c r="O2078" s="156" t="s">
        <v>15065</v>
      </c>
      <c r="P2078" s="156" t="s">
        <v>8116</v>
      </c>
      <c r="Q2078" s="156" t="s">
        <v>8431</v>
      </c>
      <c r="R2078" s="156" t="s">
        <v>10814</v>
      </c>
      <c r="S2078" s="156" t="s">
        <v>15066</v>
      </c>
      <c r="T2078" s="156" t="s">
        <v>15067</v>
      </c>
      <c r="U2078" s="164" t="s">
        <v>15068</v>
      </c>
      <c r="V2078" s="156" t="s">
        <v>13790</v>
      </c>
      <c r="W2078" s="156"/>
      <c r="X2078" s="156"/>
      <c r="Y2078" s="156" t="s">
        <v>15064</v>
      </c>
      <c r="Z2078" s="156" t="s">
        <v>15065</v>
      </c>
      <c r="AA2078" s="156" t="s">
        <v>15069</v>
      </c>
      <c r="AB2078" s="156" t="s">
        <v>8116</v>
      </c>
      <c r="AC2078" s="156" t="s">
        <v>1261</v>
      </c>
      <c r="AD2078" s="156" t="s">
        <v>406</v>
      </c>
      <c r="AE2078" s="156" t="s">
        <v>8431</v>
      </c>
      <c r="AF2078" s="156" t="s">
        <v>10814</v>
      </c>
      <c r="AG2078" s="156" t="s">
        <v>10815</v>
      </c>
      <c r="AH2078" s="156" t="s">
        <v>15066</v>
      </c>
      <c r="AI2078" s="156" t="s">
        <v>15067</v>
      </c>
      <c r="AJ2078" s="156" t="s">
        <v>197</v>
      </c>
    </row>
    <row r="2079" spans="1:36">
      <c r="A2079" s="154" t="s">
        <v>20902</v>
      </c>
      <c r="B2079" s="156" t="s">
        <v>6938</v>
      </c>
      <c r="C2079" s="156" t="s">
        <v>6939</v>
      </c>
      <c r="D2079" s="156" t="s">
        <v>6940</v>
      </c>
      <c r="E2079" s="156" t="s">
        <v>6941</v>
      </c>
      <c r="F2079" s="156" t="s">
        <v>438</v>
      </c>
      <c r="G2079" s="156" t="s">
        <v>1142</v>
      </c>
      <c r="H2079" s="156" t="s">
        <v>6942</v>
      </c>
      <c r="I2079" s="156" t="s">
        <v>6943</v>
      </c>
      <c r="J2079" s="156" t="s">
        <v>6944</v>
      </c>
      <c r="K2079" s="156" t="s">
        <v>6945</v>
      </c>
      <c r="L2079" s="156" t="s">
        <v>180</v>
      </c>
      <c r="M2079" s="156" t="s">
        <v>6946</v>
      </c>
      <c r="N2079" s="156" t="s">
        <v>15070</v>
      </c>
      <c r="O2079" s="156" t="s">
        <v>15071</v>
      </c>
      <c r="P2079" s="156" t="s">
        <v>10406</v>
      </c>
      <c r="Q2079" s="156" t="s">
        <v>8431</v>
      </c>
      <c r="R2079" s="156" t="s">
        <v>10407</v>
      </c>
      <c r="S2079" s="156" t="s">
        <v>15072</v>
      </c>
      <c r="T2079" s="156" t="s">
        <v>10409</v>
      </c>
      <c r="U2079" s="164" t="s">
        <v>15073</v>
      </c>
      <c r="V2079" s="156" t="s">
        <v>13797</v>
      </c>
      <c r="W2079" s="156"/>
      <c r="X2079" s="156"/>
      <c r="Y2079" s="156" t="s">
        <v>15070</v>
      </c>
      <c r="Z2079" s="156" t="s">
        <v>15071</v>
      </c>
      <c r="AA2079" s="156" t="s">
        <v>15074</v>
      </c>
      <c r="AB2079" s="156" t="s">
        <v>10406</v>
      </c>
      <c r="AC2079" s="156" t="s">
        <v>2107</v>
      </c>
      <c r="AD2079" s="156" t="s">
        <v>439</v>
      </c>
      <c r="AE2079" s="156" t="s">
        <v>8431</v>
      </c>
      <c r="AF2079" s="156" t="s">
        <v>10407</v>
      </c>
      <c r="AG2079" s="156" t="s">
        <v>10411</v>
      </c>
      <c r="AH2079" s="156" t="s">
        <v>15072</v>
      </c>
      <c r="AI2079" s="156" t="s">
        <v>10409</v>
      </c>
      <c r="AJ2079" s="156" t="s">
        <v>197</v>
      </c>
    </row>
    <row r="2080" spans="1:36">
      <c r="A2080" s="154" t="s">
        <v>20903</v>
      </c>
      <c r="B2080" s="156" t="s">
        <v>6938</v>
      </c>
      <c r="C2080" s="156" t="s">
        <v>6939</v>
      </c>
      <c r="D2080" s="156" t="s">
        <v>6940</v>
      </c>
      <c r="E2080" s="156" t="s">
        <v>6941</v>
      </c>
      <c r="F2080" s="156" t="s">
        <v>438</v>
      </c>
      <c r="G2080" s="156" t="s">
        <v>1142</v>
      </c>
      <c r="H2080" s="156" t="s">
        <v>6942</v>
      </c>
      <c r="I2080" s="156" t="s">
        <v>6943</v>
      </c>
      <c r="J2080" s="156" t="s">
        <v>6944</v>
      </c>
      <c r="K2080" s="156" t="s">
        <v>6945</v>
      </c>
      <c r="L2080" s="156" t="s">
        <v>180</v>
      </c>
      <c r="M2080" s="156" t="s">
        <v>6946</v>
      </c>
      <c r="N2080" s="156" t="s">
        <v>15070</v>
      </c>
      <c r="O2080" s="156" t="s">
        <v>15071</v>
      </c>
      <c r="P2080" s="156" t="s">
        <v>10406</v>
      </c>
      <c r="Q2080" s="156" t="s">
        <v>8431</v>
      </c>
      <c r="R2080" s="156" t="s">
        <v>10407</v>
      </c>
      <c r="S2080" s="156" t="s">
        <v>15072</v>
      </c>
      <c r="T2080" s="156" t="s">
        <v>10409</v>
      </c>
      <c r="U2080" s="164" t="s">
        <v>15073</v>
      </c>
      <c r="V2080" s="156" t="s">
        <v>13786</v>
      </c>
      <c r="W2080" s="156"/>
      <c r="X2080" s="156"/>
      <c r="Y2080" s="156" t="s">
        <v>15070</v>
      </c>
      <c r="Z2080" s="156" t="s">
        <v>15071</v>
      </c>
      <c r="AA2080" s="156" t="s">
        <v>15074</v>
      </c>
      <c r="AB2080" s="156" t="s">
        <v>10406</v>
      </c>
      <c r="AC2080" s="156" t="s">
        <v>2107</v>
      </c>
      <c r="AD2080" s="156" t="s">
        <v>439</v>
      </c>
      <c r="AE2080" s="156" t="s">
        <v>8431</v>
      </c>
      <c r="AF2080" s="156" t="s">
        <v>10407</v>
      </c>
      <c r="AG2080" s="156" t="s">
        <v>10411</v>
      </c>
      <c r="AH2080" s="156" t="s">
        <v>15072</v>
      </c>
      <c r="AI2080" s="156" t="s">
        <v>10409</v>
      </c>
      <c r="AJ2080" s="156" t="s">
        <v>197</v>
      </c>
    </row>
    <row r="2081" spans="1:36">
      <c r="A2081" s="154" t="s">
        <v>20904</v>
      </c>
      <c r="B2081" s="156" t="s">
        <v>6938</v>
      </c>
      <c r="C2081" s="156" t="s">
        <v>6939</v>
      </c>
      <c r="D2081" s="156" t="s">
        <v>6940</v>
      </c>
      <c r="E2081" s="156" t="s">
        <v>6941</v>
      </c>
      <c r="F2081" s="156" t="s">
        <v>438</v>
      </c>
      <c r="G2081" s="156" t="s">
        <v>1142</v>
      </c>
      <c r="H2081" s="156" t="s">
        <v>6942</v>
      </c>
      <c r="I2081" s="156" t="s">
        <v>6943</v>
      </c>
      <c r="J2081" s="156" t="s">
        <v>6944</v>
      </c>
      <c r="K2081" s="156" t="s">
        <v>6945</v>
      </c>
      <c r="L2081" s="156" t="s">
        <v>180</v>
      </c>
      <c r="M2081" s="156" t="s">
        <v>6946</v>
      </c>
      <c r="N2081" s="156" t="s">
        <v>15070</v>
      </c>
      <c r="O2081" s="156" t="s">
        <v>15071</v>
      </c>
      <c r="P2081" s="156" t="s">
        <v>10406</v>
      </c>
      <c r="Q2081" s="156" t="s">
        <v>8431</v>
      </c>
      <c r="R2081" s="156" t="s">
        <v>10407</v>
      </c>
      <c r="S2081" s="156" t="s">
        <v>15072</v>
      </c>
      <c r="T2081" s="156" t="s">
        <v>10409</v>
      </c>
      <c r="U2081" s="164" t="s">
        <v>15073</v>
      </c>
      <c r="V2081" s="156" t="s">
        <v>13790</v>
      </c>
      <c r="W2081" s="156"/>
      <c r="X2081" s="156"/>
      <c r="Y2081" s="156" t="s">
        <v>15070</v>
      </c>
      <c r="Z2081" s="156" t="s">
        <v>15071</v>
      </c>
      <c r="AA2081" s="156" t="s">
        <v>15074</v>
      </c>
      <c r="AB2081" s="156" t="s">
        <v>10406</v>
      </c>
      <c r="AC2081" s="156" t="s">
        <v>2107</v>
      </c>
      <c r="AD2081" s="156" t="s">
        <v>439</v>
      </c>
      <c r="AE2081" s="156" t="s">
        <v>8431</v>
      </c>
      <c r="AF2081" s="156" t="s">
        <v>10407</v>
      </c>
      <c r="AG2081" s="156" t="s">
        <v>10411</v>
      </c>
      <c r="AH2081" s="156" t="s">
        <v>15072</v>
      </c>
      <c r="AI2081" s="156" t="s">
        <v>10409</v>
      </c>
      <c r="AJ2081" s="156" t="s">
        <v>197</v>
      </c>
    </row>
    <row r="2082" spans="1:36">
      <c r="A2082" s="154" t="s">
        <v>20905</v>
      </c>
      <c r="B2082" s="156" t="s">
        <v>7388</v>
      </c>
      <c r="C2082" s="156" t="s">
        <v>7389</v>
      </c>
      <c r="D2082" s="156" t="s">
        <v>7390</v>
      </c>
      <c r="E2082" s="156" t="s">
        <v>6941</v>
      </c>
      <c r="F2082" s="156" t="s">
        <v>438</v>
      </c>
      <c r="G2082" s="156" t="s">
        <v>1142</v>
      </c>
      <c r="H2082" s="156" t="s">
        <v>6942</v>
      </c>
      <c r="I2082" s="156" t="s">
        <v>6943</v>
      </c>
      <c r="J2082" s="156" t="s">
        <v>7391</v>
      </c>
      <c r="K2082" s="156" t="s">
        <v>7392</v>
      </c>
      <c r="L2082" s="156" t="s">
        <v>308</v>
      </c>
      <c r="M2082" s="156" t="s">
        <v>7393</v>
      </c>
      <c r="N2082" s="156" t="s">
        <v>15075</v>
      </c>
      <c r="O2082" s="156" t="s">
        <v>15076</v>
      </c>
      <c r="P2082" s="156" t="s">
        <v>10275</v>
      </c>
      <c r="Q2082" s="156" t="s">
        <v>8431</v>
      </c>
      <c r="R2082" s="156" t="s">
        <v>15077</v>
      </c>
      <c r="S2082" s="156" t="s">
        <v>15078</v>
      </c>
      <c r="T2082" s="156" t="s">
        <v>15078</v>
      </c>
      <c r="U2082" s="164" t="s">
        <v>15079</v>
      </c>
      <c r="V2082" s="156" t="s">
        <v>13797</v>
      </c>
      <c r="W2082" s="156"/>
      <c r="X2082" s="156"/>
      <c r="Y2082" s="156" t="s">
        <v>15075</v>
      </c>
      <c r="Z2082" s="156" t="s">
        <v>15076</v>
      </c>
      <c r="AA2082" s="156" t="s">
        <v>15080</v>
      </c>
      <c r="AB2082" s="156" t="s">
        <v>10275</v>
      </c>
      <c r="AC2082" s="156" t="s">
        <v>2107</v>
      </c>
      <c r="AD2082" s="156" t="s">
        <v>7151</v>
      </c>
      <c r="AE2082" s="156" t="s">
        <v>8431</v>
      </c>
      <c r="AF2082" s="156" t="s">
        <v>15077</v>
      </c>
      <c r="AG2082" s="156" t="s">
        <v>15081</v>
      </c>
      <c r="AH2082" s="156" t="s">
        <v>15078</v>
      </c>
      <c r="AI2082" s="156" t="s">
        <v>15078</v>
      </c>
      <c r="AJ2082" s="156" t="s">
        <v>197</v>
      </c>
    </row>
    <row r="2083" spans="1:36">
      <c r="A2083" s="154" t="s">
        <v>20906</v>
      </c>
      <c r="B2083" s="156" t="s">
        <v>7388</v>
      </c>
      <c r="C2083" s="156" t="s">
        <v>7389</v>
      </c>
      <c r="D2083" s="156" t="s">
        <v>7390</v>
      </c>
      <c r="E2083" s="156" t="s">
        <v>6941</v>
      </c>
      <c r="F2083" s="156" t="s">
        <v>438</v>
      </c>
      <c r="G2083" s="156" t="s">
        <v>1142</v>
      </c>
      <c r="H2083" s="156" t="s">
        <v>6942</v>
      </c>
      <c r="I2083" s="156" t="s">
        <v>6943</v>
      </c>
      <c r="J2083" s="156" t="s">
        <v>7391</v>
      </c>
      <c r="K2083" s="156" t="s">
        <v>7392</v>
      </c>
      <c r="L2083" s="156" t="s">
        <v>308</v>
      </c>
      <c r="M2083" s="156" t="s">
        <v>7393</v>
      </c>
      <c r="N2083" s="156" t="s">
        <v>15075</v>
      </c>
      <c r="O2083" s="156" t="s">
        <v>15076</v>
      </c>
      <c r="P2083" s="156" t="s">
        <v>10275</v>
      </c>
      <c r="Q2083" s="156" t="s">
        <v>8431</v>
      </c>
      <c r="R2083" s="156" t="s">
        <v>15077</v>
      </c>
      <c r="S2083" s="156" t="s">
        <v>15078</v>
      </c>
      <c r="T2083" s="156" t="s">
        <v>15078</v>
      </c>
      <c r="U2083" s="164" t="s">
        <v>15079</v>
      </c>
      <c r="V2083" s="156" t="s">
        <v>13786</v>
      </c>
      <c r="W2083" s="156"/>
      <c r="X2083" s="156"/>
      <c r="Y2083" s="156" t="s">
        <v>15075</v>
      </c>
      <c r="Z2083" s="156" t="s">
        <v>15076</v>
      </c>
      <c r="AA2083" s="156" t="s">
        <v>15080</v>
      </c>
      <c r="AB2083" s="156" t="s">
        <v>10275</v>
      </c>
      <c r="AC2083" s="156" t="s">
        <v>2107</v>
      </c>
      <c r="AD2083" s="156" t="s">
        <v>7151</v>
      </c>
      <c r="AE2083" s="156" t="s">
        <v>8431</v>
      </c>
      <c r="AF2083" s="156" t="s">
        <v>15077</v>
      </c>
      <c r="AG2083" s="156" t="s">
        <v>15081</v>
      </c>
      <c r="AH2083" s="156" t="s">
        <v>15078</v>
      </c>
      <c r="AI2083" s="156" t="s">
        <v>15078</v>
      </c>
      <c r="AJ2083" s="156" t="s">
        <v>197</v>
      </c>
    </row>
    <row r="2084" spans="1:36">
      <c r="A2084" s="154" t="s">
        <v>20907</v>
      </c>
      <c r="B2084" s="156" t="s">
        <v>7388</v>
      </c>
      <c r="C2084" s="156" t="s">
        <v>7389</v>
      </c>
      <c r="D2084" s="156" t="s">
        <v>7390</v>
      </c>
      <c r="E2084" s="156" t="s">
        <v>6941</v>
      </c>
      <c r="F2084" s="156" t="s">
        <v>438</v>
      </c>
      <c r="G2084" s="156" t="s">
        <v>1142</v>
      </c>
      <c r="H2084" s="156" t="s">
        <v>6942</v>
      </c>
      <c r="I2084" s="156" t="s">
        <v>6943</v>
      </c>
      <c r="J2084" s="156" t="s">
        <v>7391</v>
      </c>
      <c r="K2084" s="156" t="s">
        <v>7392</v>
      </c>
      <c r="L2084" s="156" t="s">
        <v>308</v>
      </c>
      <c r="M2084" s="156" t="s">
        <v>7393</v>
      </c>
      <c r="N2084" s="156" t="s">
        <v>15075</v>
      </c>
      <c r="O2084" s="156" t="s">
        <v>15076</v>
      </c>
      <c r="P2084" s="156" t="s">
        <v>10275</v>
      </c>
      <c r="Q2084" s="156" t="s">
        <v>8431</v>
      </c>
      <c r="R2084" s="156" t="s">
        <v>15077</v>
      </c>
      <c r="S2084" s="156" t="s">
        <v>15078</v>
      </c>
      <c r="T2084" s="156" t="s">
        <v>15078</v>
      </c>
      <c r="U2084" s="164" t="s">
        <v>15079</v>
      </c>
      <c r="V2084" s="156" t="s">
        <v>13790</v>
      </c>
      <c r="W2084" s="156"/>
      <c r="X2084" s="156"/>
      <c r="Y2084" s="156" t="s">
        <v>15075</v>
      </c>
      <c r="Z2084" s="156" t="s">
        <v>15076</v>
      </c>
      <c r="AA2084" s="156" t="s">
        <v>15080</v>
      </c>
      <c r="AB2084" s="156" t="s">
        <v>10275</v>
      </c>
      <c r="AC2084" s="156" t="s">
        <v>2107</v>
      </c>
      <c r="AD2084" s="156" t="s">
        <v>7151</v>
      </c>
      <c r="AE2084" s="156" t="s">
        <v>8431</v>
      </c>
      <c r="AF2084" s="156" t="s">
        <v>15077</v>
      </c>
      <c r="AG2084" s="156" t="s">
        <v>15081</v>
      </c>
      <c r="AH2084" s="156" t="s">
        <v>15078</v>
      </c>
      <c r="AI2084" s="156" t="s">
        <v>15078</v>
      </c>
      <c r="AJ2084" s="156" t="s">
        <v>197</v>
      </c>
    </row>
    <row r="2085" spans="1:36">
      <c r="A2085" s="154" t="s">
        <v>20908</v>
      </c>
      <c r="B2085" s="156" t="s">
        <v>10512</v>
      </c>
      <c r="C2085" s="156" t="s">
        <v>10513</v>
      </c>
      <c r="D2085" s="156" t="s">
        <v>10514</v>
      </c>
      <c r="E2085" s="156" t="s">
        <v>10426</v>
      </c>
      <c r="F2085" s="156" t="s">
        <v>2107</v>
      </c>
      <c r="G2085" s="156" t="s">
        <v>10427</v>
      </c>
      <c r="H2085" s="156" t="s">
        <v>10515</v>
      </c>
      <c r="I2085" s="156" t="s">
        <v>10516</v>
      </c>
      <c r="J2085" s="156" t="s">
        <v>10517</v>
      </c>
      <c r="K2085" s="156" t="s">
        <v>10518</v>
      </c>
      <c r="L2085" s="156" t="s">
        <v>180</v>
      </c>
      <c r="M2085" s="156" t="s">
        <v>10519</v>
      </c>
      <c r="N2085" s="156" t="s">
        <v>15082</v>
      </c>
      <c r="O2085" s="156" t="s">
        <v>15083</v>
      </c>
      <c r="P2085" s="156" t="s">
        <v>10426</v>
      </c>
      <c r="Q2085" s="156" t="s">
        <v>8431</v>
      </c>
      <c r="R2085" s="156" t="s">
        <v>10515</v>
      </c>
      <c r="S2085" s="156" t="s">
        <v>10517</v>
      </c>
      <c r="T2085" s="156" t="s">
        <v>10518</v>
      </c>
      <c r="U2085" s="164" t="s">
        <v>15084</v>
      </c>
      <c r="V2085" s="156" t="s">
        <v>13797</v>
      </c>
      <c r="W2085" s="156"/>
      <c r="X2085" s="156"/>
      <c r="Y2085" s="156" t="s">
        <v>15082</v>
      </c>
      <c r="Z2085" s="156" t="s">
        <v>15083</v>
      </c>
      <c r="AA2085" s="156" t="s">
        <v>15082</v>
      </c>
      <c r="AB2085" s="156" t="s">
        <v>10426</v>
      </c>
      <c r="AC2085" s="156" t="s">
        <v>2107</v>
      </c>
      <c r="AD2085" s="156" t="s">
        <v>10427</v>
      </c>
      <c r="AE2085" s="156" t="s">
        <v>8431</v>
      </c>
      <c r="AF2085" s="156" t="s">
        <v>10515</v>
      </c>
      <c r="AG2085" s="156" t="s">
        <v>10516</v>
      </c>
      <c r="AH2085" s="156" t="s">
        <v>10517</v>
      </c>
      <c r="AI2085" s="156" t="s">
        <v>10518</v>
      </c>
      <c r="AJ2085" s="156" t="s">
        <v>197</v>
      </c>
    </row>
    <row r="2086" spans="1:36">
      <c r="A2086" s="154" t="s">
        <v>20909</v>
      </c>
      <c r="B2086" s="156" t="s">
        <v>5481</v>
      </c>
      <c r="C2086" s="156" t="s">
        <v>5482</v>
      </c>
      <c r="D2086" s="156" t="s">
        <v>5483</v>
      </c>
      <c r="E2086" s="156" t="s">
        <v>10540</v>
      </c>
      <c r="F2086" s="156" t="s">
        <v>2107</v>
      </c>
      <c r="G2086" s="156" t="s">
        <v>6405</v>
      </c>
      <c r="H2086" s="156" t="s">
        <v>10541</v>
      </c>
      <c r="I2086" s="156" t="s">
        <v>10542</v>
      </c>
      <c r="J2086" s="156" t="s">
        <v>5488</v>
      </c>
      <c r="K2086" s="156" t="s">
        <v>5489</v>
      </c>
      <c r="L2086" s="156" t="s">
        <v>180</v>
      </c>
      <c r="M2086" s="156" t="s">
        <v>10543</v>
      </c>
      <c r="N2086" s="156" t="s">
        <v>15085</v>
      </c>
      <c r="O2086" s="156" t="s">
        <v>15086</v>
      </c>
      <c r="P2086" s="156" t="s">
        <v>5484</v>
      </c>
      <c r="Q2086" s="156" t="s">
        <v>8431</v>
      </c>
      <c r="R2086" s="156" t="s">
        <v>5486</v>
      </c>
      <c r="S2086" s="156" t="s">
        <v>15087</v>
      </c>
      <c r="T2086" s="156" t="s">
        <v>5489</v>
      </c>
      <c r="U2086" s="164" t="s">
        <v>15088</v>
      </c>
      <c r="V2086" s="156" t="s">
        <v>13797</v>
      </c>
      <c r="W2086" s="156"/>
      <c r="X2086" s="156"/>
      <c r="Y2086" s="156" t="s">
        <v>15085</v>
      </c>
      <c r="Z2086" s="156" t="s">
        <v>15086</v>
      </c>
      <c r="AA2086" s="156" t="s">
        <v>15089</v>
      </c>
      <c r="AB2086" s="156" t="s">
        <v>5484</v>
      </c>
      <c r="AC2086" s="156" t="s">
        <v>2107</v>
      </c>
      <c r="AD2086" s="156" t="s">
        <v>5485</v>
      </c>
      <c r="AE2086" s="156" t="s">
        <v>8431</v>
      </c>
      <c r="AF2086" s="156" t="s">
        <v>5486</v>
      </c>
      <c r="AG2086" s="156" t="s">
        <v>5487</v>
      </c>
      <c r="AH2086" s="156" t="s">
        <v>15087</v>
      </c>
      <c r="AI2086" s="156" t="s">
        <v>5489</v>
      </c>
      <c r="AJ2086" s="156" t="s">
        <v>197</v>
      </c>
    </row>
    <row r="2087" spans="1:36">
      <c r="A2087" s="154" t="s">
        <v>20910</v>
      </c>
      <c r="B2087" s="156" t="s">
        <v>5481</v>
      </c>
      <c r="C2087" s="156" t="s">
        <v>5482</v>
      </c>
      <c r="D2087" s="156" t="s">
        <v>5483</v>
      </c>
      <c r="E2087" s="156" t="s">
        <v>10540</v>
      </c>
      <c r="F2087" s="156" t="s">
        <v>2107</v>
      </c>
      <c r="G2087" s="156" t="s">
        <v>6405</v>
      </c>
      <c r="H2087" s="156" t="s">
        <v>10541</v>
      </c>
      <c r="I2087" s="156" t="s">
        <v>10542</v>
      </c>
      <c r="J2087" s="156" t="s">
        <v>5488</v>
      </c>
      <c r="K2087" s="156" t="s">
        <v>5489</v>
      </c>
      <c r="L2087" s="156" t="s">
        <v>180</v>
      </c>
      <c r="M2087" s="156" t="s">
        <v>10543</v>
      </c>
      <c r="N2087" s="156" t="s">
        <v>15085</v>
      </c>
      <c r="O2087" s="156" t="s">
        <v>15086</v>
      </c>
      <c r="P2087" s="156" t="s">
        <v>5484</v>
      </c>
      <c r="Q2087" s="156" t="s">
        <v>8431</v>
      </c>
      <c r="R2087" s="156" t="s">
        <v>5486</v>
      </c>
      <c r="S2087" s="156" t="s">
        <v>15087</v>
      </c>
      <c r="T2087" s="156" t="s">
        <v>5489</v>
      </c>
      <c r="U2087" s="164" t="s">
        <v>15088</v>
      </c>
      <c r="V2087" s="156" t="s">
        <v>13786</v>
      </c>
      <c r="W2087" s="156"/>
      <c r="X2087" s="156"/>
      <c r="Y2087" s="156" t="s">
        <v>15085</v>
      </c>
      <c r="Z2087" s="156" t="s">
        <v>15086</v>
      </c>
      <c r="AA2087" s="156" t="s">
        <v>15089</v>
      </c>
      <c r="AB2087" s="156" t="s">
        <v>5484</v>
      </c>
      <c r="AC2087" s="156" t="s">
        <v>2107</v>
      </c>
      <c r="AD2087" s="156" t="s">
        <v>5485</v>
      </c>
      <c r="AE2087" s="156" t="s">
        <v>8431</v>
      </c>
      <c r="AF2087" s="156" t="s">
        <v>5486</v>
      </c>
      <c r="AG2087" s="156" t="s">
        <v>5487</v>
      </c>
      <c r="AH2087" s="156" t="s">
        <v>15087</v>
      </c>
      <c r="AI2087" s="156" t="s">
        <v>5489</v>
      </c>
      <c r="AJ2087" s="156" t="s">
        <v>197</v>
      </c>
    </row>
    <row r="2088" spans="1:36">
      <c r="A2088" s="154" t="s">
        <v>20911</v>
      </c>
      <c r="B2088" s="156" t="s">
        <v>5481</v>
      </c>
      <c r="C2088" s="156" t="s">
        <v>5482</v>
      </c>
      <c r="D2088" s="156" t="s">
        <v>5483</v>
      </c>
      <c r="E2088" s="156" t="s">
        <v>10540</v>
      </c>
      <c r="F2088" s="156" t="s">
        <v>2107</v>
      </c>
      <c r="G2088" s="156" t="s">
        <v>6405</v>
      </c>
      <c r="H2088" s="156" t="s">
        <v>10541</v>
      </c>
      <c r="I2088" s="156" t="s">
        <v>10542</v>
      </c>
      <c r="J2088" s="156" t="s">
        <v>5488</v>
      </c>
      <c r="K2088" s="156" t="s">
        <v>5489</v>
      </c>
      <c r="L2088" s="156" t="s">
        <v>180</v>
      </c>
      <c r="M2088" s="156" t="s">
        <v>10543</v>
      </c>
      <c r="N2088" s="156" t="s">
        <v>15085</v>
      </c>
      <c r="O2088" s="156" t="s">
        <v>15086</v>
      </c>
      <c r="P2088" s="156" t="s">
        <v>5484</v>
      </c>
      <c r="Q2088" s="156" t="s">
        <v>8431</v>
      </c>
      <c r="R2088" s="156" t="s">
        <v>5486</v>
      </c>
      <c r="S2088" s="156" t="s">
        <v>15087</v>
      </c>
      <c r="T2088" s="156" t="s">
        <v>5489</v>
      </c>
      <c r="U2088" s="164" t="s">
        <v>15088</v>
      </c>
      <c r="V2088" s="156" t="s">
        <v>13790</v>
      </c>
      <c r="W2088" s="156"/>
      <c r="X2088" s="156"/>
      <c r="Y2088" s="156" t="s">
        <v>15085</v>
      </c>
      <c r="Z2088" s="156" t="s">
        <v>15086</v>
      </c>
      <c r="AA2088" s="156" t="s">
        <v>15089</v>
      </c>
      <c r="AB2088" s="156" t="s">
        <v>5484</v>
      </c>
      <c r="AC2088" s="156" t="s">
        <v>2107</v>
      </c>
      <c r="AD2088" s="156" t="s">
        <v>5485</v>
      </c>
      <c r="AE2088" s="156" t="s">
        <v>8431</v>
      </c>
      <c r="AF2088" s="156" t="s">
        <v>5486</v>
      </c>
      <c r="AG2088" s="156" t="s">
        <v>5487</v>
      </c>
      <c r="AH2088" s="156" t="s">
        <v>15087</v>
      </c>
      <c r="AI2088" s="156" t="s">
        <v>5489</v>
      </c>
      <c r="AJ2088" s="156" t="s">
        <v>197</v>
      </c>
    </row>
    <row r="2089" spans="1:36">
      <c r="A2089" s="154" t="s">
        <v>20912</v>
      </c>
      <c r="B2089" s="156" t="s">
        <v>10753</v>
      </c>
      <c r="C2089" s="156" t="s">
        <v>10754</v>
      </c>
      <c r="D2089" s="156" t="s">
        <v>10755</v>
      </c>
      <c r="E2089" s="156" t="s">
        <v>8969</v>
      </c>
      <c r="F2089" s="156" t="s">
        <v>1261</v>
      </c>
      <c r="G2089" s="156" t="s">
        <v>699</v>
      </c>
      <c r="H2089" s="156" t="s">
        <v>10756</v>
      </c>
      <c r="I2089" s="156" t="s">
        <v>10757</v>
      </c>
      <c r="J2089" s="156" t="s">
        <v>10758</v>
      </c>
      <c r="K2089" s="156" t="s">
        <v>10759</v>
      </c>
      <c r="L2089" s="156" t="s">
        <v>180</v>
      </c>
      <c r="M2089" s="156" t="s">
        <v>10760</v>
      </c>
      <c r="N2089" s="156" t="s">
        <v>15090</v>
      </c>
      <c r="O2089" s="156" t="s">
        <v>15091</v>
      </c>
      <c r="P2089" s="156" t="s">
        <v>8969</v>
      </c>
      <c r="Q2089" s="156" t="s">
        <v>8431</v>
      </c>
      <c r="R2089" s="156" t="s">
        <v>10756</v>
      </c>
      <c r="S2089" s="156" t="s">
        <v>10758</v>
      </c>
      <c r="T2089" s="156" t="s">
        <v>10759</v>
      </c>
      <c r="U2089" s="164" t="s">
        <v>15092</v>
      </c>
      <c r="V2089" s="156" t="s">
        <v>13797</v>
      </c>
      <c r="W2089" s="156"/>
      <c r="X2089" s="156"/>
      <c r="Y2089" s="156" t="s">
        <v>15090</v>
      </c>
      <c r="Z2089" s="156" t="s">
        <v>15091</v>
      </c>
      <c r="AA2089" s="156" t="s">
        <v>15093</v>
      </c>
      <c r="AB2089" s="156" t="s">
        <v>8969</v>
      </c>
      <c r="AC2089" s="156" t="s">
        <v>1261</v>
      </c>
      <c r="AD2089" s="156" t="s">
        <v>699</v>
      </c>
      <c r="AE2089" s="156" t="s">
        <v>8431</v>
      </c>
      <c r="AF2089" s="156" t="s">
        <v>10756</v>
      </c>
      <c r="AG2089" s="156" t="s">
        <v>10757</v>
      </c>
      <c r="AH2089" s="156" t="s">
        <v>10758</v>
      </c>
      <c r="AI2089" s="156" t="s">
        <v>10759</v>
      </c>
      <c r="AJ2089" s="156" t="s">
        <v>197</v>
      </c>
    </row>
    <row r="2090" spans="1:36">
      <c r="A2090" s="154" t="s">
        <v>20913</v>
      </c>
      <c r="B2090" s="156" t="s">
        <v>10753</v>
      </c>
      <c r="C2090" s="156" t="s">
        <v>10754</v>
      </c>
      <c r="D2090" s="156" t="s">
        <v>10755</v>
      </c>
      <c r="E2090" s="156" t="s">
        <v>8969</v>
      </c>
      <c r="F2090" s="156" t="s">
        <v>1261</v>
      </c>
      <c r="G2090" s="156" t="s">
        <v>699</v>
      </c>
      <c r="H2090" s="156" t="s">
        <v>10756</v>
      </c>
      <c r="I2090" s="156" t="s">
        <v>10757</v>
      </c>
      <c r="J2090" s="156" t="s">
        <v>10758</v>
      </c>
      <c r="K2090" s="156" t="s">
        <v>10759</v>
      </c>
      <c r="L2090" s="156" t="s">
        <v>180</v>
      </c>
      <c r="M2090" s="156" t="s">
        <v>10760</v>
      </c>
      <c r="N2090" s="156" t="s">
        <v>15090</v>
      </c>
      <c r="O2090" s="156" t="s">
        <v>15091</v>
      </c>
      <c r="P2090" s="156" t="s">
        <v>8969</v>
      </c>
      <c r="Q2090" s="156" t="s">
        <v>8431</v>
      </c>
      <c r="R2090" s="156" t="s">
        <v>10756</v>
      </c>
      <c r="S2090" s="156" t="s">
        <v>10758</v>
      </c>
      <c r="T2090" s="156" t="s">
        <v>10759</v>
      </c>
      <c r="U2090" s="164" t="s">
        <v>15092</v>
      </c>
      <c r="V2090" s="156" t="s">
        <v>13786</v>
      </c>
      <c r="W2090" s="156"/>
      <c r="X2090" s="156"/>
      <c r="Y2090" s="156" t="s">
        <v>15090</v>
      </c>
      <c r="Z2090" s="156" t="s">
        <v>15091</v>
      </c>
      <c r="AA2090" s="156" t="s">
        <v>15093</v>
      </c>
      <c r="AB2090" s="156" t="s">
        <v>8969</v>
      </c>
      <c r="AC2090" s="156" t="s">
        <v>1261</v>
      </c>
      <c r="AD2090" s="156" t="s">
        <v>699</v>
      </c>
      <c r="AE2090" s="156" t="s">
        <v>8431</v>
      </c>
      <c r="AF2090" s="156" t="s">
        <v>10756</v>
      </c>
      <c r="AG2090" s="156" t="s">
        <v>10757</v>
      </c>
      <c r="AH2090" s="156" t="s">
        <v>10758</v>
      </c>
      <c r="AI2090" s="156" t="s">
        <v>10759</v>
      </c>
      <c r="AJ2090" s="156" t="s">
        <v>197</v>
      </c>
    </row>
    <row r="2091" spans="1:36">
      <c r="A2091" s="154" t="s">
        <v>20914</v>
      </c>
      <c r="B2091" s="156" t="s">
        <v>10753</v>
      </c>
      <c r="C2091" s="156" t="s">
        <v>10754</v>
      </c>
      <c r="D2091" s="156" t="s">
        <v>10755</v>
      </c>
      <c r="E2091" s="156" t="s">
        <v>8969</v>
      </c>
      <c r="F2091" s="156" t="s">
        <v>1261</v>
      </c>
      <c r="G2091" s="156" t="s">
        <v>699</v>
      </c>
      <c r="H2091" s="156" t="s">
        <v>10756</v>
      </c>
      <c r="I2091" s="156" t="s">
        <v>10757</v>
      </c>
      <c r="J2091" s="156" t="s">
        <v>10758</v>
      </c>
      <c r="K2091" s="156" t="s">
        <v>10759</v>
      </c>
      <c r="L2091" s="156" t="s">
        <v>180</v>
      </c>
      <c r="M2091" s="156" t="s">
        <v>10760</v>
      </c>
      <c r="N2091" s="156" t="s">
        <v>15090</v>
      </c>
      <c r="O2091" s="156" t="s">
        <v>15091</v>
      </c>
      <c r="P2091" s="156" t="s">
        <v>8969</v>
      </c>
      <c r="Q2091" s="156" t="s">
        <v>8431</v>
      </c>
      <c r="R2091" s="156" t="s">
        <v>10756</v>
      </c>
      <c r="S2091" s="156" t="s">
        <v>10758</v>
      </c>
      <c r="T2091" s="156" t="s">
        <v>10759</v>
      </c>
      <c r="U2091" s="164" t="s">
        <v>15092</v>
      </c>
      <c r="V2091" s="156" t="s">
        <v>13790</v>
      </c>
      <c r="W2091" s="156"/>
      <c r="X2091" s="156"/>
      <c r="Y2091" s="156" t="s">
        <v>15090</v>
      </c>
      <c r="Z2091" s="156" t="s">
        <v>15091</v>
      </c>
      <c r="AA2091" s="156" t="s">
        <v>15093</v>
      </c>
      <c r="AB2091" s="156" t="s">
        <v>8969</v>
      </c>
      <c r="AC2091" s="156" t="s">
        <v>1261</v>
      </c>
      <c r="AD2091" s="156" t="s">
        <v>699</v>
      </c>
      <c r="AE2091" s="156" t="s">
        <v>8431</v>
      </c>
      <c r="AF2091" s="156" t="s">
        <v>10756</v>
      </c>
      <c r="AG2091" s="156" t="s">
        <v>10757</v>
      </c>
      <c r="AH2091" s="156" t="s">
        <v>10758</v>
      </c>
      <c r="AI2091" s="156" t="s">
        <v>10759</v>
      </c>
      <c r="AJ2091" s="156" t="s">
        <v>197</v>
      </c>
    </row>
    <row r="2092" spans="1:36">
      <c r="A2092" s="154" t="s">
        <v>20915</v>
      </c>
      <c r="B2092" s="156" t="s">
        <v>15094</v>
      </c>
      <c r="C2092" s="156" t="s">
        <v>15095</v>
      </c>
      <c r="D2092" s="156" t="s">
        <v>15096</v>
      </c>
      <c r="E2092" s="156" t="s">
        <v>15097</v>
      </c>
      <c r="F2092" s="156" t="s">
        <v>2107</v>
      </c>
      <c r="G2092" s="156" t="s">
        <v>799</v>
      </c>
      <c r="H2092" s="156" t="s">
        <v>15098</v>
      </c>
      <c r="I2092" s="156" t="s">
        <v>15099</v>
      </c>
      <c r="J2092" s="156" t="s">
        <v>15100</v>
      </c>
      <c r="K2092" s="156" t="s">
        <v>15100</v>
      </c>
      <c r="L2092" s="156" t="s">
        <v>721</v>
      </c>
      <c r="M2092" s="156" t="s">
        <v>15101</v>
      </c>
      <c r="N2092" s="156" t="s">
        <v>15102</v>
      </c>
      <c r="O2092" s="156" t="s">
        <v>15103</v>
      </c>
      <c r="P2092" s="156" t="s">
        <v>15097</v>
      </c>
      <c r="Q2092" s="156" t="s">
        <v>8431</v>
      </c>
      <c r="R2092" s="156" t="s">
        <v>15098</v>
      </c>
      <c r="S2092" s="156" t="s">
        <v>15100</v>
      </c>
      <c r="T2092" s="156" t="s">
        <v>15100</v>
      </c>
      <c r="U2092" s="164" t="s">
        <v>15104</v>
      </c>
      <c r="V2092" s="156" t="s">
        <v>13797</v>
      </c>
      <c r="W2092" s="156"/>
      <c r="X2092" s="156"/>
      <c r="Y2092" s="156" t="s">
        <v>15102</v>
      </c>
      <c r="Z2092" s="156" t="s">
        <v>15103</v>
      </c>
      <c r="AA2092" s="156" t="s">
        <v>15105</v>
      </c>
      <c r="AB2092" s="156" t="s">
        <v>15097</v>
      </c>
      <c r="AC2092" s="156" t="s">
        <v>2107</v>
      </c>
      <c r="AD2092" s="156" t="s">
        <v>799</v>
      </c>
      <c r="AE2092" s="156" t="s">
        <v>8431</v>
      </c>
      <c r="AF2092" s="156" t="s">
        <v>15106</v>
      </c>
      <c r="AG2092" s="156" t="s">
        <v>15107</v>
      </c>
      <c r="AH2092" s="156" t="s">
        <v>15100</v>
      </c>
      <c r="AI2092" s="156" t="s">
        <v>15100</v>
      </c>
      <c r="AJ2092" s="156" t="s">
        <v>197</v>
      </c>
    </row>
    <row r="2093" spans="1:36">
      <c r="A2093" s="154" t="s">
        <v>20916</v>
      </c>
      <c r="B2093" s="156" t="s">
        <v>15094</v>
      </c>
      <c r="C2093" s="156" t="s">
        <v>15095</v>
      </c>
      <c r="D2093" s="156" t="s">
        <v>15096</v>
      </c>
      <c r="E2093" s="156" t="s">
        <v>15097</v>
      </c>
      <c r="F2093" s="156" t="s">
        <v>2107</v>
      </c>
      <c r="G2093" s="156" t="s">
        <v>799</v>
      </c>
      <c r="H2093" s="156" t="s">
        <v>15098</v>
      </c>
      <c r="I2093" s="156" t="s">
        <v>15099</v>
      </c>
      <c r="J2093" s="156" t="s">
        <v>15100</v>
      </c>
      <c r="K2093" s="156" t="s">
        <v>15100</v>
      </c>
      <c r="L2093" s="156" t="s">
        <v>721</v>
      </c>
      <c r="M2093" s="156" t="s">
        <v>15101</v>
      </c>
      <c r="N2093" s="156" t="s">
        <v>15102</v>
      </c>
      <c r="O2093" s="156" t="s">
        <v>15103</v>
      </c>
      <c r="P2093" s="156" t="s">
        <v>15097</v>
      </c>
      <c r="Q2093" s="156" t="s">
        <v>8431</v>
      </c>
      <c r="R2093" s="156" t="s">
        <v>15098</v>
      </c>
      <c r="S2093" s="156" t="s">
        <v>15100</v>
      </c>
      <c r="T2093" s="156" t="s">
        <v>15100</v>
      </c>
      <c r="U2093" s="164" t="s">
        <v>15104</v>
      </c>
      <c r="V2093" s="156" t="s">
        <v>13786</v>
      </c>
      <c r="W2093" s="156"/>
      <c r="X2093" s="156"/>
      <c r="Y2093" s="156" t="s">
        <v>15102</v>
      </c>
      <c r="Z2093" s="156" t="s">
        <v>15103</v>
      </c>
      <c r="AA2093" s="156" t="s">
        <v>15105</v>
      </c>
      <c r="AB2093" s="156" t="s">
        <v>15097</v>
      </c>
      <c r="AC2093" s="156" t="s">
        <v>2107</v>
      </c>
      <c r="AD2093" s="156" t="s">
        <v>799</v>
      </c>
      <c r="AE2093" s="156" t="s">
        <v>8431</v>
      </c>
      <c r="AF2093" s="156" t="s">
        <v>15106</v>
      </c>
      <c r="AG2093" s="156" t="s">
        <v>15107</v>
      </c>
      <c r="AH2093" s="156" t="s">
        <v>15100</v>
      </c>
      <c r="AI2093" s="156" t="s">
        <v>15100</v>
      </c>
      <c r="AJ2093" s="156" t="s">
        <v>197</v>
      </c>
    </row>
    <row r="2094" spans="1:36">
      <c r="A2094" s="154" t="s">
        <v>20917</v>
      </c>
      <c r="B2094" s="156" t="s">
        <v>15094</v>
      </c>
      <c r="C2094" s="156" t="s">
        <v>15095</v>
      </c>
      <c r="D2094" s="156" t="s">
        <v>15096</v>
      </c>
      <c r="E2094" s="156" t="s">
        <v>15097</v>
      </c>
      <c r="F2094" s="156" t="s">
        <v>2107</v>
      </c>
      <c r="G2094" s="156" t="s">
        <v>799</v>
      </c>
      <c r="H2094" s="156" t="s">
        <v>15098</v>
      </c>
      <c r="I2094" s="156" t="s">
        <v>15099</v>
      </c>
      <c r="J2094" s="156" t="s">
        <v>15100</v>
      </c>
      <c r="K2094" s="156" t="s">
        <v>15100</v>
      </c>
      <c r="L2094" s="156" t="s">
        <v>721</v>
      </c>
      <c r="M2094" s="156" t="s">
        <v>15101</v>
      </c>
      <c r="N2094" s="156" t="s">
        <v>15102</v>
      </c>
      <c r="O2094" s="156" t="s">
        <v>15103</v>
      </c>
      <c r="P2094" s="156" t="s">
        <v>15097</v>
      </c>
      <c r="Q2094" s="156" t="s">
        <v>8431</v>
      </c>
      <c r="R2094" s="156" t="s">
        <v>15098</v>
      </c>
      <c r="S2094" s="156" t="s">
        <v>15100</v>
      </c>
      <c r="T2094" s="156" t="s">
        <v>15100</v>
      </c>
      <c r="U2094" s="164" t="s">
        <v>15104</v>
      </c>
      <c r="V2094" s="156" t="s">
        <v>13790</v>
      </c>
      <c r="W2094" s="156"/>
      <c r="X2094" s="156"/>
      <c r="Y2094" s="156" t="s">
        <v>15102</v>
      </c>
      <c r="Z2094" s="156" t="s">
        <v>15103</v>
      </c>
      <c r="AA2094" s="156" t="s">
        <v>15105</v>
      </c>
      <c r="AB2094" s="156" t="s">
        <v>15097</v>
      </c>
      <c r="AC2094" s="156" t="s">
        <v>2107</v>
      </c>
      <c r="AD2094" s="156" t="s">
        <v>799</v>
      </c>
      <c r="AE2094" s="156" t="s">
        <v>8431</v>
      </c>
      <c r="AF2094" s="156" t="s">
        <v>15106</v>
      </c>
      <c r="AG2094" s="156" t="s">
        <v>15107</v>
      </c>
      <c r="AH2094" s="156" t="s">
        <v>15100</v>
      </c>
      <c r="AI2094" s="156" t="s">
        <v>15100</v>
      </c>
      <c r="AJ2094" s="156" t="s">
        <v>197</v>
      </c>
    </row>
    <row r="2095" spans="1:36">
      <c r="A2095" s="154" t="s">
        <v>20918</v>
      </c>
      <c r="B2095" s="156" t="s">
        <v>10261</v>
      </c>
      <c r="C2095" s="156" t="s">
        <v>10262</v>
      </c>
      <c r="D2095" s="156" t="s">
        <v>10263</v>
      </c>
      <c r="E2095" s="156" t="s">
        <v>10264</v>
      </c>
      <c r="F2095" s="156" t="s">
        <v>2107</v>
      </c>
      <c r="G2095" s="156" t="s">
        <v>10265</v>
      </c>
      <c r="H2095" s="156" t="s">
        <v>10266</v>
      </c>
      <c r="I2095" s="156" t="s">
        <v>10267</v>
      </c>
      <c r="J2095" s="156" t="s">
        <v>10268</v>
      </c>
      <c r="K2095" s="156" t="s">
        <v>10269</v>
      </c>
      <c r="L2095" s="156" t="s">
        <v>10270</v>
      </c>
      <c r="M2095" s="156" t="s">
        <v>10271</v>
      </c>
      <c r="N2095" s="156" t="s">
        <v>10261</v>
      </c>
      <c r="O2095" s="156" t="s">
        <v>10262</v>
      </c>
      <c r="P2095" s="156" t="s">
        <v>10264</v>
      </c>
      <c r="Q2095" s="156" t="s">
        <v>8431</v>
      </c>
      <c r="R2095" s="156" t="s">
        <v>15108</v>
      </c>
      <c r="S2095" s="156" t="s">
        <v>10268</v>
      </c>
      <c r="T2095" s="156" t="s">
        <v>10269</v>
      </c>
      <c r="U2095" s="164" t="s">
        <v>15109</v>
      </c>
      <c r="V2095" s="156" t="s">
        <v>13797</v>
      </c>
      <c r="W2095" s="156"/>
      <c r="X2095" s="156"/>
      <c r="Y2095" s="156" t="s">
        <v>10261</v>
      </c>
      <c r="Z2095" s="156" t="s">
        <v>10262</v>
      </c>
      <c r="AA2095" s="156" t="s">
        <v>10263</v>
      </c>
      <c r="AB2095" s="156" t="s">
        <v>10264</v>
      </c>
      <c r="AC2095" s="156" t="s">
        <v>2107</v>
      </c>
      <c r="AD2095" s="156" t="s">
        <v>10265</v>
      </c>
      <c r="AE2095" s="156" t="s">
        <v>8431</v>
      </c>
      <c r="AF2095" s="156" t="s">
        <v>15108</v>
      </c>
      <c r="AG2095" s="156" t="s">
        <v>15110</v>
      </c>
      <c r="AH2095" s="156" t="s">
        <v>10268</v>
      </c>
      <c r="AI2095" s="156" t="s">
        <v>10269</v>
      </c>
      <c r="AJ2095" s="156" t="s">
        <v>197</v>
      </c>
    </row>
    <row r="2096" spans="1:36">
      <c r="A2096" s="154" t="s">
        <v>20919</v>
      </c>
      <c r="B2096" s="156" t="s">
        <v>10298</v>
      </c>
      <c r="C2096" s="156" t="s">
        <v>10299</v>
      </c>
      <c r="D2096" s="156" t="s">
        <v>10300</v>
      </c>
      <c r="E2096" s="156" t="s">
        <v>8116</v>
      </c>
      <c r="F2096" s="156" t="s">
        <v>1261</v>
      </c>
      <c r="G2096" s="156" t="s">
        <v>406</v>
      </c>
      <c r="H2096" s="156" t="s">
        <v>10301</v>
      </c>
      <c r="I2096" s="156" t="s">
        <v>10302</v>
      </c>
      <c r="J2096" s="156" t="s">
        <v>10303</v>
      </c>
      <c r="K2096" s="156" t="s">
        <v>10304</v>
      </c>
      <c r="L2096" s="156" t="s">
        <v>308</v>
      </c>
      <c r="M2096" s="156" t="s">
        <v>10305</v>
      </c>
      <c r="N2096" s="156" t="s">
        <v>15111</v>
      </c>
      <c r="O2096" s="156" t="s">
        <v>15112</v>
      </c>
      <c r="P2096" s="156" t="s">
        <v>8116</v>
      </c>
      <c r="Q2096" s="156" t="s">
        <v>8431</v>
      </c>
      <c r="R2096" s="156" t="s">
        <v>13515</v>
      </c>
      <c r="S2096" s="156" t="s">
        <v>15113</v>
      </c>
      <c r="T2096" s="156" t="s">
        <v>10304</v>
      </c>
      <c r="U2096" s="164" t="s">
        <v>15114</v>
      </c>
      <c r="V2096" s="156" t="s">
        <v>13797</v>
      </c>
      <c r="W2096" s="156"/>
      <c r="X2096" s="156"/>
      <c r="Y2096" s="156" t="s">
        <v>15111</v>
      </c>
      <c r="Z2096" s="156" t="s">
        <v>15112</v>
      </c>
      <c r="AA2096" s="156" t="s">
        <v>15115</v>
      </c>
      <c r="AB2096" s="156" t="s">
        <v>8116</v>
      </c>
      <c r="AC2096" s="156" t="s">
        <v>1261</v>
      </c>
      <c r="AD2096" s="156" t="s">
        <v>406</v>
      </c>
      <c r="AE2096" s="156" t="s">
        <v>8431</v>
      </c>
      <c r="AF2096" s="156" t="s">
        <v>13515</v>
      </c>
      <c r="AG2096" s="156" t="s">
        <v>13517</v>
      </c>
      <c r="AH2096" s="156" t="s">
        <v>15113</v>
      </c>
      <c r="AI2096" s="156" t="s">
        <v>10304</v>
      </c>
      <c r="AJ2096" s="156" t="s">
        <v>197</v>
      </c>
    </row>
    <row r="2097" spans="1:36">
      <c r="A2097" s="154" t="s">
        <v>20920</v>
      </c>
      <c r="B2097" s="156" t="s">
        <v>10355</v>
      </c>
      <c r="C2097" s="156" t="s">
        <v>10356</v>
      </c>
      <c r="D2097" s="156" t="s">
        <v>10357</v>
      </c>
      <c r="E2097" s="156" t="s">
        <v>10358</v>
      </c>
      <c r="F2097" s="156" t="s">
        <v>2107</v>
      </c>
      <c r="G2097" s="156" t="s">
        <v>1075</v>
      </c>
      <c r="H2097" s="156" t="s">
        <v>10359</v>
      </c>
      <c r="I2097" s="156" t="s">
        <v>10360</v>
      </c>
      <c r="J2097" s="156" t="s">
        <v>10361</v>
      </c>
      <c r="K2097" s="156" t="s">
        <v>10362</v>
      </c>
      <c r="L2097" s="156" t="s">
        <v>2427</v>
      </c>
      <c r="M2097" s="156" t="s">
        <v>10363</v>
      </c>
      <c r="N2097" s="156" t="s">
        <v>15116</v>
      </c>
      <c r="O2097" s="156" t="s">
        <v>15117</v>
      </c>
      <c r="P2097" s="156" t="s">
        <v>10275</v>
      </c>
      <c r="Q2097" s="156" t="s">
        <v>8431</v>
      </c>
      <c r="R2097" s="156" t="s">
        <v>15118</v>
      </c>
      <c r="S2097" s="156" t="s">
        <v>10361</v>
      </c>
      <c r="T2097" s="156" t="s">
        <v>10362</v>
      </c>
      <c r="U2097" s="164" t="s">
        <v>15119</v>
      </c>
      <c r="V2097" s="156" t="s">
        <v>13797</v>
      </c>
      <c r="W2097" s="156"/>
      <c r="X2097" s="156"/>
      <c r="Y2097" s="156" t="s">
        <v>15116</v>
      </c>
      <c r="Z2097" s="156" t="s">
        <v>15117</v>
      </c>
      <c r="AA2097" s="156" t="s">
        <v>15120</v>
      </c>
      <c r="AB2097" s="156" t="s">
        <v>10275</v>
      </c>
      <c r="AC2097" s="156" t="s">
        <v>2107</v>
      </c>
      <c r="AD2097" s="156" t="s">
        <v>7151</v>
      </c>
      <c r="AE2097" s="156" t="s">
        <v>8431</v>
      </c>
      <c r="AF2097" s="156" t="s">
        <v>15118</v>
      </c>
      <c r="AG2097" s="156" t="s">
        <v>15121</v>
      </c>
      <c r="AH2097" s="156" t="s">
        <v>10361</v>
      </c>
      <c r="AI2097" s="156" t="s">
        <v>10362</v>
      </c>
      <c r="AJ2097" s="156" t="s">
        <v>197</v>
      </c>
    </row>
    <row r="2098" spans="1:36">
      <c r="A2098" s="154" t="s">
        <v>20921</v>
      </c>
      <c r="B2098" s="156" t="s">
        <v>7771</v>
      </c>
      <c r="C2098" s="156" t="s">
        <v>7772</v>
      </c>
      <c r="D2098" s="156" t="s">
        <v>7773</v>
      </c>
      <c r="E2098" s="156" t="s">
        <v>6801</v>
      </c>
      <c r="F2098" s="156" t="s">
        <v>438</v>
      </c>
      <c r="G2098" s="156" t="s">
        <v>1163</v>
      </c>
      <c r="H2098" s="156" t="s">
        <v>7774</v>
      </c>
      <c r="I2098" s="156" t="s">
        <v>7775</v>
      </c>
      <c r="J2098" s="156" t="s">
        <v>7776</v>
      </c>
      <c r="K2098" s="156" t="s">
        <v>7777</v>
      </c>
      <c r="L2098" s="156" t="s">
        <v>287</v>
      </c>
      <c r="M2098" s="156" t="s">
        <v>7778</v>
      </c>
      <c r="N2098" s="156" t="s">
        <v>15122</v>
      </c>
      <c r="O2098" s="156" t="s">
        <v>15123</v>
      </c>
      <c r="P2098" s="156" t="s">
        <v>2320</v>
      </c>
      <c r="Q2098" s="156" t="s">
        <v>8431</v>
      </c>
      <c r="R2098" s="156" t="s">
        <v>15124</v>
      </c>
      <c r="S2098" s="156" t="s">
        <v>15125</v>
      </c>
      <c r="T2098" s="156" t="s">
        <v>15126</v>
      </c>
      <c r="U2098" s="164" t="s">
        <v>15127</v>
      </c>
      <c r="V2098" s="156" t="s">
        <v>13797</v>
      </c>
      <c r="W2098" s="156"/>
      <c r="X2098" s="156"/>
      <c r="Y2098" s="156" t="s">
        <v>15122</v>
      </c>
      <c r="Z2098" s="156" t="s">
        <v>15123</v>
      </c>
      <c r="AA2098" s="156" t="s">
        <v>15128</v>
      </c>
      <c r="AB2098" s="156" t="s">
        <v>2320</v>
      </c>
      <c r="AC2098" s="156" t="s">
        <v>1261</v>
      </c>
      <c r="AD2098" s="156" t="s">
        <v>2321</v>
      </c>
      <c r="AE2098" s="156" t="s">
        <v>8431</v>
      </c>
      <c r="AF2098" s="156" t="s">
        <v>15124</v>
      </c>
      <c r="AG2098" s="156" t="s">
        <v>15129</v>
      </c>
      <c r="AH2098" s="156" t="s">
        <v>15125</v>
      </c>
      <c r="AI2098" s="156" t="s">
        <v>15126</v>
      </c>
      <c r="AJ2098" s="156" t="s">
        <v>197</v>
      </c>
    </row>
    <row r="2099" spans="1:36">
      <c r="A2099" s="154" t="s">
        <v>20922</v>
      </c>
      <c r="B2099" s="156" t="s">
        <v>7771</v>
      </c>
      <c r="C2099" s="156" t="s">
        <v>7772</v>
      </c>
      <c r="D2099" s="156" t="s">
        <v>7773</v>
      </c>
      <c r="E2099" s="156" t="s">
        <v>6801</v>
      </c>
      <c r="F2099" s="156" t="s">
        <v>438</v>
      </c>
      <c r="G2099" s="156" t="s">
        <v>1163</v>
      </c>
      <c r="H2099" s="156" t="s">
        <v>7774</v>
      </c>
      <c r="I2099" s="156" t="s">
        <v>7775</v>
      </c>
      <c r="J2099" s="156" t="s">
        <v>7776</v>
      </c>
      <c r="K2099" s="156" t="s">
        <v>7777</v>
      </c>
      <c r="L2099" s="156" t="s">
        <v>287</v>
      </c>
      <c r="M2099" s="156" t="s">
        <v>7778</v>
      </c>
      <c r="N2099" s="156" t="s">
        <v>15122</v>
      </c>
      <c r="O2099" s="156" t="s">
        <v>15123</v>
      </c>
      <c r="P2099" s="156" t="s">
        <v>2320</v>
      </c>
      <c r="Q2099" s="156" t="s">
        <v>8431</v>
      </c>
      <c r="R2099" s="156" t="s">
        <v>15124</v>
      </c>
      <c r="S2099" s="156" t="s">
        <v>15125</v>
      </c>
      <c r="T2099" s="156" t="s">
        <v>15126</v>
      </c>
      <c r="U2099" s="164" t="s">
        <v>15127</v>
      </c>
      <c r="V2099" s="156" t="s">
        <v>13786</v>
      </c>
      <c r="W2099" s="156"/>
      <c r="X2099" s="156"/>
      <c r="Y2099" s="156" t="s">
        <v>15122</v>
      </c>
      <c r="Z2099" s="156" t="s">
        <v>15123</v>
      </c>
      <c r="AA2099" s="156" t="s">
        <v>15128</v>
      </c>
      <c r="AB2099" s="156" t="s">
        <v>2320</v>
      </c>
      <c r="AC2099" s="156" t="s">
        <v>1261</v>
      </c>
      <c r="AD2099" s="156" t="s">
        <v>2321</v>
      </c>
      <c r="AE2099" s="156" t="s">
        <v>8431</v>
      </c>
      <c r="AF2099" s="156" t="s">
        <v>15124</v>
      </c>
      <c r="AG2099" s="156" t="s">
        <v>15129</v>
      </c>
      <c r="AH2099" s="156" t="s">
        <v>15125</v>
      </c>
      <c r="AI2099" s="156" t="s">
        <v>15126</v>
      </c>
      <c r="AJ2099" s="156" t="s">
        <v>197</v>
      </c>
    </row>
    <row r="2100" spans="1:36">
      <c r="A2100" s="154" t="s">
        <v>20923</v>
      </c>
      <c r="B2100" s="156" t="s">
        <v>7771</v>
      </c>
      <c r="C2100" s="156" t="s">
        <v>7772</v>
      </c>
      <c r="D2100" s="156" t="s">
        <v>7773</v>
      </c>
      <c r="E2100" s="156" t="s">
        <v>6801</v>
      </c>
      <c r="F2100" s="156" t="s">
        <v>438</v>
      </c>
      <c r="G2100" s="156" t="s">
        <v>1163</v>
      </c>
      <c r="H2100" s="156" t="s">
        <v>7774</v>
      </c>
      <c r="I2100" s="156" t="s">
        <v>7775</v>
      </c>
      <c r="J2100" s="156" t="s">
        <v>7776</v>
      </c>
      <c r="K2100" s="156" t="s">
        <v>7777</v>
      </c>
      <c r="L2100" s="156" t="s">
        <v>287</v>
      </c>
      <c r="M2100" s="156" t="s">
        <v>7778</v>
      </c>
      <c r="N2100" s="156" t="s">
        <v>15122</v>
      </c>
      <c r="O2100" s="156" t="s">
        <v>15123</v>
      </c>
      <c r="P2100" s="156" t="s">
        <v>2320</v>
      </c>
      <c r="Q2100" s="156" t="s">
        <v>8431</v>
      </c>
      <c r="R2100" s="156" t="s">
        <v>15124</v>
      </c>
      <c r="S2100" s="156" t="s">
        <v>15125</v>
      </c>
      <c r="T2100" s="156" t="s">
        <v>15126</v>
      </c>
      <c r="U2100" s="164" t="s">
        <v>15127</v>
      </c>
      <c r="V2100" s="156" t="s">
        <v>13790</v>
      </c>
      <c r="W2100" s="156"/>
      <c r="X2100" s="156"/>
      <c r="Y2100" s="156" t="s">
        <v>15122</v>
      </c>
      <c r="Z2100" s="156" t="s">
        <v>15123</v>
      </c>
      <c r="AA2100" s="156" t="s">
        <v>15128</v>
      </c>
      <c r="AB2100" s="156" t="s">
        <v>2320</v>
      </c>
      <c r="AC2100" s="156" t="s">
        <v>1261</v>
      </c>
      <c r="AD2100" s="156" t="s">
        <v>2321</v>
      </c>
      <c r="AE2100" s="156" t="s">
        <v>8431</v>
      </c>
      <c r="AF2100" s="156" t="s">
        <v>15124</v>
      </c>
      <c r="AG2100" s="156" t="s">
        <v>15129</v>
      </c>
      <c r="AH2100" s="156" t="s">
        <v>15125</v>
      </c>
      <c r="AI2100" s="156" t="s">
        <v>15126</v>
      </c>
      <c r="AJ2100" s="156" t="s">
        <v>197</v>
      </c>
    </row>
    <row r="2101" spans="1:36">
      <c r="A2101" s="154" t="s">
        <v>20924</v>
      </c>
      <c r="B2101" s="156" t="s">
        <v>2452</v>
      </c>
      <c r="C2101" s="156" t="s">
        <v>7743</v>
      </c>
      <c r="D2101" s="156" t="s">
        <v>7744</v>
      </c>
      <c r="E2101" s="156" t="s">
        <v>7745</v>
      </c>
      <c r="F2101" s="156" t="s">
        <v>2107</v>
      </c>
      <c r="G2101" s="156" t="s">
        <v>1034</v>
      </c>
      <c r="H2101" s="156" t="s">
        <v>7746</v>
      </c>
      <c r="I2101" s="156" t="s">
        <v>7747</v>
      </c>
      <c r="J2101" s="156" t="s">
        <v>2458</v>
      </c>
      <c r="K2101" s="156" t="s">
        <v>2459</v>
      </c>
      <c r="L2101" s="156" t="s">
        <v>287</v>
      </c>
      <c r="M2101" s="156" t="s">
        <v>2460</v>
      </c>
      <c r="N2101" s="156" t="s">
        <v>15130</v>
      </c>
      <c r="O2101" s="156" t="s">
        <v>15131</v>
      </c>
      <c r="P2101" s="156" t="s">
        <v>7745</v>
      </c>
      <c r="Q2101" s="156" t="s">
        <v>8431</v>
      </c>
      <c r="R2101" s="156" t="s">
        <v>15132</v>
      </c>
      <c r="S2101" s="156" t="s">
        <v>2458</v>
      </c>
      <c r="T2101" s="156" t="s">
        <v>2459</v>
      </c>
      <c r="U2101" s="164" t="s">
        <v>15133</v>
      </c>
      <c r="V2101" s="156" t="s">
        <v>13797</v>
      </c>
      <c r="W2101" s="156"/>
      <c r="X2101" s="156"/>
      <c r="Y2101" s="156" t="s">
        <v>15130</v>
      </c>
      <c r="Z2101" s="156" t="s">
        <v>15131</v>
      </c>
      <c r="AA2101" s="156" t="s">
        <v>15134</v>
      </c>
      <c r="AB2101" s="156" t="s">
        <v>7745</v>
      </c>
      <c r="AC2101" s="156" t="s">
        <v>2107</v>
      </c>
      <c r="AD2101" s="156" t="s">
        <v>1034</v>
      </c>
      <c r="AE2101" s="156" t="s">
        <v>8431</v>
      </c>
      <c r="AF2101" s="156" t="s">
        <v>15132</v>
      </c>
      <c r="AG2101" s="156" t="s">
        <v>15135</v>
      </c>
      <c r="AH2101" s="156" t="s">
        <v>15136</v>
      </c>
      <c r="AI2101" s="156" t="s">
        <v>11108</v>
      </c>
      <c r="AJ2101" s="156" t="s">
        <v>197</v>
      </c>
    </row>
    <row r="2102" spans="1:36">
      <c r="A2102" s="154" t="s">
        <v>20925</v>
      </c>
      <c r="B2102" s="156" t="s">
        <v>712</v>
      </c>
      <c r="C2102" s="156" t="s">
        <v>713</v>
      </c>
      <c r="D2102" s="156" t="s">
        <v>714</v>
      </c>
      <c r="E2102" s="156" t="s">
        <v>4576</v>
      </c>
      <c r="F2102" s="156" t="s">
        <v>4577</v>
      </c>
      <c r="G2102" s="156" t="s">
        <v>717</v>
      </c>
      <c r="H2102" s="156" t="s">
        <v>10682</v>
      </c>
      <c r="I2102" s="156" t="s">
        <v>10682</v>
      </c>
      <c r="J2102" s="156" t="s">
        <v>719</v>
      </c>
      <c r="K2102" s="156" t="s">
        <v>720</v>
      </c>
      <c r="L2102" s="156" t="s">
        <v>721</v>
      </c>
      <c r="M2102" s="156" t="s">
        <v>722</v>
      </c>
      <c r="N2102" s="156" t="s">
        <v>15137</v>
      </c>
      <c r="O2102" s="156" t="s">
        <v>15138</v>
      </c>
      <c r="P2102" s="156" t="s">
        <v>10275</v>
      </c>
      <c r="Q2102" s="156" t="s">
        <v>8431</v>
      </c>
      <c r="R2102" s="156" t="s">
        <v>15139</v>
      </c>
      <c r="S2102" s="156" t="s">
        <v>15140</v>
      </c>
      <c r="T2102" s="156" t="s">
        <v>15141</v>
      </c>
      <c r="U2102" s="164" t="s">
        <v>15142</v>
      </c>
      <c r="V2102" s="156" t="s">
        <v>13797</v>
      </c>
      <c r="W2102" s="156"/>
      <c r="X2102" s="156"/>
      <c r="Y2102" s="156" t="s">
        <v>15137</v>
      </c>
      <c r="Z2102" s="156" t="s">
        <v>15138</v>
      </c>
      <c r="AA2102" s="156" t="s">
        <v>15143</v>
      </c>
      <c r="AB2102" s="156" t="s">
        <v>10275</v>
      </c>
      <c r="AC2102" s="156" t="s">
        <v>2107</v>
      </c>
      <c r="AD2102" s="156" t="s">
        <v>7151</v>
      </c>
      <c r="AE2102" s="156" t="s">
        <v>8431</v>
      </c>
      <c r="AF2102" s="156" t="s">
        <v>15139</v>
      </c>
      <c r="AG2102" s="156" t="s">
        <v>15144</v>
      </c>
      <c r="AH2102" s="156" t="s">
        <v>15140</v>
      </c>
      <c r="AI2102" s="156" t="s">
        <v>15141</v>
      </c>
      <c r="AJ2102" s="156" t="s">
        <v>200</v>
      </c>
    </row>
    <row r="2103" spans="1:36">
      <c r="A2103" s="154" t="s">
        <v>20926</v>
      </c>
      <c r="B2103" s="156" t="s">
        <v>712</v>
      </c>
      <c r="C2103" s="156" t="s">
        <v>713</v>
      </c>
      <c r="D2103" s="156" t="s">
        <v>714</v>
      </c>
      <c r="E2103" s="156" t="s">
        <v>4576</v>
      </c>
      <c r="F2103" s="156" t="s">
        <v>4577</v>
      </c>
      <c r="G2103" s="156" t="s">
        <v>717</v>
      </c>
      <c r="H2103" s="156" t="s">
        <v>10682</v>
      </c>
      <c r="I2103" s="156" t="s">
        <v>10682</v>
      </c>
      <c r="J2103" s="156" t="s">
        <v>719</v>
      </c>
      <c r="K2103" s="156" t="s">
        <v>720</v>
      </c>
      <c r="L2103" s="156" t="s">
        <v>721</v>
      </c>
      <c r="M2103" s="156" t="s">
        <v>722</v>
      </c>
      <c r="N2103" s="156" t="s">
        <v>15137</v>
      </c>
      <c r="O2103" s="156" t="s">
        <v>15138</v>
      </c>
      <c r="P2103" s="156" t="s">
        <v>10275</v>
      </c>
      <c r="Q2103" s="156" t="s">
        <v>8431</v>
      </c>
      <c r="R2103" s="156" t="s">
        <v>15139</v>
      </c>
      <c r="S2103" s="156" t="s">
        <v>15140</v>
      </c>
      <c r="T2103" s="156" t="s">
        <v>15141</v>
      </c>
      <c r="U2103" s="164" t="s">
        <v>15142</v>
      </c>
      <c r="V2103" s="156" t="s">
        <v>13786</v>
      </c>
      <c r="W2103" s="156"/>
      <c r="X2103" s="156"/>
      <c r="Y2103" s="156" t="s">
        <v>15137</v>
      </c>
      <c r="Z2103" s="156" t="s">
        <v>15138</v>
      </c>
      <c r="AA2103" s="156" t="s">
        <v>15143</v>
      </c>
      <c r="AB2103" s="156" t="s">
        <v>10275</v>
      </c>
      <c r="AC2103" s="156" t="s">
        <v>2107</v>
      </c>
      <c r="AD2103" s="156" t="s">
        <v>7151</v>
      </c>
      <c r="AE2103" s="156" t="s">
        <v>8431</v>
      </c>
      <c r="AF2103" s="156" t="s">
        <v>15139</v>
      </c>
      <c r="AG2103" s="156" t="s">
        <v>15144</v>
      </c>
      <c r="AH2103" s="156" t="s">
        <v>15140</v>
      </c>
      <c r="AI2103" s="156" t="s">
        <v>15141</v>
      </c>
      <c r="AJ2103" s="156" t="s">
        <v>200</v>
      </c>
    </row>
    <row r="2104" spans="1:36">
      <c r="A2104" s="154" t="s">
        <v>20927</v>
      </c>
      <c r="B2104" s="156" t="s">
        <v>712</v>
      </c>
      <c r="C2104" s="156" t="s">
        <v>713</v>
      </c>
      <c r="D2104" s="156" t="s">
        <v>714</v>
      </c>
      <c r="E2104" s="156" t="s">
        <v>4576</v>
      </c>
      <c r="F2104" s="156" t="s">
        <v>4577</v>
      </c>
      <c r="G2104" s="156" t="s">
        <v>717</v>
      </c>
      <c r="H2104" s="156" t="s">
        <v>10682</v>
      </c>
      <c r="I2104" s="156" t="s">
        <v>10682</v>
      </c>
      <c r="J2104" s="156" t="s">
        <v>719</v>
      </c>
      <c r="K2104" s="156" t="s">
        <v>720</v>
      </c>
      <c r="L2104" s="156" t="s">
        <v>721</v>
      </c>
      <c r="M2104" s="156" t="s">
        <v>722</v>
      </c>
      <c r="N2104" s="156" t="s">
        <v>15137</v>
      </c>
      <c r="O2104" s="156" t="s">
        <v>15138</v>
      </c>
      <c r="P2104" s="156" t="s">
        <v>10275</v>
      </c>
      <c r="Q2104" s="156" t="s">
        <v>8431</v>
      </c>
      <c r="R2104" s="156" t="s">
        <v>15139</v>
      </c>
      <c r="S2104" s="156" t="s">
        <v>15140</v>
      </c>
      <c r="T2104" s="156" t="s">
        <v>15141</v>
      </c>
      <c r="U2104" s="164" t="s">
        <v>15142</v>
      </c>
      <c r="V2104" s="156" t="s">
        <v>13790</v>
      </c>
      <c r="W2104" s="156"/>
      <c r="X2104" s="156"/>
      <c r="Y2104" s="156" t="s">
        <v>15137</v>
      </c>
      <c r="Z2104" s="156" t="s">
        <v>15138</v>
      </c>
      <c r="AA2104" s="156" t="s">
        <v>15143</v>
      </c>
      <c r="AB2104" s="156" t="s">
        <v>10275</v>
      </c>
      <c r="AC2104" s="156" t="s">
        <v>2107</v>
      </c>
      <c r="AD2104" s="156" t="s">
        <v>7151</v>
      </c>
      <c r="AE2104" s="156" t="s">
        <v>8431</v>
      </c>
      <c r="AF2104" s="156" t="s">
        <v>15139</v>
      </c>
      <c r="AG2104" s="156" t="s">
        <v>15144</v>
      </c>
      <c r="AH2104" s="156" t="s">
        <v>15140</v>
      </c>
      <c r="AI2104" s="156" t="s">
        <v>15141</v>
      </c>
      <c r="AJ2104" s="156" t="s">
        <v>200</v>
      </c>
    </row>
    <row r="2105" spans="1:36">
      <c r="A2105" s="154" t="s">
        <v>20928</v>
      </c>
      <c r="B2105" s="156" t="s">
        <v>10589</v>
      </c>
      <c r="C2105" s="156" t="s">
        <v>10590</v>
      </c>
      <c r="D2105" s="156" t="s">
        <v>10591</v>
      </c>
      <c r="E2105" s="156" t="s">
        <v>8376</v>
      </c>
      <c r="F2105" s="156" t="s">
        <v>1011</v>
      </c>
      <c r="G2105" s="156" t="s">
        <v>8377</v>
      </c>
      <c r="H2105" s="156" t="s">
        <v>10592</v>
      </c>
      <c r="I2105" s="156" t="s">
        <v>10593</v>
      </c>
      <c r="J2105" s="156" t="s">
        <v>10594</v>
      </c>
      <c r="K2105" s="156" t="s">
        <v>10595</v>
      </c>
      <c r="L2105" s="156" t="s">
        <v>2427</v>
      </c>
      <c r="M2105" s="156" t="s">
        <v>10596</v>
      </c>
      <c r="N2105" s="156" t="s">
        <v>10597</v>
      </c>
      <c r="O2105" s="156" t="s">
        <v>10598</v>
      </c>
      <c r="P2105" s="156" t="s">
        <v>10373</v>
      </c>
      <c r="Q2105" s="156" t="s">
        <v>8431</v>
      </c>
      <c r="R2105" s="156" t="s">
        <v>15145</v>
      </c>
      <c r="S2105" s="156" t="s">
        <v>10594</v>
      </c>
      <c r="T2105" s="156" t="s">
        <v>10595</v>
      </c>
      <c r="U2105" s="164" t="s">
        <v>15146</v>
      </c>
      <c r="V2105" s="156" t="s">
        <v>13797</v>
      </c>
      <c r="W2105" s="156"/>
      <c r="X2105" s="156"/>
      <c r="Y2105" s="156" t="s">
        <v>10597</v>
      </c>
      <c r="Z2105" s="156" t="s">
        <v>10598</v>
      </c>
      <c r="AA2105" s="156" t="s">
        <v>10601</v>
      </c>
      <c r="AB2105" s="156" t="s">
        <v>10373</v>
      </c>
      <c r="AC2105" s="156" t="s">
        <v>2107</v>
      </c>
      <c r="AD2105" s="156" t="s">
        <v>1163</v>
      </c>
      <c r="AE2105" s="156" t="s">
        <v>8431</v>
      </c>
      <c r="AF2105" s="156" t="s">
        <v>15145</v>
      </c>
      <c r="AG2105" s="156" t="s">
        <v>15147</v>
      </c>
      <c r="AH2105" s="156" t="s">
        <v>10594</v>
      </c>
      <c r="AI2105" s="156" t="s">
        <v>10595</v>
      </c>
      <c r="AJ2105" s="156" t="s">
        <v>197</v>
      </c>
    </row>
    <row r="2106" spans="1:36">
      <c r="A2106" s="154" t="s">
        <v>20929</v>
      </c>
      <c r="B2106" s="156" t="s">
        <v>10589</v>
      </c>
      <c r="C2106" s="156" t="s">
        <v>10590</v>
      </c>
      <c r="D2106" s="156" t="s">
        <v>10591</v>
      </c>
      <c r="E2106" s="156" t="s">
        <v>8376</v>
      </c>
      <c r="F2106" s="156" t="s">
        <v>1011</v>
      </c>
      <c r="G2106" s="156" t="s">
        <v>8377</v>
      </c>
      <c r="H2106" s="156" t="s">
        <v>10592</v>
      </c>
      <c r="I2106" s="156" t="s">
        <v>10593</v>
      </c>
      <c r="J2106" s="156" t="s">
        <v>10594</v>
      </c>
      <c r="K2106" s="156" t="s">
        <v>10595</v>
      </c>
      <c r="L2106" s="156" t="s">
        <v>2427</v>
      </c>
      <c r="M2106" s="156" t="s">
        <v>10596</v>
      </c>
      <c r="N2106" s="156" t="s">
        <v>10597</v>
      </c>
      <c r="O2106" s="156" t="s">
        <v>10598</v>
      </c>
      <c r="P2106" s="156" t="s">
        <v>10373</v>
      </c>
      <c r="Q2106" s="156" t="s">
        <v>8431</v>
      </c>
      <c r="R2106" s="156" t="s">
        <v>15145</v>
      </c>
      <c r="S2106" s="156" t="s">
        <v>10594</v>
      </c>
      <c r="T2106" s="156" t="s">
        <v>10595</v>
      </c>
      <c r="U2106" s="164" t="s">
        <v>15146</v>
      </c>
      <c r="V2106" s="156" t="s">
        <v>13786</v>
      </c>
      <c r="W2106" s="156"/>
      <c r="X2106" s="156"/>
      <c r="Y2106" s="156" t="s">
        <v>10597</v>
      </c>
      <c r="Z2106" s="156" t="s">
        <v>10598</v>
      </c>
      <c r="AA2106" s="156" t="s">
        <v>10601</v>
      </c>
      <c r="AB2106" s="156" t="s">
        <v>10373</v>
      </c>
      <c r="AC2106" s="156" t="s">
        <v>2107</v>
      </c>
      <c r="AD2106" s="156" t="s">
        <v>1163</v>
      </c>
      <c r="AE2106" s="156" t="s">
        <v>8431</v>
      </c>
      <c r="AF2106" s="156" t="s">
        <v>15145</v>
      </c>
      <c r="AG2106" s="156" t="s">
        <v>15147</v>
      </c>
      <c r="AH2106" s="156" t="s">
        <v>10594</v>
      </c>
      <c r="AI2106" s="156" t="s">
        <v>10595</v>
      </c>
      <c r="AJ2106" s="156" t="s">
        <v>197</v>
      </c>
    </row>
    <row r="2107" spans="1:36">
      <c r="A2107" s="154" t="s">
        <v>20930</v>
      </c>
      <c r="B2107" s="156" t="s">
        <v>10589</v>
      </c>
      <c r="C2107" s="156" t="s">
        <v>10590</v>
      </c>
      <c r="D2107" s="156" t="s">
        <v>10591</v>
      </c>
      <c r="E2107" s="156" t="s">
        <v>8376</v>
      </c>
      <c r="F2107" s="156" t="s">
        <v>1011</v>
      </c>
      <c r="G2107" s="156" t="s">
        <v>8377</v>
      </c>
      <c r="H2107" s="156" t="s">
        <v>10592</v>
      </c>
      <c r="I2107" s="156" t="s">
        <v>10593</v>
      </c>
      <c r="J2107" s="156" t="s">
        <v>10594</v>
      </c>
      <c r="K2107" s="156" t="s">
        <v>10595</v>
      </c>
      <c r="L2107" s="156" t="s">
        <v>2427</v>
      </c>
      <c r="M2107" s="156" t="s">
        <v>10596</v>
      </c>
      <c r="N2107" s="156" t="s">
        <v>10597</v>
      </c>
      <c r="O2107" s="156" t="s">
        <v>10598</v>
      </c>
      <c r="P2107" s="156" t="s">
        <v>10373</v>
      </c>
      <c r="Q2107" s="156" t="s">
        <v>8431</v>
      </c>
      <c r="R2107" s="156" t="s">
        <v>15145</v>
      </c>
      <c r="S2107" s="156" t="s">
        <v>10594</v>
      </c>
      <c r="T2107" s="156" t="s">
        <v>10595</v>
      </c>
      <c r="U2107" s="164" t="s">
        <v>15146</v>
      </c>
      <c r="V2107" s="156" t="s">
        <v>13790</v>
      </c>
      <c r="W2107" s="156"/>
      <c r="X2107" s="156"/>
      <c r="Y2107" s="156" t="s">
        <v>10597</v>
      </c>
      <c r="Z2107" s="156" t="s">
        <v>10598</v>
      </c>
      <c r="AA2107" s="156" t="s">
        <v>10601</v>
      </c>
      <c r="AB2107" s="156" t="s">
        <v>10373</v>
      </c>
      <c r="AC2107" s="156" t="s">
        <v>2107</v>
      </c>
      <c r="AD2107" s="156" t="s">
        <v>1163</v>
      </c>
      <c r="AE2107" s="156" t="s">
        <v>8431</v>
      </c>
      <c r="AF2107" s="156" t="s">
        <v>15145</v>
      </c>
      <c r="AG2107" s="156" t="s">
        <v>15147</v>
      </c>
      <c r="AH2107" s="156" t="s">
        <v>10594</v>
      </c>
      <c r="AI2107" s="156" t="s">
        <v>10595</v>
      </c>
      <c r="AJ2107" s="156" t="s">
        <v>197</v>
      </c>
    </row>
    <row r="2108" spans="1:36">
      <c r="A2108" s="154" t="s">
        <v>20931</v>
      </c>
      <c r="B2108" s="156" t="s">
        <v>6961</v>
      </c>
      <c r="C2108" s="156" t="s">
        <v>6962</v>
      </c>
      <c r="D2108" s="156" t="s">
        <v>6963</v>
      </c>
      <c r="E2108" s="156" t="s">
        <v>6964</v>
      </c>
      <c r="F2108" s="156" t="s">
        <v>1261</v>
      </c>
      <c r="G2108" s="156" t="s">
        <v>6965</v>
      </c>
      <c r="H2108" s="156" t="s">
        <v>6966</v>
      </c>
      <c r="I2108" s="156" t="s">
        <v>6967</v>
      </c>
      <c r="J2108" s="156" t="s">
        <v>6968</v>
      </c>
      <c r="K2108" s="156" t="s">
        <v>6969</v>
      </c>
      <c r="L2108" s="156" t="s">
        <v>180</v>
      </c>
      <c r="M2108" s="156" t="s">
        <v>6970</v>
      </c>
      <c r="N2108" s="156" t="s">
        <v>15148</v>
      </c>
      <c r="O2108" s="156" t="s">
        <v>15149</v>
      </c>
      <c r="P2108" s="156" t="s">
        <v>1321</v>
      </c>
      <c r="Q2108" s="156" t="s">
        <v>9302</v>
      </c>
      <c r="R2108" s="156" t="s">
        <v>11462</v>
      </c>
      <c r="S2108" s="156" t="s">
        <v>15150</v>
      </c>
      <c r="T2108" s="156" t="s">
        <v>15150</v>
      </c>
      <c r="U2108" s="164" t="s">
        <v>15151</v>
      </c>
      <c r="V2108" s="156" t="s">
        <v>13797</v>
      </c>
      <c r="W2108" s="156"/>
      <c r="X2108" s="156"/>
      <c r="Y2108" s="156" t="s">
        <v>15148</v>
      </c>
      <c r="Z2108" s="156" t="s">
        <v>15149</v>
      </c>
      <c r="AA2108" s="156" t="s">
        <v>15152</v>
      </c>
      <c r="AB2108" s="156" t="s">
        <v>1321</v>
      </c>
      <c r="AC2108" s="156" t="s">
        <v>1261</v>
      </c>
      <c r="AD2108" s="156" t="s">
        <v>1322</v>
      </c>
      <c r="AE2108" s="156" t="s">
        <v>9302</v>
      </c>
      <c r="AF2108" s="156" t="s">
        <v>11462</v>
      </c>
      <c r="AG2108" s="156" t="s">
        <v>11467</v>
      </c>
      <c r="AH2108" s="156" t="s">
        <v>15150</v>
      </c>
      <c r="AI2108" s="156" t="s">
        <v>15150</v>
      </c>
      <c r="AJ2108" s="156" t="s">
        <v>197</v>
      </c>
    </row>
    <row r="2109" spans="1:36">
      <c r="A2109" s="154" t="s">
        <v>20932</v>
      </c>
      <c r="B2109" s="156" t="s">
        <v>6961</v>
      </c>
      <c r="C2109" s="156" t="s">
        <v>6962</v>
      </c>
      <c r="D2109" s="156" t="s">
        <v>6963</v>
      </c>
      <c r="E2109" s="156" t="s">
        <v>6964</v>
      </c>
      <c r="F2109" s="156" t="s">
        <v>1261</v>
      </c>
      <c r="G2109" s="156" t="s">
        <v>6965</v>
      </c>
      <c r="H2109" s="156" t="s">
        <v>6966</v>
      </c>
      <c r="I2109" s="156" t="s">
        <v>6967</v>
      </c>
      <c r="J2109" s="156" t="s">
        <v>6968</v>
      </c>
      <c r="K2109" s="156" t="s">
        <v>6969</v>
      </c>
      <c r="L2109" s="156" t="s">
        <v>180</v>
      </c>
      <c r="M2109" s="156" t="s">
        <v>6970</v>
      </c>
      <c r="N2109" s="156" t="s">
        <v>15148</v>
      </c>
      <c r="O2109" s="156" t="s">
        <v>15149</v>
      </c>
      <c r="P2109" s="156" t="s">
        <v>1321</v>
      </c>
      <c r="Q2109" s="156" t="s">
        <v>9302</v>
      </c>
      <c r="R2109" s="156" t="s">
        <v>11462</v>
      </c>
      <c r="S2109" s="156" t="s">
        <v>15150</v>
      </c>
      <c r="T2109" s="156" t="s">
        <v>15150</v>
      </c>
      <c r="U2109" s="164" t="s">
        <v>15151</v>
      </c>
      <c r="V2109" s="156" t="s">
        <v>13786</v>
      </c>
      <c r="W2109" s="156"/>
      <c r="X2109" s="156"/>
      <c r="Y2109" s="156" t="s">
        <v>15148</v>
      </c>
      <c r="Z2109" s="156" t="s">
        <v>15149</v>
      </c>
      <c r="AA2109" s="156" t="s">
        <v>15152</v>
      </c>
      <c r="AB2109" s="156" t="s">
        <v>1321</v>
      </c>
      <c r="AC2109" s="156" t="s">
        <v>1261</v>
      </c>
      <c r="AD2109" s="156" t="s">
        <v>1322</v>
      </c>
      <c r="AE2109" s="156" t="s">
        <v>9302</v>
      </c>
      <c r="AF2109" s="156" t="s">
        <v>11462</v>
      </c>
      <c r="AG2109" s="156" t="s">
        <v>11467</v>
      </c>
      <c r="AH2109" s="156" t="s">
        <v>15150</v>
      </c>
      <c r="AI2109" s="156" t="s">
        <v>15150</v>
      </c>
      <c r="AJ2109" s="156" t="s">
        <v>197</v>
      </c>
    </row>
    <row r="2110" spans="1:36">
      <c r="A2110" s="154" t="s">
        <v>20933</v>
      </c>
      <c r="B2110" s="156" t="s">
        <v>6961</v>
      </c>
      <c r="C2110" s="156" t="s">
        <v>6962</v>
      </c>
      <c r="D2110" s="156" t="s">
        <v>6963</v>
      </c>
      <c r="E2110" s="156" t="s">
        <v>6964</v>
      </c>
      <c r="F2110" s="156" t="s">
        <v>1261</v>
      </c>
      <c r="G2110" s="156" t="s">
        <v>6965</v>
      </c>
      <c r="H2110" s="156" t="s">
        <v>6966</v>
      </c>
      <c r="I2110" s="156" t="s">
        <v>6967</v>
      </c>
      <c r="J2110" s="156" t="s">
        <v>6968</v>
      </c>
      <c r="K2110" s="156" t="s">
        <v>6969</v>
      </c>
      <c r="L2110" s="156" t="s">
        <v>180</v>
      </c>
      <c r="M2110" s="156" t="s">
        <v>6970</v>
      </c>
      <c r="N2110" s="156" t="s">
        <v>15148</v>
      </c>
      <c r="O2110" s="156" t="s">
        <v>15149</v>
      </c>
      <c r="P2110" s="156" t="s">
        <v>1321</v>
      </c>
      <c r="Q2110" s="156" t="s">
        <v>9302</v>
      </c>
      <c r="R2110" s="156" t="s">
        <v>11462</v>
      </c>
      <c r="S2110" s="156" t="s">
        <v>15150</v>
      </c>
      <c r="T2110" s="156" t="s">
        <v>15150</v>
      </c>
      <c r="U2110" s="164" t="s">
        <v>15151</v>
      </c>
      <c r="V2110" s="156" t="s">
        <v>13790</v>
      </c>
      <c r="W2110" s="156"/>
      <c r="X2110" s="156"/>
      <c r="Y2110" s="156" t="s">
        <v>15148</v>
      </c>
      <c r="Z2110" s="156" t="s">
        <v>15149</v>
      </c>
      <c r="AA2110" s="156" t="s">
        <v>15152</v>
      </c>
      <c r="AB2110" s="156" t="s">
        <v>1321</v>
      </c>
      <c r="AC2110" s="156" t="s">
        <v>1261</v>
      </c>
      <c r="AD2110" s="156" t="s">
        <v>1322</v>
      </c>
      <c r="AE2110" s="156" t="s">
        <v>9302</v>
      </c>
      <c r="AF2110" s="156" t="s">
        <v>11462</v>
      </c>
      <c r="AG2110" s="156" t="s">
        <v>11467</v>
      </c>
      <c r="AH2110" s="156" t="s">
        <v>15150</v>
      </c>
      <c r="AI2110" s="156" t="s">
        <v>15150</v>
      </c>
      <c r="AJ2110" s="156" t="s">
        <v>197</v>
      </c>
    </row>
    <row r="2111" spans="1:36">
      <c r="A2111" s="154" t="s">
        <v>20934</v>
      </c>
      <c r="B2111" s="156" t="s">
        <v>12173</v>
      </c>
      <c r="C2111" s="156" t="s">
        <v>12174</v>
      </c>
      <c r="D2111" s="156" t="s">
        <v>12175</v>
      </c>
      <c r="E2111" s="156" t="s">
        <v>11739</v>
      </c>
      <c r="F2111" s="156" t="s">
        <v>1261</v>
      </c>
      <c r="G2111" s="156" t="s">
        <v>11740</v>
      </c>
      <c r="H2111" s="156" t="s">
        <v>12176</v>
      </c>
      <c r="I2111" s="156" t="s">
        <v>12177</v>
      </c>
      <c r="J2111" s="156" t="s">
        <v>12178</v>
      </c>
      <c r="K2111" s="156" t="s">
        <v>12178</v>
      </c>
      <c r="L2111" s="156" t="s">
        <v>180</v>
      </c>
      <c r="M2111" s="156" t="s">
        <v>12179</v>
      </c>
      <c r="N2111" s="156" t="s">
        <v>15153</v>
      </c>
      <c r="O2111" s="156" t="s">
        <v>15154</v>
      </c>
      <c r="P2111" s="156" t="s">
        <v>8630</v>
      </c>
      <c r="Q2111" s="156" t="s">
        <v>9302</v>
      </c>
      <c r="R2111" s="156" t="s">
        <v>15155</v>
      </c>
      <c r="S2111" s="156" t="s">
        <v>15156</v>
      </c>
      <c r="T2111" s="156" t="s">
        <v>15157</v>
      </c>
      <c r="U2111" s="164" t="s">
        <v>15158</v>
      </c>
      <c r="V2111" s="156" t="s">
        <v>13797</v>
      </c>
      <c r="W2111" s="156"/>
      <c r="X2111" s="156"/>
      <c r="Y2111" s="156" t="s">
        <v>15153</v>
      </c>
      <c r="Z2111" s="156" t="s">
        <v>15154</v>
      </c>
      <c r="AA2111" s="156" t="s">
        <v>15159</v>
      </c>
      <c r="AB2111" s="156" t="s">
        <v>8630</v>
      </c>
      <c r="AC2111" s="156" t="s">
        <v>1261</v>
      </c>
      <c r="AD2111" s="156" t="s">
        <v>8631</v>
      </c>
      <c r="AE2111" s="156" t="s">
        <v>9302</v>
      </c>
      <c r="AF2111" s="156" t="s">
        <v>15155</v>
      </c>
      <c r="AG2111" s="156" t="s">
        <v>15160</v>
      </c>
      <c r="AH2111" s="156" t="s">
        <v>15156</v>
      </c>
      <c r="AI2111" s="156" t="s">
        <v>15157</v>
      </c>
      <c r="AJ2111" s="156" t="s">
        <v>197</v>
      </c>
    </row>
    <row r="2112" spans="1:36">
      <c r="A2112" s="154" t="s">
        <v>20935</v>
      </c>
      <c r="B2112" s="156" t="s">
        <v>12173</v>
      </c>
      <c r="C2112" s="156" t="s">
        <v>12174</v>
      </c>
      <c r="D2112" s="156" t="s">
        <v>12175</v>
      </c>
      <c r="E2112" s="156" t="s">
        <v>11739</v>
      </c>
      <c r="F2112" s="156" t="s">
        <v>1261</v>
      </c>
      <c r="G2112" s="156" t="s">
        <v>11740</v>
      </c>
      <c r="H2112" s="156" t="s">
        <v>12176</v>
      </c>
      <c r="I2112" s="156" t="s">
        <v>12177</v>
      </c>
      <c r="J2112" s="156" t="s">
        <v>12178</v>
      </c>
      <c r="K2112" s="156" t="s">
        <v>12178</v>
      </c>
      <c r="L2112" s="156" t="s">
        <v>180</v>
      </c>
      <c r="M2112" s="156" t="s">
        <v>12179</v>
      </c>
      <c r="N2112" s="156" t="s">
        <v>15153</v>
      </c>
      <c r="O2112" s="156" t="s">
        <v>15154</v>
      </c>
      <c r="P2112" s="156" t="s">
        <v>8630</v>
      </c>
      <c r="Q2112" s="156" t="s">
        <v>9302</v>
      </c>
      <c r="R2112" s="156" t="s">
        <v>15155</v>
      </c>
      <c r="S2112" s="156" t="s">
        <v>15156</v>
      </c>
      <c r="T2112" s="156" t="s">
        <v>15157</v>
      </c>
      <c r="U2112" s="164" t="s">
        <v>15158</v>
      </c>
      <c r="V2112" s="156" t="s">
        <v>13786</v>
      </c>
      <c r="W2112" s="156"/>
      <c r="X2112" s="156"/>
      <c r="Y2112" s="156" t="s">
        <v>15153</v>
      </c>
      <c r="Z2112" s="156" t="s">
        <v>15154</v>
      </c>
      <c r="AA2112" s="156" t="s">
        <v>15159</v>
      </c>
      <c r="AB2112" s="156" t="s">
        <v>8630</v>
      </c>
      <c r="AC2112" s="156" t="s">
        <v>1261</v>
      </c>
      <c r="AD2112" s="156" t="s">
        <v>8631</v>
      </c>
      <c r="AE2112" s="156" t="s">
        <v>9302</v>
      </c>
      <c r="AF2112" s="156" t="s">
        <v>15155</v>
      </c>
      <c r="AG2112" s="156" t="s">
        <v>15160</v>
      </c>
      <c r="AH2112" s="156" t="s">
        <v>15156</v>
      </c>
      <c r="AI2112" s="156" t="s">
        <v>15157</v>
      </c>
      <c r="AJ2112" s="156" t="s">
        <v>197</v>
      </c>
    </row>
    <row r="2113" spans="1:36">
      <c r="A2113" s="154" t="s">
        <v>20936</v>
      </c>
      <c r="B2113" s="156" t="s">
        <v>12173</v>
      </c>
      <c r="C2113" s="156" t="s">
        <v>12174</v>
      </c>
      <c r="D2113" s="156" t="s">
        <v>12175</v>
      </c>
      <c r="E2113" s="156" t="s">
        <v>11739</v>
      </c>
      <c r="F2113" s="156" t="s">
        <v>1261</v>
      </c>
      <c r="G2113" s="156" t="s">
        <v>11740</v>
      </c>
      <c r="H2113" s="156" t="s">
        <v>12176</v>
      </c>
      <c r="I2113" s="156" t="s">
        <v>12177</v>
      </c>
      <c r="J2113" s="156" t="s">
        <v>12178</v>
      </c>
      <c r="K2113" s="156" t="s">
        <v>12178</v>
      </c>
      <c r="L2113" s="156" t="s">
        <v>180</v>
      </c>
      <c r="M2113" s="156" t="s">
        <v>12179</v>
      </c>
      <c r="N2113" s="156" t="s">
        <v>15153</v>
      </c>
      <c r="O2113" s="156" t="s">
        <v>15154</v>
      </c>
      <c r="P2113" s="156" t="s">
        <v>8630</v>
      </c>
      <c r="Q2113" s="156" t="s">
        <v>9302</v>
      </c>
      <c r="R2113" s="156" t="s">
        <v>15155</v>
      </c>
      <c r="S2113" s="156" t="s">
        <v>15156</v>
      </c>
      <c r="T2113" s="156" t="s">
        <v>15157</v>
      </c>
      <c r="U2113" s="164" t="s">
        <v>15158</v>
      </c>
      <c r="V2113" s="156" t="s">
        <v>13790</v>
      </c>
      <c r="W2113" s="156"/>
      <c r="X2113" s="156"/>
      <c r="Y2113" s="156" t="s">
        <v>15153</v>
      </c>
      <c r="Z2113" s="156" t="s">
        <v>15154</v>
      </c>
      <c r="AA2113" s="156" t="s">
        <v>15159</v>
      </c>
      <c r="AB2113" s="156" t="s">
        <v>8630</v>
      </c>
      <c r="AC2113" s="156" t="s">
        <v>1261</v>
      </c>
      <c r="AD2113" s="156" t="s">
        <v>8631</v>
      </c>
      <c r="AE2113" s="156" t="s">
        <v>9302</v>
      </c>
      <c r="AF2113" s="156" t="s">
        <v>15155</v>
      </c>
      <c r="AG2113" s="156" t="s">
        <v>15160</v>
      </c>
      <c r="AH2113" s="156" t="s">
        <v>15156</v>
      </c>
      <c r="AI2113" s="156" t="s">
        <v>15157</v>
      </c>
      <c r="AJ2113" s="156" t="s">
        <v>197</v>
      </c>
    </row>
    <row r="2114" spans="1:36">
      <c r="A2114" s="154" t="s">
        <v>20937</v>
      </c>
      <c r="B2114" s="156" t="s">
        <v>14753</v>
      </c>
      <c r="C2114" s="156" t="s">
        <v>14754</v>
      </c>
      <c r="D2114" s="156" t="s">
        <v>14755</v>
      </c>
      <c r="E2114" s="156" t="s">
        <v>6941</v>
      </c>
      <c r="F2114" s="156" t="s">
        <v>438</v>
      </c>
      <c r="G2114" s="156" t="s">
        <v>1142</v>
      </c>
      <c r="H2114" s="156" t="s">
        <v>6942</v>
      </c>
      <c r="I2114" s="156" t="s">
        <v>6943</v>
      </c>
      <c r="J2114" s="156" t="s">
        <v>14756</v>
      </c>
      <c r="K2114" s="156" t="s">
        <v>14757</v>
      </c>
      <c r="L2114" s="156" t="s">
        <v>308</v>
      </c>
      <c r="M2114" s="156" t="s">
        <v>14758</v>
      </c>
      <c r="N2114" s="156" t="s">
        <v>15161</v>
      </c>
      <c r="O2114" s="156" t="s">
        <v>15162</v>
      </c>
      <c r="P2114" s="156" t="s">
        <v>11402</v>
      </c>
      <c r="Q2114" s="156" t="s">
        <v>9302</v>
      </c>
      <c r="R2114" s="156" t="s">
        <v>15163</v>
      </c>
      <c r="S2114" s="156" t="s">
        <v>15164</v>
      </c>
      <c r="T2114" s="156" t="s">
        <v>15164</v>
      </c>
      <c r="U2114" s="164" t="s">
        <v>15165</v>
      </c>
      <c r="V2114" s="156" t="s">
        <v>13797</v>
      </c>
      <c r="W2114" s="156"/>
      <c r="X2114" s="156"/>
      <c r="Y2114" s="156" t="s">
        <v>15161</v>
      </c>
      <c r="Z2114" s="156" t="s">
        <v>15162</v>
      </c>
      <c r="AA2114" s="156" t="s">
        <v>15166</v>
      </c>
      <c r="AB2114" s="156" t="s">
        <v>11402</v>
      </c>
      <c r="AC2114" s="156" t="s">
        <v>1261</v>
      </c>
      <c r="AD2114" s="156" t="s">
        <v>11408</v>
      </c>
      <c r="AE2114" s="156" t="s">
        <v>9302</v>
      </c>
      <c r="AF2114" s="156" t="s">
        <v>15163</v>
      </c>
      <c r="AG2114" s="156" t="s">
        <v>15167</v>
      </c>
      <c r="AH2114" s="156" t="s">
        <v>15164</v>
      </c>
      <c r="AI2114" s="156" t="s">
        <v>15164</v>
      </c>
      <c r="AJ2114" s="156" t="s">
        <v>197</v>
      </c>
    </row>
    <row r="2115" spans="1:36">
      <c r="A2115" s="154" t="s">
        <v>20938</v>
      </c>
      <c r="B2115" s="156" t="s">
        <v>14753</v>
      </c>
      <c r="C2115" s="156" t="s">
        <v>14754</v>
      </c>
      <c r="D2115" s="156" t="s">
        <v>14755</v>
      </c>
      <c r="E2115" s="156" t="s">
        <v>6941</v>
      </c>
      <c r="F2115" s="156" t="s">
        <v>438</v>
      </c>
      <c r="G2115" s="156" t="s">
        <v>1142</v>
      </c>
      <c r="H2115" s="156" t="s">
        <v>6942</v>
      </c>
      <c r="I2115" s="156" t="s">
        <v>6943</v>
      </c>
      <c r="J2115" s="156" t="s">
        <v>14756</v>
      </c>
      <c r="K2115" s="156" t="s">
        <v>14757</v>
      </c>
      <c r="L2115" s="156" t="s">
        <v>308</v>
      </c>
      <c r="M2115" s="156" t="s">
        <v>14758</v>
      </c>
      <c r="N2115" s="156" t="s">
        <v>15161</v>
      </c>
      <c r="O2115" s="156" t="s">
        <v>15162</v>
      </c>
      <c r="P2115" s="156" t="s">
        <v>11402</v>
      </c>
      <c r="Q2115" s="156" t="s">
        <v>9302</v>
      </c>
      <c r="R2115" s="156" t="s">
        <v>15163</v>
      </c>
      <c r="S2115" s="156" t="s">
        <v>15164</v>
      </c>
      <c r="T2115" s="156" t="s">
        <v>15164</v>
      </c>
      <c r="U2115" s="164" t="s">
        <v>15165</v>
      </c>
      <c r="V2115" s="156" t="s">
        <v>13786</v>
      </c>
      <c r="W2115" s="156"/>
      <c r="X2115" s="156"/>
      <c r="Y2115" s="156" t="s">
        <v>15161</v>
      </c>
      <c r="Z2115" s="156" t="s">
        <v>15162</v>
      </c>
      <c r="AA2115" s="156" t="s">
        <v>15166</v>
      </c>
      <c r="AB2115" s="156" t="s">
        <v>11402</v>
      </c>
      <c r="AC2115" s="156" t="s">
        <v>1261</v>
      </c>
      <c r="AD2115" s="156" t="s">
        <v>11408</v>
      </c>
      <c r="AE2115" s="156" t="s">
        <v>9302</v>
      </c>
      <c r="AF2115" s="156" t="s">
        <v>15163</v>
      </c>
      <c r="AG2115" s="156" t="s">
        <v>15167</v>
      </c>
      <c r="AH2115" s="156" t="s">
        <v>15164</v>
      </c>
      <c r="AI2115" s="156" t="s">
        <v>15164</v>
      </c>
      <c r="AJ2115" s="156" t="s">
        <v>197</v>
      </c>
    </row>
    <row r="2116" spans="1:36">
      <c r="A2116" s="154" t="s">
        <v>20939</v>
      </c>
      <c r="B2116" s="156" t="s">
        <v>14753</v>
      </c>
      <c r="C2116" s="156" t="s">
        <v>14754</v>
      </c>
      <c r="D2116" s="156" t="s">
        <v>14755</v>
      </c>
      <c r="E2116" s="156" t="s">
        <v>6941</v>
      </c>
      <c r="F2116" s="156" t="s">
        <v>438</v>
      </c>
      <c r="G2116" s="156" t="s">
        <v>1142</v>
      </c>
      <c r="H2116" s="156" t="s">
        <v>6942</v>
      </c>
      <c r="I2116" s="156" t="s">
        <v>6943</v>
      </c>
      <c r="J2116" s="156" t="s">
        <v>14756</v>
      </c>
      <c r="K2116" s="156" t="s">
        <v>14757</v>
      </c>
      <c r="L2116" s="156" t="s">
        <v>308</v>
      </c>
      <c r="M2116" s="156" t="s">
        <v>14758</v>
      </c>
      <c r="N2116" s="156" t="s">
        <v>15161</v>
      </c>
      <c r="O2116" s="156" t="s">
        <v>15162</v>
      </c>
      <c r="P2116" s="156" t="s">
        <v>11402</v>
      </c>
      <c r="Q2116" s="156" t="s">
        <v>9302</v>
      </c>
      <c r="R2116" s="156" t="s">
        <v>15163</v>
      </c>
      <c r="S2116" s="156" t="s">
        <v>15164</v>
      </c>
      <c r="T2116" s="156" t="s">
        <v>15164</v>
      </c>
      <c r="U2116" s="164" t="s">
        <v>15165</v>
      </c>
      <c r="V2116" s="156" t="s">
        <v>13790</v>
      </c>
      <c r="W2116" s="156"/>
      <c r="X2116" s="156"/>
      <c r="Y2116" s="156" t="s">
        <v>15161</v>
      </c>
      <c r="Z2116" s="156" t="s">
        <v>15162</v>
      </c>
      <c r="AA2116" s="156" t="s">
        <v>15166</v>
      </c>
      <c r="AB2116" s="156" t="s">
        <v>11402</v>
      </c>
      <c r="AC2116" s="156" t="s">
        <v>1261</v>
      </c>
      <c r="AD2116" s="156" t="s">
        <v>11408</v>
      </c>
      <c r="AE2116" s="156" t="s">
        <v>9302</v>
      </c>
      <c r="AF2116" s="156" t="s">
        <v>15163</v>
      </c>
      <c r="AG2116" s="156" t="s">
        <v>15167</v>
      </c>
      <c r="AH2116" s="156" t="s">
        <v>15164</v>
      </c>
      <c r="AI2116" s="156" t="s">
        <v>15164</v>
      </c>
      <c r="AJ2116" s="156" t="s">
        <v>197</v>
      </c>
    </row>
    <row r="2117" spans="1:36">
      <c r="A2117" s="154" t="s">
        <v>20940</v>
      </c>
      <c r="B2117" s="156" t="s">
        <v>11468</v>
      </c>
      <c r="C2117" s="156" t="s">
        <v>11469</v>
      </c>
      <c r="D2117" s="156" t="s">
        <v>11470</v>
      </c>
      <c r="E2117" s="156" t="s">
        <v>11416</v>
      </c>
      <c r="F2117" s="156" t="s">
        <v>1261</v>
      </c>
      <c r="G2117" s="156" t="s">
        <v>6755</v>
      </c>
      <c r="H2117" s="156" t="s">
        <v>11471</v>
      </c>
      <c r="I2117" s="156" t="s">
        <v>11472</v>
      </c>
      <c r="J2117" s="156" t="s">
        <v>11473</v>
      </c>
      <c r="K2117" s="156" t="s">
        <v>11474</v>
      </c>
      <c r="L2117" s="156" t="s">
        <v>721</v>
      </c>
      <c r="M2117" s="156" t="s">
        <v>11475</v>
      </c>
      <c r="N2117" s="156" t="s">
        <v>15168</v>
      </c>
      <c r="O2117" s="156" t="s">
        <v>15169</v>
      </c>
      <c r="P2117" s="156" t="s">
        <v>11416</v>
      </c>
      <c r="Q2117" s="156" t="s">
        <v>9302</v>
      </c>
      <c r="R2117" s="156" t="s">
        <v>15170</v>
      </c>
      <c r="S2117" s="156" t="s">
        <v>15171</v>
      </c>
      <c r="T2117" s="156" t="s">
        <v>15171</v>
      </c>
      <c r="U2117" s="164" t="s">
        <v>15172</v>
      </c>
      <c r="V2117" s="156" t="s">
        <v>13797</v>
      </c>
      <c r="W2117" s="156"/>
      <c r="X2117" s="156"/>
      <c r="Y2117" s="156" t="s">
        <v>15168</v>
      </c>
      <c r="Z2117" s="156" t="s">
        <v>15169</v>
      </c>
      <c r="AA2117" s="156" t="s">
        <v>15173</v>
      </c>
      <c r="AB2117" s="156" t="s">
        <v>11416</v>
      </c>
      <c r="AC2117" s="156" t="s">
        <v>1261</v>
      </c>
      <c r="AD2117" s="156" t="s">
        <v>6755</v>
      </c>
      <c r="AE2117" s="156" t="s">
        <v>9302</v>
      </c>
      <c r="AF2117" s="156" t="s">
        <v>15170</v>
      </c>
      <c r="AG2117" s="156" t="s">
        <v>15174</v>
      </c>
      <c r="AH2117" s="156" t="s">
        <v>15171</v>
      </c>
      <c r="AI2117" s="156" t="s">
        <v>15171</v>
      </c>
      <c r="AJ2117" s="156" t="s">
        <v>197</v>
      </c>
    </row>
    <row r="2118" spans="1:36">
      <c r="A2118" s="154" t="s">
        <v>20941</v>
      </c>
      <c r="B2118" s="156" t="s">
        <v>8858</v>
      </c>
      <c r="C2118" s="156" t="s">
        <v>8859</v>
      </c>
      <c r="D2118" s="156" t="s">
        <v>8860</v>
      </c>
      <c r="E2118" s="156" t="s">
        <v>8861</v>
      </c>
      <c r="F2118" s="156" t="s">
        <v>1261</v>
      </c>
      <c r="G2118" s="156" t="s">
        <v>7345</v>
      </c>
      <c r="H2118" s="156" t="s">
        <v>8862</v>
      </c>
      <c r="I2118" s="156" t="s">
        <v>8863</v>
      </c>
      <c r="J2118" s="156" t="s">
        <v>8864</v>
      </c>
      <c r="K2118" s="156" t="s">
        <v>8865</v>
      </c>
      <c r="L2118" s="156" t="s">
        <v>180</v>
      </c>
      <c r="M2118" s="156" t="s">
        <v>8866</v>
      </c>
      <c r="N2118" s="156" t="s">
        <v>15175</v>
      </c>
      <c r="O2118" s="156" t="s">
        <v>15176</v>
      </c>
      <c r="P2118" s="156" t="s">
        <v>11402</v>
      </c>
      <c r="Q2118" s="156" t="s">
        <v>9302</v>
      </c>
      <c r="R2118" s="156" t="s">
        <v>15177</v>
      </c>
      <c r="S2118" s="156" t="s">
        <v>15178</v>
      </c>
      <c r="T2118" s="156" t="s">
        <v>15179</v>
      </c>
      <c r="U2118" s="164" t="s">
        <v>15180</v>
      </c>
      <c r="V2118" s="156" t="s">
        <v>13797</v>
      </c>
      <c r="W2118" s="156"/>
      <c r="X2118" s="156"/>
      <c r="Y2118" s="156" t="s">
        <v>15175</v>
      </c>
      <c r="Z2118" s="156" t="s">
        <v>15176</v>
      </c>
      <c r="AA2118" s="156" t="s">
        <v>15181</v>
      </c>
      <c r="AB2118" s="156" t="s">
        <v>11402</v>
      </c>
      <c r="AC2118" s="156" t="s">
        <v>1261</v>
      </c>
      <c r="AD2118" s="156" t="s">
        <v>11408</v>
      </c>
      <c r="AE2118" s="156" t="s">
        <v>9302</v>
      </c>
      <c r="AF2118" s="156" t="s">
        <v>15177</v>
      </c>
      <c r="AG2118" s="156" t="s">
        <v>15182</v>
      </c>
      <c r="AH2118" s="156" t="s">
        <v>15178</v>
      </c>
      <c r="AI2118" s="156" t="s">
        <v>15179</v>
      </c>
      <c r="AJ2118" s="156" t="s">
        <v>197</v>
      </c>
    </row>
    <row r="2119" spans="1:36">
      <c r="A2119" s="154" t="s">
        <v>20942</v>
      </c>
      <c r="B2119" s="156" t="s">
        <v>11866</v>
      </c>
      <c r="C2119" s="156" t="s">
        <v>11867</v>
      </c>
      <c r="D2119" s="156" t="s">
        <v>11868</v>
      </c>
      <c r="E2119" s="156" t="s">
        <v>11445</v>
      </c>
      <c r="F2119" s="156" t="s">
        <v>1261</v>
      </c>
      <c r="G2119" s="156" t="s">
        <v>11446</v>
      </c>
      <c r="H2119" s="156" t="s">
        <v>11447</v>
      </c>
      <c r="I2119" s="156" t="s">
        <v>11448</v>
      </c>
      <c r="J2119" s="156" t="s">
        <v>11869</v>
      </c>
      <c r="K2119" s="156" t="s">
        <v>11450</v>
      </c>
      <c r="L2119" s="156" t="s">
        <v>287</v>
      </c>
      <c r="M2119" s="156" t="s">
        <v>11451</v>
      </c>
      <c r="N2119" s="156" t="s">
        <v>11870</v>
      </c>
      <c r="O2119" s="156" t="s">
        <v>11871</v>
      </c>
      <c r="P2119" s="156" t="s">
        <v>11445</v>
      </c>
      <c r="Q2119" s="156" t="s">
        <v>9302</v>
      </c>
      <c r="R2119" s="156" t="s">
        <v>11872</v>
      </c>
      <c r="S2119" s="156" t="s">
        <v>11873</v>
      </c>
      <c r="T2119" s="156" t="s">
        <v>11874</v>
      </c>
      <c r="U2119" s="164" t="s">
        <v>15183</v>
      </c>
      <c r="V2119" s="156" t="s">
        <v>13797</v>
      </c>
      <c r="W2119" s="156"/>
      <c r="X2119" s="156"/>
      <c r="Y2119" s="156" t="s">
        <v>11870</v>
      </c>
      <c r="Z2119" s="156" t="s">
        <v>11871</v>
      </c>
      <c r="AA2119" s="156" t="s">
        <v>11876</v>
      </c>
      <c r="AB2119" s="156" t="s">
        <v>11445</v>
      </c>
      <c r="AC2119" s="156" t="s">
        <v>1261</v>
      </c>
      <c r="AD2119" s="156" t="s">
        <v>11446</v>
      </c>
      <c r="AE2119" s="156" t="s">
        <v>9302</v>
      </c>
      <c r="AF2119" s="156" t="s">
        <v>11872</v>
      </c>
      <c r="AG2119" s="156" t="s">
        <v>11877</v>
      </c>
      <c r="AH2119" s="156" t="s">
        <v>11873</v>
      </c>
      <c r="AI2119" s="156" t="s">
        <v>11874</v>
      </c>
      <c r="AJ2119" s="156" t="s">
        <v>197</v>
      </c>
    </row>
    <row r="2120" spans="1:36">
      <c r="A2120" s="154" t="s">
        <v>20943</v>
      </c>
      <c r="B2120" s="156" t="s">
        <v>11554</v>
      </c>
      <c r="C2120" s="156" t="s">
        <v>11555</v>
      </c>
      <c r="D2120" s="156" t="s">
        <v>11556</v>
      </c>
      <c r="E2120" s="156" t="s">
        <v>11557</v>
      </c>
      <c r="F2120" s="156" t="s">
        <v>1261</v>
      </c>
      <c r="G2120" s="156" t="s">
        <v>11558</v>
      </c>
      <c r="H2120" s="156" t="s">
        <v>11559</v>
      </c>
      <c r="I2120" s="156" t="s">
        <v>11560</v>
      </c>
      <c r="J2120" s="156" t="s">
        <v>11561</v>
      </c>
      <c r="K2120" s="156" t="s">
        <v>11562</v>
      </c>
      <c r="L2120" s="156" t="s">
        <v>180</v>
      </c>
      <c r="M2120" s="156" t="s">
        <v>11563</v>
      </c>
      <c r="N2120" s="156" t="s">
        <v>15184</v>
      </c>
      <c r="O2120" s="156" t="s">
        <v>15185</v>
      </c>
      <c r="P2120" s="156" t="s">
        <v>11557</v>
      </c>
      <c r="Q2120" s="156" t="s">
        <v>9302</v>
      </c>
      <c r="R2120" s="156" t="s">
        <v>15186</v>
      </c>
      <c r="S2120" s="156" t="s">
        <v>15187</v>
      </c>
      <c r="T2120" s="156" t="s">
        <v>11562</v>
      </c>
      <c r="U2120" s="164" t="s">
        <v>15188</v>
      </c>
      <c r="V2120" s="156" t="s">
        <v>13797</v>
      </c>
      <c r="W2120" s="156"/>
      <c r="X2120" s="156"/>
      <c r="Y2120" s="156" t="s">
        <v>15184</v>
      </c>
      <c r="Z2120" s="156" t="s">
        <v>15185</v>
      </c>
      <c r="AA2120" s="156" t="s">
        <v>15189</v>
      </c>
      <c r="AB2120" s="156" t="s">
        <v>11557</v>
      </c>
      <c r="AC2120" s="156" t="s">
        <v>1261</v>
      </c>
      <c r="AD2120" s="156" t="s">
        <v>11558</v>
      </c>
      <c r="AE2120" s="156" t="s">
        <v>9302</v>
      </c>
      <c r="AF2120" s="156" t="s">
        <v>15186</v>
      </c>
      <c r="AG2120" s="156" t="s">
        <v>15190</v>
      </c>
      <c r="AH2120" s="156" t="s">
        <v>15187</v>
      </c>
      <c r="AI2120" s="156" t="s">
        <v>11562</v>
      </c>
      <c r="AJ2120" s="156" t="s">
        <v>197</v>
      </c>
    </row>
    <row r="2121" spans="1:36">
      <c r="A2121" s="154" t="s">
        <v>20944</v>
      </c>
      <c r="B2121" s="156" t="s">
        <v>9043</v>
      </c>
      <c r="C2121" s="156" t="s">
        <v>9044</v>
      </c>
      <c r="D2121" s="156" t="s">
        <v>9045</v>
      </c>
      <c r="E2121" s="156" t="s">
        <v>7789</v>
      </c>
      <c r="F2121" s="156" t="s">
        <v>679</v>
      </c>
      <c r="G2121" s="156" t="s">
        <v>5853</v>
      </c>
      <c r="H2121" s="156" t="s">
        <v>9046</v>
      </c>
      <c r="I2121" s="156" t="s">
        <v>9047</v>
      </c>
      <c r="J2121" s="156" t="s">
        <v>9048</v>
      </c>
      <c r="K2121" s="156" t="s">
        <v>9049</v>
      </c>
      <c r="L2121" s="156" t="s">
        <v>180</v>
      </c>
      <c r="M2121" s="156" t="s">
        <v>9050</v>
      </c>
      <c r="N2121" s="156" t="s">
        <v>15191</v>
      </c>
      <c r="O2121" s="156" t="s">
        <v>15192</v>
      </c>
      <c r="P2121" s="156" t="s">
        <v>9293</v>
      </c>
      <c r="Q2121" s="156" t="s">
        <v>9302</v>
      </c>
      <c r="R2121" s="156" t="s">
        <v>15193</v>
      </c>
      <c r="S2121" s="156" t="s">
        <v>15194</v>
      </c>
      <c r="T2121" s="156" t="s">
        <v>15194</v>
      </c>
      <c r="U2121" s="164" t="s">
        <v>15195</v>
      </c>
      <c r="V2121" s="156" t="s">
        <v>13797</v>
      </c>
      <c r="W2121" s="156"/>
      <c r="X2121" s="156"/>
      <c r="Y2121" s="156" t="s">
        <v>15191</v>
      </c>
      <c r="Z2121" s="156" t="s">
        <v>15192</v>
      </c>
      <c r="AA2121" s="156" t="s">
        <v>15196</v>
      </c>
      <c r="AB2121" s="156" t="s">
        <v>9293</v>
      </c>
      <c r="AC2121" s="156" t="s">
        <v>1261</v>
      </c>
      <c r="AD2121" s="156" t="s">
        <v>9294</v>
      </c>
      <c r="AE2121" s="156" t="s">
        <v>9302</v>
      </c>
      <c r="AF2121" s="156" t="s">
        <v>15193</v>
      </c>
      <c r="AG2121" s="156" t="s">
        <v>15197</v>
      </c>
      <c r="AH2121" s="156" t="s">
        <v>15194</v>
      </c>
      <c r="AI2121" s="156" t="s">
        <v>15194</v>
      </c>
      <c r="AJ2121" s="156" t="s">
        <v>197</v>
      </c>
    </row>
    <row r="2122" spans="1:36">
      <c r="A2122" s="154" t="s">
        <v>20945</v>
      </c>
      <c r="B2122" s="156" t="s">
        <v>8706</v>
      </c>
      <c r="C2122" s="156" t="s">
        <v>8707</v>
      </c>
      <c r="D2122" s="156" t="s">
        <v>8708</v>
      </c>
      <c r="E2122" s="156" t="s">
        <v>2180</v>
      </c>
      <c r="F2122" s="156" t="s">
        <v>1261</v>
      </c>
      <c r="G2122" s="156" t="s">
        <v>2181</v>
      </c>
      <c r="H2122" s="156" t="s">
        <v>8709</v>
      </c>
      <c r="I2122" s="156" t="s">
        <v>8710</v>
      </c>
      <c r="J2122" s="156" t="s">
        <v>8711</v>
      </c>
      <c r="K2122" s="156" t="s">
        <v>8712</v>
      </c>
      <c r="L2122" s="156" t="s">
        <v>287</v>
      </c>
      <c r="M2122" s="156" t="s">
        <v>8713</v>
      </c>
      <c r="N2122" s="156" t="s">
        <v>15198</v>
      </c>
      <c r="O2122" s="156" t="s">
        <v>15199</v>
      </c>
      <c r="P2122" s="156" t="s">
        <v>2180</v>
      </c>
      <c r="Q2122" s="156" t="s">
        <v>9302</v>
      </c>
      <c r="R2122" s="156" t="s">
        <v>15200</v>
      </c>
      <c r="S2122" s="156" t="s">
        <v>8711</v>
      </c>
      <c r="T2122" s="156" t="s">
        <v>8712</v>
      </c>
      <c r="U2122" s="164" t="s">
        <v>15201</v>
      </c>
      <c r="V2122" s="156" t="s">
        <v>13797</v>
      </c>
      <c r="W2122" s="156"/>
      <c r="X2122" s="156"/>
      <c r="Y2122" s="156" t="s">
        <v>15198</v>
      </c>
      <c r="Z2122" s="156" t="s">
        <v>15199</v>
      </c>
      <c r="AA2122" s="156" t="s">
        <v>15202</v>
      </c>
      <c r="AB2122" s="156" t="s">
        <v>2180</v>
      </c>
      <c r="AC2122" s="156" t="s">
        <v>1261</v>
      </c>
      <c r="AD2122" s="156" t="s">
        <v>2181</v>
      </c>
      <c r="AE2122" s="156" t="s">
        <v>9302</v>
      </c>
      <c r="AF2122" s="156" t="s">
        <v>15200</v>
      </c>
      <c r="AG2122" s="156" t="s">
        <v>15203</v>
      </c>
      <c r="AH2122" s="156" t="s">
        <v>8711</v>
      </c>
      <c r="AI2122" s="156" t="s">
        <v>8712</v>
      </c>
      <c r="AJ2122" s="156" t="s">
        <v>197</v>
      </c>
    </row>
    <row r="2123" spans="1:36">
      <c r="A2123" s="154" t="s">
        <v>20946</v>
      </c>
      <c r="B2123" s="156" t="s">
        <v>8706</v>
      </c>
      <c r="C2123" s="156" t="s">
        <v>8707</v>
      </c>
      <c r="D2123" s="156" t="s">
        <v>8708</v>
      </c>
      <c r="E2123" s="156" t="s">
        <v>2180</v>
      </c>
      <c r="F2123" s="156" t="s">
        <v>1261</v>
      </c>
      <c r="G2123" s="156" t="s">
        <v>2181</v>
      </c>
      <c r="H2123" s="156" t="s">
        <v>8709</v>
      </c>
      <c r="I2123" s="156" t="s">
        <v>8710</v>
      </c>
      <c r="J2123" s="156" t="s">
        <v>8711</v>
      </c>
      <c r="K2123" s="156" t="s">
        <v>8712</v>
      </c>
      <c r="L2123" s="156" t="s">
        <v>287</v>
      </c>
      <c r="M2123" s="156" t="s">
        <v>8713</v>
      </c>
      <c r="N2123" s="156" t="s">
        <v>15198</v>
      </c>
      <c r="O2123" s="156" t="s">
        <v>15199</v>
      </c>
      <c r="P2123" s="156" t="s">
        <v>2180</v>
      </c>
      <c r="Q2123" s="156" t="s">
        <v>9302</v>
      </c>
      <c r="R2123" s="156" t="s">
        <v>15200</v>
      </c>
      <c r="S2123" s="156" t="s">
        <v>8711</v>
      </c>
      <c r="T2123" s="156" t="s">
        <v>8712</v>
      </c>
      <c r="U2123" s="164" t="s">
        <v>15201</v>
      </c>
      <c r="V2123" s="156" t="s">
        <v>13786</v>
      </c>
      <c r="W2123" s="156"/>
      <c r="X2123" s="156"/>
      <c r="Y2123" s="156" t="s">
        <v>15198</v>
      </c>
      <c r="Z2123" s="156" t="s">
        <v>15199</v>
      </c>
      <c r="AA2123" s="156" t="s">
        <v>15202</v>
      </c>
      <c r="AB2123" s="156" t="s">
        <v>2180</v>
      </c>
      <c r="AC2123" s="156" t="s">
        <v>1261</v>
      </c>
      <c r="AD2123" s="156" t="s">
        <v>2181</v>
      </c>
      <c r="AE2123" s="156" t="s">
        <v>9302</v>
      </c>
      <c r="AF2123" s="156" t="s">
        <v>15200</v>
      </c>
      <c r="AG2123" s="156" t="s">
        <v>15203</v>
      </c>
      <c r="AH2123" s="156" t="s">
        <v>8711</v>
      </c>
      <c r="AI2123" s="156" t="s">
        <v>8712</v>
      </c>
      <c r="AJ2123" s="156" t="s">
        <v>197</v>
      </c>
    </row>
    <row r="2124" spans="1:36">
      <c r="A2124" s="154" t="s">
        <v>20947</v>
      </c>
      <c r="B2124" s="156" t="s">
        <v>8706</v>
      </c>
      <c r="C2124" s="156" t="s">
        <v>8707</v>
      </c>
      <c r="D2124" s="156" t="s">
        <v>8708</v>
      </c>
      <c r="E2124" s="156" t="s">
        <v>2180</v>
      </c>
      <c r="F2124" s="156" t="s">
        <v>1261</v>
      </c>
      <c r="G2124" s="156" t="s">
        <v>2181</v>
      </c>
      <c r="H2124" s="156" t="s">
        <v>8709</v>
      </c>
      <c r="I2124" s="156" t="s">
        <v>8710</v>
      </c>
      <c r="J2124" s="156" t="s">
        <v>8711</v>
      </c>
      <c r="K2124" s="156" t="s">
        <v>8712</v>
      </c>
      <c r="L2124" s="156" t="s">
        <v>287</v>
      </c>
      <c r="M2124" s="156" t="s">
        <v>8713</v>
      </c>
      <c r="N2124" s="156" t="s">
        <v>15198</v>
      </c>
      <c r="O2124" s="156" t="s">
        <v>15199</v>
      </c>
      <c r="P2124" s="156" t="s">
        <v>2180</v>
      </c>
      <c r="Q2124" s="156" t="s">
        <v>9302</v>
      </c>
      <c r="R2124" s="156" t="s">
        <v>15200</v>
      </c>
      <c r="S2124" s="156" t="s">
        <v>8711</v>
      </c>
      <c r="T2124" s="156" t="s">
        <v>8712</v>
      </c>
      <c r="U2124" s="164" t="s">
        <v>15201</v>
      </c>
      <c r="V2124" s="156" t="s">
        <v>13790</v>
      </c>
      <c r="W2124" s="156"/>
      <c r="X2124" s="156"/>
      <c r="Y2124" s="156" t="s">
        <v>15198</v>
      </c>
      <c r="Z2124" s="156" t="s">
        <v>15199</v>
      </c>
      <c r="AA2124" s="156" t="s">
        <v>15202</v>
      </c>
      <c r="AB2124" s="156" t="s">
        <v>2180</v>
      </c>
      <c r="AC2124" s="156" t="s">
        <v>1261</v>
      </c>
      <c r="AD2124" s="156" t="s">
        <v>2181</v>
      </c>
      <c r="AE2124" s="156" t="s">
        <v>9302</v>
      </c>
      <c r="AF2124" s="156" t="s">
        <v>15200</v>
      </c>
      <c r="AG2124" s="156" t="s">
        <v>15203</v>
      </c>
      <c r="AH2124" s="156" t="s">
        <v>8711</v>
      </c>
      <c r="AI2124" s="156" t="s">
        <v>8712</v>
      </c>
      <c r="AJ2124" s="156" t="s">
        <v>197</v>
      </c>
    </row>
    <row r="2125" spans="1:36">
      <c r="A2125" s="154" t="s">
        <v>20948</v>
      </c>
      <c r="B2125" s="156" t="s">
        <v>15204</v>
      </c>
      <c r="C2125" s="156" t="s">
        <v>15205</v>
      </c>
      <c r="D2125" s="156" t="s">
        <v>15206</v>
      </c>
      <c r="E2125" s="156" t="s">
        <v>2180</v>
      </c>
      <c r="F2125" s="156" t="s">
        <v>1261</v>
      </c>
      <c r="G2125" s="156" t="s">
        <v>2181</v>
      </c>
      <c r="H2125" s="156" t="s">
        <v>15207</v>
      </c>
      <c r="I2125" s="156" t="s">
        <v>15208</v>
      </c>
      <c r="J2125" s="156" t="s">
        <v>15209</v>
      </c>
      <c r="K2125" s="156" t="s">
        <v>15210</v>
      </c>
      <c r="L2125" s="156" t="s">
        <v>180</v>
      </c>
      <c r="M2125" s="156" t="s">
        <v>15211</v>
      </c>
      <c r="N2125" s="156" t="s">
        <v>15212</v>
      </c>
      <c r="O2125" s="156" t="s">
        <v>15213</v>
      </c>
      <c r="P2125" s="156" t="s">
        <v>2180</v>
      </c>
      <c r="Q2125" s="156" t="s">
        <v>9302</v>
      </c>
      <c r="R2125" s="156" t="s">
        <v>15207</v>
      </c>
      <c r="S2125" s="156" t="s">
        <v>15209</v>
      </c>
      <c r="T2125" s="156" t="s">
        <v>15210</v>
      </c>
      <c r="U2125" s="164" t="s">
        <v>15214</v>
      </c>
      <c r="V2125" s="156" t="s">
        <v>13797</v>
      </c>
      <c r="W2125" s="156"/>
      <c r="X2125" s="156"/>
      <c r="Y2125" s="156" t="s">
        <v>15212</v>
      </c>
      <c r="Z2125" s="156" t="s">
        <v>15213</v>
      </c>
      <c r="AA2125" s="156" t="s">
        <v>15215</v>
      </c>
      <c r="AB2125" s="156" t="s">
        <v>2180</v>
      </c>
      <c r="AC2125" s="156" t="s">
        <v>1261</v>
      </c>
      <c r="AD2125" s="156" t="s">
        <v>2181</v>
      </c>
      <c r="AE2125" s="156" t="s">
        <v>9302</v>
      </c>
      <c r="AF2125" s="156" t="s">
        <v>15207</v>
      </c>
      <c r="AG2125" s="156" t="s">
        <v>15208</v>
      </c>
      <c r="AH2125" s="156" t="s">
        <v>15209</v>
      </c>
      <c r="AI2125" s="156" t="s">
        <v>15210</v>
      </c>
      <c r="AJ2125" s="156" t="s">
        <v>197</v>
      </c>
    </row>
    <row r="2126" spans="1:36">
      <c r="A2126" s="154" t="s">
        <v>20949</v>
      </c>
      <c r="B2126" s="156" t="s">
        <v>15216</v>
      </c>
      <c r="C2126" s="156" t="s">
        <v>15217</v>
      </c>
      <c r="D2126" s="156" t="s">
        <v>15218</v>
      </c>
      <c r="E2126" s="156" t="s">
        <v>15219</v>
      </c>
      <c r="F2126" s="156" t="s">
        <v>15220</v>
      </c>
      <c r="G2126" s="156" t="s">
        <v>1247</v>
      </c>
      <c r="H2126" s="156" t="s">
        <v>15221</v>
      </c>
      <c r="I2126" s="156" t="s">
        <v>15221</v>
      </c>
      <c r="J2126" s="156" t="s">
        <v>15222</v>
      </c>
      <c r="K2126" s="156" t="s">
        <v>15222</v>
      </c>
      <c r="L2126" s="156" t="s">
        <v>287</v>
      </c>
      <c r="M2126" s="156" t="s">
        <v>15223</v>
      </c>
      <c r="N2126" s="156" t="s">
        <v>15224</v>
      </c>
      <c r="O2126" s="156" t="s">
        <v>15225</v>
      </c>
      <c r="P2126" s="156" t="s">
        <v>2574</v>
      </c>
      <c r="Q2126" s="156" t="s">
        <v>9302</v>
      </c>
      <c r="R2126" s="156" t="s">
        <v>15226</v>
      </c>
      <c r="S2126" s="156" t="s">
        <v>15227</v>
      </c>
      <c r="T2126" s="156" t="s">
        <v>15228</v>
      </c>
      <c r="U2126" s="164" t="s">
        <v>15229</v>
      </c>
      <c r="V2126" s="156" t="s">
        <v>13797</v>
      </c>
      <c r="W2126" s="156"/>
      <c r="X2126" s="156"/>
      <c r="Y2126" s="156" t="s">
        <v>15224</v>
      </c>
      <c r="Z2126" s="156" t="s">
        <v>15225</v>
      </c>
      <c r="AA2126" s="156" t="s">
        <v>15230</v>
      </c>
      <c r="AB2126" s="156" t="s">
        <v>2574</v>
      </c>
      <c r="AC2126" s="156" t="s">
        <v>1261</v>
      </c>
      <c r="AD2126" s="156" t="s">
        <v>2575</v>
      </c>
      <c r="AE2126" s="156" t="s">
        <v>9302</v>
      </c>
      <c r="AF2126" s="156" t="s">
        <v>15226</v>
      </c>
      <c r="AG2126" s="156" t="s">
        <v>15231</v>
      </c>
      <c r="AH2126" s="156" t="s">
        <v>15227</v>
      </c>
      <c r="AI2126" s="156" t="s">
        <v>15228</v>
      </c>
      <c r="AJ2126" s="156" t="s">
        <v>197</v>
      </c>
    </row>
    <row r="2127" spans="1:36">
      <c r="A2127" s="154" t="s">
        <v>20950</v>
      </c>
      <c r="B2127" s="156" t="s">
        <v>185</v>
      </c>
      <c r="C2127" s="156" t="s">
        <v>846</v>
      </c>
      <c r="D2127" s="156" t="s">
        <v>847</v>
      </c>
      <c r="E2127" s="156" t="s">
        <v>15232</v>
      </c>
      <c r="F2127" s="156" t="s">
        <v>194</v>
      </c>
      <c r="G2127" s="156" t="s">
        <v>11957</v>
      </c>
      <c r="H2127" s="156" t="s">
        <v>15233</v>
      </c>
      <c r="I2127" s="156" t="s">
        <v>15234</v>
      </c>
      <c r="J2127" s="156" t="s">
        <v>15235</v>
      </c>
      <c r="K2127" s="156" t="s">
        <v>210</v>
      </c>
      <c r="L2127" s="156" t="s">
        <v>15236</v>
      </c>
      <c r="M2127" s="156" t="s">
        <v>15237</v>
      </c>
      <c r="N2127" s="156" t="s">
        <v>13808</v>
      </c>
      <c r="O2127" s="156" t="s">
        <v>13809</v>
      </c>
      <c r="P2127" s="156" t="s">
        <v>13810</v>
      </c>
      <c r="Q2127" s="156" t="s">
        <v>185</v>
      </c>
      <c r="R2127" s="156" t="s">
        <v>13811</v>
      </c>
      <c r="S2127" s="156" t="s">
        <v>13812</v>
      </c>
      <c r="T2127" s="156" t="s">
        <v>13812</v>
      </c>
      <c r="U2127" s="164" t="s">
        <v>15238</v>
      </c>
      <c r="V2127" s="156" t="s">
        <v>15239</v>
      </c>
      <c r="W2127" s="156"/>
      <c r="Y2127" s="156" t="s">
        <v>13808</v>
      </c>
      <c r="Z2127" s="156" t="s">
        <v>13809</v>
      </c>
      <c r="AA2127" s="156" t="s">
        <v>13814</v>
      </c>
      <c r="AB2127" s="156" t="s">
        <v>13810</v>
      </c>
      <c r="AC2127" s="156" t="s">
        <v>194</v>
      </c>
      <c r="AD2127" s="156" t="s">
        <v>13815</v>
      </c>
      <c r="AE2127" s="156" t="s">
        <v>185</v>
      </c>
      <c r="AF2127" s="156" t="s">
        <v>13811</v>
      </c>
      <c r="AG2127" s="156" t="s">
        <v>13816</v>
      </c>
      <c r="AH2127" s="156" t="s">
        <v>13812</v>
      </c>
      <c r="AI2127" s="156" t="s">
        <v>13812</v>
      </c>
      <c r="AJ2127" s="156" t="s">
        <v>197</v>
      </c>
    </row>
    <row r="2128" spans="1:36">
      <c r="A2128" s="154" t="s">
        <v>20951</v>
      </c>
      <c r="B2128" s="156" t="s">
        <v>185</v>
      </c>
      <c r="C2128" s="156" t="s">
        <v>846</v>
      </c>
      <c r="D2128" s="156" t="s">
        <v>847</v>
      </c>
      <c r="E2128" s="156" t="s">
        <v>15232</v>
      </c>
      <c r="F2128" s="156" t="s">
        <v>194</v>
      </c>
      <c r="G2128" s="156" t="s">
        <v>11957</v>
      </c>
      <c r="H2128" s="156" t="s">
        <v>15233</v>
      </c>
      <c r="I2128" s="156" t="s">
        <v>15234</v>
      </c>
      <c r="J2128" s="156" t="s">
        <v>15235</v>
      </c>
      <c r="K2128" s="156" t="s">
        <v>210</v>
      </c>
      <c r="L2128" s="156" t="s">
        <v>15236</v>
      </c>
      <c r="M2128" s="156" t="s">
        <v>15237</v>
      </c>
      <c r="N2128" s="156" t="s">
        <v>13808</v>
      </c>
      <c r="O2128" s="156" t="s">
        <v>13809</v>
      </c>
      <c r="P2128" s="156" t="s">
        <v>13810</v>
      </c>
      <c r="Q2128" s="156" t="s">
        <v>185</v>
      </c>
      <c r="R2128" s="156" t="s">
        <v>13811</v>
      </c>
      <c r="S2128" s="156" t="s">
        <v>13812</v>
      </c>
      <c r="T2128" s="156" t="s">
        <v>13812</v>
      </c>
      <c r="U2128" s="164" t="s">
        <v>15238</v>
      </c>
      <c r="V2128" s="156" t="s">
        <v>15240</v>
      </c>
      <c r="W2128" s="156"/>
      <c r="Y2128" s="156" t="s">
        <v>13808</v>
      </c>
      <c r="Z2128" s="156" t="s">
        <v>13809</v>
      </c>
      <c r="AA2128" s="156" t="s">
        <v>13814</v>
      </c>
      <c r="AB2128" s="156" t="s">
        <v>13810</v>
      </c>
      <c r="AC2128" s="156" t="s">
        <v>194</v>
      </c>
      <c r="AD2128" s="156" t="s">
        <v>13815</v>
      </c>
      <c r="AE2128" s="156" t="s">
        <v>185</v>
      </c>
      <c r="AF2128" s="156" t="s">
        <v>13811</v>
      </c>
      <c r="AG2128" s="156" t="s">
        <v>13816</v>
      </c>
      <c r="AH2128" s="156" t="s">
        <v>13812</v>
      </c>
      <c r="AI2128" s="156" t="s">
        <v>13812</v>
      </c>
      <c r="AJ2128" s="156" t="s">
        <v>197</v>
      </c>
    </row>
    <row r="2129" spans="1:36">
      <c r="A2129" s="154" t="s">
        <v>20952</v>
      </c>
      <c r="B2129" s="156" t="s">
        <v>185</v>
      </c>
      <c r="C2129" s="156" t="s">
        <v>846</v>
      </c>
      <c r="D2129" s="156" t="s">
        <v>847</v>
      </c>
      <c r="E2129" s="156" t="s">
        <v>15232</v>
      </c>
      <c r="F2129" s="156" t="s">
        <v>194</v>
      </c>
      <c r="G2129" s="156" t="s">
        <v>11957</v>
      </c>
      <c r="H2129" s="156" t="s">
        <v>15233</v>
      </c>
      <c r="I2129" s="156" t="s">
        <v>15234</v>
      </c>
      <c r="J2129" s="156" t="s">
        <v>15235</v>
      </c>
      <c r="K2129" s="156" t="s">
        <v>210</v>
      </c>
      <c r="L2129" s="156" t="s">
        <v>15236</v>
      </c>
      <c r="M2129" s="156" t="s">
        <v>15237</v>
      </c>
      <c r="N2129" s="156" t="s">
        <v>13808</v>
      </c>
      <c r="O2129" s="156" t="s">
        <v>13809</v>
      </c>
      <c r="P2129" s="156" t="s">
        <v>13810</v>
      </c>
      <c r="Q2129" s="156" t="s">
        <v>185</v>
      </c>
      <c r="R2129" s="156" t="s">
        <v>13811</v>
      </c>
      <c r="S2129" s="156" t="s">
        <v>13812</v>
      </c>
      <c r="T2129" s="156" t="s">
        <v>13812</v>
      </c>
      <c r="U2129" s="164" t="s">
        <v>15238</v>
      </c>
      <c r="V2129" s="156" t="s">
        <v>15241</v>
      </c>
      <c r="W2129" s="156"/>
      <c r="Y2129" s="156" t="s">
        <v>13808</v>
      </c>
      <c r="Z2129" s="156" t="s">
        <v>13809</v>
      </c>
      <c r="AA2129" s="156" t="s">
        <v>13814</v>
      </c>
      <c r="AB2129" s="156" t="s">
        <v>13810</v>
      </c>
      <c r="AC2129" s="156" t="s">
        <v>194</v>
      </c>
      <c r="AD2129" s="156" t="s">
        <v>13815</v>
      </c>
      <c r="AE2129" s="156" t="s">
        <v>185</v>
      </c>
      <c r="AF2129" s="156" t="s">
        <v>13811</v>
      </c>
      <c r="AG2129" s="156" t="s">
        <v>13816</v>
      </c>
      <c r="AH2129" s="156" t="s">
        <v>13812</v>
      </c>
      <c r="AI2129" s="156" t="s">
        <v>13812</v>
      </c>
      <c r="AJ2129" s="156" t="s">
        <v>197</v>
      </c>
    </row>
    <row r="2130" spans="1:36">
      <c r="A2130" s="154" t="s">
        <v>20953</v>
      </c>
      <c r="B2130" s="156" t="s">
        <v>15242</v>
      </c>
      <c r="C2130" s="156" t="s">
        <v>15243</v>
      </c>
      <c r="D2130" s="156" t="s">
        <v>15244</v>
      </c>
      <c r="E2130" s="156" t="s">
        <v>15245</v>
      </c>
      <c r="F2130" s="156" t="s">
        <v>194</v>
      </c>
      <c r="G2130" s="156" t="s">
        <v>4746</v>
      </c>
      <c r="H2130" s="156" t="s">
        <v>15246</v>
      </c>
      <c r="I2130" s="156" t="s">
        <v>15247</v>
      </c>
      <c r="J2130" s="156" t="s">
        <v>15248</v>
      </c>
      <c r="K2130" s="156" t="s">
        <v>15248</v>
      </c>
      <c r="L2130" s="156" t="s">
        <v>180</v>
      </c>
      <c r="M2130" s="156" t="s">
        <v>15249</v>
      </c>
      <c r="N2130" s="156" t="s">
        <v>15250</v>
      </c>
      <c r="O2130" s="156" t="s">
        <v>15251</v>
      </c>
      <c r="P2130" s="156" t="s">
        <v>15245</v>
      </c>
      <c r="Q2130" s="156" t="s">
        <v>185</v>
      </c>
      <c r="R2130" s="156" t="s">
        <v>15246</v>
      </c>
      <c r="S2130" s="156" t="s">
        <v>15252</v>
      </c>
      <c r="T2130" s="156" t="s">
        <v>15252</v>
      </c>
      <c r="U2130" s="164" t="s">
        <v>15253</v>
      </c>
      <c r="V2130" s="156" t="s">
        <v>15240</v>
      </c>
      <c r="W2130" s="156"/>
      <c r="Y2130" s="156" t="s">
        <v>15250</v>
      </c>
      <c r="Z2130" s="156" t="s">
        <v>15251</v>
      </c>
      <c r="AA2130" s="156" t="s">
        <v>15254</v>
      </c>
      <c r="AB2130" s="156" t="s">
        <v>15245</v>
      </c>
      <c r="AC2130" s="156" t="s">
        <v>194</v>
      </c>
      <c r="AD2130" s="156" t="s">
        <v>4746</v>
      </c>
      <c r="AE2130" s="156" t="s">
        <v>185</v>
      </c>
      <c r="AF2130" s="156" t="s">
        <v>15255</v>
      </c>
      <c r="AG2130" s="156" t="s">
        <v>15256</v>
      </c>
      <c r="AH2130" s="156" t="s">
        <v>15252</v>
      </c>
      <c r="AI2130" s="156" t="s">
        <v>15252</v>
      </c>
      <c r="AJ2130" s="156" t="s">
        <v>197</v>
      </c>
    </row>
    <row r="2131" spans="1:36">
      <c r="A2131" s="154" t="s">
        <v>20954</v>
      </c>
      <c r="B2131" s="156" t="s">
        <v>546</v>
      </c>
      <c r="C2131" s="156" t="s">
        <v>547</v>
      </c>
      <c r="D2131" s="156" t="s">
        <v>548</v>
      </c>
      <c r="E2131" s="156" t="s">
        <v>512</v>
      </c>
      <c r="F2131" s="156" t="s">
        <v>194</v>
      </c>
      <c r="G2131" s="156" t="s">
        <v>517</v>
      </c>
      <c r="H2131" s="156" t="s">
        <v>15257</v>
      </c>
      <c r="I2131" s="156" t="s">
        <v>15258</v>
      </c>
      <c r="J2131" s="156" t="s">
        <v>15259</v>
      </c>
      <c r="K2131" s="156" t="s">
        <v>15260</v>
      </c>
      <c r="L2131" s="156" t="s">
        <v>287</v>
      </c>
      <c r="M2131" s="156" t="s">
        <v>15261</v>
      </c>
      <c r="N2131" s="156" t="s">
        <v>15262</v>
      </c>
      <c r="O2131" s="156" t="s">
        <v>15263</v>
      </c>
      <c r="P2131" s="156" t="s">
        <v>793</v>
      </c>
      <c r="Q2131" s="156" t="s">
        <v>185</v>
      </c>
      <c r="R2131" s="156" t="s">
        <v>15264</v>
      </c>
      <c r="S2131" s="156" t="s">
        <v>15265</v>
      </c>
      <c r="T2131" s="156" t="s">
        <v>15266</v>
      </c>
      <c r="U2131" s="164" t="s">
        <v>15267</v>
      </c>
      <c r="V2131" s="156" t="s">
        <v>15239</v>
      </c>
      <c r="W2131" s="156"/>
      <c r="Y2131" s="156" t="s">
        <v>15262</v>
      </c>
      <c r="Z2131" s="156" t="s">
        <v>15263</v>
      </c>
      <c r="AA2131" s="156" t="s">
        <v>15268</v>
      </c>
      <c r="AB2131" s="156" t="s">
        <v>793</v>
      </c>
      <c r="AC2131" s="156" t="s">
        <v>194</v>
      </c>
      <c r="AD2131" s="156" t="s">
        <v>799</v>
      </c>
      <c r="AE2131" s="156" t="s">
        <v>185</v>
      </c>
      <c r="AF2131" s="156" t="s">
        <v>15264</v>
      </c>
      <c r="AG2131" s="156" t="s">
        <v>15269</v>
      </c>
      <c r="AH2131" s="156" t="s">
        <v>15265</v>
      </c>
      <c r="AI2131" s="156" t="s">
        <v>15266</v>
      </c>
      <c r="AJ2131" s="156" t="s">
        <v>197</v>
      </c>
    </row>
    <row r="2132" spans="1:36">
      <c r="A2132" s="154" t="s">
        <v>20955</v>
      </c>
      <c r="B2132" s="156" t="s">
        <v>546</v>
      </c>
      <c r="C2132" s="156" t="s">
        <v>547</v>
      </c>
      <c r="D2132" s="156" t="s">
        <v>548</v>
      </c>
      <c r="E2132" s="156" t="s">
        <v>512</v>
      </c>
      <c r="F2132" s="156" t="s">
        <v>194</v>
      </c>
      <c r="G2132" s="156" t="s">
        <v>517</v>
      </c>
      <c r="H2132" s="156" t="s">
        <v>15257</v>
      </c>
      <c r="I2132" s="156" t="s">
        <v>15258</v>
      </c>
      <c r="J2132" s="156" t="s">
        <v>15259</v>
      </c>
      <c r="K2132" s="156" t="s">
        <v>15260</v>
      </c>
      <c r="L2132" s="156" t="s">
        <v>287</v>
      </c>
      <c r="M2132" s="156" t="s">
        <v>15261</v>
      </c>
      <c r="N2132" s="156" t="s">
        <v>15262</v>
      </c>
      <c r="O2132" s="156" t="s">
        <v>15263</v>
      </c>
      <c r="P2132" s="156" t="s">
        <v>793</v>
      </c>
      <c r="Q2132" s="156" t="s">
        <v>185</v>
      </c>
      <c r="R2132" s="156" t="s">
        <v>15264</v>
      </c>
      <c r="S2132" s="156" t="s">
        <v>15265</v>
      </c>
      <c r="T2132" s="156" t="s">
        <v>15266</v>
      </c>
      <c r="U2132" s="164" t="s">
        <v>15267</v>
      </c>
      <c r="V2132" s="156" t="s">
        <v>15240</v>
      </c>
      <c r="W2132" s="156"/>
      <c r="Y2132" s="156" t="s">
        <v>15262</v>
      </c>
      <c r="Z2132" s="156" t="s">
        <v>15263</v>
      </c>
      <c r="AA2132" s="156" t="s">
        <v>15268</v>
      </c>
      <c r="AB2132" s="156" t="s">
        <v>793</v>
      </c>
      <c r="AC2132" s="156" t="s">
        <v>194</v>
      </c>
      <c r="AD2132" s="156" t="s">
        <v>799</v>
      </c>
      <c r="AE2132" s="156" t="s">
        <v>185</v>
      </c>
      <c r="AF2132" s="156" t="s">
        <v>15264</v>
      </c>
      <c r="AG2132" s="156" t="s">
        <v>15269</v>
      </c>
      <c r="AH2132" s="156" t="s">
        <v>15265</v>
      </c>
      <c r="AI2132" s="156" t="s">
        <v>15266</v>
      </c>
      <c r="AJ2132" s="156" t="s">
        <v>197</v>
      </c>
    </row>
    <row r="2133" spans="1:36">
      <c r="A2133" s="154" t="s">
        <v>20956</v>
      </c>
      <c r="B2133" s="156" t="s">
        <v>202</v>
      </c>
      <c r="C2133" s="156" t="s">
        <v>1036</v>
      </c>
      <c r="D2133" s="156" t="s">
        <v>1037</v>
      </c>
      <c r="E2133" s="156" t="s">
        <v>205</v>
      </c>
      <c r="F2133" s="156" t="s">
        <v>194</v>
      </c>
      <c r="G2133" s="156" t="s">
        <v>206</v>
      </c>
      <c r="H2133" s="156" t="s">
        <v>224</v>
      </c>
      <c r="I2133" s="156" t="s">
        <v>225</v>
      </c>
      <c r="J2133" s="156" t="s">
        <v>209</v>
      </c>
      <c r="K2133" s="156" t="s">
        <v>210</v>
      </c>
      <c r="L2133" s="156" t="s">
        <v>180</v>
      </c>
      <c r="M2133" s="156" t="s">
        <v>15270</v>
      </c>
      <c r="N2133" s="156" t="s">
        <v>227</v>
      </c>
      <c r="O2133" s="156" t="s">
        <v>15271</v>
      </c>
      <c r="P2133" s="156" t="s">
        <v>229</v>
      </c>
      <c r="Q2133" s="156" t="s">
        <v>185</v>
      </c>
      <c r="R2133" s="156" t="s">
        <v>15272</v>
      </c>
      <c r="S2133" s="156" t="s">
        <v>231</v>
      </c>
      <c r="T2133" s="156" t="s">
        <v>232</v>
      </c>
      <c r="U2133" s="164" t="s">
        <v>15273</v>
      </c>
      <c r="V2133" s="156" t="s">
        <v>15240</v>
      </c>
      <c r="W2133" s="156"/>
      <c r="Y2133" s="156" t="s">
        <v>227</v>
      </c>
      <c r="Z2133" s="156" t="s">
        <v>15271</v>
      </c>
      <c r="AA2133" s="156" t="s">
        <v>15274</v>
      </c>
      <c r="AB2133" s="156" t="s">
        <v>229</v>
      </c>
      <c r="AC2133" s="156" t="s">
        <v>194</v>
      </c>
      <c r="AD2133" s="156" t="s">
        <v>235</v>
      </c>
      <c r="AE2133" s="156" t="s">
        <v>185</v>
      </c>
      <c r="AF2133" s="156" t="s">
        <v>15272</v>
      </c>
      <c r="AG2133" s="156" t="s">
        <v>15275</v>
      </c>
      <c r="AH2133" s="156" t="s">
        <v>231</v>
      </c>
      <c r="AI2133" s="156" t="s">
        <v>232</v>
      </c>
      <c r="AJ2133" s="156" t="s">
        <v>197</v>
      </c>
    </row>
    <row r="2134" spans="1:36">
      <c r="A2134" s="154" t="s">
        <v>20957</v>
      </c>
      <c r="B2134" s="156" t="s">
        <v>15276</v>
      </c>
      <c r="C2134" s="156" t="s">
        <v>15277</v>
      </c>
      <c r="D2134" s="156" t="s">
        <v>15278</v>
      </c>
      <c r="E2134" s="156" t="s">
        <v>512</v>
      </c>
      <c r="F2134" s="156" t="s">
        <v>194</v>
      </c>
      <c r="G2134" s="156" t="s">
        <v>517</v>
      </c>
      <c r="H2134" s="156" t="s">
        <v>15279</v>
      </c>
      <c r="I2134" s="156" t="s">
        <v>15280</v>
      </c>
      <c r="J2134" s="156" t="s">
        <v>15281</v>
      </c>
      <c r="K2134" s="156" t="s">
        <v>15282</v>
      </c>
      <c r="L2134" s="156" t="s">
        <v>180</v>
      </c>
      <c r="M2134" s="156" t="s">
        <v>15283</v>
      </c>
      <c r="N2134" s="156" t="s">
        <v>15284</v>
      </c>
      <c r="O2134" s="156" t="s">
        <v>15285</v>
      </c>
      <c r="P2134" s="156" t="s">
        <v>765</v>
      </c>
      <c r="Q2134" s="156" t="s">
        <v>185</v>
      </c>
      <c r="R2134" s="156" t="s">
        <v>15286</v>
      </c>
      <c r="S2134" s="156" t="s">
        <v>15287</v>
      </c>
      <c r="T2134" s="156" t="s">
        <v>15287</v>
      </c>
      <c r="U2134" s="164" t="s">
        <v>15288</v>
      </c>
      <c r="V2134" s="156" t="s">
        <v>15240</v>
      </c>
      <c r="W2134" s="156"/>
      <c r="Y2134" s="156" t="s">
        <v>15284</v>
      </c>
      <c r="Z2134" s="156" t="s">
        <v>15285</v>
      </c>
      <c r="AA2134" s="156" t="s">
        <v>15289</v>
      </c>
      <c r="AB2134" s="156" t="s">
        <v>765</v>
      </c>
      <c r="AC2134" s="156" t="s">
        <v>194</v>
      </c>
      <c r="AD2134" s="156" t="s">
        <v>769</v>
      </c>
      <c r="AE2134" s="156" t="s">
        <v>185</v>
      </c>
      <c r="AF2134" s="156" t="s">
        <v>15286</v>
      </c>
      <c r="AG2134" s="156" t="s">
        <v>15290</v>
      </c>
      <c r="AH2134" s="156" t="s">
        <v>15287</v>
      </c>
      <c r="AI2134" s="156" t="s">
        <v>15287</v>
      </c>
      <c r="AJ2134" s="156" t="s">
        <v>197</v>
      </c>
    </row>
    <row r="2135" spans="1:36">
      <c r="A2135" s="154" t="s">
        <v>20958</v>
      </c>
      <c r="B2135" s="156" t="s">
        <v>15276</v>
      </c>
      <c r="C2135" s="156" t="s">
        <v>15277</v>
      </c>
      <c r="D2135" s="156" t="s">
        <v>15278</v>
      </c>
      <c r="E2135" s="156" t="s">
        <v>512</v>
      </c>
      <c r="F2135" s="156" t="s">
        <v>194</v>
      </c>
      <c r="G2135" s="156" t="s">
        <v>517</v>
      </c>
      <c r="H2135" s="156" t="s">
        <v>15279</v>
      </c>
      <c r="I2135" s="156" t="s">
        <v>15280</v>
      </c>
      <c r="J2135" s="156" t="s">
        <v>15281</v>
      </c>
      <c r="K2135" s="156" t="s">
        <v>15282</v>
      </c>
      <c r="L2135" s="156" t="s">
        <v>180</v>
      </c>
      <c r="M2135" s="156" t="s">
        <v>15283</v>
      </c>
      <c r="N2135" s="156" t="s">
        <v>15291</v>
      </c>
      <c r="O2135" s="156" t="s">
        <v>15292</v>
      </c>
      <c r="P2135" s="156" t="s">
        <v>512</v>
      </c>
      <c r="Q2135" s="156" t="s">
        <v>185</v>
      </c>
      <c r="R2135" s="156" t="s">
        <v>15293</v>
      </c>
      <c r="S2135" s="156" t="s">
        <v>15282</v>
      </c>
      <c r="T2135" s="156" t="s">
        <v>15282</v>
      </c>
      <c r="U2135" s="164" t="s">
        <v>15294</v>
      </c>
      <c r="V2135" s="156" t="s">
        <v>15240</v>
      </c>
      <c r="W2135" s="156"/>
      <c r="Y2135" s="156" t="s">
        <v>15291</v>
      </c>
      <c r="Z2135" s="156" t="s">
        <v>15292</v>
      </c>
      <c r="AA2135" s="156" t="s">
        <v>15295</v>
      </c>
      <c r="AB2135" s="156" t="s">
        <v>512</v>
      </c>
      <c r="AC2135" s="156" t="s">
        <v>194</v>
      </c>
      <c r="AD2135" s="156" t="s">
        <v>517</v>
      </c>
      <c r="AE2135" s="156" t="s">
        <v>185</v>
      </c>
      <c r="AF2135" s="156" t="s">
        <v>15293</v>
      </c>
      <c r="AG2135" s="156" t="s">
        <v>15296</v>
      </c>
      <c r="AH2135" s="156" t="s">
        <v>15282</v>
      </c>
      <c r="AI2135" s="156" t="s">
        <v>15282</v>
      </c>
      <c r="AJ2135" s="156" t="s">
        <v>197</v>
      </c>
    </row>
    <row r="2136" spans="1:36">
      <c r="A2136" s="154" t="s">
        <v>20959</v>
      </c>
      <c r="B2136" s="156" t="s">
        <v>5729</v>
      </c>
      <c r="C2136" s="156" t="s">
        <v>5730</v>
      </c>
      <c r="D2136" s="156" t="s">
        <v>5731</v>
      </c>
      <c r="E2136" s="156" t="s">
        <v>5732</v>
      </c>
      <c r="F2136" s="156" t="s">
        <v>1261</v>
      </c>
      <c r="G2136" s="156" t="s">
        <v>5733</v>
      </c>
      <c r="H2136" s="156" t="s">
        <v>15297</v>
      </c>
      <c r="I2136" s="156" t="s">
        <v>15298</v>
      </c>
      <c r="J2136" s="156" t="s">
        <v>5736</v>
      </c>
      <c r="K2136" s="156" t="s">
        <v>5737</v>
      </c>
      <c r="L2136" s="156" t="s">
        <v>421</v>
      </c>
      <c r="M2136" s="156" t="s">
        <v>5738</v>
      </c>
      <c r="N2136" s="156" t="s">
        <v>15299</v>
      </c>
      <c r="O2136" s="156" t="s">
        <v>15300</v>
      </c>
      <c r="P2136" s="156" t="s">
        <v>512</v>
      </c>
      <c r="Q2136" s="156" t="s">
        <v>185</v>
      </c>
      <c r="R2136" s="156" t="s">
        <v>15301</v>
      </c>
      <c r="S2136" s="156" t="s">
        <v>15302</v>
      </c>
      <c r="T2136" s="156" t="s">
        <v>15302</v>
      </c>
      <c r="U2136" s="164" t="s">
        <v>15303</v>
      </c>
      <c r="V2136" s="156" t="s">
        <v>15239</v>
      </c>
      <c r="W2136" s="156"/>
      <c r="Y2136" s="156" t="s">
        <v>15299</v>
      </c>
      <c r="Z2136" s="156" t="s">
        <v>15300</v>
      </c>
      <c r="AA2136" s="156" t="s">
        <v>15304</v>
      </c>
      <c r="AB2136" s="156" t="s">
        <v>512</v>
      </c>
      <c r="AC2136" s="156" t="s">
        <v>194</v>
      </c>
      <c r="AD2136" s="156" t="s">
        <v>517</v>
      </c>
      <c r="AE2136" s="156" t="s">
        <v>185</v>
      </c>
      <c r="AF2136" s="156" t="s">
        <v>15301</v>
      </c>
      <c r="AG2136" s="156" t="s">
        <v>15305</v>
      </c>
      <c r="AH2136" s="156" t="s">
        <v>15302</v>
      </c>
      <c r="AI2136" s="156" t="s">
        <v>15302</v>
      </c>
      <c r="AJ2136" s="156" t="s">
        <v>200</v>
      </c>
    </row>
    <row r="2137" spans="1:36">
      <c r="A2137" s="154" t="s">
        <v>20960</v>
      </c>
      <c r="B2137" s="156" t="s">
        <v>5729</v>
      </c>
      <c r="C2137" s="156" t="s">
        <v>5730</v>
      </c>
      <c r="D2137" s="156" t="s">
        <v>5731</v>
      </c>
      <c r="E2137" s="156" t="s">
        <v>5732</v>
      </c>
      <c r="F2137" s="156" t="s">
        <v>1261</v>
      </c>
      <c r="G2137" s="156" t="s">
        <v>5733</v>
      </c>
      <c r="H2137" s="156" t="s">
        <v>15297</v>
      </c>
      <c r="I2137" s="156" t="s">
        <v>15298</v>
      </c>
      <c r="J2137" s="156" t="s">
        <v>5736</v>
      </c>
      <c r="K2137" s="156" t="s">
        <v>5737</v>
      </c>
      <c r="L2137" s="156" t="s">
        <v>421</v>
      </c>
      <c r="M2137" s="156" t="s">
        <v>5738</v>
      </c>
      <c r="N2137" s="156" t="s">
        <v>15299</v>
      </c>
      <c r="O2137" s="156" t="s">
        <v>15300</v>
      </c>
      <c r="P2137" s="156" t="s">
        <v>512</v>
      </c>
      <c r="Q2137" s="156" t="s">
        <v>185</v>
      </c>
      <c r="R2137" s="156" t="s">
        <v>15301</v>
      </c>
      <c r="S2137" s="156" t="s">
        <v>15302</v>
      </c>
      <c r="T2137" s="156" t="s">
        <v>15302</v>
      </c>
      <c r="U2137" s="164" t="s">
        <v>15303</v>
      </c>
      <c r="V2137" s="156" t="s">
        <v>15240</v>
      </c>
      <c r="W2137" s="156"/>
      <c r="Y2137" s="156" t="s">
        <v>15299</v>
      </c>
      <c r="Z2137" s="156" t="s">
        <v>15300</v>
      </c>
      <c r="AA2137" s="156" t="s">
        <v>15304</v>
      </c>
      <c r="AB2137" s="156" t="s">
        <v>512</v>
      </c>
      <c r="AC2137" s="156" t="s">
        <v>194</v>
      </c>
      <c r="AD2137" s="156" t="s">
        <v>517</v>
      </c>
      <c r="AE2137" s="156" t="s">
        <v>185</v>
      </c>
      <c r="AF2137" s="156" t="s">
        <v>15301</v>
      </c>
      <c r="AG2137" s="156" t="s">
        <v>15305</v>
      </c>
      <c r="AH2137" s="156" t="s">
        <v>15302</v>
      </c>
      <c r="AI2137" s="156" t="s">
        <v>15302</v>
      </c>
      <c r="AJ2137" s="156" t="s">
        <v>197</v>
      </c>
    </row>
    <row r="2138" spans="1:36">
      <c r="A2138" s="154" t="s">
        <v>20961</v>
      </c>
      <c r="B2138" s="156" t="s">
        <v>15242</v>
      </c>
      <c r="C2138" s="156" t="s">
        <v>15243</v>
      </c>
      <c r="D2138" s="156" t="s">
        <v>15244</v>
      </c>
      <c r="E2138" s="156" t="s">
        <v>15245</v>
      </c>
      <c r="F2138" s="156" t="s">
        <v>194</v>
      </c>
      <c r="G2138" s="156" t="s">
        <v>4746</v>
      </c>
      <c r="H2138" s="156" t="s">
        <v>15246</v>
      </c>
      <c r="I2138" s="156" t="s">
        <v>15247</v>
      </c>
      <c r="J2138" s="156" t="s">
        <v>15248</v>
      </c>
      <c r="K2138" s="156" t="s">
        <v>15248</v>
      </c>
      <c r="L2138" s="156" t="s">
        <v>180</v>
      </c>
      <c r="M2138" s="156" t="s">
        <v>15249</v>
      </c>
      <c r="N2138" s="156" t="s">
        <v>15306</v>
      </c>
      <c r="O2138" s="156" t="s">
        <v>15307</v>
      </c>
      <c r="P2138" s="156" t="s">
        <v>229</v>
      </c>
      <c r="Q2138" s="156" t="s">
        <v>185</v>
      </c>
      <c r="R2138" s="156" t="s">
        <v>15308</v>
      </c>
      <c r="S2138" s="156" t="s">
        <v>15309</v>
      </c>
      <c r="T2138" s="156" t="s">
        <v>15309</v>
      </c>
      <c r="U2138" s="164" t="s">
        <v>15310</v>
      </c>
      <c r="V2138" s="156" t="s">
        <v>15240</v>
      </c>
      <c r="W2138" s="156"/>
      <c r="Y2138" s="156" t="s">
        <v>15306</v>
      </c>
      <c r="Z2138" s="156" t="s">
        <v>15307</v>
      </c>
      <c r="AA2138" s="156" t="s">
        <v>15311</v>
      </c>
      <c r="AB2138" s="156" t="s">
        <v>229</v>
      </c>
      <c r="AC2138" s="156" t="s">
        <v>194</v>
      </c>
      <c r="AD2138" s="156" t="s">
        <v>235</v>
      </c>
      <c r="AE2138" s="156" t="s">
        <v>185</v>
      </c>
      <c r="AF2138" s="156" t="s">
        <v>15308</v>
      </c>
      <c r="AG2138" s="156" t="s">
        <v>15312</v>
      </c>
      <c r="AH2138" s="156" t="s">
        <v>15309</v>
      </c>
      <c r="AI2138" s="156" t="s">
        <v>15309</v>
      </c>
      <c r="AJ2138" s="156" t="s">
        <v>197</v>
      </c>
    </row>
    <row r="2139" spans="1:36">
      <c r="A2139" s="154" t="s">
        <v>20962</v>
      </c>
      <c r="B2139" s="156" t="s">
        <v>15313</v>
      </c>
      <c r="C2139" s="156" t="s">
        <v>15314</v>
      </c>
      <c r="D2139" s="156" t="s">
        <v>15315</v>
      </c>
      <c r="E2139" s="156" t="s">
        <v>229</v>
      </c>
      <c r="F2139" s="156" t="s">
        <v>194</v>
      </c>
      <c r="G2139" s="156" t="s">
        <v>235</v>
      </c>
      <c r="H2139" s="156" t="s">
        <v>15316</v>
      </c>
      <c r="I2139" s="156" t="s">
        <v>15317</v>
      </c>
      <c r="J2139" s="156" t="s">
        <v>15318</v>
      </c>
      <c r="K2139" s="156" t="s">
        <v>15318</v>
      </c>
      <c r="L2139" s="156" t="s">
        <v>287</v>
      </c>
      <c r="M2139" s="156" t="s">
        <v>15319</v>
      </c>
      <c r="N2139" s="156" t="s">
        <v>15320</v>
      </c>
      <c r="O2139" s="156" t="s">
        <v>15321</v>
      </c>
      <c r="P2139" s="156" t="s">
        <v>229</v>
      </c>
      <c r="Q2139" s="156" t="s">
        <v>185</v>
      </c>
      <c r="R2139" s="156" t="s">
        <v>15316</v>
      </c>
      <c r="S2139" s="156" t="s">
        <v>15318</v>
      </c>
      <c r="T2139" s="156" t="s">
        <v>15318</v>
      </c>
      <c r="U2139" s="164" t="s">
        <v>15322</v>
      </c>
      <c r="V2139" s="156" t="s">
        <v>15239</v>
      </c>
      <c r="W2139" s="156"/>
      <c r="Y2139" s="156" t="s">
        <v>15320</v>
      </c>
      <c r="Z2139" s="156" t="s">
        <v>15321</v>
      </c>
      <c r="AA2139" s="156" t="s">
        <v>15323</v>
      </c>
      <c r="AB2139" s="156" t="s">
        <v>229</v>
      </c>
      <c r="AC2139" s="156" t="s">
        <v>194</v>
      </c>
      <c r="AD2139" s="156" t="s">
        <v>235</v>
      </c>
      <c r="AE2139" s="156" t="s">
        <v>185</v>
      </c>
      <c r="AF2139" s="156" t="s">
        <v>15316</v>
      </c>
      <c r="AG2139" s="156" t="s">
        <v>15317</v>
      </c>
      <c r="AH2139" s="156" t="s">
        <v>15318</v>
      </c>
      <c r="AI2139" s="156" t="s">
        <v>15318</v>
      </c>
      <c r="AJ2139" s="156" t="s">
        <v>197</v>
      </c>
    </row>
    <row r="2140" spans="1:36">
      <c r="A2140" s="154" t="s">
        <v>20963</v>
      </c>
      <c r="B2140" s="156" t="s">
        <v>15313</v>
      </c>
      <c r="C2140" s="156" t="s">
        <v>15314</v>
      </c>
      <c r="D2140" s="156" t="s">
        <v>15315</v>
      </c>
      <c r="E2140" s="156" t="s">
        <v>229</v>
      </c>
      <c r="F2140" s="156" t="s">
        <v>194</v>
      </c>
      <c r="G2140" s="156" t="s">
        <v>235</v>
      </c>
      <c r="H2140" s="156" t="s">
        <v>15316</v>
      </c>
      <c r="I2140" s="156" t="s">
        <v>15317</v>
      </c>
      <c r="J2140" s="156" t="s">
        <v>15318</v>
      </c>
      <c r="K2140" s="156" t="s">
        <v>15318</v>
      </c>
      <c r="L2140" s="156" t="s">
        <v>287</v>
      </c>
      <c r="M2140" s="156" t="s">
        <v>15319</v>
      </c>
      <c r="N2140" s="156" t="s">
        <v>15320</v>
      </c>
      <c r="O2140" s="156" t="s">
        <v>15321</v>
      </c>
      <c r="P2140" s="156" t="s">
        <v>229</v>
      </c>
      <c r="Q2140" s="156" t="s">
        <v>185</v>
      </c>
      <c r="R2140" s="156" t="s">
        <v>15316</v>
      </c>
      <c r="S2140" s="156" t="s">
        <v>15318</v>
      </c>
      <c r="T2140" s="156" t="s">
        <v>15318</v>
      </c>
      <c r="U2140" s="164" t="s">
        <v>15322</v>
      </c>
      <c r="V2140" s="156" t="s">
        <v>15240</v>
      </c>
      <c r="W2140" s="156"/>
      <c r="Y2140" s="156" t="s">
        <v>15320</v>
      </c>
      <c r="Z2140" s="156" t="s">
        <v>15321</v>
      </c>
      <c r="AA2140" s="156" t="s">
        <v>15323</v>
      </c>
      <c r="AB2140" s="156" t="s">
        <v>229</v>
      </c>
      <c r="AC2140" s="156" t="s">
        <v>194</v>
      </c>
      <c r="AD2140" s="156" t="s">
        <v>235</v>
      </c>
      <c r="AE2140" s="156" t="s">
        <v>185</v>
      </c>
      <c r="AF2140" s="156" t="s">
        <v>15316</v>
      </c>
      <c r="AG2140" s="156" t="s">
        <v>15317</v>
      </c>
      <c r="AH2140" s="156" t="s">
        <v>15318</v>
      </c>
      <c r="AI2140" s="156" t="s">
        <v>15318</v>
      </c>
      <c r="AJ2140" s="156" t="s">
        <v>197</v>
      </c>
    </row>
    <row r="2141" spans="1:36">
      <c r="A2141" s="154" t="s">
        <v>20964</v>
      </c>
      <c r="B2141" s="156" t="s">
        <v>1007</v>
      </c>
      <c r="C2141" s="156" t="s">
        <v>1008</v>
      </c>
      <c r="D2141" s="156" t="s">
        <v>1009</v>
      </c>
      <c r="E2141" s="156" t="s">
        <v>1010</v>
      </c>
      <c r="F2141" s="156" t="s">
        <v>1011</v>
      </c>
      <c r="G2141" s="156" t="s">
        <v>1012</v>
      </c>
      <c r="H2141" s="156" t="s">
        <v>1013</v>
      </c>
      <c r="I2141" s="156" t="s">
        <v>1014</v>
      </c>
      <c r="J2141" s="156" t="s">
        <v>1015</v>
      </c>
      <c r="K2141" s="156" t="s">
        <v>1016</v>
      </c>
      <c r="L2141" s="156" t="s">
        <v>287</v>
      </c>
      <c r="M2141" s="156" t="s">
        <v>1979</v>
      </c>
      <c r="N2141" s="156" t="s">
        <v>15324</v>
      </c>
      <c r="O2141" s="156" t="s">
        <v>15325</v>
      </c>
      <c r="P2141" s="156" t="s">
        <v>1020</v>
      </c>
      <c r="Q2141" s="156" t="s">
        <v>185</v>
      </c>
      <c r="R2141" s="156" t="s">
        <v>15326</v>
      </c>
      <c r="S2141" s="156" t="s">
        <v>15327</v>
      </c>
      <c r="T2141" s="156" t="s">
        <v>15327</v>
      </c>
      <c r="U2141" s="164" t="s">
        <v>15328</v>
      </c>
      <c r="V2141" s="156" t="s">
        <v>15240</v>
      </c>
      <c r="W2141" s="156"/>
      <c r="Y2141" s="156" t="s">
        <v>15324</v>
      </c>
      <c r="Z2141" s="156" t="s">
        <v>15325</v>
      </c>
      <c r="AA2141" s="156" t="s">
        <v>15329</v>
      </c>
      <c r="AB2141" s="156" t="s">
        <v>1020</v>
      </c>
      <c r="AC2141" s="156" t="s">
        <v>194</v>
      </c>
      <c r="AD2141" s="156" t="s">
        <v>1024</v>
      </c>
      <c r="AE2141" s="156" t="s">
        <v>185</v>
      </c>
      <c r="AF2141" s="156" t="s">
        <v>15326</v>
      </c>
      <c r="AG2141" s="156" t="s">
        <v>15330</v>
      </c>
      <c r="AH2141" s="156" t="s">
        <v>15327</v>
      </c>
      <c r="AI2141" s="156" t="s">
        <v>15327</v>
      </c>
      <c r="AJ2141" s="156" t="s">
        <v>197</v>
      </c>
    </row>
    <row r="2142" spans="1:36">
      <c r="A2142" s="154" t="s">
        <v>20965</v>
      </c>
      <c r="B2142" s="156" t="s">
        <v>15331</v>
      </c>
      <c r="C2142" s="156" t="s">
        <v>15332</v>
      </c>
      <c r="D2142" s="156" t="s">
        <v>15333</v>
      </c>
      <c r="E2142" s="156" t="s">
        <v>372</v>
      </c>
      <c r="F2142" s="156" t="s">
        <v>194</v>
      </c>
      <c r="G2142" s="156" t="s">
        <v>378</v>
      </c>
      <c r="H2142" s="156" t="s">
        <v>15334</v>
      </c>
      <c r="I2142" s="156" t="s">
        <v>15335</v>
      </c>
      <c r="J2142" s="156" t="s">
        <v>15336</v>
      </c>
      <c r="K2142" s="156" t="s">
        <v>15336</v>
      </c>
      <c r="L2142" s="156" t="s">
        <v>287</v>
      </c>
      <c r="M2142" s="156" t="s">
        <v>15337</v>
      </c>
      <c r="N2142" s="156" t="s">
        <v>15338</v>
      </c>
      <c r="O2142" s="156" t="s">
        <v>15339</v>
      </c>
      <c r="P2142" s="156" t="s">
        <v>372</v>
      </c>
      <c r="Q2142" s="156" t="s">
        <v>185</v>
      </c>
      <c r="R2142" s="156" t="s">
        <v>15340</v>
      </c>
      <c r="S2142" s="156" t="s">
        <v>15341</v>
      </c>
      <c r="T2142" s="156" t="s">
        <v>15342</v>
      </c>
      <c r="U2142" s="164" t="s">
        <v>15343</v>
      </c>
      <c r="V2142" s="156" t="s">
        <v>15240</v>
      </c>
      <c r="W2142" s="156"/>
      <c r="Y2142" s="156" t="s">
        <v>15338</v>
      </c>
      <c r="Z2142" s="156" t="s">
        <v>15339</v>
      </c>
      <c r="AA2142" s="156" t="s">
        <v>15344</v>
      </c>
      <c r="AB2142" s="156" t="s">
        <v>372</v>
      </c>
      <c r="AC2142" s="156" t="s">
        <v>194</v>
      </c>
      <c r="AD2142" s="156" t="s">
        <v>378</v>
      </c>
      <c r="AE2142" s="156" t="s">
        <v>185</v>
      </c>
      <c r="AF2142" s="156" t="s">
        <v>15340</v>
      </c>
      <c r="AG2142" s="156" t="s">
        <v>15345</v>
      </c>
      <c r="AH2142" s="156" t="s">
        <v>15341</v>
      </c>
      <c r="AI2142" s="156" t="s">
        <v>15342</v>
      </c>
      <c r="AJ2142" s="156" t="s">
        <v>197</v>
      </c>
    </row>
    <row r="2143" spans="1:36">
      <c r="A2143" s="154" t="s">
        <v>20966</v>
      </c>
      <c r="B2143" s="156" t="s">
        <v>15346</v>
      </c>
      <c r="C2143" s="156" t="s">
        <v>15347</v>
      </c>
      <c r="D2143" s="156" t="s">
        <v>15348</v>
      </c>
      <c r="E2143" s="156" t="s">
        <v>1028</v>
      </c>
      <c r="F2143" s="156" t="s">
        <v>194</v>
      </c>
      <c r="G2143" s="156" t="s">
        <v>1034</v>
      </c>
      <c r="H2143" s="156" t="s">
        <v>15349</v>
      </c>
      <c r="I2143" s="156" t="s">
        <v>15350</v>
      </c>
      <c r="J2143" s="156" t="s">
        <v>15351</v>
      </c>
      <c r="K2143" s="156" t="s">
        <v>15352</v>
      </c>
      <c r="L2143" s="156" t="s">
        <v>287</v>
      </c>
      <c r="M2143" s="156" t="s">
        <v>15353</v>
      </c>
      <c r="N2143" s="156" t="s">
        <v>15354</v>
      </c>
      <c r="O2143" s="156" t="s">
        <v>15355</v>
      </c>
      <c r="P2143" s="156" t="s">
        <v>1028</v>
      </c>
      <c r="Q2143" s="156" t="s">
        <v>185</v>
      </c>
      <c r="R2143" s="156" t="s">
        <v>15349</v>
      </c>
      <c r="S2143" s="156" t="s">
        <v>15351</v>
      </c>
      <c r="T2143" s="156" t="s">
        <v>15352</v>
      </c>
      <c r="U2143" s="164" t="s">
        <v>15356</v>
      </c>
      <c r="V2143" s="156" t="s">
        <v>15240</v>
      </c>
      <c r="W2143" s="156"/>
      <c r="Y2143" s="156" t="s">
        <v>15354</v>
      </c>
      <c r="Z2143" s="156" t="s">
        <v>15355</v>
      </c>
      <c r="AA2143" s="156" t="s">
        <v>15357</v>
      </c>
      <c r="AB2143" s="156" t="s">
        <v>1028</v>
      </c>
      <c r="AC2143" s="156" t="s">
        <v>194</v>
      </c>
      <c r="AD2143" s="156" t="s">
        <v>1034</v>
      </c>
      <c r="AE2143" s="156" t="s">
        <v>185</v>
      </c>
      <c r="AF2143" s="156" t="s">
        <v>15349</v>
      </c>
      <c r="AG2143" s="156" t="s">
        <v>15350</v>
      </c>
      <c r="AH2143" s="156" t="s">
        <v>15351</v>
      </c>
      <c r="AI2143" s="156" t="s">
        <v>15352</v>
      </c>
      <c r="AJ2143" s="156" t="s">
        <v>197</v>
      </c>
    </row>
    <row r="2144" spans="1:36">
      <c r="A2144" s="154" t="s">
        <v>20967</v>
      </c>
      <c r="B2144" s="156" t="s">
        <v>15358</v>
      </c>
      <c r="C2144" s="156" t="s">
        <v>15359</v>
      </c>
      <c r="D2144" s="156" t="s">
        <v>15360</v>
      </c>
      <c r="E2144" s="156" t="s">
        <v>15361</v>
      </c>
      <c r="F2144" s="156" t="s">
        <v>15362</v>
      </c>
      <c r="G2144" s="156" t="s">
        <v>15363</v>
      </c>
      <c r="H2144" s="156" t="s">
        <v>15364</v>
      </c>
      <c r="I2144" s="156" t="s">
        <v>15364</v>
      </c>
      <c r="J2144" s="156" t="s">
        <v>15365</v>
      </c>
      <c r="K2144" s="156" t="s">
        <v>15366</v>
      </c>
      <c r="L2144" s="156" t="s">
        <v>180</v>
      </c>
      <c r="M2144" s="156" t="s">
        <v>15367</v>
      </c>
      <c r="N2144" s="156" t="s">
        <v>15368</v>
      </c>
      <c r="O2144" s="156" t="s">
        <v>15369</v>
      </c>
      <c r="P2144" s="156" t="s">
        <v>880</v>
      </c>
      <c r="Q2144" s="156" t="s">
        <v>185</v>
      </c>
      <c r="R2144" s="156" t="s">
        <v>15370</v>
      </c>
      <c r="S2144" s="156" t="s">
        <v>15371</v>
      </c>
      <c r="T2144" s="156" t="s">
        <v>15372</v>
      </c>
      <c r="U2144" s="164" t="s">
        <v>15373</v>
      </c>
      <c r="V2144" s="156" t="s">
        <v>15239</v>
      </c>
      <c r="W2144" s="156"/>
      <c r="Y2144" s="156" t="s">
        <v>15368</v>
      </c>
      <c r="Z2144" s="156" t="s">
        <v>15369</v>
      </c>
      <c r="AA2144" s="156" t="s">
        <v>15374</v>
      </c>
      <c r="AB2144" s="156" t="s">
        <v>880</v>
      </c>
      <c r="AC2144" s="156" t="s">
        <v>194</v>
      </c>
      <c r="AD2144" s="156" t="s">
        <v>881</v>
      </c>
      <c r="AE2144" s="156" t="s">
        <v>185</v>
      </c>
      <c r="AF2144" s="156" t="s">
        <v>15370</v>
      </c>
      <c r="AG2144" s="156" t="s">
        <v>15375</v>
      </c>
      <c r="AH2144" s="156" t="s">
        <v>15371</v>
      </c>
      <c r="AI2144" s="156" t="s">
        <v>15372</v>
      </c>
      <c r="AJ2144" s="156" t="s">
        <v>197</v>
      </c>
    </row>
    <row r="2145" spans="1:36">
      <c r="A2145" s="154" t="s">
        <v>20968</v>
      </c>
      <c r="B2145" s="156" t="s">
        <v>15358</v>
      </c>
      <c r="C2145" s="156" t="s">
        <v>15359</v>
      </c>
      <c r="D2145" s="156" t="s">
        <v>15360</v>
      </c>
      <c r="E2145" s="156" t="s">
        <v>15361</v>
      </c>
      <c r="F2145" s="156" t="s">
        <v>15362</v>
      </c>
      <c r="G2145" s="156" t="s">
        <v>15363</v>
      </c>
      <c r="H2145" s="156" t="s">
        <v>15364</v>
      </c>
      <c r="I2145" s="156" t="s">
        <v>15364</v>
      </c>
      <c r="J2145" s="156" t="s">
        <v>15365</v>
      </c>
      <c r="K2145" s="156" t="s">
        <v>15366</v>
      </c>
      <c r="L2145" s="156" t="s">
        <v>180</v>
      </c>
      <c r="M2145" s="156" t="s">
        <v>15367</v>
      </c>
      <c r="N2145" s="156" t="s">
        <v>15368</v>
      </c>
      <c r="O2145" s="156" t="s">
        <v>15369</v>
      </c>
      <c r="P2145" s="156" t="s">
        <v>880</v>
      </c>
      <c r="Q2145" s="156" t="s">
        <v>185</v>
      </c>
      <c r="R2145" s="156" t="s">
        <v>15370</v>
      </c>
      <c r="S2145" s="156" t="s">
        <v>15371</v>
      </c>
      <c r="T2145" s="156" t="s">
        <v>15372</v>
      </c>
      <c r="U2145" s="164" t="s">
        <v>15373</v>
      </c>
      <c r="V2145" s="156" t="s">
        <v>15240</v>
      </c>
      <c r="W2145" s="156"/>
      <c r="Y2145" s="156" t="s">
        <v>15368</v>
      </c>
      <c r="Z2145" s="156" t="s">
        <v>15369</v>
      </c>
      <c r="AA2145" s="156" t="s">
        <v>15374</v>
      </c>
      <c r="AB2145" s="156" t="s">
        <v>880</v>
      </c>
      <c r="AC2145" s="156" t="s">
        <v>194</v>
      </c>
      <c r="AD2145" s="156" t="s">
        <v>881</v>
      </c>
      <c r="AE2145" s="156" t="s">
        <v>185</v>
      </c>
      <c r="AF2145" s="156" t="s">
        <v>15370</v>
      </c>
      <c r="AG2145" s="156" t="s">
        <v>15375</v>
      </c>
      <c r="AH2145" s="156" t="s">
        <v>15371</v>
      </c>
      <c r="AI2145" s="156" t="s">
        <v>15372</v>
      </c>
      <c r="AJ2145" s="156" t="s">
        <v>200</v>
      </c>
    </row>
    <row r="2146" spans="1:36">
      <c r="A2146" s="154" t="s">
        <v>20969</v>
      </c>
      <c r="B2146" s="156" t="s">
        <v>15242</v>
      </c>
      <c r="C2146" s="156" t="s">
        <v>15243</v>
      </c>
      <c r="D2146" s="156" t="s">
        <v>15244</v>
      </c>
      <c r="E2146" s="156" t="s">
        <v>15245</v>
      </c>
      <c r="F2146" s="156" t="s">
        <v>194</v>
      </c>
      <c r="G2146" s="156" t="s">
        <v>4746</v>
      </c>
      <c r="H2146" s="156" t="s">
        <v>15246</v>
      </c>
      <c r="I2146" s="156" t="s">
        <v>15247</v>
      </c>
      <c r="J2146" s="156" t="s">
        <v>15248</v>
      </c>
      <c r="K2146" s="156" t="s">
        <v>15248</v>
      </c>
      <c r="L2146" s="156" t="s">
        <v>180</v>
      </c>
      <c r="M2146" s="156" t="s">
        <v>15249</v>
      </c>
      <c r="N2146" s="156" t="s">
        <v>15376</v>
      </c>
      <c r="O2146" s="156" t="s">
        <v>15377</v>
      </c>
      <c r="P2146" s="156" t="s">
        <v>229</v>
      </c>
      <c r="Q2146" s="156" t="s">
        <v>185</v>
      </c>
      <c r="R2146" s="156" t="s">
        <v>15308</v>
      </c>
      <c r="S2146" s="156" t="s">
        <v>15378</v>
      </c>
      <c r="T2146" s="156" t="s">
        <v>15378</v>
      </c>
      <c r="U2146" s="164" t="s">
        <v>15379</v>
      </c>
      <c r="V2146" s="156" t="s">
        <v>15239</v>
      </c>
      <c r="W2146" s="156"/>
      <c r="Y2146" s="156" t="s">
        <v>15376</v>
      </c>
      <c r="Z2146" s="156" t="s">
        <v>15377</v>
      </c>
      <c r="AA2146" s="156" t="s">
        <v>15380</v>
      </c>
      <c r="AB2146" s="156" t="s">
        <v>229</v>
      </c>
      <c r="AC2146" s="156" t="s">
        <v>194</v>
      </c>
      <c r="AD2146" s="156" t="s">
        <v>235</v>
      </c>
      <c r="AE2146" s="156" t="s">
        <v>185</v>
      </c>
      <c r="AF2146" s="156" t="s">
        <v>15308</v>
      </c>
      <c r="AG2146" s="156" t="s">
        <v>15312</v>
      </c>
      <c r="AH2146" s="156" t="s">
        <v>15378</v>
      </c>
      <c r="AI2146" s="156" t="s">
        <v>15378</v>
      </c>
      <c r="AJ2146" s="156" t="s">
        <v>197</v>
      </c>
    </row>
    <row r="2147" spans="1:36">
      <c r="A2147" s="154" t="s">
        <v>20970</v>
      </c>
      <c r="B2147" s="156" t="s">
        <v>15381</v>
      </c>
      <c r="C2147" s="156" t="s">
        <v>15382</v>
      </c>
      <c r="D2147" s="156" t="s">
        <v>15383</v>
      </c>
      <c r="E2147" s="156" t="s">
        <v>205</v>
      </c>
      <c r="F2147" s="156" t="s">
        <v>194</v>
      </c>
      <c r="G2147" s="156" t="s">
        <v>206</v>
      </c>
      <c r="H2147" s="156" t="s">
        <v>15384</v>
      </c>
      <c r="I2147" s="156" t="s">
        <v>15385</v>
      </c>
      <c r="J2147" s="156" t="s">
        <v>15386</v>
      </c>
      <c r="K2147" s="156" t="s">
        <v>15387</v>
      </c>
      <c r="L2147" s="156" t="s">
        <v>287</v>
      </c>
      <c r="M2147" s="156" t="s">
        <v>13826</v>
      </c>
      <c r="N2147" s="156" t="s">
        <v>15388</v>
      </c>
      <c r="O2147" s="156" t="s">
        <v>15389</v>
      </c>
      <c r="P2147" s="156" t="s">
        <v>13820</v>
      </c>
      <c r="Q2147" s="156" t="s">
        <v>185</v>
      </c>
      <c r="R2147" s="156" t="s">
        <v>15390</v>
      </c>
      <c r="S2147" s="156" t="s">
        <v>13831</v>
      </c>
      <c r="T2147" s="156" t="s">
        <v>13832</v>
      </c>
      <c r="U2147" s="164" t="s">
        <v>15391</v>
      </c>
      <c r="V2147" s="156" t="s">
        <v>15240</v>
      </c>
      <c r="W2147" s="156"/>
      <c r="Y2147" s="156" t="s">
        <v>15388</v>
      </c>
      <c r="Z2147" s="156" t="s">
        <v>15389</v>
      </c>
      <c r="AA2147" s="156" t="s">
        <v>15388</v>
      </c>
      <c r="AB2147" s="156" t="s">
        <v>13820</v>
      </c>
      <c r="AC2147" s="156" t="s">
        <v>194</v>
      </c>
      <c r="AD2147" s="156" t="s">
        <v>13821</v>
      </c>
      <c r="AE2147" s="156" t="s">
        <v>185</v>
      </c>
      <c r="AF2147" s="156" t="s">
        <v>15390</v>
      </c>
      <c r="AG2147" s="156" t="s">
        <v>15392</v>
      </c>
      <c r="AH2147" s="156" t="s">
        <v>13831</v>
      </c>
      <c r="AI2147" s="156" t="s">
        <v>13832</v>
      </c>
      <c r="AJ2147" s="156" t="s">
        <v>197</v>
      </c>
    </row>
    <row r="2148" spans="1:36">
      <c r="A2148" s="154" t="s">
        <v>20971</v>
      </c>
      <c r="B2148" s="156" t="s">
        <v>15381</v>
      </c>
      <c r="C2148" s="156" t="s">
        <v>15382</v>
      </c>
      <c r="D2148" s="156" t="s">
        <v>15383</v>
      </c>
      <c r="E2148" s="156" t="s">
        <v>205</v>
      </c>
      <c r="F2148" s="156" t="s">
        <v>194</v>
      </c>
      <c r="G2148" s="156" t="s">
        <v>206</v>
      </c>
      <c r="H2148" s="156" t="s">
        <v>15384</v>
      </c>
      <c r="I2148" s="156" t="s">
        <v>15385</v>
      </c>
      <c r="J2148" s="156" t="s">
        <v>15386</v>
      </c>
      <c r="K2148" s="156" t="s">
        <v>15387</v>
      </c>
      <c r="L2148" s="156" t="s">
        <v>287</v>
      </c>
      <c r="M2148" s="156" t="s">
        <v>13826</v>
      </c>
      <c r="N2148" s="156" t="s">
        <v>15393</v>
      </c>
      <c r="O2148" s="156" t="s">
        <v>15394</v>
      </c>
      <c r="P2148" s="156" t="s">
        <v>15395</v>
      </c>
      <c r="Q2148" s="156" t="s">
        <v>185</v>
      </c>
      <c r="R2148" s="156" t="s">
        <v>15396</v>
      </c>
      <c r="S2148" s="156" t="s">
        <v>15397</v>
      </c>
      <c r="T2148" s="156" t="s">
        <v>15397</v>
      </c>
      <c r="U2148" s="164" t="s">
        <v>15398</v>
      </c>
      <c r="V2148" s="156" t="s">
        <v>15240</v>
      </c>
      <c r="W2148" s="156"/>
      <c r="Y2148" s="156" t="s">
        <v>15393</v>
      </c>
      <c r="Z2148" s="156" t="s">
        <v>15394</v>
      </c>
      <c r="AA2148" s="156" t="s">
        <v>15399</v>
      </c>
      <c r="AB2148" s="156" t="s">
        <v>15395</v>
      </c>
      <c r="AC2148" s="156" t="s">
        <v>194</v>
      </c>
      <c r="AD2148" s="156" t="s">
        <v>9802</v>
      </c>
      <c r="AE2148" s="156" t="s">
        <v>185</v>
      </c>
      <c r="AF2148" s="156" t="s">
        <v>15396</v>
      </c>
      <c r="AG2148" s="156" t="s">
        <v>15400</v>
      </c>
      <c r="AH2148" s="156" t="s">
        <v>15397</v>
      </c>
      <c r="AI2148" s="156" t="s">
        <v>15397</v>
      </c>
      <c r="AJ2148" s="156" t="s">
        <v>197</v>
      </c>
    </row>
    <row r="2149" spans="1:36">
      <c r="A2149" s="154" t="s">
        <v>20972</v>
      </c>
      <c r="B2149" s="156" t="s">
        <v>15401</v>
      </c>
      <c r="C2149" s="156" t="s">
        <v>15402</v>
      </c>
      <c r="D2149" s="156" t="s">
        <v>15403</v>
      </c>
      <c r="E2149" s="156" t="s">
        <v>372</v>
      </c>
      <c r="F2149" s="156" t="s">
        <v>194</v>
      </c>
      <c r="G2149" s="156" t="s">
        <v>378</v>
      </c>
      <c r="H2149" s="156" t="s">
        <v>15404</v>
      </c>
      <c r="I2149" s="156" t="s">
        <v>15405</v>
      </c>
      <c r="J2149" s="156" t="s">
        <v>15406</v>
      </c>
      <c r="K2149" s="156" t="s">
        <v>15406</v>
      </c>
      <c r="L2149" s="156" t="s">
        <v>15407</v>
      </c>
      <c r="M2149" s="156" t="s">
        <v>15408</v>
      </c>
      <c r="N2149" s="156" t="s">
        <v>15409</v>
      </c>
      <c r="O2149" s="156" t="s">
        <v>15410</v>
      </c>
      <c r="P2149" s="156" t="s">
        <v>372</v>
      </c>
      <c r="Q2149" s="156" t="s">
        <v>185</v>
      </c>
      <c r="R2149" s="156" t="s">
        <v>15404</v>
      </c>
      <c r="S2149" s="156" t="s">
        <v>15406</v>
      </c>
      <c r="T2149" s="156" t="s">
        <v>15406</v>
      </c>
      <c r="U2149" s="164" t="s">
        <v>15411</v>
      </c>
      <c r="V2149" s="156" t="s">
        <v>15240</v>
      </c>
      <c r="W2149" s="156"/>
      <c r="Y2149" s="156" t="s">
        <v>15409</v>
      </c>
      <c r="Z2149" s="156" t="s">
        <v>15410</v>
      </c>
      <c r="AA2149" s="156" t="s">
        <v>15412</v>
      </c>
      <c r="AB2149" s="156" t="s">
        <v>372</v>
      </c>
      <c r="AC2149" s="156" t="s">
        <v>194</v>
      </c>
      <c r="AD2149" s="156" t="s">
        <v>378</v>
      </c>
      <c r="AE2149" s="156" t="s">
        <v>185</v>
      </c>
      <c r="AF2149" s="156" t="s">
        <v>15404</v>
      </c>
      <c r="AG2149" s="156" t="s">
        <v>15405</v>
      </c>
      <c r="AH2149" s="156" t="s">
        <v>15406</v>
      </c>
      <c r="AI2149" s="156" t="s">
        <v>15406</v>
      </c>
      <c r="AJ2149" s="156" t="s">
        <v>197</v>
      </c>
    </row>
    <row r="2150" spans="1:36">
      <c r="A2150" s="154" t="s">
        <v>20973</v>
      </c>
      <c r="B2150" s="156" t="s">
        <v>15331</v>
      </c>
      <c r="C2150" s="156" t="s">
        <v>15413</v>
      </c>
      <c r="D2150" s="156" t="s">
        <v>15414</v>
      </c>
      <c r="E2150" s="156" t="s">
        <v>13810</v>
      </c>
      <c r="F2150" s="156" t="s">
        <v>194</v>
      </c>
      <c r="G2150" s="156" t="s">
        <v>13815</v>
      </c>
      <c r="H2150" s="156" t="s">
        <v>15415</v>
      </c>
      <c r="I2150" s="156" t="s">
        <v>15416</v>
      </c>
      <c r="J2150" s="156" t="s">
        <v>15417</v>
      </c>
      <c r="K2150" s="156" t="s">
        <v>15418</v>
      </c>
      <c r="L2150" s="156" t="s">
        <v>287</v>
      </c>
      <c r="M2150" s="156" t="s">
        <v>15419</v>
      </c>
      <c r="N2150" s="156" t="s">
        <v>15420</v>
      </c>
      <c r="O2150" s="156" t="s">
        <v>15421</v>
      </c>
      <c r="P2150" s="156" t="s">
        <v>13810</v>
      </c>
      <c r="Q2150" s="156" t="s">
        <v>185</v>
      </c>
      <c r="R2150" s="156" t="s">
        <v>15415</v>
      </c>
      <c r="S2150" s="156" t="s">
        <v>15417</v>
      </c>
      <c r="T2150" s="156" t="s">
        <v>15418</v>
      </c>
      <c r="U2150" s="164" t="s">
        <v>15422</v>
      </c>
      <c r="V2150" s="156" t="s">
        <v>15240</v>
      </c>
      <c r="W2150" s="156"/>
      <c r="Y2150" s="156" t="s">
        <v>15420</v>
      </c>
      <c r="Z2150" s="156" t="s">
        <v>15421</v>
      </c>
      <c r="AA2150" s="156" t="s">
        <v>15423</v>
      </c>
      <c r="AB2150" s="156" t="s">
        <v>13810</v>
      </c>
      <c r="AC2150" s="156" t="s">
        <v>194</v>
      </c>
      <c r="AD2150" s="156" t="s">
        <v>13815</v>
      </c>
      <c r="AE2150" s="156" t="s">
        <v>185</v>
      </c>
      <c r="AF2150" s="156" t="s">
        <v>15415</v>
      </c>
      <c r="AG2150" s="156" t="s">
        <v>15416</v>
      </c>
      <c r="AH2150" s="156" t="s">
        <v>15417</v>
      </c>
      <c r="AI2150" s="156" t="s">
        <v>15418</v>
      </c>
      <c r="AJ2150" s="156" t="s">
        <v>197</v>
      </c>
    </row>
    <row r="2151" spans="1:36">
      <c r="A2151" s="154" t="s">
        <v>20974</v>
      </c>
      <c r="B2151" s="156" t="s">
        <v>15424</v>
      </c>
      <c r="C2151" s="156" t="s">
        <v>5548</v>
      </c>
      <c r="D2151" s="156" t="s">
        <v>5549</v>
      </c>
      <c r="E2151" s="156" t="s">
        <v>5550</v>
      </c>
      <c r="F2151" s="156" t="s">
        <v>1261</v>
      </c>
      <c r="G2151" s="156" t="s">
        <v>5551</v>
      </c>
      <c r="H2151" s="156" t="s">
        <v>15425</v>
      </c>
      <c r="I2151" s="156" t="s">
        <v>15426</v>
      </c>
      <c r="J2151" s="156" t="s">
        <v>5554</v>
      </c>
      <c r="K2151" s="156" t="s">
        <v>5560</v>
      </c>
      <c r="L2151" s="156" t="s">
        <v>180</v>
      </c>
      <c r="M2151" s="156" t="s">
        <v>5555</v>
      </c>
      <c r="N2151" s="156" t="s">
        <v>15427</v>
      </c>
      <c r="O2151" s="156" t="s">
        <v>15428</v>
      </c>
      <c r="P2151" s="156" t="s">
        <v>1246</v>
      </c>
      <c r="Q2151" s="156" t="s">
        <v>1108</v>
      </c>
      <c r="R2151" s="156" t="s">
        <v>15429</v>
      </c>
      <c r="S2151" s="156" t="s">
        <v>15430</v>
      </c>
      <c r="T2151" s="156" t="s">
        <v>15430</v>
      </c>
      <c r="U2151" s="164" t="s">
        <v>15431</v>
      </c>
      <c r="V2151" s="156" t="s">
        <v>15239</v>
      </c>
      <c r="W2151" s="156"/>
      <c r="Y2151" s="156" t="s">
        <v>15432</v>
      </c>
      <c r="Z2151" s="156" t="s">
        <v>15433</v>
      </c>
      <c r="AA2151" s="156" t="s">
        <v>15434</v>
      </c>
      <c r="AB2151" s="156" t="s">
        <v>1246</v>
      </c>
      <c r="AC2151" s="156" t="s">
        <v>631</v>
      </c>
      <c r="AD2151" s="156" t="s">
        <v>1247</v>
      </c>
      <c r="AE2151" s="156" t="s">
        <v>1108</v>
      </c>
      <c r="AF2151" s="156" t="s">
        <v>15429</v>
      </c>
      <c r="AG2151" s="156" t="s">
        <v>15435</v>
      </c>
      <c r="AH2151" s="156" t="s">
        <v>15430</v>
      </c>
      <c r="AI2151" s="156" t="s">
        <v>15430</v>
      </c>
      <c r="AJ2151" s="156" t="s">
        <v>197</v>
      </c>
    </row>
    <row r="2152" spans="1:36">
      <c r="A2152" s="154" t="s">
        <v>20975</v>
      </c>
      <c r="B2152" s="156" t="s">
        <v>15424</v>
      </c>
      <c r="C2152" s="156" t="s">
        <v>5548</v>
      </c>
      <c r="D2152" s="156" t="s">
        <v>5549</v>
      </c>
      <c r="E2152" s="156" t="s">
        <v>5550</v>
      </c>
      <c r="F2152" s="156" t="s">
        <v>1261</v>
      </c>
      <c r="G2152" s="156" t="s">
        <v>5551</v>
      </c>
      <c r="H2152" s="156" t="s">
        <v>15425</v>
      </c>
      <c r="I2152" s="156" t="s">
        <v>15426</v>
      </c>
      <c r="J2152" s="156" t="s">
        <v>5554</v>
      </c>
      <c r="K2152" s="156" t="s">
        <v>5560</v>
      </c>
      <c r="L2152" s="156" t="s">
        <v>180</v>
      </c>
      <c r="M2152" s="156" t="s">
        <v>5555</v>
      </c>
      <c r="N2152" s="156" t="s">
        <v>15427</v>
      </c>
      <c r="O2152" s="156" t="s">
        <v>15428</v>
      </c>
      <c r="P2152" s="156" t="s">
        <v>1246</v>
      </c>
      <c r="Q2152" s="156" t="s">
        <v>1108</v>
      </c>
      <c r="R2152" s="156" t="s">
        <v>15429</v>
      </c>
      <c r="S2152" s="156" t="s">
        <v>15430</v>
      </c>
      <c r="T2152" s="156" t="s">
        <v>15430</v>
      </c>
      <c r="U2152" s="164" t="s">
        <v>15431</v>
      </c>
      <c r="V2152" s="156" t="s">
        <v>15240</v>
      </c>
      <c r="W2152" s="156"/>
      <c r="Y2152" s="156" t="s">
        <v>15436</v>
      </c>
      <c r="Z2152" s="156" t="s">
        <v>15437</v>
      </c>
      <c r="AA2152" s="156" t="s">
        <v>15438</v>
      </c>
      <c r="AB2152" s="156" t="s">
        <v>1246</v>
      </c>
      <c r="AC2152" s="156" t="s">
        <v>631</v>
      </c>
      <c r="AD2152" s="156" t="s">
        <v>1247</v>
      </c>
      <c r="AE2152" s="156" t="s">
        <v>1108</v>
      </c>
      <c r="AF2152" s="156" t="s">
        <v>15429</v>
      </c>
      <c r="AG2152" s="156" t="s">
        <v>15435</v>
      </c>
      <c r="AH2152" s="156" t="s">
        <v>15430</v>
      </c>
      <c r="AI2152" s="156" t="s">
        <v>15430</v>
      </c>
      <c r="AJ2152" s="156" t="s">
        <v>197</v>
      </c>
    </row>
    <row r="2153" spans="1:36">
      <c r="A2153" s="154" t="s">
        <v>20976</v>
      </c>
      <c r="B2153" s="156" t="s">
        <v>15439</v>
      </c>
      <c r="C2153" s="156" t="s">
        <v>15440</v>
      </c>
      <c r="D2153" s="156" t="s">
        <v>15441</v>
      </c>
      <c r="E2153" s="156" t="s">
        <v>9633</v>
      </c>
      <c r="F2153" s="156" t="s">
        <v>1011</v>
      </c>
      <c r="G2153" s="156" t="s">
        <v>9639</v>
      </c>
      <c r="H2153" s="156" t="s">
        <v>15442</v>
      </c>
      <c r="I2153" s="156" t="s">
        <v>15443</v>
      </c>
      <c r="J2153" s="156" t="s">
        <v>15444</v>
      </c>
      <c r="K2153" s="156"/>
      <c r="L2153" s="156" t="s">
        <v>287</v>
      </c>
      <c r="M2153" s="156" t="s">
        <v>15445</v>
      </c>
      <c r="N2153" s="156" t="s">
        <v>15446</v>
      </c>
      <c r="O2153" s="156" t="s">
        <v>15447</v>
      </c>
      <c r="P2153" s="156" t="s">
        <v>1162</v>
      </c>
      <c r="Q2153" s="156" t="s">
        <v>1108</v>
      </c>
      <c r="R2153" s="156" t="s">
        <v>15448</v>
      </c>
      <c r="S2153" s="156" t="s">
        <v>15449</v>
      </c>
      <c r="T2153" s="156" t="s">
        <v>15450</v>
      </c>
      <c r="U2153" s="164" t="s">
        <v>15451</v>
      </c>
      <c r="V2153" s="156" t="s">
        <v>15240</v>
      </c>
      <c r="W2153" s="156"/>
      <c r="Y2153" s="156" t="s">
        <v>15446</v>
      </c>
      <c r="Z2153" s="156" t="s">
        <v>15447</v>
      </c>
      <c r="AA2153" s="156" t="s">
        <v>15452</v>
      </c>
      <c r="AB2153" s="156" t="s">
        <v>1162</v>
      </c>
      <c r="AC2153" s="156" t="s">
        <v>631</v>
      </c>
      <c r="AD2153" s="156" t="s">
        <v>1163</v>
      </c>
      <c r="AE2153" s="156" t="s">
        <v>1108</v>
      </c>
      <c r="AF2153" s="156" t="s">
        <v>15448</v>
      </c>
      <c r="AG2153" s="156" t="s">
        <v>15453</v>
      </c>
      <c r="AH2153" s="156" t="s">
        <v>15449</v>
      </c>
      <c r="AI2153" s="156" t="s">
        <v>15450</v>
      </c>
      <c r="AJ2153" s="156" t="s">
        <v>197</v>
      </c>
    </row>
    <row r="2154" spans="1:36">
      <c r="A2154" s="154" t="s">
        <v>20977</v>
      </c>
      <c r="B2154" s="156" t="s">
        <v>15454</v>
      </c>
      <c r="C2154" s="156" t="s">
        <v>15455</v>
      </c>
      <c r="D2154" s="156" t="s">
        <v>15456</v>
      </c>
      <c r="E2154" s="156" t="s">
        <v>7936</v>
      </c>
      <c r="F2154" s="156" t="s">
        <v>1261</v>
      </c>
      <c r="G2154" s="156" t="s">
        <v>7937</v>
      </c>
      <c r="H2154" s="156" t="s">
        <v>15457</v>
      </c>
      <c r="I2154" s="156" t="s">
        <v>15458</v>
      </c>
      <c r="J2154" s="156" t="s">
        <v>15459</v>
      </c>
      <c r="K2154" s="156"/>
      <c r="L2154" s="156" t="s">
        <v>180</v>
      </c>
      <c r="M2154" s="156" t="s">
        <v>15460</v>
      </c>
      <c r="N2154" s="156" t="s">
        <v>15461</v>
      </c>
      <c r="O2154" s="156" t="s">
        <v>15462</v>
      </c>
      <c r="P2154" s="156" t="s">
        <v>1180</v>
      </c>
      <c r="Q2154" s="156" t="s">
        <v>1108</v>
      </c>
      <c r="R2154" s="156" t="s">
        <v>15463</v>
      </c>
      <c r="S2154" s="156" t="s">
        <v>15464</v>
      </c>
      <c r="T2154" s="156" t="s">
        <v>15465</v>
      </c>
      <c r="U2154" s="164" t="s">
        <v>15466</v>
      </c>
      <c r="V2154" s="156" t="s">
        <v>15240</v>
      </c>
      <c r="W2154" s="156"/>
      <c r="Y2154" s="156" t="s">
        <v>15461</v>
      </c>
      <c r="Z2154" s="156" t="s">
        <v>15462</v>
      </c>
      <c r="AA2154" s="156" t="s">
        <v>15467</v>
      </c>
      <c r="AB2154" s="156" t="s">
        <v>1180</v>
      </c>
      <c r="AC2154" s="156" t="s">
        <v>631</v>
      </c>
      <c r="AD2154" s="156" t="s">
        <v>1186</v>
      </c>
      <c r="AE2154" s="156" t="s">
        <v>1108</v>
      </c>
      <c r="AF2154" s="156" t="s">
        <v>15463</v>
      </c>
      <c r="AG2154" s="156" t="s">
        <v>15468</v>
      </c>
      <c r="AH2154" s="156" t="s">
        <v>15464</v>
      </c>
      <c r="AI2154" s="156" t="s">
        <v>15465</v>
      </c>
      <c r="AJ2154" s="156" t="s">
        <v>197</v>
      </c>
    </row>
    <row r="2155" spans="1:36">
      <c r="A2155" s="154" t="s">
        <v>20978</v>
      </c>
      <c r="B2155" s="156" t="s">
        <v>15469</v>
      </c>
      <c r="C2155" s="156" t="s">
        <v>15470</v>
      </c>
      <c r="D2155" s="156" t="s">
        <v>15471</v>
      </c>
      <c r="E2155" s="156" t="s">
        <v>1229</v>
      </c>
      <c r="F2155" s="156" t="s">
        <v>631</v>
      </c>
      <c r="G2155" s="156" t="s">
        <v>1230</v>
      </c>
      <c r="H2155" s="156" t="s">
        <v>1231</v>
      </c>
      <c r="I2155" s="156" t="s">
        <v>1232</v>
      </c>
      <c r="J2155" s="156" t="s">
        <v>1233</v>
      </c>
      <c r="K2155" s="156" t="s">
        <v>1234</v>
      </c>
      <c r="L2155" s="156" t="s">
        <v>180</v>
      </c>
      <c r="M2155" s="156" t="s">
        <v>15472</v>
      </c>
      <c r="N2155" s="156" t="s">
        <v>15473</v>
      </c>
      <c r="O2155" s="156" t="s">
        <v>15474</v>
      </c>
      <c r="P2155" s="156" t="s">
        <v>1346</v>
      </c>
      <c r="Q2155" s="156" t="s">
        <v>1108</v>
      </c>
      <c r="R2155" s="156" t="s">
        <v>15475</v>
      </c>
      <c r="S2155" s="156" t="s">
        <v>15476</v>
      </c>
      <c r="T2155" s="156" t="s">
        <v>15477</v>
      </c>
      <c r="U2155" s="164" t="s">
        <v>15478</v>
      </c>
      <c r="V2155" s="156" t="s">
        <v>15240</v>
      </c>
      <c r="W2155" s="156"/>
      <c r="Y2155" s="156" t="s">
        <v>15473</v>
      </c>
      <c r="Z2155" s="156" t="s">
        <v>15474</v>
      </c>
      <c r="AA2155" s="156" t="s">
        <v>15479</v>
      </c>
      <c r="AB2155" s="156" t="s">
        <v>1346</v>
      </c>
      <c r="AC2155" s="156" t="s">
        <v>631</v>
      </c>
      <c r="AD2155" s="156" t="s">
        <v>1352</v>
      </c>
      <c r="AE2155" s="156" t="s">
        <v>1108</v>
      </c>
      <c r="AF2155" s="156" t="s">
        <v>15475</v>
      </c>
      <c r="AG2155" s="156" t="s">
        <v>15480</v>
      </c>
      <c r="AH2155" s="156" t="s">
        <v>15476</v>
      </c>
      <c r="AI2155" s="156" t="s">
        <v>15477</v>
      </c>
      <c r="AJ2155" s="156" t="s">
        <v>197</v>
      </c>
    </row>
    <row r="2156" spans="1:36">
      <c r="A2156" s="154" t="s">
        <v>20979</v>
      </c>
      <c r="B2156" s="156" t="s">
        <v>15481</v>
      </c>
      <c r="C2156" s="156" t="s">
        <v>15482</v>
      </c>
      <c r="D2156" s="156" t="s">
        <v>15483</v>
      </c>
      <c r="E2156" s="156" t="s">
        <v>2532</v>
      </c>
      <c r="F2156" s="156" t="s">
        <v>631</v>
      </c>
      <c r="G2156" s="156" t="s">
        <v>2538</v>
      </c>
      <c r="H2156" s="156" t="s">
        <v>15484</v>
      </c>
      <c r="I2156" s="156" t="s">
        <v>15485</v>
      </c>
      <c r="J2156" s="156" t="s">
        <v>15486</v>
      </c>
      <c r="K2156" s="156" t="s">
        <v>15487</v>
      </c>
      <c r="L2156" s="156" t="s">
        <v>589</v>
      </c>
      <c r="M2156" s="156" t="s">
        <v>15488</v>
      </c>
      <c r="N2156" s="156" t="s">
        <v>15489</v>
      </c>
      <c r="O2156" s="156" t="s">
        <v>15490</v>
      </c>
      <c r="P2156" s="156" t="s">
        <v>1379</v>
      </c>
      <c r="Q2156" s="156" t="s">
        <v>1108</v>
      </c>
      <c r="R2156" s="156" t="s">
        <v>15491</v>
      </c>
      <c r="S2156" s="156" t="s">
        <v>15486</v>
      </c>
      <c r="T2156" s="156" t="s">
        <v>15487</v>
      </c>
      <c r="U2156" s="164" t="s">
        <v>15492</v>
      </c>
      <c r="V2156" s="156" t="s">
        <v>15240</v>
      </c>
      <c r="W2156" s="156"/>
      <c r="Y2156" s="156" t="s">
        <v>15489</v>
      </c>
      <c r="Z2156" s="156" t="s">
        <v>15490</v>
      </c>
      <c r="AA2156" s="156" t="s">
        <v>15493</v>
      </c>
      <c r="AB2156" s="156" t="s">
        <v>1379</v>
      </c>
      <c r="AC2156" s="156" t="s">
        <v>631</v>
      </c>
      <c r="AD2156" s="156" t="s">
        <v>601</v>
      </c>
      <c r="AE2156" s="156" t="s">
        <v>1108</v>
      </c>
      <c r="AF2156" s="156" t="s">
        <v>15491</v>
      </c>
      <c r="AG2156" s="156" t="s">
        <v>15494</v>
      </c>
      <c r="AH2156" s="156" t="s">
        <v>15486</v>
      </c>
      <c r="AI2156" s="156" t="s">
        <v>15487</v>
      </c>
      <c r="AJ2156" s="156" t="s">
        <v>200</v>
      </c>
    </row>
    <row r="2157" spans="1:36">
      <c r="A2157" s="154" t="s">
        <v>20980</v>
      </c>
      <c r="B2157" s="156" t="s">
        <v>1623</v>
      </c>
      <c r="C2157" s="156" t="s">
        <v>1624</v>
      </c>
      <c r="D2157" s="156" t="s">
        <v>1625</v>
      </c>
      <c r="E2157" s="156" t="s">
        <v>1626</v>
      </c>
      <c r="F2157" s="156" t="s">
        <v>1392</v>
      </c>
      <c r="G2157" s="156" t="s">
        <v>1206</v>
      </c>
      <c r="H2157" s="156" t="s">
        <v>1627</v>
      </c>
      <c r="I2157" s="156" t="s">
        <v>1628</v>
      </c>
      <c r="J2157" s="156" t="s">
        <v>15495</v>
      </c>
      <c r="K2157" s="156" t="s">
        <v>15496</v>
      </c>
      <c r="L2157" s="156" t="s">
        <v>721</v>
      </c>
      <c r="M2157" s="156" t="s">
        <v>1631</v>
      </c>
      <c r="N2157" s="156" t="s">
        <v>15497</v>
      </c>
      <c r="O2157" s="156" t="s">
        <v>15498</v>
      </c>
      <c r="P2157" s="156" t="s">
        <v>15499</v>
      </c>
      <c r="Q2157" s="156" t="s">
        <v>1402</v>
      </c>
      <c r="R2157" s="156" t="s">
        <v>15500</v>
      </c>
      <c r="S2157" s="156" t="s">
        <v>1635</v>
      </c>
      <c r="T2157" s="156" t="s">
        <v>1636</v>
      </c>
      <c r="U2157" s="164" t="s">
        <v>15501</v>
      </c>
      <c r="V2157" s="156" t="s">
        <v>15240</v>
      </c>
      <c r="W2157" s="156"/>
      <c r="Y2157" s="156" t="s">
        <v>15497</v>
      </c>
      <c r="Z2157" s="156" t="s">
        <v>15498</v>
      </c>
      <c r="AA2157" s="156" t="s">
        <v>15497</v>
      </c>
      <c r="AB2157" s="156" t="s">
        <v>1474</v>
      </c>
      <c r="AC2157" s="156" t="s">
        <v>1392</v>
      </c>
      <c r="AD2157" s="156" t="s">
        <v>1475</v>
      </c>
      <c r="AE2157" s="156" t="s">
        <v>1402</v>
      </c>
      <c r="AF2157" s="156" t="s">
        <v>15500</v>
      </c>
      <c r="AG2157" s="156" t="s">
        <v>15502</v>
      </c>
      <c r="AH2157" s="156" t="s">
        <v>15503</v>
      </c>
      <c r="AI2157" s="156" t="s">
        <v>15504</v>
      </c>
      <c r="AJ2157" s="156" t="s">
        <v>197</v>
      </c>
    </row>
    <row r="2158" spans="1:36">
      <c r="A2158" s="154" t="s">
        <v>20981</v>
      </c>
      <c r="B2158" s="156" t="s">
        <v>1623</v>
      </c>
      <c r="C2158" s="156" t="s">
        <v>1624</v>
      </c>
      <c r="D2158" s="156" t="s">
        <v>1625</v>
      </c>
      <c r="E2158" s="156" t="s">
        <v>1626</v>
      </c>
      <c r="F2158" s="156" t="s">
        <v>1392</v>
      </c>
      <c r="G2158" s="156" t="s">
        <v>1206</v>
      </c>
      <c r="H2158" s="156" t="s">
        <v>1627</v>
      </c>
      <c r="I2158" s="156" t="s">
        <v>1628</v>
      </c>
      <c r="J2158" s="156" t="s">
        <v>15495</v>
      </c>
      <c r="K2158" s="156" t="s">
        <v>15496</v>
      </c>
      <c r="L2158" s="156" t="s">
        <v>721</v>
      </c>
      <c r="M2158" s="156" t="s">
        <v>1631</v>
      </c>
      <c r="N2158" s="156" t="s">
        <v>15497</v>
      </c>
      <c r="O2158" s="156" t="s">
        <v>15498</v>
      </c>
      <c r="P2158" s="156" t="s">
        <v>15499</v>
      </c>
      <c r="Q2158" s="156" t="s">
        <v>1402</v>
      </c>
      <c r="R2158" s="156" t="s">
        <v>15500</v>
      </c>
      <c r="S2158" s="156" t="s">
        <v>1635</v>
      </c>
      <c r="T2158" s="156" t="s">
        <v>1636</v>
      </c>
      <c r="U2158" s="164" t="s">
        <v>15501</v>
      </c>
      <c r="V2158" s="156" t="s">
        <v>15241</v>
      </c>
      <c r="W2158" s="156"/>
      <c r="Y2158" s="156" t="s">
        <v>15505</v>
      </c>
      <c r="Z2158" s="156" t="s">
        <v>15506</v>
      </c>
      <c r="AA2158" s="156" t="s">
        <v>15507</v>
      </c>
      <c r="AB2158" s="156" t="s">
        <v>1474</v>
      </c>
      <c r="AC2158" s="156" t="s">
        <v>1392</v>
      </c>
      <c r="AD2158" s="156" t="s">
        <v>1475</v>
      </c>
      <c r="AE2158" s="156" t="s">
        <v>1402</v>
      </c>
      <c r="AF2158" s="156" t="s">
        <v>15500</v>
      </c>
      <c r="AG2158" s="156" t="s">
        <v>15502</v>
      </c>
      <c r="AH2158" s="156" t="s">
        <v>15503</v>
      </c>
      <c r="AI2158" s="156" t="s">
        <v>15504</v>
      </c>
      <c r="AJ2158" s="156" t="s">
        <v>200</v>
      </c>
    </row>
    <row r="2159" spans="1:36">
      <c r="A2159" s="154" t="s">
        <v>20982</v>
      </c>
      <c r="B2159" s="156" t="s">
        <v>15508</v>
      </c>
      <c r="C2159" s="156" t="s">
        <v>15509</v>
      </c>
      <c r="D2159" s="156" t="s">
        <v>15510</v>
      </c>
      <c r="E2159" s="156" t="s">
        <v>1474</v>
      </c>
      <c r="F2159" s="156" t="s">
        <v>1392</v>
      </c>
      <c r="G2159" s="156" t="s">
        <v>1475</v>
      </c>
      <c r="H2159" s="156" t="s">
        <v>15511</v>
      </c>
      <c r="I2159" s="156" t="s">
        <v>15512</v>
      </c>
      <c r="J2159" s="156" t="s">
        <v>1478</v>
      </c>
      <c r="K2159" s="156" t="s">
        <v>1479</v>
      </c>
      <c r="L2159" s="156" t="s">
        <v>308</v>
      </c>
      <c r="M2159" s="156" t="s">
        <v>1480</v>
      </c>
      <c r="N2159" s="156" t="s">
        <v>15513</v>
      </c>
      <c r="O2159" s="156" t="s">
        <v>15514</v>
      </c>
      <c r="P2159" s="156" t="s">
        <v>1512</v>
      </c>
      <c r="Q2159" s="156" t="s">
        <v>1402</v>
      </c>
      <c r="R2159" s="156" t="s">
        <v>15515</v>
      </c>
      <c r="S2159" s="156" t="s">
        <v>15516</v>
      </c>
      <c r="T2159" s="156" t="s">
        <v>15516</v>
      </c>
      <c r="U2159" s="164" t="s">
        <v>15517</v>
      </c>
      <c r="V2159" s="156" t="s">
        <v>15239</v>
      </c>
      <c r="W2159" s="156"/>
      <c r="Y2159" s="156" t="s">
        <v>15513</v>
      </c>
      <c r="Z2159" s="156" t="s">
        <v>15514</v>
      </c>
      <c r="AA2159" s="156" t="s">
        <v>15518</v>
      </c>
      <c r="AB2159" s="156" t="s">
        <v>1512</v>
      </c>
      <c r="AC2159" s="156" t="s">
        <v>1392</v>
      </c>
      <c r="AD2159" s="156" t="s">
        <v>1518</v>
      </c>
      <c r="AE2159" s="156" t="s">
        <v>1402</v>
      </c>
      <c r="AF2159" s="156" t="s">
        <v>15515</v>
      </c>
      <c r="AG2159" s="156" t="s">
        <v>15519</v>
      </c>
      <c r="AH2159" s="156" t="s">
        <v>15516</v>
      </c>
      <c r="AI2159" s="156" t="s">
        <v>15516</v>
      </c>
      <c r="AJ2159" s="156" t="s">
        <v>197</v>
      </c>
    </row>
    <row r="2160" spans="1:36">
      <c r="A2160" s="154" t="s">
        <v>20983</v>
      </c>
      <c r="B2160" s="156" t="s">
        <v>15508</v>
      </c>
      <c r="C2160" s="156" t="s">
        <v>15509</v>
      </c>
      <c r="D2160" s="156" t="s">
        <v>15510</v>
      </c>
      <c r="E2160" s="156" t="s">
        <v>1474</v>
      </c>
      <c r="F2160" s="156" t="s">
        <v>1392</v>
      </c>
      <c r="G2160" s="156" t="s">
        <v>1475</v>
      </c>
      <c r="H2160" s="156" t="s">
        <v>15511</v>
      </c>
      <c r="I2160" s="156" t="s">
        <v>15512</v>
      </c>
      <c r="J2160" s="156" t="s">
        <v>1478</v>
      </c>
      <c r="K2160" s="156" t="s">
        <v>1479</v>
      </c>
      <c r="L2160" s="156" t="s">
        <v>308</v>
      </c>
      <c r="M2160" s="156" t="s">
        <v>1480</v>
      </c>
      <c r="N2160" s="156" t="s">
        <v>15513</v>
      </c>
      <c r="O2160" s="156" t="s">
        <v>15514</v>
      </c>
      <c r="P2160" s="156" t="s">
        <v>1512</v>
      </c>
      <c r="Q2160" s="156" t="s">
        <v>1402</v>
      </c>
      <c r="R2160" s="156" t="s">
        <v>15515</v>
      </c>
      <c r="S2160" s="156" t="s">
        <v>15516</v>
      </c>
      <c r="T2160" s="156" t="s">
        <v>15516</v>
      </c>
      <c r="U2160" s="164" t="s">
        <v>15517</v>
      </c>
      <c r="V2160" s="156" t="s">
        <v>15240</v>
      </c>
      <c r="W2160" s="156"/>
      <c r="Y2160" s="156" t="s">
        <v>15513</v>
      </c>
      <c r="Z2160" s="156" t="s">
        <v>15514</v>
      </c>
      <c r="AA2160" s="156" t="s">
        <v>15518</v>
      </c>
      <c r="AB2160" s="156" t="s">
        <v>1512</v>
      </c>
      <c r="AC2160" s="156" t="s">
        <v>1392</v>
      </c>
      <c r="AD2160" s="156" t="s">
        <v>1518</v>
      </c>
      <c r="AE2160" s="156" t="s">
        <v>1402</v>
      </c>
      <c r="AF2160" s="156" t="s">
        <v>15515</v>
      </c>
      <c r="AG2160" s="156" t="s">
        <v>15519</v>
      </c>
      <c r="AH2160" s="156" t="s">
        <v>15516</v>
      </c>
      <c r="AI2160" s="156" t="s">
        <v>15516</v>
      </c>
      <c r="AJ2160" s="156" t="s">
        <v>197</v>
      </c>
    </row>
    <row r="2161" spans="1:36">
      <c r="A2161" s="154" t="s">
        <v>20984</v>
      </c>
      <c r="B2161" s="156" t="s">
        <v>15508</v>
      </c>
      <c r="C2161" s="156" t="s">
        <v>15509</v>
      </c>
      <c r="D2161" s="156" t="s">
        <v>15510</v>
      </c>
      <c r="E2161" s="156" t="s">
        <v>1474</v>
      </c>
      <c r="F2161" s="156" t="s">
        <v>1392</v>
      </c>
      <c r="G2161" s="156" t="s">
        <v>1475</v>
      </c>
      <c r="H2161" s="156" t="s">
        <v>15511</v>
      </c>
      <c r="I2161" s="156" t="s">
        <v>15512</v>
      </c>
      <c r="J2161" s="156" t="s">
        <v>1478</v>
      </c>
      <c r="K2161" s="156" t="s">
        <v>1479</v>
      </c>
      <c r="L2161" s="156" t="s">
        <v>308</v>
      </c>
      <c r="M2161" s="156" t="s">
        <v>1480</v>
      </c>
      <c r="N2161" s="156" t="s">
        <v>15513</v>
      </c>
      <c r="O2161" s="156" t="s">
        <v>15514</v>
      </c>
      <c r="P2161" s="156" t="s">
        <v>1512</v>
      </c>
      <c r="Q2161" s="156" t="s">
        <v>1402</v>
      </c>
      <c r="R2161" s="156" t="s">
        <v>15515</v>
      </c>
      <c r="S2161" s="156" t="s">
        <v>15516</v>
      </c>
      <c r="T2161" s="156" t="s">
        <v>15516</v>
      </c>
      <c r="U2161" s="164" t="s">
        <v>15517</v>
      </c>
      <c r="V2161" s="156" t="s">
        <v>15241</v>
      </c>
      <c r="W2161" s="156"/>
      <c r="Y2161" s="156" t="s">
        <v>15513</v>
      </c>
      <c r="Z2161" s="156" t="s">
        <v>15514</v>
      </c>
      <c r="AA2161" s="156" t="s">
        <v>15518</v>
      </c>
      <c r="AB2161" s="156" t="s">
        <v>1512</v>
      </c>
      <c r="AC2161" s="156" t="s">
        <v>1392</v>
      </c>
      <c r="AD2161" s="156" t="s">
        <v>1518</v>
      </c>
      <c r="AE2161" s="156" t="s">
        <v>1402</v>
      </c>
      <c r="AF2161" s="156" t="s">
        <v>15515</v>
      </c>
      <c r="AG2161" s="156" t="s">
        <v>15519</v>
      </c>
      <c r="AH2161" s="156" t="s">
        <v>15516</v>
      </c>
      <c r="AI2161" s="156" t="s">
        <v>15516</v>
      </c>
      <c r="AJ2161" s="156" t="s">
        <v>197</v>
      </c>
    </row>
    <row r="2162" spans="1:36">
      <c r="A2162" s="154" t="s">
        <v>20985</v>
      </c>
      <c r="B2162" s="156" t="s">
        <v>13886</v>
      </c>
      <c r="C2162" s="156" t="s">
        <v>6623</v>
      </c>
      <c r="D2162" s="156" t="s">
        <v>6624</v>
      </c>
      <c r="E2162" s="156" t="s">
        <v>6625</v>
      </c>
      <c r="F2162" s="156" t="s">
        <v>1392</v>
      </c>
      <c r="G2162" s="156" t="s">
        <v>6199</v>
      </c>
      <c r="H2162" s="156" t="s">
        <v>6626</v>
      </c>
      <c r="I2162" s="156" t="s">
        <v>6627</v>
      </c>
      <c r="J2162" s="156" t="s">
        <v>15520</v>
      </c>
      <c r="K2162" s="156" t="s">
        <v>6629</v>
      </c>
      <c r="L2162" s="156" t="s">
        <v>180</v>
      </c>
      <c r="M2162" s="156" t="s">
        <v>15521</v>
      </c>
      <c r="N2162" s="156" t="s">
        <v>15522</v>
      </c>
      <c r="O2162" s="156" t="s">
        <v>15523</v>
      </c>
      <c r="P2162" s="156" t="s">
        <v>6625</v>
      </c>
      <c r="Q2162" s="156" t="s">
        <v>1402</v>
      </c>
      <c r="R2162" s="156" t="s">
        <v>15524</v>
      </c>
      <c r="S2162" s="156" t="s">
        <v>6628</v>
      </c>
      <c r="T2162" s="156" t="s">
        <v>6629</v>
      </c>
      <c r="U2162" s="164" t="s">
        <v>15525</v>
      </c>
      <c r="V2162" s="156" t="s">
        <v>15240</v>
      </c>
      <c r="W2162" s="156"/>
      <c r="Y2162" s="156" t="s">
        <v>15522</v>
      </c>
      <c r="Z2162" s="156" t="s">
        <v>15523</v>
      </c>
      <c r="AA2162" s="156" t="s">
        <v>15526</v>
      </c>
      <c r="AB2162" s="156" t="s">
        <v>6625</v>
      </c>
      <c r="AC2162" s="156" t="s">
        <v>1392</v>
      </c>
      <c r="AD2162" s="156" t="s">
        <v>6199</v>
      </c>
      <c r="AE2162" s="156" t="s">
        <v>1402</v>
      </c>
      <c r="AF2162" s="156" t="s">
        <v>13929</v>
      </c>
      <c r="AG2162" s="156" t="s">
        <v>13930</v>
      </c>
      <c r="AH2162" s="156" t="s">
        <v>6628</v>
      </c>
      <c r="AI2162" s="156"/>
      <c r="AJ2162" s="156" t="s">
        <v>200</v>
      </c>
    </row>
    <row r="2163" spans="1:36">
      <c r="A2163" s="154" t="s">
        <v>20986</v>
      </c>
      <c r="B2163" s="156" t="s">
        <v>1623</v>
      </c>
      <c r="C2163" s="156" t="s">
        <v>1624</v>
      </c>
      <c r="D2163" s="156" t="s">
        <v>1625</v>
      </c>
      <c r="E2163" s="156" t="s">
        <v>1626</v>
      </c>
      <c r="F2163" s="156" t="s">
        <v>1392</v>
      </c>
      <c r="G2163" s="156" t="s">
        <v>1206</v>
      </c>
      <c r="H2163" s="156" t="s">
        <v>1634</v>
      </c>
      <c r="I2163" s="156" t="s">
        <v>1638</v>
      </c>
      <c r="J2163" s="156" t="s">
        <v>1629</v>
      </c>
      <c r="K2163" s="156" t="s">
        <v>15527</v>
      </c>
      <c r="L2163" s="156" t="s">
        <v>721</v>
      </c>
      <c r="M2163" s="156" t="s">
        <v>1631</v>
      </c>
      <c r="N2163" s="156" t="s">
        <v>15528</v>
      </c>
      <c r="O2163" s="156" t="s">
        <v>15529</v>
      </c>
      <c r="P2163" s="156" t="s">
        <v>1626</v>
      </c>
      <c r="Q2163" s="156" t="s">
        <v>1402</v>
      </c>
      <c r="R2163" s="156" t="s">
        <v>1634</v>
      </c>
      <c r="S2163" s="156" t="s">
        <v>1629</v>
      </c>
      <c r="T2163" s="156" t="s">
        <v>15527</v>
      </c>
      <c r="U2163" s="164" t="s">
        <v>15530</v>
      </c>
      <c r="V2163" s="156" t="s">
        <v>15240</v>
      </c>
      <c r="W2163" s="156"/>
      <c r="Y2163" s="156" t="s">
        <v>15528</v>
      </c>
      <c r="Z2163" s="156" t="s">
        <v>15529</v>
      </c>
      <c r="AA2163" s="156" t="s">
        <v>15528</v>
      </c>
      <c r="AB2163" s="156" t="s">
        <v>1626</v>
      </c>
      <c r="AC2163" s="156" t="s">
        <v>1392</v>
      </c>
      <c r="AD2163" s="156" t="s">
        <v>1206</v>
      </c>
      <c r="AE2163" s="156" t="s">
        <v>1402</v>
      </c>
      <c r="AF2163" s="156" t="s">
        <v>1634</v>
      </c>
      <c r="AG2163" s="156" t="s">
        <v>1638</v>
      </c>
      <c r="AH2163" s="156" t="s">
        <v>1629</v>
      </c>
      <c r="AI2163" s="156" t="s">
        <v>15527</v>
      </c>
      <c r="AJ2163" s="156" t="s">
        <v>197</v>
      </c>
    </row>
    <row r="2164" spans="1:36">
      <c r="A2164" s="154" t="s">
        <v>20987</v>
      </c>
      <c r="B2164" s="156" t="s">
        <v>1585</v>
      </c>
      <c r="C2164" s="156" t="s">
        <v>1586</v>
      </c>
      <c r="D2164" s="156" t="s">
        <v>1587</v>
      </c>
      <c r="E2164" s="156" t="s">
        <v>1588</v>
      </c>
      <c r="F2164" s="156" t="s">
        <v>1392</v>
      </c>
      <c r="G2164" s="156" t="s">
        <v>1589</v>
      </c>
      <c r="H2164" s="156" t="s">
        <v>1601</v>
      </c>
      <c r="I2164" s="156" t="s">
        <v>1602</v>
      </c>
      <c r="J2164" s="156" t="s">
        <v>1592</v>
      </c>
      <c r="K2164" s="156" t="s">
        <v>1592</v>
      </c>
      <c r="L2164" s="156" t="s">
        <v>180</v>
      </c>
      <c r="M2164" s="156" t="s">
        <v>1593</v>
      </c>
      <c r="N2164" s="156" t="s">
        <v>15531</v>
      </c>
      <c r="O2164" s="156" t="s">
        <v>15532</v>
      </c>
      <c r="P2164" s="156" t="s">
        <v>1588</v>
      </c>
      <c r="Q2164" s="156" t="s">
        <v>1402</v>
      </c>
      <c r="R2164" s="156" t="s">
        <v>1601</v>
      </c>
      <c r="S2164" s="156" t="s">
        <v>1592</v>
      </c>
      <c r="T2164" s="156" t="s">
        <v>1592</v>
      </c>
      <c r="U2164" s="164" t="s">
        <v>15533</v>
      </c>
      <c r="V2164" s="156" t="s">
        <v>15239</v>
      </c>
      <c r="W2164" s="156"/>
      <c r="Y2164" s="156" t="s">
        <v>15531</v>
      </c>
      <c r="Z2164" s="156" t="s">
        <v>15532</v>
      </c>
      <c r="AA2164" s="156" t="s">
        <v>15534</v>
      </c>
      <c r="AB2164" s="156" t="s">
        <v>1588</v>
      </c>
      <c r="AC2164" s="156" t="s">
        <v>1392</v>
      </c>
      <c r="AD2164" s="156" t="s">
        <v>1589</v>
      </c>
      <c r="AE2164" s="156" t="s">
        <v>1402</v>
      </c>
      <c r="AF2164" s="156" t="s">
        <v>1601</v>
      </c>
      <c r="AG2164" s="156" t="s">
        <v>1602</v>
      </c>
      <c r="AH2164" s="156" t="s">
        <v>1592</v>
      </c>
      <c r="AI2164" s="156" t="s">
        <v>1592</v>
      </c>
      <c r="AJ2164" s="156" t="s">
        <v>197</v>
      </c>
    </row>
    <row r="2165" spans="1:36">
      <c r="A2165" s="154" t="s">
        <v>20988</v>
      </c>
      <c r="B2165" s="156" t="s">
        <v>1585</v>
      </c>
      <c r="C2165" s="156" t="s">
        <v>1586</v>
      </c>
      <c r="D2165" s="156" t="s">
        <v>1587</v>
      </c>
      <c r="E2165" s="156" t="s">
        <v>1588</v>
      </c>
      <c r="F2165" s="156" t="s">
        <v>1392</v>
      </c>
      <c r="G2165" s="156" t="s">
        <v>1589</v>
      </c>
      <c r="H2165" s="156" t="s">
        <v>1601</v>
      </c>
      <c r="I2165" s="156" t="s">
        <v>1602</v>
      </c>
      <c r="J2165" s="156" t="s">
        <v>1592</v>
      </c>
      <c r="K2165" s="156" t="s">
        <v>1592</v>
      </c>
      <c r="L2165" s="156" t="s">
        <v>180</v>
      </c>
      <c r="M2165" s="156" t="s">
        <v>1593</v>
      </c>
      <c r="N2165" s="156" t="s">
        <v>15531</v>
      </c>
      <c r="O2165" s="156" t="s">
        <v>15532</v>
      </c>
      <c r="P2165" s="156" t="s">
        <v>1588</v>
      </c>
      <c r="Q2165" s="156" t="s">
        <v>1402</v>
      </c>
      <c r="R2165" s="156" t="s">
        <v>1601</v>
      </c>
      <c r="S2165" s="156" t="s">
        <v>1592</v>
      </c>
      <c r="T2165" s="156" t="s">
        <v>1592</v>
      </c>
      <c r="U2165" s="164" t="s">
        <v>15533</v>
      </c>
      <c r="V2165" s="156" t="s">
        <v>15240</v>
      </c>
      <c r="W2165" s="156"/>
      <c r="Y2165" s="156" t="s">
        <v>15531</v>
      </c>
      <c r="Z2165" s="156" t="s">
        <v>15532</v>
      </c>
      <c r="AA2165" s="156" t="s">
        <v>15534</v>
      </c>
      <c r="AB2165" s="156" t="s">
        <v>1588</v>
      </c>
      <c r="AC2165" s="156" t="s">
        <v>1392</v>
      </c>
      <c r="AD2165" s="156" t="s">
        <v>1589</v>
      </c>
      <c r="AE2165" s="156" t="s">
        <v>1402</v>
      </c>
      <c r="AF2165" s="156" t="s">
        <v>1601</v>
      </c>
      <c r="AG2165" s="156" t="s">
        <v>1602</v>
      </c>
      <c r="AH2165" s="156" t="s">
        <v>1592</v>
      </c>
      <c r="AI2165" s="156" t="s">
        <v>1592</v>
      </c>
      <c r="AJ2165" s="156" t="s">
        <v>197</v>
      </c>
    </row>
    <row r="2166" spans="1:36">
      <c r="A2166" s="154" t="s">
        <v>20989</v>
      </c>
      <c r="B2166" s="156" t="s">
        <v>712</v>
      </c>
      <c r="C2166" s="156" t="s">
        <v>713</v>
      </c>
      <c r="D2166" s="156" t="s">
        <v>714</v>
      </c>
      <c r="E2166" s="156" t="s">
        <v>715</v>
      </c>
      <c r="F2166" s="156" t="s">
        <v>716</v>
      </c>
      <c r="G2166" s="156" t="s">
        <v>717</v>
      </c>
      <c r="H2166" s="156" t="s">
        <v>15535</v>
      </c>
      <c r="I2166" s="156" t="s">
        <v>15535</v>
      </c>
      <c r="J2166" s="156" t="s">
        <v>719</v>
      </c>
      <c r="K2166" s="156" t="s">
        <v>720</v>
      </c>
      <c r="L2166" s="156" t="s">
        <v>721</v>
      </c>
      <c r="M2166" s="156" t="s">
        <v>722</v>
      </c>
      <c r="N2166" s="156" t="s">
        <v>15536</v>
      </c>
      <c r="O2166" s="156" t="s">
        <v>15537</v>
      </c>
      <c r="P2166" s="156" t="s">
        <v>1644</v>
      </c>
      <c r="Q2166" s="156" t="s">
        <v>1402</v>
      </c>
      <c r="R2166" s="156" t="s">
        <v>15538</v>
      </c>
      <c r="S2166" s="156" t="s">
        <v>1646</v>
      </c>
      <c r="T2166" s="156" t="s">
        <v>1647</v>
      </c>
      <c r="U2166" s="164" t="s">
        <v>15539</v>
      </c>
      <c r="V2166" s="156" t="s">
        <v>15240</v>
      </c>
      <c r="W2166" s="156"/>
      <c r="Y2166" s="156" t="s">
        <v>15536</v>
      </c>
      <c r="Z2166" s="156" t="s">
        <v>15537</v>
      </c>
      <c r="AA2166" s="156" t="s">
        <v>15540</v>
      </c>
      <c r="AB2166" s="156" t="s">
        <v>1644</v>
      </c>
      <c r="AC2166" s="156" t="s">
        <v>1392</v>
      </c>
      <c r="AD2166" s="156" t="s">
        <v>1650</v>
      </c>
      <c r="AE2166" s="156" t="s">
        <v>1402</v>
      </c>
      <c r="AF2166" s="156" t="s">
        <v>1645</v>
      </c>
      <c r="AG2166" s="156" t="s">
        <v>1651</v>
      </c>
      <c r="AH2166" s="156" t="s">
        <v>15541</v>
      </c>
      <c r="AI2166" s="156" t="s">
        <v>15542</v>
      </c>
      <c r="AJ2166" s="156" t="s">
        <v>200</v>
      </c>
    </row>
    <row r="2167" spans="1:36">
      <c r="A2167" s="154" t="s">
        <v>20990</v>
      </c>
      <c r="B2167" s="156" t="s">
        <v>1675</v>
      </c>
      <c r="C2167" s="156" t="s">
        <v>1676</v>
      </c>
      <c r="D2167" s="156" t="s">
        <v>1677</v>
      </c>
      <c r="E2167" s="156" t="s">
        <v>15543</v>
      </c>
      <c r="F2167" s="156" t="s">
        <v>1392</v>
      </c>
      <c r="G2167" s="156" t="s">
        <v>15544</v>
      </c>
      <c r="H2167" s="156" t="s">
        <v>15545</v>
      </c>
      <c r="I2167" s="156" t="s">
        <v>15546</v>
      </c>
      <c r="J2167" s="156" t="s">
        <v>1682</v>
      </c>
      <c r="K2167" s="156" t="s">
        <v>1683</v>
      </c>
      <c r="L2167" s="156" t="s">
        <v>180</v>
      </c>
      <c r="M2167" s="156" t="s">
        <v>1684</v>
      </c>
      <c r="N2167" s="156" t="s">
        <v>1685</v>
      </c>
      <c r="O2167" s="156" t="s">
        <v>1686</v>
      </c>
      <c r="P2167" s="156" t="s">
        <v>15543</v>
      </c>
      <c r="Q2167" s="156" t="s">
        <v>1402</v>
      </c>
      <c r="R2167" s="156" t="s">
        <v>15545</v>
      </c>
      <c r="S2167" s="156" t="s">
        <v>1682</v>
      </c>
      <c r="T2167" s="156" t="s">
        <v>1683</v>
      </c>
      <c r="U2167" s="164" t="s">
        <v>15547</v>
      </c>
      <c r="V2167" s="156" t="s">
        <v>15239</v>
      </c>
      <c r="W2167" s="156"/>
      <c r="Y2167" s="156" t="s">
        <v>1685</v>
      </c>
      <c r="Z2167" s="156" t="s">
        <v>1686</v>
      </c>
      <c r="AA2167" s="156" t="s">
        <v>15548</v>
      </c>
      <c r="AB2167" s="156" t="s">
        <v>15543</v>
      </c>
      <c r="AC2167" s="156" t="s">
        <v>1392</v>
      </c>
      <c r="AD2167" s="156" t="s">
        <v>15544</v>
      </c>
      <c r="AE2167" s="156" t="s">
        <v>1402</v>
      </c>
      <c r="AF2167" s="156" t="s">
        <v>15545</v>
      </c>
      <c r="AG2167" s="156" t="s">
        <v>15546</v>
      </c>
      <c r="AH2167" s="156" t="s">
        <v>1682</v>
      </c>
      <c r="AI2167" s="156" t="s">
        <v>1683</v>
      </c>
      <c r="AJ2167" s="156" t="s">
        <v>197</v>
      </c>
    </row>
    <row r="2168" spans="1:36">
      <c r="A2168" s="154" t="s">
        <v>20991</v>
      </c>
      <c r="B2168" s="156" t="s">
        <v>1675</v>
      </c>
      <c r="C2168" s="156" t="s">
        <v>1676</v>
      </c>
      <c r="D2168" s="156" t="s">
        <v>1677</v>
      </c>
      <c r="E2168" s="156" t="s">
        <v>15543</v>
      </c>
      <c r="F2168" s="156" t="s">
        <v>1392</v>
      </c>
      <c r="G2168" s="156" t="s">
        <v>15544</v>
      </c>
      <c r="H2168" s="156" t="s">
        <v>15545</v>
      </c>
      <c r="I2168" s="156" t="s">
        <v>15546</v>
      </c>
      <c r="J2168" s="156" t="s">
        <v>1682</v>
      </c>
      <c r="K2168" s="156" t="s">
        <v>1683</v>
      </c>
      <c r="L2168" s="156" t="s">
        <v>180</v>
      </c>
      <c r="M2168" s="156" t="s">
        <v>1684</v>
      </c>
      <c r="N2168" s="156" t="s">
        <v>1685</v>
      </c>
      <c r="O2168" s="156" t="s">
        <v>1686</v>
      </c>
      <c r="P2168" s="156" t="s">
        <v>15543</v>
      </c>
      <c r="Q2168" s="156" t="s">
        <v>1402</v>
      </c>
      <c r="R2168" s="156" t="s">
        <v>15545</v>
      </c>
      <c r="S2168" s="156" t="s">
        <v>1682</v>
      </c>
      <c r="T2168" s="156" t="s">
        <v>1683</v>
      </c>
      <c r="U2168" s="164" t="s">
        <v>15547</v>
      </c>
      <c r="V2168" s="156" t="s">
        <v>15240</v>
      </c>
      <c r="W2168" s="156"/>
      <c r="Y2168" s="156" t="s">
        <v>1685</v>
      </c>
      <c r="Z2168" s="156" t="s">
        <v>1686</v>
      </c>
      <c r="AA2168" s="156" t="s">
        <v>15548</v>
      </c>
      <c r="AB2168" s="156" t="s">
        <v>15543</v>
      </c>
      <c r="AC2168" s="156" t="s">
        <v>1392</v>
      </c>
      <c r="AD2168" s="156" t="s">
        <v>15544</v>
      </c>
      <c r="AE2168" s="156" t="s">
        <v>1402</v>
      </c>
      <c r="AF2168" s="156" t="s">
        <v>15545</v>
      </c>
      <c r="AG2168" s="156" t="s">
        <v>15546</v>
      </c>
      <c r="AH2168" s="156" t="s">
        <v>1682</v>
      </c>
      <c r="AI2168" s="156" t="s">
        <v>1683</v>
      </c>
      <c r="AJ2168" s="156" t="s">
        <v>197</v>
      </c>
    </row>
    <row r="2169" spans="1:36">
      <c r="A2169" s="154" t="s">
        <v>20992</v>
      </c>
      <c r="B2169" s="156" t="s">
        <v>1675</v>
      </c>
      <c r="C2169" s="156" t="s">
        <v>1676</v>
      </c>
      <c r="D2169" s="156" t="s">
        <v>1677</v>
      </c>
      <c r="E2169" s="156" t="s">
        <v>15543</v>
      </c>
      <c r="F2169" s="156" t="s">
        <v>1392</v>
      </c>
      <c r="G2169" s="156" t="s">
        <v>15544</v>
      </c>
      <c r="H2169" s="156" t="s">
        <v>15545</v>
      </c>
      <c r="I2169" s="156" t="s">
        <v>15546</v>
      </c>
      <c r="J2169" s="156" t="s">
        <v>1682</v>
      </c>
      <c r="K2169" s="156" t="s">
        <v>1683</v>
      </c>
      <c r="L2169" s="156" t="s">
        <v>180</v>
      </c>
      <c r="M2169" s="156" t="s">
        <v>1684</v>
      </c>
      <c r="N2169" s="156" t="s">
        <v>1685</v>
      </c>
      <c r="O2169" s="156" t="s">
        <v>1686</v>
      </c>
      <c r="P2169" s="156" t="s">
        <v>15543</v>
      </c>
      <c r="Q2169" s="156" t="s">
        <v>1402</v>
      </c>
      <c r="R2169" s="156" t="s">
        <v>15545</v>
      </c>
      <c r="S2169" s="156" t="s">
        <v>1682</v>
      </c>
      <c r="T2169" s="156" t="s">
        <v>1683</v>
      </c>
      <c r="U2169" s="164" t="s">
        <v>15547</v>
      </c>
      <c r="V2169" s="156" t="s">
        <v>15549</v>
      </c>
      <c r="W2169" s="156"/>
      <c r="Y2169" s="156" t="s">
        <v>1685</v>
      </c>
      <c r="Z2169" s="156" t="s">
        <v>1686</v>
      </c>
      <c r="AA2169" s="156" t="s">
        <v>15548</v>
      </c>
      <c r="AB2169" s="156" t="s">
        <v>15543</v>
      </c>
      <c r="AC2169" s="156" t="s">
        <v>1392</v>
      </c>
      <c r="AD2169" s="156" t="s">
        <v>15544</v>
      </c>
      <c r="AE2169" s="156" t="s">
        <v>1402</v>
      </c>
      <c r="AF2169" s="156" t="s">
        <v>15545</v>
      </c>
      <c r="AG2169" s="156" t="s">
        <v>15546</v>
      </c>
      <c r="AH2169" s="156" t="s">
        <v>1682</v>
      </c>
      <c r="AI2169" s="156" t="s">
        <v>1683</v>
      </c>
      <c r="AJ2169" s="156" t="s">
        <v>197</v>
      </c>
    </row>
    <row r="2170" spans="1:36">
      <c r="A2170" s="154" t="s">
        <v>20993</v>
      </c>
      <c r="B2170" s="156" t="s">
        <v>1623</v>
      </c>
      <c r="C2170" s="156" t="s">
        <v>1624</v>
      </c>
      <c r="D2170" s="156" t="s">
        <v>1625</v>
      </c>
      <c r="E2170" s="156" t="s">
        <v>1626</v>
      </c>
      <c r="F2170" s="156" t="s">
        <v>1392</v>
      </c>
      <c r="G2170" s="156" t="s">
        <v>1206</v>
      </c>
      <c r="H2170" s="156" t="s">
        <v>1634</v>
      </c>
      <c r="I2170" s="156" t="s">
        <v>1638</v>
      </c>
      <c r="J2170" s="156" t="s">
        <v>1629</v>
      </c>
      <c r="K2170" s="156" t="s">
        <v>15527</v>
      </c>
      <c r="L2170" s="156" t="s">
        <v>721</v>
      </c>
      <c r="M2170" s="156" t="s">
        <v>1631</v>
      </c>
      <c r="N2170" s="156" t="s">
        <v>15528</v>
      </c>
      <c r="O2170" s="156" t="s">
        <v>15529</v>
      </c>
      <c r="P2170" s="156" t="s">
        <v>1662</v>
      </c>
      <c r="Q2170" s="156" t="s">
        <v>1402</v>
      </c>
      <c r="R2170" s="156" t="s">
        <v>15550</v>
      </c>
      <c r="S2170" s="156"/>
      <c r="T2170" s="156"/>
      <c r="U2170" s="164" t="s">
        <v>15551</v>
      </c>
      <c r="V2170" s="156" t="s">
        <v>15240</v>
      </c>
      <c r="W2170" s="156"/>
      <c r="Y2170" s="156" t="s">
        <v>15528</v>
      </c>
      <c r="Z2170" s="156" t="s">
        <v>15529</v>
      </c>
      <c r="AA2170" s="156" t="s">
        <v>15528</v>
      </c>
      <c r="AB2170" s="156" t="s">
        <v>1662</v>
      </c>
      <c r="AC2170" s="156" t="s">
        <v>1392</v>
      </c>
      <c r="AD2170" s="156" t="s">
        <v>1667</v>
      </c>
      <c r="AE2170" s="156" t="s">
        <v>1402</v>
      </c>
      <c r="AF2170" s="156" t="s">
        <v>15550</v>
      </c>
      <c r="AG2170" s="156" t="s">
        <v>15552</v>
      </c>
      <c r="AH2170" s="156" t="s">
        <v>15553</v>
      </c>
      <c r="AI2170" s="156"/>
      <c r="AJ2170" s="156" t="s">
        <v>197</v>
      </c>
    </row>
    <row r="2171" spans="1:36">
      <c r="A2171" s="154" t="s">
        <v>20994</v>
      </c>
      <c r="B2171" s="156" t="s">
        <v>1702</v>
      </c>
      <c r="C2171" s="156" t="s">
        <v>15554</v>
      </c>
      <c r="D2171" s="156" t="s">
        <v>15555</v>
      </c>
      <c r="E2171" s="156" t="s">
        <v>15556</v>
      </c>
      <c r="F2171" s="156" t="s">
        <v>174</v>
      </c>
      <c r="G2171" s="156" t="s">
        <v>15557</v>
      </c>
      <c r="H2171" s="156" t="s">
        <v>15558</v>
      </c>
      <c r="I2171" s="156" t="s">
        <v>15559</v>
      </c>
      <c r="J2171" s="156" t="s">
        <v>15560</v>
      </c>
      <c r="K2171" s="156"/>
      <c r="L2171" s="156" t="s">
        <v>6670</v>
      </c>
      <c r="M2171" s="156" t="s">
        <v>15561</v>
      </c>
      <c r="N2171" s="156" t="s">
        <v>15562</v>
      </c>
      <c r="O2171" s="156" t="s">
        <v>15563</v>
      </c>
      <c r="P2171" s="156" t="s">
        <v>15564</v>
      </c>
      <c r="Q2171" s="156" t="s">
        <v>1702</v>
      </c>
      <c r="R2171" s="156" t="s">
        <v>15565</v>
      </c>
      <c r="S2171" s="156" t="s">
        <v>15566</v>
      </c>
      <c r="T2171" s="156" t="s">
        <v>15566</v>
      </c>
      <c r="U2171" s="164" t="s">
        <v>15567</v>
      </c>
      <c r="V2171" s="156" t="s">
        <v>15239</v>
      </c>
      <c r="W2171" s="156"/>
      <c r="Y2171" s="156" t="s">
        <v>15562</v>
      </c>
      <c r="Z2171" s="156" t="s">
        <v>15563</v>
      </c>
      <c r="AA2171" s="156" t="s">
        <v>15568</v>
      </c>
      <c r="AB2171" s="156" t="s">
        <v>15564</v>
      </c>
      <c r="AC2171" s="156" t="s">
        <v>174</v>
      </c>
      <c r="AD2171" s="156" t="s">
        <v>15569</v>
      </c>
      <c r="AE2171" s="156" t="s">
        <v>1702</v>
      </c>
      <c r="AF2171" s="156" t="s">
        <v>15570</v>
      </c>
      <c r="AG2171" s="156" t="s">
        <v>15571</v>
      </c>
      <c r="AH2171" s="156" t="s">
        <v>15566</v>
      </c>
      <c r="AI2171" s="156" t="s">
        <v>15566</v>
      </c>
      <c r="AJ2171" s="156" t="s">
        <v>197</v>
      </c>
    </row>
    <row r="2172" spans="1:36">
      <c r="A2172" s="154" t="s">
        <v>20995</v>
      </c>
      <c r="B2172" s="156" t="s">
        <v>1702</v>
      </c>
      <c r="C2172" s="156" t="s">
        <v>15554</v>
      </c>
      <c r="D2172" s="156" t="s">
        <v>15555</v>
      </c>
      <c r="E2172" s="156" t="s">
        <v>15556</v>
      </c>
      <c r="F2172" s="156" t="s">
        <v>174</v>
      </c>
      <c r="G2172" s="156" t="s">
        <v>15557</v>
      </c>
      <c r="H2172" s="156" t="s">
        <v>15558</v>
      </c>
      <c r="I2172" s="156" t="s">
        <v>15559</v>
      </c>
      <c r="J2172" s="156" t="s">
        <v>15560</v>
      </c>
      <c r="K2172" s="156"/>
      <c r="L2172" s="156" t="s">
        <v>6670</v>
      </c>
      <c r="M2172" s="156" t="s">
        <v>15561</v>
      </c>
      <c r="N2172" s="156" t="s">
        <v>15562</v>
      </c>
      <c r="O2172" s="156" t="s">
        <v>15563</v>
      </c>
      <c r="P2172" s="156" t="s">
        <v>15564</v>
      </c>
      <c r="Q2172" s="156" t="s">
        <v>1702</v>
      </c>
      <c r="R2172" s="156" t="s">
        <v>15565</v>
      </c>
      <c r="S2172" s="156" t="s">
        <v>15566</v>
      </c>
      <c r="T2172" s="156" t="s">
        <v>15566</v>
      </c>
      <c r="U2172" s="164" t="s">
        <v>15567</v>
      </c>
      <c r="V2172" s="156" t="s">
        <v>15240</v>
      </c>
      <c r="W2172" s="156"/>
      <c r="Y2172" s="156" t="s">
        <v>15562</v>
      </c>
      <c r="Z2172" s="156" t="s">
        <v>15563</v>
      </c>
      <c r="AA2172" s="156" t="s">
        <v>15568</v>
      </c>
      <c r="AB2172" s="156" t="s">
        <v>15564</v>
      </c>
      <c r="AC2172" s="156" t="s">
        <v>174</v>
      </c>
      <c r="AD2172" s="156" t="s">
        <v>15569</v>
      </c>
      <c r="AE2172" s="156" t="s">
        <v>1702</v>
      </c>
      <c r="AF2172" s="156" t="s">
        <v>15570</v>
      </c>
      <c r="AG2172" s="156" t="s">
        <v>15571</v>
      </c>
      <c r="AH2172" s="156" t="s">
        <v>15566</v>
      </c>
      <c r="AI2172" s="156" t="s">
        <v>15566</v>
      </c>
      <c r="AJ2172" s="156" t="s">
        <v>197</v>
      </c>
    </row>
    <row r="2173" spans="1:36">
      <c r="A2173" s="154" t="s">
        <v>20996</v>
      </c>
      <c r="B2173" s="156" t="s">
        <v>1691</v>
      </c>
      <c r="C2173" s="156" t="s">
        <v>15572</v>
      </c>
      <c r="D2173" s="156" t="s">
        <v>15573</v>
      </c>
      <c r="E2173" s="156" t="s">
        <v>1694</v>
      </c>
      <c r="F2173" s="156" t="s">
        <v>174</v>
      </c>
      <c r="G2173" s="156" t="s">
        <v>1570</v>
      </c>
      <c r="H2173" s="156" t="s">
        <v>1695</v>
      </c>
      <c r="I2173" s="156" t="s">
        <v>1696</v>
      </c>
      <c r="J2173" s="156" t="s">
        <v>1697</v>
      </c>
      <c r="K2173" s="156" t="s">
        <v>1698</v>
      </c>
      <c r="L2173" s="156" t="s">
        <v>180</v>
      </c>
      <c r="M2173" s="156" t="s">
        <v>1699</v>
      </c>
      <c r="N2173" s="156" t="s">
        <v>15574</v>
      </c>
      <c r="O2173" s="156" t="s">
        <v>15575</v>
      </c>
      <c r="P2173" s="156" t="s">
        <v>1763</v>
      </c>
      <c r="Q2173" s="156" t="s">
        <v>1702</v>
      </c>
      <c r="R2173" s="156" t="s">
        <v>15576</v>
      </c>
      <c r="S2173" s="156" t="s">
        <v>12448</v>
      </c>
      <c r="T2173" s="156" t="s">
        <v>12449</v>
      </c>
      <c r="U2173" s="164" t="s">
        <v>15577</v>
      </c>
      <c r="V2173" s="156" t="s">
        <v>15240</v>
      </c>
      <c r="W2173" s="156"/>
      <c r="Y2173" s="156" t="s">
        <v>15574</v>
      </c>
      <c r="Z2173" s="156" t="s">
        <v>15575</v>
      </c>
      <c r="AA2173" s="156" t="s">
        <v>15574</v>
      </c>
      <c r="AB2173" s="156" t="s">
        <v>1763</v>
      </c>
      <c r="AC2173" s="156" t="s">
        <v>174</v>
      </c>
      <c r="AD2173" s="156" t="s">
        <v>1769</v>
      </c>
      <c r="AE2173" s="156" t="s">
        <v>1702</v>
      </c>
      <c r="AF2173" s="156" t="s">
        <v>15576</v>
      </c>
      <c r="AG2173" s="156" t="s">
        <v>15578</v>
      </c>
      <c r="AH2173" s="156" t="s">
        <v>12448</v>
      </c>
      <c r="AI2173" s="156" t="s">
        <v>12449</v>
      </c>
      <c r="AJ2173" s="156" t="s">
        <v>197</v>
      </c>
    </row>
    <row r="2174" spans="1:36">
      <c r="A2174" s="154" t="s">
        <v>20997</v>
      </c>
      <c r="B2174" s="156" t="s">
        <v>1851</v>
      </c>
      <c r="C2174" s="156" t="s">
        <v>15579</v>
      </c>
      <c r="D2174" s="156" t="s">
        <v>15580</v>
      </c>
      <c r="E2174" s="156" t="s">
        <v>15581</v>
      </c>
      <c r="F2174" s="156" t="s">
        <v>1261</v>
      </c>
      <c r="G2174" s="156" t="s">
        <v>15582</v>
      </c>
      <c r="H2174" s="156" t="s">
        <v>15583</v>
      </c>
      <c r="I2174" s="156" t="s">
        <v>15584</v>
      </c>
      <c r="J2174" s="156" t="s">
        <v>15585</v>
      </c>
      <c r="K2174" s="156" t="s">
        <v>15586</v>
      </c>
      <c r="L2174" s="156" t="s">
        <v>6670</v>
      </c>
      <c r="M2174" s="156" t="s">
        <v>15587</v>
      </c>
      <c r="N2174" s="156" t="s">
        <v>15588</v>
      </c>
      <c r="O2174" s="156" t="s">
        <v>15589</v>
      </c>
      <c r="P2174" s="156" t="s">
        <v>1875</v>
      </c>
      <c r="Q2174" s="156" t="s">
        <v>1851</v>
      </c>
      <c r="R2174" s="156" t="s">
        <v>15590</v>
      </c>
      <c r="S2174" s="156" t="s">
        <v>15591</v>
      </c>
      <c r="T2174" s="156" t="s">
        <v>15591</v>
      </c>
      <c r="U2174" s="164" t="s">
        <v>15592</v>
      </c>
      <c r="V2174" s="156" t="s">
        <v>15239</v>
      </c>
      <c r="W2174" s="156"/>
      <c r="Y2174" s="156" t="s">
        <v>15588</v>
      </c>
      <c r="Z2174" s="156" t="s">
        <v>15589</v>
      </c>
      <c r="AA2174" s="156" t="s">
        <v>15593</v>
      </c>
      <c r="AB2174" s="156" t="s">
        <v>1875</v>
      </c>
      <c r="AC2174" s="156" t="s">
        <v>1261</v>
      </c>
      <c r="AD2174" s="156" t="s">
        <v>1876</v>
      </c>
      <c r="AE2174" s="156" t="s">
        <v>1851</v>
      </c>
      <c r="AF2174" s="156" t="s">
        <v>15590</v>
      </c>
      <c r="AG2174" s="156" t="s">
        <v>15594</v>
      </c>
      <c r="AH2174" s="156" t="s">
        <v>15591</v>
      </c>
      <c r="AI2174" s="156" t="s">
        <v>15591</v>
      </c>
      <c r="AJ2174" s="156" t="s">
        <v>197</v>
      </c>
    </row>
    <row r="2175" spans="1:36">
      <c r="A2175" s="154" t="s">
        <v>20998</v>
      </c>
      <c r="B2175" s="156" t="s">
        <v>15595</v>
      </c>
      <c r="C2175" s="156" t="s">
        <v>15596</v>
      </c>
      <c r="D2175" s="156" t="s">
        <v>15597</v>
      </c>
      <c r="E2175" s="156" t="s">
        <v>7066</v>
      </c>
      <c r="F2175" s="156" t="s">
        <v>1261</v>
      </c>
      <c r="G2175" s="156" t="s">
        <v>7072</v>
      </c>
      <c r="H2175" s="156" t="s">
        <v>15598</v>
      </c>
      <c r="I2175" s="156" t="s">
        <v>15599</v>
      </c>
      <c r="J2175" s="156" t="s">
        <v>15600</v>
      </c>
      <c r="K2175" s="156" t="s">
        <v>15601</v>
      </c>
      <c r="L2175" s="156" t="s">
        <v>721</v>
      </c>
      <c r="M2175" s="156" t="s">
        <v>12074</v>
      </c>
      <c r="N2175" s="156" t="s">
        <v>15602</v>
      </c>
      <c r="O2175" s="156" t="s">
        <v>15603</v>
      </c>
      <c r="P2175" s="156" t="s">
        <v>2216</v>
      </c>
      <c r="Q2175" s="156" t="s">
        <v>1851</v>
      </c>
      <c r="R2175" s="156" t="s">
        <v>15604</v>
      </c>
      <c r="S2175" s="156" t="s">
        <v>12072</v>
      </c>
      <c r="T2175" s="156" t="s">
        <v>15605</v>
      </c>
      <c r="U2175" s="164" t="s">
        <v>15606</v>
      </c>
      <c r="V2175" s="156" t="s">
        <v>15240</v>
      </c>
      <c r="W2175" s="156"/>
      <c r="Y2175" s="156" t="s">
        <v>15602</v>
      </c>
      <c r="Z2175" s="156" t="s">
        <v>15603</v>
      </c>
      <c r="AA2175" s="156" t="s">
        <v>15607</v>
      </c>
      <c r="AB2175" s="156" t="s">
        <v>2216</v>
      </c>
      <c r="AC2175" s="156" t="s">
        <v>1261</v>
      </c>
      <c r="AD2175" s="156" t="s">
        <v>2217</v>
      </c>
      <c r="AE2175" s="156" t="s">
        <v>1851</v>
      </c>
      <c r="AF2175" s="156" t="s">
        <v>15608</v>
      </c>
      <c r="AG2175" s="156" t="s">
        <v>15609</v>
      </c>
      <c r="AH2175" s="156" t="s">
        <v>15610</v>
      </c>
      <c r="AI2175" s="156" t="s">
        <v>15610</v>
      </c>
      <c r="AJ2175" s="156" t="s">
        <v>197</v>
      </c>
    </row>
    <row r="2176" spans="1:36">
      <c r="A2176" s="154" t="s">
        <v>20999</v>
      </c>
      <c r="B2176" s="156" t="s">
        <v>2058</v>
      </c>
      <c r="C2176" s="156" t="s">
        <v>15611</v>
      </c>
      <c r="D2176" s="156" t="s">
        <v>15612</v>
      </c>
      <c r="E2176" s="156" t="s">
        <v>1857</v>
      </c>
      <c r="F2176" s="156" t="s">
        <v>1261</v>
      </c>
      <c r="G2176" s="156" t="s">
        <v>1858</v>
      </c>
      <c r="H2176" s="156" t="s">
        <v>2061</v>
      </c>
      <c r="I2176" s="156" t="s">
        <v>2062</v>
      </c>
      <c r="J2176" s="156" t="s">
        <v>2063</v>
      </c>
      <c r="K2176" s="156" t="s">
        <v>2064</v>
      </c>
      <c r="L2176" s="156" t="s">
        <v>2427</v>
      </c>
      <c r="M2176" s="156" t="s">
        <v>15613</v>
      </c>
      <c r="N2176" s="156" t="s">
        <v>15614</v>
      </c>
      <c r="O2176" s="156" t="s">
        <v>15615</v>
      </c>
      <c r="P2176" s="156" t="s">
        <v>1857</v>
      </c>
      <c r="Q2176" s="156" t="s">
        <v>1851</v>
      </c>
      <c r="R2176" s="156" t="s">
        <v>2061</v>
      </c>
      <c r="S2176" s="156" t="s">
        <v>2063</v>
      </c>
      <c r="T2176" s="156" t="s">
        <v>2064</v>
      </c>
      <c r="U2176" s="164" t="s">
        <v>15616</v>
      </c>
      <c r="V2176" s="156" t="s">
        <v>15240</v>
      </c>
      <c r="W2176" s="156"/>
      <c r="Y2176" s="156" t="s">
        <v>15614</v>
      </c>
      <c r="Z2176" s="156" t="s">
        <v>15615</v>
      </c>
      <c r="AA2176" s="156" t="s">
        <v>15614</v>
      </c>
      <c r="AB2176" s="156" t="s">
        <v>1857</v>
      </c>
      <c r="AC2176" s="156" t="s">
        <v>1261</v>
      </c>
      <c r="AD2176" s="156" t="s">
        <v>1858</v>
      </c>
      <c r="AE2176" s="156" t="s">
        <v>1851</v>
      </c>
      <c r="AF2176" s="156" t="s">
        <v>2061</v>
      </c>
      <c r="AG2176" s="156" t="s">
        <v>2062</v>
      </c>
      <c r="AH2176" s="156" t="s">
        <v>2063</v>
      </c>
      <c r="AI2176" s="156" t="s">
        <v>2064</v>
      </c>
      <c r="AJ2176" s="156" t="s">
        <v>197</v>
      </c>
    </row>
    <row r="2177" spans="1:36">
      <c r="A2177" s="154" t="s">
        <v>21000</v>
      </c>
      <c r="B2177" s="156" t="s">
        <v>15617</v>
      </c>
      <c r="C2177" s="156" t="s">
        <v>15618</v>
      </c>
      <c r="D2177" s="156" t="s">
        <v>15619</v>
      </c>
      <c r="E2177" s="156" t="s">
        <v>15620</v>
      </c>
      <c r="F2177" s="156" t="s">
        <v>1261</v>
      </c>
      <c r="G2177" s="156" t="s">
        <v>15621</v>
      </c>
      <c r="H2177" s="156" t="s">
        <v>15622</v>
      </c>
      <c r="I2177" s="156" t="s">
        <v>15623</v>
      </c>
      <c r="J2177" s="156" t="s">
        <v>15624</v>
      </c>
      <c r="K2177" s="156" t="s">
        <v>15625</v>
      </c>
      <c r="L2177" s="156" t="s">
        <v>287</v>
      </c>
      <c r="M2177" s="156" t="s">
        <v>15626</v>
      </c>
      <c r="N2177" s="156" t="s">
        <v>15627</v>
      </c>
      <c r="O2177" s="156" t="s">
        <v>15628</v>
      </c>
      <c r="P2177" s="156" t="s">
        <v>1973</v>
      </c>
      <c r="Q2177" s="156" t="s">
        <v>1851</v>
      </c>
      <c r="R2177" s="156" t="s">
        <v>15629</v>
      </c>
      <c r="S2177" s="156" t="s">
        <v>15630</v>
      </c>
      <c r="T2177" s="156" t="s">
        <v>15631</v>
      </c>
      <c r="U2177" s="164" t="s">
        <v>15632</v>
      </c>
      <c r="V2177" s="156" t="s">
        <v>15239</v>
      </c>
      <c r="W2177" s="156"/>
      <c r="Y2177" s="156" t="s">
        <v>15627</v>
      </c>
      <c r="Z2177" s="156" t="s">
        <v>15628</v>
      </c>
      <c r="AA2177" s="156" t="s">
        <v>15633</v>
      </c>
      <c r="AB2177" s="156" t="s">
        <v>1973</v>
      </c>
      <c r="AC2177" s="156" t="s">
        <v>1261</v>
      </c>
      <c r="AD2177" s="156" t="s">
        <v>1974</v>
      </c>
      <c r="AE2177" s="156" t="s">
        <v>1851</v>
      </c>
      <c r="AF2177" s="156" t="s">
        <v>15629</v>
      </c>
      <c r="AG2177" s="156" t="s">
        <v>15634</v>
      </c>
      <c r="AH2177" s="156" t="s">
        <v>15630</v>
      </c>
      <c r="AI2177" s="156" t="s">
        <v>15631</v>
      </c>
      <c r="AJ2177" s="156" t="s">
        <v>197</v>
      </c>
    </row>
    <row r="2178" spans="1:36">
      <c r="A2178" s="154" t="s">
        <v>21001</v>
      </c>
      <c r="B2178" s="156" t="s">
        <v>15617</v>
      </c>
      <c r="C2178" s="156" t="s">
        <v>15618</v>
      </c>
      <c r="D2178" s="156" t="s">
        <v>15619</v>
      </c>
      <c r="E2178" s="156" t="s">
        <v>15620</v>
      </c>
      <c r="F2178" s="156" t="s">
        <v>1261</v>
      </c>
      <c r="G2178" s="156" t="s">
        <v>15621</v>
      </c>
      <c r="H2178" s="156" t="s">
        <v>15622</v>
      </c>
      <c r="I2178" s="156" t="s">
        <v>15623</v>
      </c>
      <c r="J2178" s="156" t="s">
        <v>15624</v>
      </c>
      <c r="K2178" s="156" t="s">
        <v>15625</v>
      </c>
      <c r="L2178" s="156" t="s">
        <v>287</v>
      </c>
      <c r="M2178" s="156" t="s">
        <v>15626</v>
      </c>
      <c r="N2178" s="156" t="s">
        <v>15627</v>
      </c>
      <c r="O2178" s="156" t="s">
        <v>15628</v>
      </c>
      <c r="P2178" s="156" t="s">
        <v>1973</v>
      </c>
      <c r="Q2178" s="156" t="s">
        <v>1851</v>
      </c>
      <c r="R2178" s="156" t="s">
        <v>15629</v>
      </c>
      <c r="S2178" s="156" t="s">
        <v>15630</v>
      </c>
      <c r="T2178" s="156" t="s">
        <v>15631</v>
      </c>
      <c r="U2178" s="164" t="s">
        <v>15632</v>
      </c>
      <c r="V2178" s="156" t="s">
        <v>15240</v>
      </c>
      <c r="W2178" s="156"/>
      <c r="Y2178" s="156" t="s">
        <v>15627</v>
      </c>
      <c r="Z2178" s="156" t="s">
        <v>15628</v>
      </c>
      <c r="AA2178" s="156" t="s">
        <v>15633</v>
      </c>
      <c r="AB2178" s="156" t="s">
        <v>1973</v>
      </c>
      <c r="AC2178" s="156" t="s">
        <v>1261</v>
      </c>
      <c r="AD2178" s="156" t="s">
        <v>1974</v>
      </c>
      <c r="AE2178" s="156" t="s">
        <v>1851</v>
      </c>
      <c r="AF2178" s="156" t="s">
        <v>15629</v>
      </c>
      <c r="AG2178" s="156" t="s">
        <v>15634</v>
      </c>
      <c r="AH2178" s="156" t="s">
        <v>15630</v>
      </c>
      <c r="AI2178" s="156" t="s">
        <v>15631</v>
      </c>
      <c r="AJ2178" s="156" t="s">
        <v>197</v>
      </c>
    </row>
    <row r="2179" spans="1:36">
      <c r="A2179" s="154" t="s">
        <v>21002</v>
      </c>
      <c r="B2179" s="156" t="s">
        <v>15635</v>
      </c>
      <c r="C2179" s="156" t="s">
        <v>15636</v>
      </c>
      <c r="D2179" s="156" t="s">
        <v>15637</v>
      </c>
      <c r="E2179" s="156" t="s">
        <v>1875</v>
      </c>
      <c r="F2179" s="156" t="s">
        <v>1261</v>
      </c>
      <c r="G2179" s="156" t="s">
        <v>1876</v>
      </c>
      <c r="H2179" s="156" t="s">
        <v>15638</v>
      </c>
      <c r="I2179" s="156" t="s">
        <v>15639</v>
      </c>
      <c r="J2179" s="156" t="s">
        <v>15640</v>
      </c>
      <c r="K2179" s="156" t="s">
        <v>15641</v>
      </c>
      <c r="L2179" s="156" t="s">
        <v>721</v>
      </c>
      <c r="M2179" s="156" t="s">
        <v>15642</v>
      </c>
      <c r="N2179" s="156" t="s">
        <v>15643</v>
      </c>
      <c r="O2179" s="156" t="s">
        <v>15644</v>
      </c>
      <c r="P2179" s="156" t="s">
        <v>1875</v>
      </c>
      <c r="Q2179" s="156" t="s">
        <v>1851</v>
      </c>
      <c r="R2179" s="156" t="s">
        <v>15638</v>
      </c>
      <c r="S2179" s="156" t="s">
        <v>15645</v>
      </c>
      <c r="T2179" s="156" t="s">
        <v>15641</v>
      </c>
      <c r="U2179" s="164" t="s">
        <v>15646</v>
      </c>
      <c r="V2179" s="156" t="s">
        <v>15239</v>
      </c>
      <c r="W2179" s="156"/>
      <c r="Y2179" s="156" t="s">
        <v>15643</v>
      </c>
      <c r="Z2179" s="156" t="s">
        <v>15644</v>
      </c>
      <c r="AA2179" s="156" t="s">
        <v>15647</v>
      </c>
      <c r="AB2179" s="156" t="s">
        <v>1875</v>
      </c>
      <c r="AC2179" s="156" t="s">
        <v>1261</v>
      </c>
      <c r="AD2179" s="156" t="s">
        <v>1876</v>
      </c>
      <c r="AE2179" s="156" t="s">
        <v>1851</v>
      </c>
      <c r="AF2179" s="156" t="s">
        <v>15638</v>
      </c>
      <c r="AG2179" s="156" t="s">
        <v>15639</v>
      </c>
      <c r="AH2179" s="156" t="s">
        <v>15645</v>
      </c>
      <c r="AI2179" s="156" t="s">
        <v>15641</v>
      </c>
      <c r="AJ2179" s="156" t="s">
        <v>197</v>
      </c>
    </row>
    <row r="2180" spans="1:36">
      <c r="A2180" s="154" t="s">
        <v>21003</v>
      </c>
      <c r="B2180" s="156" t="s">
        <v>15635</v>
      </c>
      <c r="C2180" s="156" t="s">
        <v>15636</v>
      </c>
      <c r="D2180" s="156" t="s">
        <v>15637</v>
      </c>
      <c r="E2180" s="156" t="s">
        <v>1875</v>
      </c>
      <c r="F2180" s="156" t="s">
        <v>1261</v>
      </c>
      <c r="G2180" s="156" t="s">
        <v>1876</v>
      </c>
      <c r="H2180" s="156" t="s">
        <v>15638</v>
      </c>
      <c r="I2180" s="156" t="s">
        <v>15639</v>
      </c>
      <c r="J2180" s="156" t="s">
        <v>15640</v>
      </c>
      <c r="K2180" s="156" t="s">
        <v>15641</v>
      </c>
      <c r="L2180" s="156" t="s">
        <v>721</v>
      </c>
      <c r="M2180" s="156" t="s">
        <v>15642</v>
      </c>
      <c r="N2180" s="156" t="s">
        <v>15643</v>
      </c>
      <c r="O2180" s="156" t="s">
        <v>15644</v>
      </c>
      <c r="P2180" s="156" t="s">
        <v>1875</v>
      </c>
      <c r="Q2180" s="156" t="s">
        <v>1851</v>
      </c>
      <c r="R2180" s="156" t="s">
        <v>15638</v>
      </c>
      <c r="S2180" s="156" t="s">
        <v>15645</v>
      </c>
      <c r="T2180" s="156" t="s">
        <v>15641</v>
      </c>
      <c r="U2180" s="164" t="s">
        <v>15646</v>
      </c>
      <c r="V2180" s="156" t="s">
        <v>15240</v>
      </c>
      <c r="W2180" s="156"/>
      <c r="Y2180" s="156" t="s">
        <v>15643</v>
      </c>
      <c r="Z2180" s="156" t="s">
        <v>15644</v>
      </c>
      <c r="AA2180" s="156" t="s">
        <v>15647</v>
      </c>
      <c r="AB2180" s="156" t="s">
        <v>1875</v>
      </c>
      <c r="AC2180" s="156" t="s">
        <v>1261</v>
      </c>
      <c r="AD2180" s="156" t="s">
        <v>1876</v>
      </c>
      <c r="AE2180" s="156" t="s">
        <v>1851</v>
      </c>
      <c r="AF2180" s="156" t="s">
        <v>15638</v>
      </c>
      <c r="AG2180" s="156" t="s">
        <v>15639</v>
      </c>
      <c r="AH2180" s="156" t="s">
        <v>15645</v>
      </c>
      <c r="AI2180" s="156" t="s">
        <v>15641</v>
      </c>
      <c r="AJ2180" s="156" t="s">
        <v>197</v>
      </c>
    </row>
    <row r="2181" spans="1:36">
      <c r="A2181" s="154" t="s">
        <v>21004</v>
      </c>
      <c r="B2181" s="156" t="s">
        <v>15635</v>
      </c>
      <c r="C2181" s="156" t="s">
        <v>15636</v>
      </c>
      <c r="D2181" s="156" t="s">
        <v>15637</v>
      </c>
      <c r="E2181" s="156" t="s">
        <v>1875</v>
      </c>
      <c r="F2181" s="156" t="s">
        <v>1261</v>
      </c>
      <c r="G2181" s="156" t="s">
        <v>1876</v>
      </c>
      <c r="H2181" s="156" t="s">
        <v>15638</v>
      </c>
      <c r="I2181" s="156" t="s">
        <v>15639</v>
      </c>
      <c r="J2181" s="156" t="s">
        <v>15640</v>
      </c>
      <c r="K2181" s="156" t="s">
        <v>15641</v>
      </c>
      <c r="L2181" s="156" t="s">
        <v>721</v>
      </c>
      <c r="M2181" s="156" t="s">
        <v>15642</v>
      </c>
      <c r="N2181" s="156" t="s">
        <v>15643</v>
      </c>
      <c r="O2181" s="156" t="s">
        <v>15644</v>
      </c>
      <c r="P2181" s="156" t="s">
        <v>1875</v>
      </c>
      <c r="Q2181" s="156" t="s">
        <v>1851</v>
      </c>
      <c r="R2181" s="156" t="s">
        <v>15638</v>
      </c>
      <c r="S2181" s="156" t="s">
        <v>15645</v>
      </c>
      <c r="T2181" s="156" t="s">
        <v>15641</v>
      </c>
      <c r="U2181" s="164" t="s">
        <v>15646</v>
      </c>
      <c r="V2181" s="156" t="s">
        <v>15241</v>
      </c>
      <c r="W2181" s="156"/>
      <c r="Y2181" s="156" t="s">
        <v>15643</v>
      </c>
      <c r="Z2181" s="156" t="s">
        <v>15644</v>
      </c>
      <c r="AA2181" s="156" t="s">
        <v>15647</v>
      </c>
      <c r="AB2181" s="156" t="s">
        <v>1875</v>
      </c>
      <c r="AC2181" s="156" t="s">
        <v>1261</v>
      </c>
      <c r="AD2181" s="156" t="s">
        <v>1876</v>
      </c>
      <c r="AE2181" s="156" t="s">
        <v>1851</v>
      </c>
      <c r="AF2181" s="156" t="s">
        <v>15638</v>
      </c>
      <c r="AG2181" s="156" t="s">
        <v>15639</v>
      </c>
      <c r="AH2181" s="156" t="s">
        <v>15648</v>
      </c>
      <c r="AI2181" s="156" t="s">
        <v>15649</v>
      </c>
      <c r="AJ2181" s="156" t="s">
        <v>197</v>
      </c>
    </row>
    <row r="2182" spans="1:36">
      <c r="A2182" s="154" t="s">
        <v>21005</v>
      </c>
      <c r="B2182" s="156" t="s">
        <v>15650</v>
      </c>
      <c r="C2182" s="156" t="s">
        <v>15651</v>
      </c>
      <c r="D2182" s="156" t="s">
        <v>15652</v>
      </c>
      <c r="E2182" s="156" t="s">
        <v>15653</v>
      </c>
      <c r="F2182" s="156" t="s">
        <v>15654</v>
      </c>
      <c r="G2182" s="156" t="s">
        <v>15655</v>
      </c>
      <c r="H2182" s="156" t="s">
        <v>15656</v>
      </c>
      <c r="I2182" s="156" t="s">
        <v>15656</v>
      </c>
      <c r="J2182" s="156" t="s">
        <v>15657</v>
      </c>
      <c r="K2182" s="156" t="s">
        <v>15658</v>
      </c>
      <c r="L2182" s="156" t="s">
        <v>287</v>
      </c>
      <c r="M2182" s="156" t="s">
        <v>15659</v>
      </c>
      <c r="N2182" s="156" t="s">
        <v>15660</v>
      </c>
      <c r="O2182" s="156" t="s">
        <v>15661</v>
      </c>
      <c r="P2182" s="156" t="s">
        <v>1973</v>
      </c>
      <c r="Q2182" s="156" t="s">
        <v>1851</v>
      </c>
      <c r="R2182" s="156" t="s">
        <v>15662</v>
      </c>
      <c r="S2182" s="156" t="s">
        <v>15663</v>
      </c>
      <c r="T2182" s="156" t="s">
        <v>15664</v>
      </c>
      <c r="U2182" s="164" t="s">
        <v>15665</v>
      </c>
      <c r="V2182" s="156" t="s">
        <v>15239</v>
      </c>
      <c r="W2182" s="156"/>
      <c r="Y2182" s="156" t="s">
        <v>15660</v>
      </c>
      <c r="Z2182" s="156" t="s">
        <v>15661</v>
      </c>
      <c r="AA2182" s="156" t="s">
        <v>15666</v>
      </c>
      <c r="AB2182" s="156" t="s">
        <v>1973</v>
      </c>
      <c r="AC2182" s="156" t="s">
        <v>1261</v>
      </c>
      <c r="AD2182" s="156" t="s">
        <v>1974</v>
      </c>
      <c r="AE2182" s="156" t="s">
        <v>1851</v>
      </c>
      <c r="AF2182" s="156" t="s">
        <v>15662</v>
      </c>
      <c r="AG2182" s="156" t="s">
        <v>15667</v>
      </c>
      <c r="AH2182" s="156" t="s">
        <v>15663</v>
      </c>
      <c r="AI2182" s="156" t="s">
        <v>15664</v>
      </c>
      <c r="AJ2182" s="156" t="s">
        <v>197</v>
      </c>
    </row>
    <row r="2183" spans="1:36">
      <c r="A2183" s="154" t="s">
        <v>21006</v>
      </c>
      <c r="B2183" s="156" t="s">
        <v>2233</v>
      </c>
      <c r="C2183" s="156" t="s">
        <v>2234</v>
      </c>
      <c r="D2183" s="156" t="s">
        <v>2235</v>
      </c>
      <c r="E2183" s="156" t="s">
        <v>2236</v>
      </c>
      <c r="F2183" s="156" t="s">
        <v>174</v>
      </c>
      <c r="G2183" s="156" t="s">
        <v>2237</v>
      </c>
      <c r="H2183" s="156" t="s">
        <v>15668</v>
      </c>
      <c r="I2183" s="156" t="s">
        <v>15669</v>
      </c>
      <c r="J2183" s="156" t="s">
        <v>15670</v>
      </c>
      <c r="K2183" s="156" t="s">
        <v>2240</v>
      </c>
      <c r="L2183" s="156" t="s">
        <v>1251</v>
      </c>
      <c r="M2183" s="156" t="s">
        <v>15671</v>
      </c>
      <c r="N2183" s="156" t="s">
        <v>15672</v>
      </c>
      <c r="O2183" s="156" t="s">
        <v>15673</v>
      </c>
      <c r="P2183" s="156" t="s">
        <v>1918</v>
      </c>
      <c r="Q2183" s="156" t="s">
        <v>1851</v>
      </c>
      <c r="R2183" s="156" t="s">
        <v>15674</v>
      </c>
      <c r="S2183" s="156" t="s">
        <v>2245</v>
      </c>
      <c r="T2183" s="156" t="s">
        <v>2245</v>
      </c>
      <c r="U2183" s="164" t="s">
        <v>15675</v>
      </c>
      <c r="V2183" s="156" t="s">
        <v>15240</v>
      </c>
      <c r="W2183" s="156"/>
      <c r="Y2183" s="156" t="s">
        <v>15672</v>
      </c>
      <c r="Z2183" s="156" t="s">
        <v>15673</v>
      </c>
      <c r="AA2183" s="156" t="s">
        <v>15676</v>
      </c>
      <c r="AB2183" s="156" t="s">
        <v>1918</v>
      </c>
      <c r="AC2183" s="156" t="s">
        <v>1261</v>
      </c>
      <c r="AD2183" s="156" t="s">
        <v>1924</v>
      </c>
      <c r="AE2183" s="156" t="s">
        <v>1851</v>
      </c>
      <c r="AF2183" s="156" t="s">
        <v>15674</v>
      </c>
      <c r="AG2183" s="156" t="s">
        <v>15677</v>
      </c>
      <c r="AH2183" s="156" t="s">
        <v>2245</v>
      </c>
      <c r="AI2183" s="156" t="s">
        <v>2245</v>
      </c>
      <c r="AJ2183" s="156" t="s">
        <v>197</v>
      </c>
    </row>
    <row r="2184" spans="1:36">
      <c r="A2184" s="154" t="s">
        <v>21007</v>
      </c>
      <c r="B2184" s="156" t="s">
        <v>2977</v>
      </c>
      <c r="C2184" s="156" t="s">
        <v>2978</v>
      </c>
      <c r="D2184" s="156" t="s">
        <v>2979</v>
      </c>
      <c r="E2184" s="156" t="s">
        <v>2806</v>
      </c>
      <c r="F2184" s="156" t="s">
        <v>174</v>
      </c>
      <c r="G2184" s="156" t="s">
        <v>2812</v>
      </c>
      <c r="H2184" s="156" t="s">
        <v>15678</v>
      </c>
      <c r="I2184" s="156" t="s">
        <v>15679</v>
      </c>
      <c r="J2184" s="156" t="s">
        <v>15680</v>
      </c>
      <c r="K2184" s="156"/>
      <c r="L2184" s="156" t="s">
        <v>287</v>
      </c>
      <c r="M2184" s="156" t="s">
        <v>2984</v>
      </c>
      <c r="N2184" s="156" t="s">
        <v>15681</v>
      </c>
      <c r="O2184" s="156" t="s">
        <v>15682</v>
      </c>
      <c r="P2184" s="156" t="s">
        <v>1875</v>
      </c>
      <c r="Q2184" s="156" t="s">
        <v>1851</v>
      </c>
      <c r="R2184" s="156" t="s">
        <v>15683</v>
      </c>
      <c r="S2184" s="156" t="s">
        <v>15680</v>
      </c>
      <c r="T2184" s="156" t="s">
        <v>15684</v>
      </c>
      <c r="U2184" s="164" t="s">
        <v>15685</v>
      </c>
      <c r="V2184" s="156" t="s">
        <v>15239</v>
      </c>
      <c r="W2184" s="156"/>
      <c r="Y2184" s="156" t="s">
        <v>15681</v>
      </c>
      <c r="Z2184" s="156" t="s">
        <v>15682</v>
      </c>
      <c r="AA2184" s="156" t="s">
        <v>15686</v>
      </c>
      <c r="AB2184" s="156" t="s">
        <v>1875</v>
      </c>
      <c r="AC2184" s="156" t="s">
        <v>1261</v>
      </c>
      <c r="AD2184" s="156" t="s">
        <v>1876</v>
      </c>
      <c r="AE2184" s="156" t="s">
        <v>1851</v>
      </c>
      <c r="AF2184" s="156" t="s">
        <v>15683</v>
      </c>
      <c r="AG2184" s="156" t="s">
        <v>15687</v>
      </c>
      <c r="AH2184" s="156" t="s">
        <v>15680</v>
      </c>
      <c r="AI2184" s="156" t="s">
        <v>15684</v>
      </c>
      <c r="AJ2184" s="156" t="s">
        <v>197</v>
      </c>
    </row>
    <row r="2185" spans="1:36">
      <c r="A2185" s="154" t="s">
        <v>21008</v>
      </c>
      <c r="B2185" s="156" t="s">
        <v>2977</v>
      </c>
      <c r="C2185" s="156" t="s">
        <v>2978</v>
      </c>
      <c r="D2185" s="156" t="s">
        <v>2979</v>
      </c>
      <c r="E2185" s="156" t="s">
        <v>2806</v>
      </c>
      <c r="F2185" s="156" t="s">
        <v>174</v>
      </c>
      <c r="G2185" s="156" t="s">
        <v>2812</v>
      </c>
      <c r="H2185" s="156" t="s">
        <v>15678</v>
      </c>
      <c r="I2185" s="156" t="s">
        <v>15679</v>
      </c>
      <c r="J2185" s="156" t="s">
        <v>15680</v>
      </c>
      <c r="K2185" s="156"/>
      <c r="L2185" s="156" t="s">
        <v>287</v>
      </c>
      <c r="M2185" s="156" t="s">
        <v>2984</v>
      </c>
      <c r="N2185" s="156" t="s">
        <v>15681</v>
      </c>
      <c r="O2185" s="156" t="s">
        <v>15682</v>
      </c>
      <c r="P2185" s="156" t="s">
        <v>1875</v>
      </c>
      <c r="Q2185" s="156" t="s">
        <v>1851</v>
      </c>
      <c r="R2185" s="156" t="s">
        <v>15683</v>
      </c>
      <c r="S2185" s="156" t="s">
        <v>15680</v>
      </c>
      <c r="T2185" s="156" t="s">
        <v>15684</v>
      </c>
      <c r="U2185" s="164" t="s">
        <v>15685</v>
      </c>
      <c r="V2185" s="156" t="s">
        <v>15240</v>
      </c>
      <c r="W2185" s="156"/>
      <c r="Y2185" s="156" t="s">
        <v>15681</v>
      </c>
      <c r="Z2185" s="156" t="s">
        <v>15682</v>
      </c>
      <c r="AA2185" s="156" t="s">
        <v>15686</v>
      </c>
      <c r="AB2185" s="156" t="s">
        <v>1875</v>
      </c>
      <c r="AC2185" s="156" t="s">
        <v>1261</v>
      </c>
      <c r="AD2185" s="156" t="s">
        <v>1876</v>
      </c>
      <c r="AE2185" s="156" t="s">
        <v>1851</v>
      </c>
      <c r="AF2185" s="156" t="s">
        <v>15683</v>
      </c>
      <c r="AG2185" s="156" t="s">
        <v>15687</v>
      </c>
      <c r="AH2185" s="156" t="s">
        <v>15680</v>
      </c>
      <c r="AI2185" s="156" t="s">
        <v>15684</v>
      </c>
      <c r="AJ2185" s="156" t="s">
        <v>197</v>
      </c>
    </row>
    <row r="2186" spans="1:36">
      <c r="A2186" s="154" t="s">
        <v>21009</v>
      </c>
      <c r="B2186" s="156" t="s">
        <v>15688</v>
      </c>
      <c r="C2186" s="156" t="s">
        <v>15689</v>
      </c>
      <c r="D2186" s="156" t="s">
        <v>15690</v>
      </c>
      <c r="E2186" s="156" t="s">
        <v>2806</v>
      </c>
      <c r="F2186" s="156" t="s">
        <v>174</v>
      </c>
      <c r="G2186" s="156" t="s">
        <v>2812</v>
      </c>
      <c r="H2186" s="156" t="s">
        <v>15678</v>
      </c>
      <c r="I2186" s="156" t="s">
        <v>15679</v>
      </c>
      <c r="J2186" s="156" t="s">
        <v>15691</v>
      </c>
      <c r="K2186" s="156" t="s">
        <v>15691</v>
      </c>
      <c r="L2186" s="156" t="s">
        <v>287</v>
      </c>
      <c r="M2186" s="156" t="s">
        <v>15692</v>
      </c>
      <c r="N2186" s="156" t="s">
        <v>15693</v>
      </c>
      <c r="O2186" s="156" t="s">
        <v>15694</v>
      </c>
      <c r="P2186" s="156" t="s">
        <v>1875</v>
      </c>
      <c r="Q2186" s="156" t="s">
        <v>1851</v>
      </c>
      <c r="R2186" s="156" t="s">
        <v>15695</v>
      </c>
      <c r="S2186" s="156" t="s">
        <v>15696</v>
      </c>
      <c r="T2186" s="156" t="s">
        <v>15696</v>
      </c>
      <c r="U2186" s="164" t="s">
        <v>15697</v>
      </c>
      <c r="V2186" s="156" t="s">
        <v>15240</v>
      </c>
      <c r="W2186" s="156"/>
      <c r="Y2186" s="156" t="s">
        <v>15693</v>
      </c>
      <c r="Z2186" s="156" t="s">
        <v>15694</v>
      </c>
      <c r="AA2186" s="156" t="s">
        <v>15698</v>
      </c>
      <c r="AB2186" s="156" t="s">
        <v>1875</v>
      </c>
      <c r="AC2186" s="156" t="s">
        <v>1261</v>
      </c>
      <c r="AD2186" s="156" t="s">
        <v>1876</v>
      </c>
      <c r="AE2186" s="156" t="s">
        <v>1851</v>
      </c>
      <c r="AF2186" s="156" t="s">
        <v>15695</v>
      </c>
      <c r="AG2186" s="156" t="s">
        <v>15699</v>
      </c>
      <c r="AH2186" s="156" t="s">
        <v>15696</v>
      </c>
      <c r="AI2186" s="156" t="s">
        <v>15696</v>
      </c>
      <c r="AJ2186" s="156" t="s">
        <v>197</v>
      </c>
    </row>
    <row r="2187" spans="1:36">
      <c r="A2187" s="154" t="s">
        <v>21010</v>
      </c>
      <c r="B2187" s="156" t="s">
        <v>15688</v>
      </c>
      <c r="C2187" s="156" t="s">
        <v>15689</v>
      </c>
      <c r="D2187" s="156" t="s">
        <v>15690</v>
      </c>
      <c r="E2187" s="156" t="s">
        <v>2806</v>
      </c>
      <c r="F2187" s="156" t="s">
        <v>174</v>
      </c>
      <c r="G2187" s="156" t="s">
        <v>2812</v>
      </c>
      <c r="H2187" s="156" t="s">
        <v>15678</v>
      </c>
      <c r="I2187" s="156" t="s">
        <v>15679</v>
      </c>
      <c r="J2187" s="156" t="s">
        <v>15691</v>
      </c>
      <c r="K2187" s="156" t="s">
        <v>15691</v>
      </c>
      <c r="L2187" s="156" t="s">
        <v>287</v>
      </c>
      <c r="M2187" s="156" t="s">
        <v>15692</v>
      </c>
      <c r="N2187" s="156" t="s">
        <v>15700</v>
      </c>
      <c r="O2187" s="156" t="s">
        <v>15701</v>
      </c>
      <c r="P2187" s="156" t="s">
        <v>15702</v>
      </c>
      <c r="Q2187" s="156" t="s">
        <v>1851</v>
      </c>
      <c r="R2187" s="156" t="s">
        <v>15703</v>
      </c>
      <c r="S2187" s="156" t="s">
        <v>15704</v>
      </c>
      <c r="T2187" s="156"/>
      <c r="U2187" s="164" t="s">
        <v>15705</v>
      </c>
      <c r="V2187" s="156" t="s">
        <v>15239</v>
      </c>
      <c r="W2187" s="156"/>
      <c r="Y2187" s="156" t="s">
        <v>15700</v>
      </c>
      <c r="Z2187" s="156" t="s">
        <v>15701</v>
      </c>
      <c r="AA2187" s="156" t="s">
        <v>15706</v>
      </c>
      <c r="AB2187" s="156" t="s">
        <v>15702</v>
      </c>
      <c r="AC2187" s="156" t="s">
        <v>1261</v>
      </c>
      <c r="AD2187" s="156" t="s">
        <v>15707</v>
      </c>
      <c r="AE2187" s="156" t="s">
        <v>1851</v>
      </c>
      <c r="AF2187" s="156" t="s">
        <v>15703</v>
      </c>
      <c r="AG2187" s="156" t="s">
        <v>15708</v>
      </c>
      <c r="AH2187" s="156" t="s">
        <v>15704</v>
      </c>
      <c r="AI2187" s="156"/>
      <c r="AJ2187" s="156" t="s">
        <v>197</v>
      </c>
    </row>
    <row r="2188" spans="1:36">
      <c r="A2188" s="154" t="s">
        <v>21011</v>
      </c>
      <c r="B2188" s="156" t="s">
        <v>15688</v>
      </c>
      <c r="C2188" s="156" t="s">
        <v>15689</v>
      </c>
      <c r="D2188" s="156" t="s">
        <v>15690</v>
      </c>
      <c r="E2188" s="156" t="s">
        <v>2806</v>
      </c>
      <c r="F2188" s="156" t="s">
        <v>174</v>
      </c>
      <c r="G2188" s="156" t="s">
        <v>2812</v>
      </c>
      <c r="H2188" s="156" t="s">
        <v>15678</v>
      </c>
      <c r="I2188" s="156" t="s">
        <v>15679</v>
      </c>
      <c r="J2188" s="156" t="s">
        <v>15691</v>
      </c>
      <c r="K2188" s="156" t="s">
        <v>15691</v>
      </c>
      <c r="L2188" s="156" t="s">
        <v>287</v>
      </c>
      <c r="M2188" s="156" t="s">
        <v>15692</v>
      </c>
      <c r="N2188" s="156" t="s">
        <v>15700</v>
      </c>
      <c r="O2188" s="156" t="s">
        <v>15701</v>
      </c>
      <c r="P2188" s="156" t="s">
        <v>15702</v>
      </c>
      <c r="Q2188" s="156" t="s">
        <v>1851</v>
      </c>
      <c r="R2188" s="156" t="s">
        <v>15703</v>
      </c>
      <c r="S2188" s="156" t="s">
        <v>15704</v>
      </c>
      <c r="T2188" s="156"/>
      <c r="U2188" s="164" t="s">
        <v>15705</v>
      </c>
      <c r="V2188" s="156" t="s">
        <v>15240</v>
      </c>
      <c r="W2188" s="156"/>
      <c r="Y2188" s="156" t="s">
        <v>15700</v>
      </c>
      <c r="Z2188" s="156" t="s">
        <v>15701</v>
      </c>
      <c r="AA2188" s="156" t="s">
        <v>15706</v>
      </c>
      <c r="AB2188" s="156" t="s">
        <v>15702</v>
      </c>
      <c r="AC2188" s="156" t="s">
        <v>1261</v>
      </c>
      <c r="AD2188" s="156" t="s">
        <v>15707</v>
      </c>
      <c r="AE2188" s="156" t="s">
        <v>1851</v>
      </c>
      <c r="AF2188" s="156" t="s">
        <v>15703</v>
      </c>
      <c r="AG2188" s="156" t="s">
        <v>15708</v>
      </c>
      <c r="AH2188" s="156" t="s">
        <v>15704</v>
      </c>
      <c r="AI2188" s="156"/>
      <c r="AJ2188" s="156" t="s">
        <v>197</v>
      </c>
    </row>
    <row r="2189" spans="1:36">
      <c r="A2189" s="154" t="s">
        <v>21012</v>
      </c>
      <c r="B2189" s="156" t="s">
        <v>2317</v>
      </c>
      <c r="C2189" s="156" t="s">
        <v>2318</v>
      </c>
      <c r="D2189" s="156" t="s">
        <v>2319</v>
      </c>
      <c r="E2189" s="156" t="s">
        <v>2320</v>
      </c>
      <c r="F2189" s="156" t="s">
        <v>1261</v>
      </c>
      <c r="G2189" s="156" t="s">
        <v>2321</v>
      </c>
      <c r="H2189" s="156" t="s">
        <v>15709</v>
      </c>
      <c r="I2189" s="156" t="s">
        <v>15710</v>
      </c>
      <c r="J2189" s="156" t="s">
        <v>11058</v>
      </c>
      <c r="K2189" s="156" t="s">
        <v>11059</v>
      </c>
      <c r="L2189" s="156" t="s">
        <v>721</v>
      </c>
      <c r="M2189" s="156" t="s">
        <v>2326</v>
      </c>
      <c r="N2189" s="156" t="s">
        <v>15711</v>
      </c>
      <c r="O2189" s="156" t="s">
        <v>15712</v>
      </c>
      <c r="P2189" s="156" t="s">
        <v>2329</v>
      </c>
      <c r="Q2189" s="156" t="s">
        <v>1851</v>
      </c>
      <c r="R2189" s="156" t="s">
        <v>15713</v>
      </c>
      <c r="S2189" s="156" t="s">
        <v>15714</v>
      </c>
      <c r="T2189" s="156" t="s">
        <v>15715</v>
      </c>
      <c r="U2189" s="164" t="s">
        <v>15716</v>
      </c>
      <c r="V2189" s="156" t="s">
        <v>15239</v>
      </c>
      <c r="W2189" s="156"/>
      <c r="Y2189" s="156" t="s">
        <v>15711</v>
      </c>
      <c r="Z2189" s="156" t="s">
        <v>15717</v>
      </c>
      <c r="AA2189" s="156" t="s">
        <v>15718</v>
      </c>
      <c r="AB2189" s="156" t="s">
        <v>2329</v>
      </c>
      <c r="AC2189" s="156" t="s">
        <v>1261</v>
      </c>
      <c r="AD2189" s="156" t="s">
        <v>2333</v>
      </c>
      <c r="AE2189" s="156" t="s">
        <v>1851</v>
      </c>
      <c r="AF2189" s="156" t="s">
        <v>15713</v>
      </c>
      <c r="AG2189" s="156" t="s">
        <v>15719</v>
      </c>
      <c r="AH2189" s="156" t="s">
        <v>15714</v>
      </c>
      <c r="AI2189" s="156" t="s">
        <v>15715</v>
      </c>
      <c r="AJ2189" s="156" t="s">
        <v>197</v>
      </c>
    </row>
    <row r="2190" spans="1:36">
      <c r="A2190" s="154" t="s">
        <v>21013</v>
      </c>
      <c r="B2190" s="156" t="s">
        <v>2317</v>
      </c>
      <c r="C2190" s="156" t="s">
        <v>2318</v>
      </c>
      <c r="D2190" s="156" t="s">
        <v>2319</v>
      </c>
      <c r="E2190" s="156" t="s">
        <v>2320</v>
      </c>
      <c r="F2190" s="156" t="s">
        <v>1261</v>
      </c>
      <c r="G2190" s="156" t="s">
        <v>2321</v>
      </c>
      <c r="H2190" s="156" t="s">
        <v>15709</v>
      </c>
      <c r="I2190" s="156" t="s">
        <v>15710</v>
      </c>
      <c r="J2190" s="156" t="s">
        <v>11058</v>
      </c>
      <c r="K2190" s="156" t="s">
        <v>11059</v>
      </c>
      <c r="L2190" s="156" t="s">
        <v>721</v>
      </c>
      <c r="M2190" s="156" t="s">
        <v>2326</v>
      </c>
      <c r="N2190" s="156" t="s">
        <v>15711</v>
      </c>
      <c r="O2190" s="156" t="s">
        <v>15712</v>
      </c>
      <c r="P2190" s="156" t="s">
        <v>2329</v>
      </c>
      <c r="Q2190" s="156" t="s">
        <v>1851</v>
      </c>
      <c r="R2190" s="156" t="s">
        <v>15713</v>
      </c>
      <c r="S2190" s="156" t="s">
        <v>15714</v>
      </c>
      <c r="T2190" s="156" t="s">
        <v>15715</v>
      </c>
      <c r="U2190" s="164" t="s">
        <v>15716</v>
      </c>
      <c r="V2190" s="156" t="s">
        <v>15240</v>
      </c>
      <c r="W2190" s="156"/>
      <c r="Y2190" s="156" t="s">
        <v>15711</v>
      </c>
      <c r="Z2190" s="156" t="s">
        <v>15712</v>
      </c>
      <c r="AA2190" s="156" t="s">
        <v>15720</v>
      </c>
      <c r="AB2190" s="156" t="s">
        <v>2329</v>
      </c>
      <c r="AC2190" s="156" t="s">
        <v>1261</v>
      </c>
      <c r="AD2190" s="156" t="s">
        <v>2333</v>
      </c>
      <c r="AE2190" s="156" t="s">
        <v>1851</v>
      </c>
      <c r="AF2190" s="156" t="s">
        <v>15713</v>
      </c>
      <c r="AG2190" s="156" t="s">
        <v>15719</v>
      </c>
      <c r="AH2190" s="156" t="s">
        <v>15714</v>
      </c>
      <c r="AI2190" s="156" t="s">
        <v>15715</v>
      </c>
      <c r="AJ2190" s="156" t="s">
        <v>197</v>
      </c>
    </row>
    <row r="2191" spans="1:36">
      <c r="A2191" s="154" t="s">
        <v>21014</v>
      </c>
      <c r="B2191" s="156" t="s">
        <v>15721</v>
      </c>
      <c r="C2191" s="156" t="s">
        <v>15722</v>
      </c>
      <c r="D2191" s="156" t="s">
        <v>15723</v>
      </c>
      <c r="E2191" s="156" t="s">
        <v>12271</v>
      </c>
      <c r="F2191" s="156" t="s">
        <v>1261</v>
      </c>
      <c r="G2191" s="156" t="s">
        <v>264</v>
      </c>
      <c r="H2191" s="156" t="s">
        <v>15724</v>
      </c>
      <c r="I2191" s="156" t="s">
        <v>15725</v>
      </c>
      <c r="J2191" s="156" t="s">
        <v>15726</v>
      </c>
      <c r="K2191" s="156"/>
      <c r="L2191" s="156" t="s">
        <v>287</v>
      </c>
      <c r="M2191" s="156" t="s">
        <v>15727</v>
      </c>
      <c r="N2191" s="156" t="s">
        <v>15728</v>
      </c>
      <c r="O2191" s="156" t="s">
        <v>15729</v>
      </c>
      <c r="P2191" s="156" t="s">
        <v>1875</v>
      </c>
      <c r="Q2191" s="156" t="s">
        <v>1851</v>
      </c>
      <c r="R2191" s="156" t="s">
        <v>15730</v>
      </c>
      <c r="S2191" s="156" t="s">
        <v>15726</v>
      </c>
      <c r="T2191" s="156"/>
      <c r="U2191" s="164" t="s">
        <v>15731</v>
      </c>
      <c r="V2191" s="156" t="s">
        <v>15239</v>
      </c>
      <c r="W2191" s="156"/>
      <c r="Y2191" s="156" t="s">
        <v>15728</v>
      </c>
      <c r="Z2191" s="156" t="s">
        <v>15729</v>
      </c>
      <c r="AA2191" s="156" t="s">
        <v>15732</v>
      </c>
      <c r="AB2191" s="156" t="s">
        <v>1875</v>
      </c>
      <c r="AC2191" s="156" t="s">
        <v>1261</v>
      </c>
      <c r="AD2191" s="156" t="s">
        <v>1876</v>
      </c>
      <c r="AE2191" s="156" t="s">
        <v>1851</v>
      </c>
      <c r="AF2191" s="156" t="s">
        <v>15733</v>
      </c>
      <c r="AG2191" s="156" t="s">
        <v>15734</v>
      </c>
      <c r="AH2191" s="156" t="s">
        <v>15726</v>
      </c>
      <c r="AI2191" s="156"/>
      <c r="AJ2191" s="156" t="s">
        <v>197</v>
      </c>
    </row>
    <row r="2192" spans="1:36">
      <c r="A2192" s="154" t="s">
        <v>21015</v>
      </c>
      <c r="B2192" s="156" t="s">
        <v>15721</v>
      </c>
      <c r="C2192" s="156" t="s">
        <v>15722</v>
      </c>
      <c r="D2192" s="156" t="s">
        <v>15723</v>
      </c>
      <c r="E2192" s="156" t="s">
        <v>12271</v>
      </c>
      <c r="F2192" s="156" t="s">
        <v>1261</v>
      </c>
      <c r="G2192" s="156" t="s">
        <v>264</v>
      </c>
      <c r="H2192" s="156" t="s">
        <v>15724</v>
      </c>
      <c r="I2192" s="156" t="s">
        <v>15725</v>
      </c>
      <c r="J2192" s="156" t="s">
        <v>15726</v>
      </c>
      <c r="K2192" s="156"/>
      <c r="L2192" s="156" t="s">
        <v>287</v>
      </c>
      <c r="M2192" s="156" t="s">
        <v>15727</v>
      </c>
      <c r="N2192" s="156" t="s">
        <v>15728</v>
      </c>
      <c r="O2192" s="156" t="s">
        <v>15729</v>
      </c>
      <c r="P2192" s="156" t="s">
        <v>1875</v>
      </c>
      <c r="Q2192" s="156" t="s">
        <v>1851</v>
      </c>
      <c r="R2192" s="156" t="s">
        <v>15730</v>
      </c>
      <c r="S2192" s="156" t="s">
        <v>15726</v>
      </c>
      <c r="T2192" s="156"/>
      <c r="U2192" s="164" t="s">
        <v>15731</v>
      </c>
      <c r="V2192" s="156" t="s">
        <v>15240</v>
      </c>
      <c r="W2192" s="156"/>
      <c r="Y2192" s="156" t="s">
        <v>15728</v>
      </c>
      <c r="Z2192" s="156" t="s">
        <v>15729</v>
      </c>
      <c r="AA2192" s="156" t="s">
        <v>15732</v>
      </c>
      <c r="AB2192" s="156" t="s">
        <v>1875</v>
      </c>
      <c r="AC2192" s="156" t="s">
        <v>1261</v>
      </c>
      <c r="AD2192" s="156" t="s">
        <v>1876</v>
      </c>
      <c r="AE2192" s="156" t="s">
        <v>1851</v>
      </c>
      <c r="AF2192" s="156" t="s">
        <v>15733</v>
      </c>
      <c r="AG2192" s="156" t="s">
        <v>15734</v>
      </c>
      <c r="AH2192" s="156" t="s">
        <v>15726</v>
      </c>
      <c r="AI2192" s="156"/>
      <c r="AJ2192" s="156" t="s">
        <v>197</v>
      </c>
    </row>
    <row r="2193" spans="1:36">
      <c r="A2193" s="154" t="s">
        <v>21016</v>
      </c>
      <c r="B2193" s="156" t="s">
        <v>15439</v>
      </c>
      <c r="C2193" s="156" t="s">
        <v>15440</v>
      </c>
      <c r="D2193" s="156" t="s">
        <v>15441</v>
      </c>
      <c r="E2193" s="156" t="s">
        <v>9633</v>
      </c>
      <c r="F2193" s="156" t="s">
        <v>1011</v>
      </c>
      <c r="G2193" s="156" t="s">
        <v>9639</v>
      </c>
      <c r="H2193" s="156" t="s">
        <v>15442</v>
      </c>
      <c r="I2193" s="156" t="s">
        <v>15443</v>
      </c>
      <c r="J2193" s="156" t="s">
        <v>15444</v>
      </c>
      <c r="K2193" s="156"/>
      <c r="L2193" s="156" t="s">
        <v>287</v>
      </c>
      <c r="M2193" s="156" t="s">
        <v>15445</v>
      </c>
      <c r="N2193" s="156" t="s">
        <v>15735</v>
      </c>
      <c r="O2193" s="156" t="s">
        <v>15736</v>
      </c>
      <c r="P2193" s="156" t="s">
        <v>1865</v>
      </c>
      <c r="Q2193" s="156" t="s">
        <v>1851</v>
      </c>
      <c r="R2193" s="156" t="s">
        <v>15737</v>
      </c>
      <c r="S2193" s="156" t="s">
        <v>15738</v>
      </c>
      <c r="T2193" s="156"/>
      <c r="U2193" s="164" t="s">
        <v>15739</v>
      </c>
      <c r="V2193" s="156" t="s">
        <v>15240</v>
      </c>
      <c r="W2193" s="156"/>
      <c r="Y2193" s="156" t="s">
        <v>15735</v>
      </c>
      <c r="Z2193" s="156" t="s">
        <v>15736</v>
      </c>
      <c r="AA2193" s="156" t="s">
        <v>15740</v>
      </c>
      <c r="AB2193" s="156" t="s">
        <v>1865</v>
      </c>
      <c r="AC2193" s="156" t="s">
        <v>1261</v>
      </c>
      <c r="AD2193" s="156" t="s">
        <v>1869</v>
      </c>
      <c r="AE2193" s="156" t="s">
        <v>1851</v>
      </c>
      <c r="AF2193" s="156" t="s">
        <v>15737</v>
      </c>
      <c r="AG2193" s="156" t="s">
        <v>15741</v>
      </c>
      <c r="AH2193" s="156" t="s">
        <v>15738</v>
      </c>
      <c r="AI2193" s="156"/>
      <c r="AJ2193" s="156" t="s">
        <v>197</v>
      </c>
    </row>
    <row r="2194" spans="1:36">
      <c r="A2194" s="154" t="s">
        <v>21017</v>
      </c>
      <c r="B2194" s="156" t="s">
        <v>15742</v>
      </c>
      <c r="C2194" s="156" t="s">
        <v>15743</v>
      </c>
      <c r="D2194" s="156" t="s">
        <v>15744</v>
      </c>
      <c r="E2194" s="156" t="s">
        <v>2008</v>
      </c>
      <c r="F2194" s="156" t="s">
        <v>1261</v>
      </c>
      <c r="G2194" s="156" t="s">
        <v>2211</v>
      </c>
      <c r="H2194" s="156" t="s">
        <v>15745</v>
      </c>
      <c r="I2194" s="156" t="s">
        <v>15746</v>
      </c>
      <c r="J2194" s="156" t="s">
        <v>15747</v>
      </c>
      <c r="K2194" s="156" t="s">
        <v>15748</v>
      </c>
      <c r="L2194" s="156" t="s">
        <v>287</v>
      </c>
      <c r="M2194" s="156" t="s">
        <v>15749</v>
      </c>
      <c r="N2194" s="156" t="s">
        <v>15750</v>
      </c>
      <c r="O2194" s="156" t="s">
        <v>15751</v>
      </c>
      <c r="P2194" s="156" t="s">
        <v>2008</v>
      </c>
      <c r="Q2194" s="156" t="s">
        <v>1851</v>
      </c>
      <c r="R2194" s="156" t="s">
        <v>15745</v>
      </c>
      <c r="S2194" s="156" t="s">
        <v>15747</v>
      </c>
      <c r="T2194" s="156" t="s">
        <v>15748</v>
      </c>
      <c r="U2194" s="164" t="s">
        <v>15752</v>
      </c>
      <c r="V2194" s="156" t="s">
        <v>15239</v>
      </c>
      <c r="W2194" s="156"/>
      <c r="Y2194" s="156" t="s">
        <v>15750</v>
      </c>
      <c r="Z2194" s="156" t="s">
        <v>15751</v>
      </c>
      <c r="AA2194" s="156" t="s">
        <v>15753</v>
      </c>
      <c r="AB2194" s="156" t="s">
        <v>2008</v>
      </c>
      <c r="AC2194" s="156" t="s">
        <v>1261</v>
      </c>
      <c r="AD2194" s="156" t="s">
        <v>2211</v>
      </c>
      <c r="AE2194" s="156" t="s">
        <v>1851</v>
      </c>
      <c r="AF2194" s="156" t="s">
        <v>15745</v>
      </c>
      <c r="AG2194" s="156" t="s">
        <v>15746</v>
      </c>
      <c r="AH2194" s="156" t="s">
        <v>15747</v>
      </c>
      <c r="AI2194" s="156"/>
      <c r="AJ2194" s="156" t="s">
        <v>197</v>
      </c>
    </row>
    <row r="2195" spans="1:36">
      <c r="A2195" s="154" t="s">
        <v>21018</v>
      </c>
      <c r="B2195" s="156" t="s">
        <v>15742</v>
      </c>
      <c r="C2195" s="156" t="s">
        <v>15743</v>
      </c>
      <c r="D2195" s="156" t="s">
        <v>15744</v>
      </c>
      <c r="E2195" s="156" t="s">
        <v>2008</v>
      </c>
      <c r="F2195" s="156" t="s">
        <v>1261</v>
      </c>
      <c r="G2195" s="156" t="s">
        <v>2211</v>
      </c>
      <c r="H2195" s="156" t="s">
        <v>15745</v>
      </c>
      <c r="I2195" s="156" t="s">
        <v>15746</v>
      </c>
      <c r="J2195" s="156" t="s">
        <v>15747</v>
      </c>
      <c r="K2195" s="156" t="s">
        <v>15748</v>
      </c>
      <c r="L2195" s="156" t="s">
        <v>287</v>
      </c>
      <c r="M2195" s="156" t="s">
        <v>15749</v>
      </c>
      <c r="N2195" s="156" t="s">
        <v>15750</v>
      </c>
      <c r="O2195" s="156" t="s">
        <v>15751</v>
      </c>
      <c r="P2195" s="156" t="s">
        <v>2008</v>
      </c>
      <c r="Q2195" s="156" t="s">
        <v>1851</v>
      </c>
      <c r="R2195" s="156" t="s">
        <v>15745</v>
      </c>
      <c r="S2195" s="156" t="s">
        <v>15747</v>
      </c>
      <c r="T2195" s="156" t="s">
        <v>15748</v>
      </c>
      <c r="U2195" s="164" t="s">
        <v>15752</v>
      </c>
      <c r="V2195" s="156" t="s">
        <v>15240</v>
      </c>
      <c r="W2195" s="156"/>
      <c r="Y2195" s="156" t="s">
        <v>15750</v>
      </c>
      <c r="Z2195" s="156" t="s">
        <v>15751</v>
      </c>
      <c r="AA2195" s="156" t="s">
        <v>15753</v>
      </c>
      <c r="AB2195" s="156" t="s">
        <v>2008</v>
      </c>
      <c r="AC2195" s="156" t="s">
        <v>1261</v>
      </c>
      <c r="AD2195" s="156" t="s">
        <v>2211</v>
      </c>
      <c r="AE2195" s="156" t="s">
        <v>1851</v>
      </c>
      <c r="AF2195" s="156" t="s">
        <v>15745</v>
      </c>
      <c r="AG2195" s="156" t="s">
        <v>15746</v>
      </c>
      <c r="AH2195" s="156" t="s">
        <v>15747</v>
      </c>
      <c r="AI2195" s="156"/>
      <c r="AJ2195" s="156" t="s">
        <v>197</v>
      </c>
    </row>
    <row r="2196" spans="1:36">
      <c r="A2196" s="154" t="s">
        <v>21019</v>
      </c>
      <c r="B2196" s="156" t="s">
        <v>5059</v>
      </c>
      <c r="C2196" s="156" t="s">
        <v>5060</v>
      </c>
      <c r="D2196" s="156" t="s">
        <v>5061</v>
      </c>
      <c r="E2196" s="156" t="s">
        <v>4847</v>
      </c>
      <c r="F2196" s="156" t="s">
        <v>174</v>
      </c>
      <c r="G2196" s="156" t="s">
        <v>2538</v>
      </c>
      <c r="H2196" s="156" t="s">
        <v>5062</v>
      </c>
      <c r="I2196" s="156" t="s">
        <v>5063</v>
      </c>
      <c r="J2196" s="156" t="s">
        <v>5064</v>
      </c>
      <c r="K2196" s="156"/>
      <c r="L2196" s="156" t="s">
        <v>287</v>
      </c>
      <c r="M2196" s="156" t="s">
        <v>5065</v>
      </c>
      <c r="N2196" s="156" t="s">
        <v>15754</v>
      </c>
      <c r="O2196" s="156" t="s">
        <v>15755</v>
      </c>
      <c r="P2196" s="156" t="s">
        <v>2338</v>
      </c>
      <c r="Q2196" s="156" t="s">
        <v>2347</v>
      </c>
      <c r="R2196" s="156" t="s">
        <v>15756</v>
      </c>
      <c r="S2196" s="156" t="s">
        <v>15757</v>
      </c>
      <c r="T2196" s="156"/>
      <c r="U2196" s="164" t="s">
        <v>15758</v>
      </c>
      <c r="V2196" s="156" t="s">
        <v>15240</v>
      </c>
      <c r="W2196" s="156"/>
      <c r="Y2196" s="156" t="s">
        <v>15754</v>
      </c>
      <c r="Z2196" s="156" t="s">
        <v>15755</v>
      </c>
      <c r="AA2196" s="156" t="s">
        <v>15759</v>
      </c>
      <c r="AB2196" s="156" t="s">
        <v>2338</v>
      </c>
      <c r="AC2196" s="156" t="s">
        <v>1261</v>
      </c>
      <c r="AD2196" s="156" t="s">
        <v>2339</v>
      </c>
      <c r="AE2196" s="156" t="s">
        <v>2347</v>
      </c>
      <c r="AF2196" s="156" t="s">
        <v>15756</v>
      </c>
      <c r="AG2196" s="156" t="s">
        <v>15760</v>
      </c>
      <c r="AH2196" s="156" t="s">
        <v>15761</v>
      </c>
      <c r="AI2196" s="156" t="s">
        <v>15762</v>
      </c>
      <c r="AJ2196" s="156" t="s">
        <v>197</v>
      </c>
    </row>
    <row r="2197" spans="1:36">
      <c r="A2197" s="154" t="s">
        <v>21020</v>
      </c>
      <c r="B2197" s="156" t="s">
        <v>2487</v>
      </c>
      <c r="C2197" s="156" t="s">
        <v>2488</v>
      </c>
      <c r="D2197" s="156" t="s">
        <v>2489</v>
      </c>
      <c r="E2197" s="156" t="s">
        <v>2395</v>
      </c>
      <c r="F2197" s="156" t="s">
        <v>1261</v>
      </c>
      <c r="G2197" s="156" t="s">
        <v>2401</v>
      </c>
      <c r="H2197" s="156" t="s">
        <v>2490</v>
      </c>
      <c r="I2197" s="156" t="s">
        <v>2491</v>
      </c>
      <c r="J2197" s="156" t="s">
        <v>2492</v>
      </c>
      <c r="K2197" s="156" t="s">
        <v>2493</v>
      </c>
      <c r="L2197" s="156" t="s">
        <v>721</v>
      </c>
      <c r="M2197" s="156" t="s">
        <v>2494</v>
      </c>
      <c r="N2197" s="156" t="s">
        <v>15763</v>
      </c>
      <c r="O2197" s="156" t="s">
        <v>15764</v>
      </c>
      <c r="P2197" s="156" t="s">
        <v>2395</v>
      </c>
      <c r="Q2197" s="156" t="s">
        <v>2347</v>
      </c>
      <c r="R2197" s="156" t="s">
        <v>2490</v>
      </c>
      <c r="S2197" s="156" t="s">
        <v>2492</v>
      </c>
      <c r="T2197" s="156" t="s">
        <v>2493</v>
      </c>
      <c r="U2197" s="164" t="s">
        <v>15765</v>
      </c>
      <c r="V2197" s="156" t="s">
        <v>15240</v>
      </c>
      <c r="W2197" s="156"/>
      <c r="Y2197" s="156" t="s">
        <v>15763</v>
      </c>
      <c r="Z2197" s="156" t="s">
        <v>15764</v>
      </c>
      <c r="AA2197" s="156" t="s">
        <v>15766</v>
      </c>
      <c r="AB2197" s="156" t="s">
        <v>2395</v>
      </c>
      <c r="AC2197" s="156" t="s">
        <v>1261</v>
      </c>
      <c r="AD2197" s="156" t="s">
        <v>2401</v>
      </c>
      <c r="AE2197" s="156" t="s">
        <v>2347</v>
      </c>
      <c r="AF2197" s="156" t="s">
        <v>2490</v>
      </c>
      <c r="AG2197" s="156" t="s">
        <v>2491</v>
      </c>
      <c r="AH2197" s="156" t="s">
        <v>2492</v>
      </c>
      <c r="AI2197" s="156" t="s">
        <v>2493</v>
      </c>
      <c r="AJ2197" s="156" t="s">
        <v>197</v>
      </c>
    </row>
    <row r="2198" spans="1:36">
      <c r="A2198" s="154" t="s">
        <v>21021</v>
      </c>
      <c r="B2198" s="156" t="s">
        <v>2452</v>
      </c>
      <c r="C2198" s="156" t="s">
        <v>15767</v>
      </c>
      <c r="D2198" s="156" t="s">
        <v>15768</v>
      </c>
      <c r="E2198" s="156" t="s">
        <v>7745</v>
      </c>
      <c r="F2198" s="156" t="s">
        <v>2107</v>
      </c>
      <c r="G2198" s="156" t="s">
        <v>1034</v>
      </c>
      <c r="H2198" s="156" t="s">
        <v>15769</v>
      </c>
      <c r="I2198" s="156" t="s">
        <v>15770</v>
      </c>
      <c r="J2198" s="156" t="s">
        <v>2458</v>
      </c>
      <c r="K2198" s="156" t="s">
        <v>2459</v>
      </c>
      <c r="L2198" s="156" t="s">
        <v>421</v>
      </c>
      <c r="M2198" s="156" t="s">
        <v>2460</v>
      </c>
      <c r="N2198" s="156" t="s">
        <v>15771</v>
      </c>
      <c r="O2198" s="156" t="s">
        <v>15772</v>
      </c>
      <c r="P2198" s="156" t="s">
        <v>2463</v>
      </c>
      <c r="Q2198" s="156" t="s">
        <v>2347</v>
      </c>
      <c r="R2198" s="156" t="s">
        <v>15773</v>
      </c>
      <c r="S2198" s="156" t="s">
        <v>2465</v>
      </c>
      <c r="T2198" s="156" t="s">
        <v>2466</v>
      </c>
      <c r="U2198" s="164" t="s">
        <v>15774</v>
      </c>
      <c r="V2198" s="156" t="s">
        <v>15239</v>
      </c>
      <c r="W2198" s="156"/>
      <c r="Y2198" s="156" t="s">
        <v>15771</v>
      </c>
      <c r="Z2198" s="156" t="s">
        <v>15772</v>
      </c>
      <c r="AA2198" s="156" t="s">
        <v>15775</v>
      </c>
      <c r="AB2198" s="156" t="s">
        <v>2463</v>
      </c>
      <c r="AC2198" s="156" t="s">
        <v>1261</v>
      </c>
      <c r="AD2198" s="156" t="s">
        <v>2469</v>
      </c>
      <c r="AE2198" s="156" t="s">
        <v>2347</v>
      </c>
      <c r="AF2198" s="156" t="s">
        <v>15773</v>
      </c>
      <c r="AG2198" s="156" t="s">
        <v>15776</v>
      </c>
      <c r="AH2198" s="156" t="s">
        <v>2465</v>
      </c>
      <c r="AI2198" s="156" t="s">
        <v>2466</v>
      </c>
      <c r="AJ2198" s="156" t="s">
        <v>197</v>
      </c>
    </row>
    <row r="2199" spans="1:36">
      <c r="A2199" s="154" t="s">
        <v>21022</v>
      </c>
      <c r="B2199" s="156" t="s">
        <v>2452</v>
      </c>
      <c r="C2199" s="156" t="s">
        <v>15767</v>
      </c>
      <c r="D2199" s="156" t="s">
        <v>15768</v>
      </c>
      <c r="E2199" s="156" t="s">
        <v>7745</v>
      </c>
      <c r="F2199" s="156" t="s">
        <v>2107</v>
      </c>
      <c r="G2199" s="156" t="s">
        <v>1034</v>
      </c>
      <c r="H2199" s="156" t="s">
        <v>15769</v>
      </c>
      <c r="I2199" s="156" t="s">
        <v>15770</v>
      </c>
      <c r="J2199" s="156" t="s">
        <v>2458</v>
      </c>
      <c r="K2199" s="156" t="s">
        <v>2459</v>
      </c>
      <c r="L2199" s="156" t="s">
        <v>421</v>
      </c>
      <c r="M2199" s="156" t="s">
        <v>2460</v>
      </c>
      <c r="N2199" s="156" t="s">
        <v>15771</v>
      </c>
      <c r="O2199" s="156" t="s">
        <v>15772</v>
      </c>
      <c r="P2199" s="156" t="s">
        <v>2463</v>
      </c>
      <c r="Q2199" s="156" t="s">
        <v>2347</v>
      </c>
      <c r="R2199" s="156" t="s">
        <v>15773</v>
      </c>
      <c r="S2199" s="156" t="s">
        <v>2465</v>
      </c>
      <c r="T2199" s="156" t="s">
        <v>2466</v>
      </c>
      <c r="U2199" s="164" t="s">
        <v>15774</v>
      </c>
      <c r="V2199" s="156" t="s">
        <v>15240</v>
      </c>
      <c r="W2199" s="156"/>
      <c r="Y2199" s="156" t="s">
        <v>15771</v>
      </c>
      <c r="Z2199" s="156" t="s">
        <v>15772</v>
      </c>
      <c r="AA2199" s="156" t="s">
        <v>15775</v>
      </c>
      <c r="AB2199" s="156" t="s">
        <v>2463</v>
      </c>
      <c r="AC2199" s="156" t="s">
        <v>1261</v>
      </c>
      <c r="AD2199" s="156" t="s">
        <v>2469</v>
      </c>
      <c r="AE2199" s="156" t="s">
        <v>2347</v>
      </c>
      <c r="AF2199" s="156" t="s">
        <v>15773</v>
      </c>
      <c r="AG2199" s="156" t="s">
        <v>15776</v>
      </c>
      <c r="AH2199" s="156" t="s">
        <v>2465</v>
      </c>
      <c r="AI2199" s="156" t="s">
        <v>2466</v>
      </c>
      <c r="AJ2199" s="156" t="s">
        <v>197</v>
      </c>
    </row>
    <row r="2200" spans="1:36">
      <c r="A2200" s="154" t="s">
        <v>21023</v>
      </c>
      <c r="B2200" s="156" t="s">
        <v>2452</v>
      </c>
      <c r="C2200" s="156" t="s">
        <v>15767</v>
      </c>
      <c r="D2200" s="156" t="s">
        <v>15768</v>
      </c>
      <c r="E2200" s="156" t="s">
        <v>7745</v>
      </c>
      <c r="F2200" s="156" t="s">
        <v>2107</v>
      </c>
      <c r="G2200" s="156" t="s">
        <v>1034</v>
      </c>
      <c r="H2200" s="156" t="s">
        <v>15769</v>
      </c>
      <c r="I2200" s="156" t="s">
        <v>15770</v>
      </c>
      <c r="J2200" s="156" t="s">
        <v>2458</v>
      </c>
      <c r="K2200" s="156" t="s">
        <v>2459</v>
      </c>
      <c r="L2200" s="156" t="s">
        <v>421</v>
      </c>
      <c r="M2200" s="156" t="s">
        <v>2460</v>
      </c>
      <c r="N2200" s="156" t="s">
        <v>15771</v>
      </c>
      <c r="O2200" s="156" t="s">
        <v>15772</v>
      </c>
      <c r="P2200" s="156" t="s">
        <v>2463</v>
      </c>
      <c r="Q2200" s="156" t="s">
        <v>2347</v>
      </c>
      <c r="R2200" s="156" t="s">
        <v>15773</v>
      </c>
      <c r="S2200" s="156" t="s">
        <v>2465</v>
      </c>
      <c r="T2200" s="156" t="s">
        <v>2466</v>
      </c>
      <c r="U2200" s="164" t="s">
        <v>15774</v>
      </c>
      <c r="V2200" s="156" t="s">
        <v>15241</v>
      </c>
      <c r="W2200" s="156"/>
      <c r="Y2200" s="156" t="s">
        <v>15771</v>
      </c>
      <c r="Z2200" s="156" t="s">
        <v>15772</v>
      </c>
      <c r="AA2200" s="156" t="s">
        <v>15775</v>
      </c>
      <c r="AB2200" s="156" t="s">
        <v>2463</v>
      </c>
      <c r="AC2200" s="156" t="s">
        <v>1261</v>
      </c>
      <c r="AD2200" s="156" t="s">
        <v>2469</v>
      </c>
      <c r="AE2200" s="156" t="s">
        <v>2347</v>
      </c>
      <c r="AF2200" s="156" t="s">
        <v>15773</v>
      </c>
      <c r="AG2200" s="156" t="s">
        <v>15776</v>
      </c>
      <c r="AH2200" s="156" t="s">
        <v>2465</v>
      </c>
      <c r="AI2200" s="156" t="s">
        <v>2466</v>
      </c>
      <c r="AJ2200" s="156" t="s">
        <v>197</v>
      </c>
    </row>
    <row r="2201" spans="1:36">
      <c r="A2201" s="154" t="s">
        <v>21024</v>
      </c>
      <c r="B2201" s="156" t="s">
        <v>5370</v>
      </c>
      <c r="C2201" s="156" t="s">
        <v>5371</v>
      </c>
      <c r="D2201" s="156" t="s">
        <v>5372</v>
      </c>
      <c r="E2201" s="156" t="s">
        <v>5373</v>
      </c>
      <c r="F2201" s="156" t="s">
        <v>1261</v>
      </c>
      <c r="G2201" s="156" t="s">
        <v>5374</v>
      </c>
      <c r="H2201" s="156" t="s">
        <v>5375</v>
      </c>
      <c r="I2201" s="156" t="s">
        <v>5376</v>
      </c>
      <c r="J2201" s="156" t="s">
        <v>5377</v>
      </c>
      <c r="K2201" s="156" t="s">
        <v>5378</v>
      </c>
      <c r="L2201" s="156" t="s">
        <v>180</v>
      </c>
      <c r="M2201" s="156" t="s">
        <v>15777</v>
      </c>
      <c r="N2201" s="156" t="s">
        <v>15778</v>
      </c>
      <c r="O2201" s="156" t="s">
        <v>15779</v>
      </c>
      <c r="P2201" s="156" t="s">
        <v>2605</v>
      </c>
      <c r="Q2201" s="156" t="s">
        <v>2502</v>
      </c>
      <c r="R2201" s="156" t="s">
        <v>15780</v>
      </c>
      <c r="S2201" s="156" t="s">
        <v>15781</v>
      </c>
      <c r="T2201" s="156" t="s">
        <v>15781</v>
      </c>
      <c r="U2201" s="164" t="s">
        <v>15782</v>
      </c>
      <c r="V2201" s="156" t="s">
        <v>15240</v>
      </c>
      <c r="W2201" s="156"/>
      <c r="Y2201" s="156" t="s">
        <v>15778</v>
      </c>
      <c r="Z2201" s="156" t="s">
        <v>15779</v>
      </c>
      <c r="AA2201" s="156" t="s">
        <v>15783</v>
      </c>
      <c r="AB2201" s="156" t="s">
        <v>2605</v>
      </c>
      <c r="AC2201" s="156" t="s">
        <v>631</v>
      </c>
      <c r="AD2201" s="156" t="s">
        <v>2606</v>
      </c>
      <c r="AE2201" s="156" t="s">
        <v>2502</v>
      </c>
      <c r="AF2201" s="156" t="s">
        <v>15780</v>
      </c>
      <c r="AG2201" s="156" t="s">
        <v>15784</v>
      </c>
      <c r="AH2201" s="156" t="s">
        <v>15781</v>
      </c>
      <c r="AI2201" s="156" t="s">
        <v>15781</v>
      </c>
      <c r="AJ2201" s="156" t="s">
        <v>197</v>
      </c>
    </row>
    <row r="2202" spans="1:36">
      <c r="A2202" s="154" t="s">
        <v>21025</v>
      </c>
      <c r="B2202" s="156" t="s">
        <v>2502</v>
      </c>
      <c r="C2202" s="156" t="s">
        <v>14017</v>
      </c>
      <c r="D2202" s="156" t="s">
        <v>14018</v>
      </c>
      <c r="E2202" s="156" t="s">
        <v>2514</v>
      </c>
      <c r="F2202" s="156" t="s">
        <v>631</v>
      </c>
      <c r="G2202" s="156" t="s">
        <v>2515</v>
      </c>
      <c r="H2202" s="156" t="s">
        <v>15785</v>
      </c>
      <c r="I2202" s="156" t="s">
        <v>15786</v>
      </c>
      <c r="J2202" s="156" t="s">
        <v>14023</v>
      </c>
      <c r="K2202" s="156" t="s">
        <v>15787</v>
      </c>
      <c r="L2202" s="156" t="s">
        <v>15788</v>
      </c>
      <c r="M2202" s="156" t="s">
        <v>14025</v>
      </c>
      <c r="N2202" s="156" t="s">
        <v>14026</v>
      </c>
      <c r="O2202" s="156" t="s">
        <v>14027</v>
      </c>
      <c r="P2202" s="156" t="s">
        <v>2592</v>
      </c>
      <c r="Q2202" s="156" t="s">
        <v>2502</v>
      </c>
      <c r="R2202" s="156" t="s">
        <v>15789</v>
      </c>
      <c r="S2202" s="156" t="s">
        <v>14023</v>
      </c>
      <c r="T2202" s="156" t="s">
        <v>15787</v>
      </c>
      <c r="U2202" s="164" t="s">
        <v>15790</v>
      </c>
      <c r="V2202" s="156" t="s">
        <v>15239</v>
      </c>
      <c r="W2202" s="156"/>
      <c r="Y2202" s="156" t="s">
        <v>14026</v>
      </c>
      <c r="Z2202" s="156" t="s">
        <v>14027</v>
      </c>
      <c r="AA2202" s="156" t="s">
        <v>14032</v>
      </c>
      <c r="AB2202" s="156" t="s">
        <v>2592</v>
      </c>
      <c r="AC2202" s="156" t="s">
        <v>631</v>
      </c>
      <c r="AD2202" s="156" t="s">
        <v>2598</v>
      </c>
      <c r="AE2202" s="156" t="s">
        <v>2502</v>
      </c>
      <c r="AF2202" s="156" t="s">
        <v>15789</v>
      </c>
      <c r="AG2202" s="156" t="s">
        <v>15791</v>
      </c>
      <c r="AH2202" s="156" t="s">
        <v>15792</v>
      </c>
      <c r="AI2202" s="156" t="s">
        <v>15787</v>
      </c>
      <c r="AJ2202" s="156" t="s">
        <v>197</v>
      </c>
    </row>
    <row r="2203" spans="1:36">
      <c r="A2203" s="154" t="s">
        <v>21026</v>
      </c>
      <c r="B2203" s="156" t="s">
        <v>2502</v>
      </c>
      <c r="C2203" s="156" t="s">
        <v>14017</v>
      </c>
      <c r="D2203" s="156" t="s">
        <v>14018</v>
      </c>
      <c r="E2203" s="156" t="s">
        <v>2514</v>
      </c>
      <c r="F2203" s="156" t="s">
        <v>631</v>
      </c>
      <c r="G2203" s="156" t="s">
        <v>2515</v>
      </c>
      <c r="H2203" s="156" t="s">
        <v>15785</v>
      </c>
      <c r="I2203" s="156" t="s">
        <v>15786</v>
      </c>
      <c r="J2203" s="156" t="s">
        <v>14023</v>
      </c>
      <c r="K2203" s="156" t="s">
        <v>15787</v>
      </c>
      <c r="L2203" s="156" t="s">
        <v>15788</v>
      </c>
      <c r="M2203" s="156" t="s">
        <v>14025</v>
      </c>
      <c r="N2203" s="156" t="s">
        <v>14026</v>
      </c>
      <c r="O2203" s="156" t="s">
        <v>14027</v>
      </c>
      <c r="P2203" s="156" t="s">
        <v>2592</v>
      </c>
      <c r="Q2203" s="156" t="s">
        <v>2502</v>
      </c>
      <c r="R2203" s="156" t="s">
        <v>15789</v>
      </c>
      <c r="S2203" s="156" t="s">
        <v>14023</v>
      </c>
      <c r="T2203" s="156" t="s">
        <v>15787</v>
      </c>
      <c r="U2203" s="164" t="s">
        <v>15790</v>
      </c>
      <c r="V2203" s="156" t="s">
        <v>15241</v>
      </c>
      <c r="W2203" s="156"/>
      <c r="Y2203" s="156" t="s">
        <v>14026</v>
      </c>
      <c r="Z2203" s="156" t="s">
        <v>14027</v>
      </c>
      <c r="AA2203" s="156" t="s">
        <v>14032</v>
      </c>
      <c r="AB2203" s="156" t="s">
        <v>2592</v>
      </c>
      <c r="AC2203" s="156" t="s">
        <v>631</v>
      </c>
      <c r="AD2203" s="156" t="s">
        <v>2598</v>
      </c>
      <c r="AE2203" s="156" t="s">
        <v>2502</v>
      </c>
      <c r="AF2203" s="156" t="s">
        <v>15789</v>
      </c>
      <c r="AG2203" s="156" t="s">
        <v>15791</v>
      </c>
      <c r="AH2203" s="156" t="s">
        <v>15792</v>
      </c>
      <c r="AI2203" s="156" t="s">
        <v>15787</v>
      </c>
      <c r="AJ2203" s="156" t="s">
        <v>197</v>
      </c>
    </row>
    <row r="2204" spans="1:36">
      <c r="A2204" s="154" t="s">
        <v>21027</v>
      </c>
      <c r="B2204" s="156" t="s">
        <v>15793</v>
      </c>
      <c r="C2204" s="156" t="s">
        <v>15794</v>
      </c>
      <c r="D2204" s="156" t="s">
        <v>15795</v>
      </c>
      <c r="E2204" s="156" t="s">
        <v>5678</v>
      </c>
      <c r="F2204" s="156" t="s">
        <v>631</v>
      </c>
      <c r="G2204" s="156" t="s">
        <v>1024</v>
      </c>
      <c r="H2204" s="156" t="s">
        <v>15796</v>
      </c>
      <c r="I2204" s="156" t="s">
        <v>15797</v>
      </c>
      <c r="J2204" s="156" t="s">
        <v>15798</v>
      </c>
      <c r="K2204" s="156" t="s">
        <v>15799</v>
      </c>
      <c r="L2204" s="156" t="s">
        <v>287</v>
      </c>
      <c r="M2204" s="156" t="s">
        <v>15800</v>
      </c>
      <c r="N2204" s="156" t="s">
        <v>15801</v>
      </c>
      <c r="O2204" s="156" t="s">
        <v>15802</v>
      </c>
      <c r="P2204" s="156" t="s">
        <v>2644</v>
      </c>
      <c r="Q2204" s="156" t="s">
        <v>2502</v>
      </c>
      <c r="R2204" s="156" t="s">
        <v>15803</v>
      </c>
      <c r="S2204" s="156" t="s">
        <v>15798</v>
      </c>
      <c r="T2204" s="156" t="s">
        <v>15799</v>
      </c>
      <c r="U2204" s="164" t="s">
        <v>15804</v>
      </c>
      <c r="V2204" s="156" t="s">
        <v>15240</v>
      </c>
      <c r="W2204" s="156"/>
      <c r="Y2204" s="156" t="s">
        <v>15801</v>
      </c>
      <c r="Z2204" s="156" t="s">
        <v>15802</v>
      </c>
      <c r="AA2204" s="156" t="s">
        <v>15805</v>
      </c>
      <c r="AB2204" s="156" t="s">
        <v>2644</v>
      </c>
      <c r="AC2204" s="156" t="s">
        <v>631</v>
      </c>
      <c r="AD2204" s="156" t="s">
        <v>2650</v>
      </c>
      <c r="AE2204" s="156" t="s">
        <v>2502</v>
      </c>
      <c r="AF2204" s="156" t="s">
        <v>15803</v>
      </c>
      <c r="AG2204" s="156" t="s">
        <v>15806</v>
      </c>
      <c r="AH2204" s="156" t="s">
        <v>15798</v>
      </c>
      <c r="AI2204" s="156" t="s">
        <v>15799</v>
      </c>
      <c r="AJ2204" s="156" t="s">
        <v>197</v>
      </c>
    </row>
    <row r="2205" spans="1:36">
      <c r="A2205" s="154" t="s">
        <v>21028</v>
      </c>
      <c r="B2205" s="156" t="s">
        <v>8706</v>
      </c>
      <c r="C2205" s="156" t="s">
        <v>15807</v>
      </c>
      <c r="D2205" s="156" t="s">
        <v>15808</v>
      </c>
      <c r="E2205" s="156" t="s">
        <v>2180</v>
      </c>
      <c r="F2205" s="156" t="s">
        <v>1261</v>
      </c>
      <c r="G2205" s="156" t="s">
        <v>2181</v>
      </c>
      <c r="H2205" s="156" t="s">
        <v>8709</v>
      </c>
      <c r="I2205" s="156" t="s">
        <v>8710</v>
      </c>
      <c r="J2205" s="156" t="s">
        <v>8711</v>
      </c>
      <c r="K2205" s="156" t="s">
        <v>8712</v>
      </c>
      <c r="L2205" s="156" t="s">
        <v>287</v>
      </c>
      <c r="M2205" s="156" t="s">
        <v>8713</v>
      </c>
      <c r="N2205" s="156" t="s">
        <v>15809</v>
      </c>
      <c r="O2205" s="156" t="s">
        <v>15810</v>
      </c>
      <c r="P2205" s="156" t="s">
        <v>2514</v>
      </c>
      <c r="Q2205" s="156" t="s">
        <v>2502</v>
      </c>
      <c r="R2205" s="156" t="s">
        <v>15811</v>
      </c>
      <c r="S2205" s="156" t="s">
        <v>15812</v>
      </c>
      <c r="T2205" s="156" t="s">
        <v>15813</v>
      </c>
      <c r="U2205" s="164" t="s">
        <v>15814</v>
      </c>
      <c r="V2205" s="156" t="s">
        <v>15239</v>
      </c>
      <c r="W2205" s="156"/>
      <c r="Y2205" s="156" t="s">
        <v>15809</v>
      </c>
      <c r="Z2205" s="156" t="s">
        <v>15810</v>
      </c>
      <c r="AA2205" s="156" t="s">
        <v>15815</v>
      </c>
      <c r="AB2205" s="156" t="s">
        <v>2514</v>
      </c>
      <c r="AC2205" s="156" t="s">
        <v>631</v>
      </c>
      <c r="AD2205" s="156" t="s">
        <v>2515</v>
      </c>
      <c r="AE2205" s="156" t="s">
        <v>2502</v>
      </c>
      <c r="AF2205" s="156" t="s">
        <v>15811</v>
      </c>
      <c r="AG2205" s="156" t="s">
        <v>15816</v>
      </c>
      <c r="AH2205" s="156" t="s">
        <v>15812</v>
      </c>
      <c r="AI2205" s="156" t="s">
        <v>15813</v>
      </c>
      <c r="AJ2205" s="156" t="s">
        <v>197</v>
      </c>
    </row>
    <row r="2206" spans="1:36">
      <c r="A2206" s="154" t="s">
        <v>21029</v>
      </c>
      <c r="B2206" s="156" t="s">
        <v>8706</v>
      </c>
      <c r="C2206" s="156" t="s">
        <v>15807</v>
      </c>
      <c r="D2206" s="156" t="s">
        <v>15808</v>
      </c>
      <c r="E2206" s="156" t="s">
        <v>2180</v>
      </c>
      <c r="F2206" s="156" t="s">
        <v>1261</v>
      </c>
      <c r="G2206" s="156" t="s">
        <v>2181</v>
      </c>
      <c r="H2206" s="156" t="s">
        <v>8709</v>
      </c>
      <c r="I2206" s="156" t="s">
        <v>8710</v>
      </c>
      <c r="J2206" s="156" t="s">
        <v>8711</v>
      </c>
      <c r="K2206" s="156" t="s">
        <v>8712</v>
      </c>
      <c r="L2206" s="156" t="s">
        <v>287</v>
      </c>
      <c r="M2206" s="156" t="s">
        <v>8713</v>
      </c>
      <c r="N2206" s="156" t="s">
        <v>15809</v>
      </c>
      <c r="O2206" s="156" t="s">
        <v>15810</v>
      </c>
      <c r="P2206" s="156" t="s">
        <v>2514</v>
      </c>
      <c r="Q2206" s="156" t="s">
        <v>2502</v>
      </c>
      <c r="R2206" s="156" t="s">
        <v>15811</v>
      </c>
      <c r="S2206" s="156" t="s">
        <v>15812</v>
      </c>
      <c r="T2206" s="156" t="s">
        <v>15813</v>
      </c>
      <c r="U2206" s="164" t="s">
        <v>15814</v>
      </c>
      <c r="V2206" s="156" t="s">
        <v>15240</v>
      </c>
      <c r="W2206" s="156"/>
      <c r="Y2206" s="156" t="s">
        <v>15809</v>
      </c>
      <c r="Z2206" s="156" t="s">
        <v>15810</v>
      </c>
      <c r="AA2206" s="156" t="s">
        <v>15815</v>
      </c>
      <c r="AB2206" s="156" t="s">
        <v>2514</v>
      </c>
      <c r="AC2206" s="156" t="s">
        <v>631</v>
      </c>
      <c r="AD2206" s="156" t="s">
        <v>2515</v>
      </c>
      <c r="AE2206" s="156" t="s">
        <v>2502</v>
      </c>
      <c r="AF2206" s="156" t="s">
        <v>15811</v>
      </c>
      <c r="AG2206" s="156" t="s">
        <v>15816</v>
      </c>
      <c r="AH2206" s="156" t="s">
        <v>15812</v>
      </c>
      <c r="AI2206" s="156" t="s">
        <v>15813</v>
      </c>
      <c r="AJ2206" s="156" t="s">
        <v>197</v>
      </c>
    </row>
    <row r="2207" spans="1:36">
      <c r="A2207" s="154" t="s">
        <v>21030</v>
      </c>
      <c r="B2207" s="156" t="s">
        <v>15817</v>
      </c>
      <c r="C2207" s="156" t="s">
        <v>15818</v>
      </c>
      <c r="D2207" s="156" t="s">
        <v>15819</v>
      </c>
      <c r="E2207" s="156" t="s">
        <v>15820</v>
      </c>
      <c r="F2207" s="156" t="s">
        <v>631</v>
      </c>
      <c r="G2207" s="156" t="s">
        <v>13815</v>
      </c>
      <c r="H2207" s="156" t="s">
        <v>15821</v>
      </c>
      <c r="I2207" s="156" t="s">
        <v>15822</v>
      </c>
      <c r="J2207" s="156" t="s">
        <v>15823</v>
      </c>
      <c r="K2207" s="156" t="s">
        <v>15824</v>
      </c>
      <c r="L2207" s="156" t="s">
        <v>589</v>
      </c>
      <c r="M2207" s="156" t="s">
        <v>15825</v>
      </c>
      <c r="N2207" s="156" t="s">
        <v>15826</v>
      </c>
      <c r="O2207" s="156" t="s">
        <v>15827</v>
      </c>
      <c r="P2207" s="156" t="s">
        <v>15820</v>
      </c>
      <c r="Q2207" s="156" t="s">
        <v>2502</v>
      </c>
      <c r="R2207" s="156" t="s">
        <v>15821</v>
      </c>
      <c r="S2207" s="156" t="s">
        <v>15823</v>
      </c>
      <c r="T2207" s="156" t="s">
        <v>15824</v>
      </c>
      <c r="U2207" s="164" t="s">
        <v>15828</v>
      </c>
      <c r="V2207" s="156" t="s">
        <v>15240</v>
      </c>
      <c r="W2207" s="156"/>
      <c r="Y2207" s="156" t="s">
        <v>15826</v>
      </c>
      <c r="Z2207" s="156" t="s">
        <v>15827</v>
      </c>
      <c r="AA2207" s="156" t="s">
        <v>15829</v>
      </c>
      <c r="AB2207" s="156" t="s">
        <v>15820</v>
      </c>
      <c r="AC2207" s="156" t="s">
        <v>631</v>
      </c>
      <c r="AD2207" s="156" t="s">
        <v>13815</v>
      </c>
      <c r="AE2207" s="156" t="s">
        <v>2502</v>
      </c>
      <c r="AF2207" s="156" t="s">
        <v>15821</v>
      </c>
      <c r="AG2207" s="156" t="s">
        <v>15822</v>
      </c>
      <c r="AH2207" s="156" t="s">
        <v>15823</v>
      </c>
      <c r="AI2207" s="156" t="s">
        <v>15824</v>
      </c>
      <c r="AJ2207" s="156" t="s">
        <v>200</v>
      </c>
    </row>
    <row r="2208" spans="1:36">
      <c r="A2208" s="154" t="s">
        <v>21031</v>
      </c>
      <c r="B2208" s="156" t="s">
        <v>15830</v>
      </c>
      <c r="C2208" s="156" t="s">
        <v>15831</v>
      </c>
      <c r="D2208" s="156" t="s">
        <v>15832</v>
      </c>
      <c r="E2208" s="156" t="s">
        <v>2559</v>
      </c>
      <c r="F2208" s="156" t="s">
        <v>631</v>
      </c>
      <c r="G2208" s="156" t="s">
        <v>680</v>
      </c>
      <c r="H2208" s="156" t="s">
        <v>15833</v>
      </c>
      <c r="I2208" s="156" t="s">
        <v>15834</v>
      </c>
      <c r="J2208" s="156" t="s">
        <v>15835</v>
      </c>
      <c r="K2208" s="156" t="s">
        <v>15836</v>
      </c>
      <c r="L2208" s="156" t="s">
        <v>287</v>
      </c>
      <c r="M2208" s="156" t="s">
        <v>15837</v>
      </c>
      <c r="N2208" s="156" t="s">
        <v>15838</v>
      </c>
      <c r="O2208" s="156" t="s">
        <v>15839</v>
      </c>
      <c r="P2208" s="156" t="s">
        <v>2559</v>
      </c>
      <c r="Q2208" s="156" t="s">
        <v>2502</v>
      </c>
      <c r="R2208" s="156" t="s">
        <v>15833</v>
      </c>
      <c r="S2208" s="156" t="s">
        <v>15835</v>
      </c>
      <c r="T2208" s="156" t="s">
        <v>15836</v>
      </c>
      <c r="U2208" s="164" t="s">
        <v>15840</v>
      </c>
      <c r="V2208" s="156" t="s">
        <v>15240</v>
      </c>
      <c r="W2208" s="156"/>
      <c r="Y2208" s="156" t="s">
        <v>15838</v>
      </c>
      <c r="Z2208" s="156" t="s">
        <v>15839</v>
      </c>
      <c r="AA2208" s="156" t="s">
        <v>15841</v>
      </c>
      <c r="AB2208" s="156" t="s">
        <v>2559</v>
      </c>
      <c r="AC2208" s="156" t="s">
        <v>631</v>
      </c>
      <c r="AD2208" s="156" t="s">
        <v>680</v>
      </c>
      <c r="AE2208" s="156" t="s">
        <v>2502</v>
      </c>
      <c r="AF2208" s="156" t="s">
        <v>15833</v>
      </c>
      <c r="AG2208" s="156" t="s">
        <v>15834</v>
      </c>
      <c r="AH2208" s="156" t="s">
        <v>15835</v>
      </c>
      <c r="AI2208" s="156" t="s">
        <v>15836</v>
      </c>
      <c r="AJ2208" s="156" t="s">
        <v>197</v>
      </c>
    </row>
    <row r="2209" spans="1:36">
      <c r="A2209" s="154" t="s">
        <v>21032</v>
      </c>
      <c r="B2209" s="156" t="s">
        <v>15842</v>
      </c>
      <c r="C2209" s="156" t="s">
        <v>15843</v>
      </c>
      <c r="D2209" s="156" t="s">
        <v>15844</v>
      </c>
      <c r="E2209" s="156" t="s">
        <v>15845</v>
      </c>
      <c r="F2209" s="156" t="s">
        <v>174</v>
      </c>
      <c r="G2209" s="156" t="s">
        <v>15846</v>
      </c>
      <c r="H2209" s="156" t="s">
        <v>15847</v>
      </c>
      <c r="I2209" s="156" t="s">
        <v>15848</v>
      </c>
      <c r="J2209" s="156" t="s">
        <v>15849</v>
      </c>
      <c r="K2209" s="156" t="s">
        <v>15850</v>
      </c>
      <c r="L2209" s="156" t="s">
        <v>721</v>
      </c>
      <c r="M2209" s="156" t="s">
        <v>15851</v>
      </c>
      <c r="N2209" s="156" t="s">
        <v>15852</v>
      </c>
      <c r="O2209" s="156" t="s">
        <v>15853</v>
      </c>
      <c r="P2209" s="156" t="s">
        <v>14086</v>
      </c>
      <c r="Q2209" s="156" t="s">
        <v>2800</v>
      </c>
      <c r="R2209" s="156" t="s">
        <v>15854</v>
      </c>
      <c r="S2209" s="156" t="s">
        <v>15855</v>
      </c>
      <c r="T2209" s="156" t="s">
        <v>15856</v>
      </c>
      <c r="U2209" s="164" t="s">
        <v>15857</v>
      </c>
      <c r="V2209" s="156" t="s">
        <v>15239</v>
      </c>
      <c r="W2209" s="156"/>
      <c r="Y2209" s="156" t="s">
        <v>15852</v>
      </c>
      <c r="Z2209" s="156" t="s">
        <v>15853</v>
      </c>
      <c r="AA2209" s="156" t="s">
        <v>15858</v>
      </c>
      <c r="AB2209" s="156" t="s">
        <v>14086</v>
      </c>
      <c r="AC2209" s="156" t="s">
        <v>174</v>
      </c>
      <c r="AD2209" s="156" t="s">
        <v>14091</v>
      </c>
      <c r="AE2209" s="156" t="s">
        <v>2800</v>
      </c>
      <c r="AF2209" s="156" t="s">
        <v>15854</v>
      </c>
      <c r="AG2209" s="156" t="s">
        <v>15859</v>
      </c>
      <c r="AH2209" s="156" t="s">
        <v>15855</v>
      </c>
      <c r="AI2209" s="156" t="s">
        <v>15856</v>
      </c>
      <c r="AJ2209" s="156" t="s">
        <v>200</v>
      </c>
    </row>
    <row r="2210" spans="1:36">
      <c r="A2210" s="154" t="s">
        <v>21033</v>
      </c>
      <c r="B2210" s="156" t="s">
        <v>15842</v>
      </c>
      <c r="C2210" s="156" t="s">
        <v>15843</v>
      </c>
      <c r="D2210" s="156" t="s">
        <v>15844</v>
      </c>
      <c r="E2210" s="156" t="s">
        <v>15845</v>
      </c>
      <c r="F2210" s="156" t="s">
        <v>174</v>
      </c>
      <c r="G2210" s="156" t="s">
        <v>15846</v>
      </c>
      <c r="H2210" s="156" t="s">
        <v>15847</v>
      </c>
      <c r="I2210" s="156" t="s">
        <v>15848</v>
      </c>
      <c r="J2210" s="156" t="s">
        <v>15849</v>
      </c>
      <c r="K2210" s="156" t="s">
        <v>15850</v>
      </c>
      <c r="L2210" s="156" t="s">
        <v>721</v>
      </c>
      <c r="M2210" s="156" t="s">
        <v>15851</v>
      </c>
      <c r="N2210" s="156" t="s">
        <v>15852</v>
      </c>
      <c r="O2210" s="156" t="s">
        <v>15853</v>
      </c>
      <c r="P2210" s="156" t="s">
        <v>14086</v>
      </c>
      <c r="Q2210" s="156" t="s">
        <v>2800</v>
      </c>
      <c r="R2210" s="156" t="s">
        <v>15854</v>
      </c>
      <c r="S2210" s="156" t="s">
        <v>15855</v>
      </c>
      <c r="T2210" s="156" t="s">
        <v>15856</v>
      </c>
      <c r="U2210" s="164" t="s">
        <v>15857</v>
      </c>
      <c r="V2210" s="156" t="s">
        <v>15240</v>
      </c>
      <c r="W2210" s="156"/>
      <c r="Y2210" s="156" t="s">
        <v>15852</v>
      </c>
      <c r="Z2210" s="156" t="s">
        <v>15853</v>
      </c>
      <c r="AA2210" s="156" t="s">
        <v>15858</v>
      </c>
      <c r="AB2210" s="156" t="s">
        <v>14086</v>
      </c>
      <c r="AC2210" s="156" t="s">
        <v>174</v>
      </c>
      <c r="AD2210" s="156" t="s">
        <v>14091</v>
      </c>
      <c r="AE2210" s="156" t="s">
        <v>2800</v>
      </c>
      <c r="AF2210" s="156" t="s">
        <v>15854</v>
      </c>
      <c r="AG2210" s="156" t="s">
        <v>15859</v>
      </c>
      <c r="AH2210" s="156" t="s">
        <v>15855</v>
      </c>
      <c r="AI2210" s="156" t="s">
        <v>15856</v>
      </c>
      <c r="AJ2210" s="156" t="s">
        <v>200</v>
      </c>
    </row>
    <row r="2211" spans="1:36">
      <c r="A2211" s="154" t="s">
        <v>21034</v>
      </c>
      <c r="B2211" s="156" t="s">
        <v>5370</v>
      </c>
      <c r="C2211" s="156" t="s">
        <v>5371</v>
      </c>
      <c r="D2211" s="156" t="s">
        <v>5372</v>
      </c>
      <c r="E2211" s="156" t="s">
        <v>5373</v>
      </c>
      <c r="F2211" s="156" t="s">
        <v>1261</v>
      </c>
      <c r="G2211" s="156" t="s">
        <v>5374</v>
      </c>
      <c r="H2211" s="156" t="s">
        <v>5375</v>
      </c>
      <c r="I2211" s="156" t="s">
        <v>5376</v>
      </c>
      <c r="J2211" s="156" t="s">
        <v>5377</v>
      </c>
      <c r="K2211" s="156" t="s">
        <v>5378</v>
      </c>
      <c r="L2211" s="156" t="s">
        <v>180</v>
      </c>
      <c r="M2211" s="156" t="s">
        <v>15777</v>
      </c>
      <c r="N2211" s="156" t="s">
        <v>15860</v>
      </c>
      <c r="O2211" s="156" t="s">
        <v>15861</v>
      </c>
      <c r="P2211" s="156" t="s">
        <v>15862</v>
      </c>
      <c r="Q2211" s="156" t="s">
        <v>2800</v>
      </c>
      <c r="R2211" s="156" t="s">
        <v>15863</v>
      </c>
      <c r="S2211" s="156" t="s">
        <v>15864</v>
      </c>
      <c r="T2211" s="156" t="s">
        <v>15864</v>
      </c>
      <c r="U2211" s="164" t="s">
        <v>15865</v>
      </c>
      <c r="V2211" s="156" t="s">
        <v>15240</v>
      </c>
      <c r="W2211" s="156"/>
      <c r="Y2211" s="156" t="s">
        <v>15860</v>
      </c>
      <c r="Z2211" s="156" t="s">
        <v>15861</v>
      </c>
      <c r="AA2211" s="156" t="s">
        <v>15866</v>
      </c>
      <c r="AB2211" s="156" t="s">
        <v>15862</v>
      </c>
      <c r="AC2211" s="156" t="s">
        <v>174</v>
      </c>
      <c r="AD2211" s="156" t="s">
        <v>15867</v>
      </c>
      <c r="AE2211" s="156" t="s">
        <v>2800</v>
      </c>
      <c r="AF2211" s="156" t="s">
        <v>15863</v>
      </c>
      <c r="AG2211" s="156" t="s">
        <v>15868</v>
      </c>
      <c r="AH2211" s="156" t="s">
        <v>15864</v>
      </c>
      <c r="AI2211" s="156" t="s">
        <v>15864</v>
      </c>
      <c r="AJ2211" s="156" t="s">
        <v>197</v>
      </c>
    </row>
    <row r="2212" spans="1:36">
      <c r="A2212" s="154" t="s">
        <v>21035</v>
      </c>
      <c r="B2212" s="156" t="s">
        <v>14055</v>
      </c>
      <c r="C2212" s="156" t="s">
        <v>14056</v>
      </c>
      <c r="D2212" s="156" t="s">
        <v>14057</v>
      </c>
      <c r="E2212" s="156" t="s">
        <v>2806</v>
      </c>
      <c r="F2212" s="156" t="s">
        <v>174</v>
      </c>
      <c r="G2212" s="156" t="s">
        <v>2812</v>
      </c>
      <c r="H2212" s="156" t="s">
        <v>15869</v>
      </c>
      <c r="I2212" s="156" t="s">
        <v>15870</v>
      </c>
      <c r="J2212" s="156" t="s">
        <v>2864</v>
      </c>
      <c r="K2212" s="156" t="s">
        <v>2864</v>
      </c>
      <c r="L2212" s="156" t="s">
        <v>180</v>
      </c>
      <c r="M2212" s="156" t="s">
        <v>2860</v>
      </c>
      <c r="N2212" s="156" t="s">
        <v>15871</v>
      </c>
      <c r="O2212" s="156" t="s">
        <v>15872</v>
      </c>
      <c r="P2212" s="156" t="s">
        <v>14060</v>
      </c>
      <c r="Q2212" s="156" t="s">
        <v>2800</v>
      </c>
      <c r="R2212" s="156" t="s">
        <v>15873</v>
      </c>
      <c r="S2212" s="156" t="s">
        <v>15874</v>
      </c>
      <c r="T2212" s="156" t="s">
        <v>14063</v>
      </c>
      <c r="U2212" s="164" t="s">
        <v>15875</v>
      </c>
      <c r="V2212" s="156" t="s">
        <v>15239</v>
      </c>
      <c r="W2212" s="156"/>
      <c r="Y2212" s="156" t="s">
        <v>15871</v>
      </c>
      <c r="Z2212" s="156" t="s">
        <v>15872</v>
      </c>
      <c r="AA2212" s="156" t="s">
        <v>15876</v>
      </c>
      <c r="AB2212" s="156" t="s">
        <v>14060</v>
      </c>
      <c r="AC2212" s="156" t="s">
        <v>174</v>
      </c>
      <c r="AD2212" s="156" t="s">
        <v>14066</v>
      </c>
      <c r="AE2212" s="156" t="s">
        <v>2800</v>
      </c>
      <c r="AF2212" s="156" t="s">
        <v>15873</v>
      </c>
      <c r="AG2212" s="156" t="s">
        <v>15877</v>
      </c>
      <c r="AH2212" s="156" t="s">
        <v>15874</v>
      </c>
      <c r="AI2212" s="156" t="s">
        <v>14063</v>
      </c>
      <c r="AJ2212" s="156" t="s">
        <v>197</v>
      </c>
    </row>
    <row r="2213" spans="1:36">
      <c r="A2213" s="154" t="s">
        <v>21036</v>
      </c>
      <c r="B2213" s="156" t="s">
        <v>15878</v>
      </c>
      <c r="C2213" s="156" t="s">
        <v>15879</v>
      </c>
      <c r="D2213" s="156" t="s">
        <v>15880</v>
      </c>
      <c r="E2213" s="156" t="s">
        <v>15620</v>
      </c>
      <c r="F2213" s="156" t="s">
        <v>1261</v>
      </c>
      <c r="G2213" s="156" t="s">
        <v>15621</v>
      </c>
      <c r="H2213" s="156" t="s">
        <v>15881</v>
      </c>
      <c r="I2213" s="156" t="s">
        <v>15882</v>
      </c>
      <c r="J2213" s="156" t="s">
        <v>15883</v>
      </c>
      <c r="K2213" s="156" t="s">
        <v>15884</v>
      </c>
      <c r="L2213" s="156" t="s">
        <v>589</v>
      </c>
      <c r="M2213" s="156" t="s">
        <v>15885</v>
      </c>
      <c r="N2213" s="156" t="s">
        <v>15886</v>
      </c>
      <c r="O2213" s="156" t="s">
        <v>15887</v>
      </c>
      <c r="P2213" s="156" t="s">
        <v>15888</v>
      </c>
      <c r="Q2213" s="156" t="s">
        <v>2800</v>
      </c>
      <c r="R2213" s="156" t="s">
        <v>15889</v>
      </c>
      <c r="S2213" s="156" t="s">
        <v>15890</v>
      </c>
      <c r="T2213" s="156" t="s">
        <v>15891</v>
      </c>
      <c r="U2213" s="164" t="s">
        <v>15892</v>
      </c>
      <c r="V2213" s="156" t="s">
        <v>15240</v>
      </c>
      <c r="W2213" s="156"/>
      <c r="Y2213" s="156" t="s">
        <v>15886</v>
      </c>
      <c r="Z2213" s="156" t="s">
        <v>15887</v>
      </c>
      <c r="AA2213" s="156" t="s">
        <v>15893</v>
      </c>
      <c r="AB2213" s="156" t="s">
        <v>15888</v>
      </c>
      <c r="AC2213" s="156" t="s">
        <v>174</v>
      </c>
      <c r="AD2213" s="156" t="s">
        <v>15894</v>
      </c>
      <c r="AE2213" s="156" t="s">
        <v>2800</v>
      </c>
      <c r="AF2213" s="156" t="s">
        <v>15889</v>
      </c>
      <c r="AG2213" s="156" t="s">
        <v>15895</v>
      </c>
      <c r="AH2213" s="156" t="s">
        <v>15890</v>
      </c>
      <c r="AI2213" s="156" t="s">
        <v>15891</v>
      </c>
      <c r="AJ2213" s="156" t="s">
        <v>197</v>
      </c>
    </row>
    <row r="2214" spans="1:36">
      <c r="A2214" s="154" t="s">
        <v>21037</v>
      </c>
      <c r="B2214" s="156" t="s">
        <v>15896</v>
      </c>
      <c r="C2214" s="156" t="s">
        <v>15897</v>
      </c>
      <c r="D2214" s="156" t="s">
        <v>15898</v>
      </c>
      <c r="E2214" s="156" t="s">
        <v>1321</v>
      </c>
      <c r="F2214" s="156" t="s">
        <v>1261</v>
      </c>
      <c r="G2214" s="156" t="s">
        <v>1322</v>
      </c>
      <c r="H2214" s="156" t="s">
        <v>15899</v>
      </c>
      <c r="I2214" s="156" t="s">
        <v>15900</v>
      </c>
      <c r="J2214" s="156" t="s">
        <v>15901</v>
      </c>
      <c r="K2214" s="156" t="s">
        <v>15902</v>
      </c>
      <c r="L2214" s="156" t="s">
        <v>287</v>
      </c>
      <c r="M2214" s="156" t="s">
        <v>15903</v>
      </c>
      <c r="N2214" s="156" t="s">
        <v>15904</v>
      </c>
      <c r="O2214" s="156" t="s">
        <v>15905</v>
      </c>
      <c r="P2214" s="156" t="s">
        <v>2806</v>
      </c>
      <c r="Q2214" s="156" t="s">
        <v>2800</v>
      </c>
      <c r="R2214" s="156" t="s">
        <v>15906</v>
      </c>
      <c r="S2214" s="156" t="s">
        <v>15907</v>
      </c>
      <c r="T2214" s="156" t="s">
        <v>15908</v>
      </c>
      <c r="U2214" s="164" t="s">
        <v>15909</v>
      </c>
      <c r="V2214" s="156" t="s">
        <v>15239</v>
      </c>
      <c r="W2214" s="156"/>
      <c r="Y2214" s="156" t="s">
        <v>15904</v>
      </c>
      <c r="Z2214" s="156" t="s">
        <v>15905</v>
      </c>
      <c r="AA2214" s="156" t="s">
        <v>15910</v>
      </c>
      <c r="AB2214" s="156" t="s">
        <v>2806</v>
      </c>
      <c r="AC2214" s="156" t="s">
        <v>174</v>
      </c>
      <c r="AD2214" s="156" t="s">
        <v>2812</v>
      </c>
      <c r="AE2214" s="156" t="s">
        <v>2800</v>
      </c>
      <c r="AF2214" s="156" t="s">
        <v>15906</v>
      </c>
      <c r="AG2214" s="156" t="s">
        <v>15911</v>
      </c>
      <c r="AH2214" s="156" t="s">
        <v>15907</v>
      </c>
      <c r="AI2214" s="156" t="s">
        <v>15908</v>
      </c>
      <c r="AJ2214" s="156" t="s">
        <v>197</v>
      </c>
    </row>
    <row r="2215" spans="1:36">
      <c r="A2215" s="154" t="s">
        <v>21038</v>
      </c>
      <c r="B2215" s="156" t="s">
        <v>15896</v>
      </c>
      <c r="C2215" s="156" t="s">
        <v>15897</v>
      </c>
      <c r="D2215" s="156" t="s">
        <v>15898</v>
      </c>
      <c r="E2215" s="156" t="s">
        <v>1321</v>
      </c>
      <c r="F2215" s="156" t="s">
        <v>1261</v>
      </c>
      <c r="G2215" s="156" t="s">
        <v>1322</v>
      </c>
      <c r="H2215" s="156" t="s">
        <v>15899</v>
      </c>
      <c r="I2215" s="156" t="s">
        <v>15900</v>
      </c>
      <c r="J2215" s="156" t="s">
        <v>15901</v>
      </c>
      <c r="K2215" s="156" t="s">
        <v>15902</v>
      </c>
      <c r="L2215" s="156" t="s">
        <v>287</v>
      </c>
      <c r="M2215" s="156" t="s">
        <v>15903</v>
      </c>
      <c r="N2215" s="156" t="s">
        <v>15904</v>
      </c>
      <c r="O2215" s="156" t="s">
        <v>15905</v>
      </c>
      <c r="P2215" s="156" t="s">
        <v>2806</v>
      </c>
      <c r="Q2215" s="156" t="s">
        <v>2800</v>
      </c>
      <c r="R2215" s="156" t="s">
        <v>15906</v>
      </c>
      <c r="S2215" s="156" t="s">
        <v>15907</v>
      </c>
      <c r="T2215" s="156" t="s">
        <v>15908</v>
      </c>
      <c r="U2215" s="164" t="s">
        <v>15909</v>
      </c>
      <c r="V2215" s="156" t="s">
        <v>15240</v>
      </c>
      <c r="W2215" s="156"/>
      <c r="Y2215" s="156" t="s">
        <v>15904</v>
      </c>
      <c r="Z2215" s="156" t="s">
        <v>15905</v>
      </c>
      <c r="AA2215" s="156" t="s">
        <v>15910</v>
      </c>
      <c r="AB2215" s="156" t="s">
        <v>2806</v>
      </c>
      <c r="AC2215" s="156" t="s">
        <v>174</v>
      </c>
      <c r="AD2215" s="156" t="s">
        <v>2812</v>
      </c>
      <c r="AE2215" s="156" t="s">
        <v>2800</v>
      </c>
      <c r="AF2215" s="156" t="s">
        <v>15906</v>
      </c>
      <c r="AG2215" s="156" t="s">
        <v>15911</v>
      </c>
      <c r="AH2215" s="156" t="s">
        <v>15907</v>
      </c>
      <c r="AI2215" s="156" t="s">
        <v>15908</v>
      </c>
      <c r="AJ2215" s="156" t="s">
        <v>197</v>
      </c>
    </row>
    <row r="2216" spans="1:36">
      <c r="A2216" s="154" t="s">
        <v>21039</v>
      </c>
      <c r="B2216" s="156" t="s">
        <v>2868</v>
      </c>
      <c r="C2216" s="156" t="s">
        <v>2869</v>
      </c>
      <c r="D2216" s="156" t="s">
        <v>2870</v>
      </c>
      <c r="E2216" s="156" t="s">
        <v>2871</v>
      </c>
      <c r="F2216" s="156" t="s">
        <v>2872</v>
      </c>
      <c r="G2216" s="156" t="s">
        <v>2873</v>
      </c>
      <c r="H2216" s="156" t="s">
        <v>15912</v>
      </c>
      <c r="I2216" s="156" t="s">
        <v>15912</v>
      </c>
      <c r="J2216" s="156" t="s">
        <v>2875</v>
      </c>
      <c r="K2216" s="156"/>
      <c r="L2216" s="156" t="s">
        <v>721</v>
      </c>
      <c r="M2216" s="156" t="s">
        <v>2899</v>
      </c>
      <c r="N2216" s="156" t="s">
        <v>15913</v>
      </c>
      <c r="O2216" s="156" t="s">
        <v>15914</v>
      </c>
      <c r="P2216" s="156" t="s">
        <v>2806</v>
      </c>
      <c r="Q2216" s="156" t="s">
        <v>2800</v>
      </c>
      <c r="R2216" s="156" t="s">
        <v>15915</v>
      </c>
      <c r="S2216" s="156" t="s">
        <v>2957</v>
      </c>
      <c r="T2216" s="156" t="s">
        <v>2958</v>
      </c>
      <c r="U2216" s="164" t="s">
        <v>15916</v>
      </c>
      <c r="V2216" s="156" t="s">
        <v>15239</v>
      </c>
      <c r="W2216" s="156"/>
      <c r="Y2216" s="156" t="s">
        <v>15913</v>
      </c>
      <c r="Z2216" s="156" t="s">
        <v>15917</v>
      </c>
      <c r="AA2216" s="156" t="s">
        <v>15918</v>
      </c>
      <c r="AB2216" s="156" t="s">
        <v>2806</v>
      </c>
      <c r="AC2216" s="156" t="s">
        <v>174</v>
      </c>
      <c r="AD2216" s="156" t="s">
        <v>2812</v>
      </c>
      <c r="AE2216" s="156" t="s">
        <v>2800</v>
      </c>
      <c r="AF2216" s="156" t="s">
        <v>15915</v>
      </c>
      <c r="AG2216" s="156" t="s">
        <v>15919</v>
      </c>
      <c r="AH2216" s="156" t="s">
        <v>2957</v>
      </c>
      <c r="AI2216" s="156" t="s">
        <v>2958</v>
      </c>
      <c r="AJ2216" s="156" t="s">
        <v>197</v>
      </c>
    </row>
    <row r="2217" spans="1:36">
      <c r="A2217" s="154" t="s">
        <v>21040</v>
      </c>
      <c r="B2217" s="156" t="s">
        <v>2868</v>
      </c>
      <c r="C2217" s="156" t="s">
        <v>2869</v>
      </c>
      <c r="D2217" s="156" t="s">
        <v>2870</v>
      </c>
      <c r="E2217" s="156" t="s">
        <v>2871</v>
      </c>
      <c r="F2217" s="156" t="s">
        <v>2872</v>
      </c>
      <c r="G2217" s="156" t="s">
        <v>2873</v>
      </c>
      <c r="H2217" s="156" t="s">
        <v>15912</v>
      </c>
      <c r="I2217" s="156" t="s">
        <v>15912</v>
      </c>
      <c r="J2217" s="156" t="s">
        <v>2875</v>
      </c>
      <c r="K2217" s="156"/>
      <c r="L2217" s="156" t="s">
        <v>721</v>
      </c>
      <c r="M2217" s="156" t="s">
        <v>2899</v>
      </c>
      <c r="N2217" s="156" t="s">
        <v>15913</v>
      </c>
      <c r="O2217" s="156" t="s">
        <v>15914</v>
      </c>
      <c r="P2217" s="156" t="s">
        <v>2806</v>
      </c>
      <c r="Q2217" s="156" t="s">
        <v>2800</v>
      </c>
      <c r="R2217" s="156" t="s">
        <v>15915</v>
      </c>
      <c r="S2217" s="156" t="s">
        <v>2957</v>
      </c>
      <c r="T2217" s="156" t="s">
        <v>2958</v>
      </c>
      <c r="U2217" s="164" t="s">
        <v>15916</v>
      </c>
      <c r="V2217" s="156" t="s">
        <v>15240</v>
      </c>
      <c r="W2217" s="156"/>
      <c r="Y2217" s="156" t="s">
        <v>15920</v>
      </c>
      <c r="Z2217" s="156" t="s">
        <v>15921</v>
      </c>
      <c r="AA2217" s="156" t="s">
        <v>15918</v>
      </c>
      <c r="AB2217" s="156" t="s">
        <v>2806</v>
      </c>
      <c r="AC2217" s="156" t="s">
        <v>174</v>
      </c>
      <c r="AD2217" s="156" t="s">
        <v>2812</v>
      </c>
      <c r="AE2217" s="156" t="s">
        <v>2800</v>
      </c>
      <c r="AF2217" s="156" t="s">
        <v>15915</v>
      </c>
      <c r="AG2217" s="156" t="s">
        <v>15919</v>
      </c>
      <c r="AH2217" s="156" t="s">
        <v>2957</v>
      </c>
      <c r="AI2217" s="156" t="s">
        <v>2958</v>
      </c>
      <c r="AJ2217" s="156" t="s">
        <v>197</v>
      </c>
    </row>
    <row r="2218" spans="1:36">
      <c r="A2218" s="154" t="s">
        <v>21041</v>
      </c>
      <c r="B2218" s="156" t="s">
        <v>2977</v>
      </c>
      <c r="C2218" s="156" t="s">
        <v>2978</v>
      </c>
      <c r="D2218" s="156" t="s">
        <v>2979</v>
      </c>
      <c r="E2218" s="156" t="s">
        <v>2806</v>
      </c>
      <c r="F2218" s="156" t="s">
        <v>174</v>
      </c>
      <c r="G2218" s="156" t="s">
        <v>2812</v>
      </c>
      <c r="H2218" s="156" t="s">
        <v>15678</v>
      </c>
      <c r="I2218" s="156" t="s">
        <v>15679</v>
      </c>
      <c r="J2218" s="156" t="s">
        <v>15680</v>
      </c>
      <c r="K2218" s="156"/>
      <c r="L2218" s="156" t="s">
        <v>287</v>
      </c>
      <c r="M2218" s="156" t="s">
        <v>2984</v>
      </c>
      <c r="N2218" s="156" t="s">
        <v>15922</v>
      </c>
      <c r="O2218" s="156" t="s">
        <v>15923</v>
      </c>
      <c r="P2218" s="156" t="s">
        <v>15924</v>
      </c>
      <c r="Q2218" s="156" t="s">
        <v>2800</v>
      </c>
      <c r="R2218" s="156" t="s">
        <v>15925</v>
      </c>
      <c r="S2218" s="156" t="s">
        <v>15926</v>
      </c>
      <c r="T2218" s="156" t="s">
        <v>15926</v>
      </c>
      <c r="U2218" s="164" t="s">
        <v>15927</v>
      </c>
      <c r="V2218" s="156" t="s">
        <v>15240</v>
      </c>
      <c r="W2218" s="156"/>
      <c r="Y2218" s="156" t="s">
        <v>15922</v>
      </c>
      <c r="Z2218" s="156" t="s">
        <v>15923</v>
      </c>
      <c r="AA2218" s="156" t="s">
        <v>15928</v>
      </c>
      <c r="AB2218" s="156" t="s">
        <v>15924</v>
      </c>
      <c r="AC2218" s="156" t="s">
        <v>174</v>
      </c>
      <c r="AD2218" s="156" t="s">
        <v>15929</v>
      </c>
      <c r="AE2218" s="156" t="s">
        <v>2800</v>
      </c>
      <c r="AF2218" s="156" t="s">
        <v>15925</v>
      </c>
      <c r="AG2218" s="156" t="s">
        <v>15930</v>
      </c>
      <c r="AH2218" s="156" t="s">
        <v>15926</v>
      </c>
      <c r="AI2218" s="156" t="s">
        <v>15926</v>
      </c>
      <c r="AJ2218" s="156" t="s">
        <v>197</v>
      </c>
    </row>
    <row r="2219" spans="1:36">
      <c r="A2219" s="154" t="s">
        <v>21042</v>
      </c>
      <c r="B2219" s="156" t="s">
        <v>15688</v>
      </c>
      <c r="C2219" s="156" t="s">
        <v>15689</v>
      </c>
      <c r="D2219" s="156" t="s">
        <v>15690</v>
      </c>
      <c r="E2219" s="156" t="s">
        <v>2806</v>
      </c>
      <c r="F2219" s="156" t="s">
        <v>174</v>
      </c>
      <c r="G2219" s="156" t="s">
        <v>2812</v>
      </c>
      <c r="H2219" s="156" t="s">
        <v>15678</v>
      </c>
      <c r="I2219" s="156" t="s">
        <v>15679</v>
      </c>
      <c r="J2219" s="156" t="s">
        <v>15691</v>
      </c>
      <c r="K2219" s="156" t="s">
        <v>15691</v>
      </c>
      <c r="L2219" s="156" t="s">
        <v>287</v>
      </c>
      <c r="M2219" s="156" t="s">
        <v>15692</v>
      </c>
      <c r="N2219" s="156" t="s">
        <v>15931</v>
      </c>
      <c r="O2219" s="156" t="s">
        <v>15932</v>
      </c>
      <c r="P2219" s="156" t="s">
        <v>2839</v>
      </c>
      <c r="Q2219" s="156" t="s">
        <v>2800</v>
      </c>
      <c r="R2219" s="156" t="s">
        <v>15933</v>
      </c>
      <c r="S2219" s="156" t="s">
        <v>15691</v>
      </c>
      <c r="T2219" s="156" t="s">
        <v>15691</v>
      </c>
      <c r="U2219" s="164" t="s">
        <v>15934</v>
      </c>
      <c r="V2219" s="156" t="s">
        <v>15239</v>
      </c>
      <c r="W2219" s="156"/>
      <c r="Y2219" s="156" t="s">
        <v>15931</v>
      </c>
      <c r="Z2219" s="156" t="s">
        <v>15932</v>
      </c>
      <c r="AA2219" s="156" t="s">
        <v>15935</v>
      </c>
      <c r="AB2219" s="156" t="s">
        <v>2839</v>
      </c>
      <c r="AC2219" s="156" t="s">
        <v>174</v>
      </c>
      <c r="AD2219" s="156" t="s">
        <v>2840</v>
      </c>
      <c r="AE2219" s="156" t="s">
        <v>2800</v>
      </c>
      <c r="AF2219" s="156" t="s">
        <v>15933</v>
      </c>
      <c r="AG2219" s="156" t="s">
        <v>15936</v>
      </c>
      <c r="AH2219" s="156" t="s">
        <v>15691</v>
      </c>
      <c r="AI2219" s="156" t="s">
        <v>15691</v>
      </c>
      <c r="AJ2219" s="156" t="s">
        <v>197</v>
      </c>
    </row>
    <row r="2220" spans="1:36">
      <c r="A2220" s="154" t="s">
        <v>21043</v>
      </c>
      <c r="B2220" s="156" t="s">
        <v>15688</v>
      </c>
      <c r="C2220" s="156" t="s">
        <v>15689</v>
      </c>
      <c r="D2220" s="156" t="s">
        <v>15690</v>
      </c>
      <c r="E2220" s="156" t="s">
        <v>2806</v>
      </c>
      <c r="F2220" s="156" t="s">
        <v>174</v>
      </c>
      <c r="G2220" s="156" t="s">
        <v>2812</v>
      </c>
      <c r="H2220" s="156" t="s">
        <v>15678</v>
      </c>
      <c r="I2220" s="156" t="s">
        <v>15679</v>
      </c>
      <c r="J2220" s="156" t="s">
        <v>15691</v>
      </c>
      <c r="K2220" s="156" t="s">
        <v>15691</v>
      </c>
      <c r="L2220" s="156" t="s">
        <v>287</v>
      </c>
      <c r="M2220" s="156" t="s">
        <v>15692</v>
      </c>
      <c r="N2220" s="156" t="s">
        <v>15931</v>
      </c>
      <c r="O2220" s="156" t="s">
        <v>15932</v>
      </c>
      <c r="P2220" s="156" t="s">
        <v>2839</v>
      </c>
      <c r="Q2220" s="156" t="s">
        <v>2800</v>
      </c>
      <c r="R2220" s="156" t="s">
        <v>15933</v>
      </c>
      <c r="S2220" s="156" t="s">
        <v>15691</v>
      </c>
      <c r="T2220" s="156" t="s">
        <v>15691</v>
      </c>
      <c r="U2220" s="164" t="s">
        <v>15934</v>
      </c>
      <c r="V2220" s="156" t="s">
        <v>15240</v>
      </c>
      <c r="W2220" s="156"/>
      <c r="Y2220" s="156" t="s">
        <v>15931</v>
      </c>
      <c r="Z2220" s="156" t="s">
        <v>15932</v>
      </c>
      <c r="AA2220" s="156" t="s">
        <v>15935</v>
      </c>
      <c r="AB2220" s="156" t="s">
        <v>2839</v>
      </c>
      <c r="AC2220" s="156" t="s">
        <v>174</v>
      </c>
      <c r="AD2220" s="156" t="s">
        <v>2840</v>
      </c>
      <c r="AE2220" s="156" t="s">
        <v>2800</v>
      </c>
      <c r="AF2220" s="156" t="s">
        <v>15933</v>
      </c>
      <c r="AG2220" s="156" t="s">
        <v>15936</v>
      </c>
      <c r="AH2220" s="156" t="s">
        <v>15691</v>
      </c>
      <c r="AI2220" s="156" t="s">
        <v>15691</v>
      </c>
      <c r="AJ2220" s="156" t="s">
        <v>197</v>
      </c>
    </row>
    <row r="2221" spans="1:36">
      <c r="A2221" s="154" t="s">
        <v>21044</v>
      </c>
      <c r="B2221" s="156" t="s">
        <v>3040</v>
      </c>
      <c r="C2221" s="156" t="s">
        <v>3041</v>
      </c>
      <c r="D2221" s="156" t="s">
        <v>3042</v>
      </c>
      <c r="E2221" s="156" t="s">
        <v>3043</v>
      </c>
      <c r="F2221" s="156" t="s">
        <v>243</v>
      </c>
      <c r="G2221" s="156" t="s">
        <v>3044</v>
      </c>
      <c r="H2221" s="156" t="s">
        <v>3045</v>
      </c>
      <c r="I2221" s="156" t="s">
        <v>3046</v>
      </c>
      <c r="J2221" s="156" t="s">
        <v>3047</v>
      </c>
      <c r="K2221" s="156" t="s">
        <v>3048</v>
      </c>
      <c r="L2221" s="156" t="s">
        <v>180</v>
      </c>
      <c r="M2221" s="156" t="s">
        <v>3049</v>
      </c>
      <c r="N2221" s="156" t="s">
        <v>15937</v>
      </c>
      <c r="O2221" s="156" t="s">
        <v>15938</v>
      </c>
      <c r="P2221" s="156" t="s">
        <v>3451</v>
      </c>
      <c r="Q2221" s="156" t="s">
        <v>3036</v>
      </c>
      <c r="R2221" s="156" t="s">
        <v>3514</v>
      </c>
      <c r="S2221" s="156" t="s">
        <v>3516</v>
      </c>
      <c r="T2221" s="156" t="s">
        <v>3517</v>
      </c>
      <c r="U2221" s="164" t="s">
        <v>15939</v>
      </c>
      <c r="V2221" s="156" t="s">
        <v>15239</v>
      </c>
      <c r="W2221" s="156"/>
      <c r="Y2221" s="156" t="s">
        <v>15937</v>
      </c>
      <c r="Z2221" s="156" t="s">
        <v>15938</v>
      </c>
      <c r="AA2221" s="156" t="s">
        <v>15940</v>
      </c>
      <c r="AB2221" s="156" t="s">
        <v>3451</v>
      </c>
      <c r="AC2221" s="156" t="s">
        <v>243</v>
      </c>
      <c r="AD2221" s="156" t="s">
        <v>3452</v>
      </c>
      <c r="AE2221" s="156" t="s">
        <v>3036</v>
      </c>
      <c r="AF2221" s="156" t="s">
        <v>3514</v>
      </c>
      <c r="AG2221" s="156" t="s">
        <v>3515</v>
      </c>
      <c r="AH2221" s="156" t="s">
        <v>3516</v>
      </c>
      <c r="AI2221" s="156" t="s">
        <v>3517</v>
      </c>
      <c r="AJ2221" s="156" t="s">
        <v>197</v>
      </c>
    </row>
    <row r="2222" spans="1:36">
      <c r="A2222" s="154" t="s">
        <v>21045</v>
      </c>
      <c r="B2222" s="156" t="s">
        <v>3040</v>
      </c>
      <c r="C2222" s="156" t="s">
        <v>3041</v>
      </c>
      <c r="D2222" s="156" t="s">
        <v>3042</v>
      </c>
      <c r="E2222" s="156" t="s">
        <v>3043</v>
      </c>
      <c r="F2222" s="156" t="s">
        <v>243</v>
      </c>
      <c r="G2222" s="156" t="s">
        <v>3044</v>
      </c>
      <c r="H2222" s="156" t="s">
        <v>3045</v>
      </c>
      <c r="I2222" s="156" t="s">
        <v>3046</v>
      </c>
      <c r="J2222" s="156" t="s">
        <v>3047</v>
      </c>
      <c r="K2222" s="156" t="s">
        <v>3048</v>
      </c>
      <c r="L2222" s="156" t="s">
        <v>180</v>
      </c>
      <c r="M2222" s="156" t="s">
        <v>3049</v>
      </c>
      <c r="N2222" s="156" t="s">
        <v>15937</v>
      </c>
      <c r="O2222" s="156" t="s">
        <v>15938</v>
      </c>
      <c r="P2222" s="156" t="s">
        <v>3451</v>
      </c>
      <c r="Q2222" s="156" t="s">
        <v>3036</v>
      </c>
      <c r="R2222" s="156" t="s">
        <v>3514</v>
      </c>
      <c r="S2222" s="156" t="s">
        <v>3516</v>
      </c>
      <c r="T2222" s="156" t="s">
        <v>3517</v>
      </c>
      <c r="U2222" s="164" t="s">
        <v>15939</v>
      </c>
      <c r="V2222" s="156" t="s">
        <v>15240</v>
      </c>
      <c r="W2222" s="156"/>
      <c r="Y2222" s="156" t="s">
        <v>15937</v>
      </c>
      <c r="Z2222" s="156" t="s">
        <v>15938</v>
      </c>
      <c r="AA2222" s="156" t="s">
        <v>15940</v>
      </c>
      <c r="AB2222" s="156" t="s">
        <v>3451</v>
      </c>
      <c r="AC2222" s="156" t="s">
        <v>243</v>
      </c>
      <c r="AD2222" s="156" t="s">
        <v>3452</v>
      </c>
      <c r="AE2222" s="156" t="s">
        <v>3036</v>
      </c>
      <c r="AF2222" s="156" t="s">
        <v>3514</v>
      </c>
      <c r="AG2222" s="156" t="s">
        <v>3515</v>
      </c>
      <c r="AH2222" s="156" t="s">
        <v>3516</v>
      </c>
      <c r="AI2222" s="156" t="s">
        <v>3517</v>
      </c>
      <c r="AJ2222" s="156" t="s">
        <v>197</v>
      </c>
    </row>
    <row r="2223" spans="1:36">
      <c r="A2223" s="154" t="s">
        <v>21046</v>
      </c>
      <c r="B2223" s="156" t="s">
        <v>3040</v>
      </c>
      <c r="C2223" s="156" t="s">
        <v>3041</v>
      </c>
      <c r="D2223" s="156" t="s">
        <v>3042</v>
      </c>
      <c r="E2223" s="156" t="s">
        <v>3043</v>
      </c>
      <c r="F2223" s="156" t="s">
        <v>243</v>
      </c>
      <c r="G2223" s="156" t="s">
        <v>3044</v>
      </c>
      <c r="H2223" s="156" t="s">
        <v>3045</v>
      </c>
      <c r="I2223" s="156" t="s">
        <v>3046</v>
      </c>
      <c r="J2223" s="156" t="s">
        <v>3047</v>
      </c>
      <c r="K2223" s="156" t="s">
        <v>3048</v>
      </c>
      <c r="L2223" s="156" t="s">
        <v>180</v>
      </c>
      <c r="M2223" s="156" t="s">
        <v>3049</v>
      </c>
      <c r="N2223" s="156" t="s">
        <v>15937</v>
      </c>
      <c r="O2223" s="156" t="s">
        <v>15938</v>
      </c>
      <c r="P2223" s="156" t="s">
        <v>3451</v>
      </c>
      <c r="Q2223" s="156" t="s">
        <v>3036</v>
      </c>
      <c r="R2223" s="156" t="s">
        <v>3514</v>
      </c>
      <c r="S2223" s="156" t="s">
        <v>3516</v>
      </c>
      <c r="T2223" s="156" t="s">
        <v>3517</v>
      </c>
      <c r="U2223" s="164" t="s">
        <v>15939</v>
      </c>
      <c r="V2223" s="156" t="s">
        <v>15241</v>
      </c>
      <c r="W2223" s="156"/>
      <c r="Y2223" s="156" t="s">
        <v>15937</v>
      </c>
      <c r="Z2223" s="156" t="s">
        <v>15941</v>
      </c>
      <c r="AA2223" s="156" t="s">
        <v>15942</v>
      </c>
      <c r="AB2223" s="156" t="s">
        <v>3451</v>
      </c>
      <c r="AC2223" s="156" t="s">
        <v>243</v>
      </c>
      <c r="AD2223" s="156" t="s">
        <v>3452</v>
      </c>
      <c r="AE2223" s="156" t="s">
        <v>3036</v>
      </c>
      <c r="AF2223" s="156" t="s">
        <v>3514</v>
      </c>
      <c r="AG2223" s="156" t="s">
        <v>3515</v>
      </c>
      <c r="AH2223" s="156" t="s">
        <v>3516</v>
      </c>
      <c r="AI2223" s="156" t="s">
        <v>3517</v>
      </c>
      <c r="AJ2223" s="156" t="s">
        <v>197</v>
      </c>
    </row>
    <row r="2224" spans="1:36">
      <c r="A2224" s="154" t="s">
        <v>21047</v>
      </c>
      <c r="B2224" s="156" t="s">
        <v>712</v>
      </c>
      <c r="C2224" s="156" t="s">
        <v>713</v>
      </c>
      <c r="D2224" s="156" t="s">
        <v>714</v>
      </c>
      <c r="E2224" s="156" t="s">
        <v>715</v>
      </c>
      <c r="F2224" s="156" t="s">
        <v>716</v>
      </c>
      <c r="G2224" s="156" t="s">
        <v>717</v>
      </c>
      <c r="H2224" s="156" t="s">
        <v>15943</v>
      </c>
      <c r="I2224" s="156" t="s">
        <v>15943</v>
      </c>
      <c r="J2224" s="156" t="s">
        <v>719</v>
      </c>
      <c r="K2224" s="156" t="s">
        <v>720</v>
      </c>
      <c r="L2224" s="156" t="s">
        <v>721</v>
      </c>
      <c r="M2224" s="156" t="s">
        <v>722</v>
      </c>
      <c r="N2224" s="156" t="s">
        <v>15944</v>
      </c>
      <c r="O2224" s="156" t="s">
        <v>15945</v>
      </c>
      <c r="P2224" s="156" t="s">
        <v>3186</v>
      </c>
      <c r="Q2224" s="156" t="s">
        <v>3036</v>
      </c>
      <c r="R2224" s="156" t="s">
        <v>15946</v>
      </c>
      <c r="S2224" s="156" t="s">
        <v>3334</v>
      </c>
      <c r="T2224" s="156" t="s">
        <v>3335</v>
      </c>
      <c r="U2224" s="164" t="s">
        <v>15947</v>
      </c>
      <c r="V2224" s="156" t="s">
        <v>15240</v>
      </c>
      <c r="W2224" s="156"/>
      <c r="Y2224" s="156" t="s">
        <v>15944</v>
      </c>
      <c r="Z2224" s="156" t="s">
        <v>15945</v>
      </c>
      <c r="AA2224" s="156" t="s">
        <v>15948</v>
      </c>
      <c r="AB2224" s="156" t="s">
        <v>3186</v>
      </c>
      <c r="AC2224" s="156" t="s">
        <v>243</v>
      </c>
      <c r="AD2224" s="156" t="s">
        <v>3190</v>
      </c>
      <c r="AE2224" s="156" t="s">
        <v>3036</v>
      </c>
      <c r="AF2224" s="156" t="s">
        <v>15946</v>
      </c>
      <c r="AG2224" s="156" t="s">
        <v>15949</v>
      </c>
      <c r="AH2224" s="156" t="s">
        <v>3334</v>
      </c>
      <c r="AI2224" s="156" t="s">
        <v>3335</v>
      </c>
      <c r="AJ2224" s="156" t="s">
        <v>197</v>
      </c>
    </row>
    <row r="2225" spans="1:36">
      <c r="A2225" s="154" t="s">
        <v>21048</v>
      </c>
      <c r="B2225" s="156" t="s">
        <v>15950</v>
      </c>
      <c r="C2225" s="156" t="s">
        <v>15951</v>
      </c>
      <c r="D2225" s="156" t="s">
        <v>15952</v>
      </c>
      <c r="E2225" s="156" t="s">
        <v>15953</v>
      </c>
      <c r="F2225" s="156" t="s">
        <v>174</v>
      </c>
      <c r="G2225" s="156" t="s">
        <v>15954</v>
      </c>
      <c r="H2225" s="156" t="s">
        <v>15955</v>
      </c>
      <c r="I2225" s="156" t="s">
        <v>15956</v>
      </c>
      <c r="J2225" s="156" t="s">
        <v>15957</v>
      </c>
      <c r="K2225" s="156" t="s">
        <v>15958</v>
      </c>
      <c r="L2225" s="156" t="s">
        <v>180</v>
      </c>
      <c r="M2225" s="156" t="s">
        <v>15959</v>
      </c>
      <c r="N2225" s="156" t="s">
        <v>15960</v>
      </c>
      <c r="O2225" s="156" t="s">
        <v>15961</v>
      </c>
      <c r="P2225" s="156" t="s">
        <v>785</v>
      </c>
      <c r="Q2225" s="156" t="s">
        <v>3036</v>
      </c>
      <c r="R2225" s="156" t="s">
        <v>15962</v>
      </c>
      <c r="S2225" s="156" t="s">
        <v>15963</v>
      </c>
      <c r="T2225" s="156" t="s">
        <v>15963</v>
      </c>
      <c r="U2225" s="164" t="s">
        <v>15964</v>
      </c>
      <c r="V2225" s="156" t="s">
        <v>15240</v>
      </c>
      <c r="W2225" s="156"/>
      <c r="Y2225" s="156" t="s">
        <v>15960</v>
      </c>
      <c r="Z2225" s="156" t="s">
        <v>15961</v>
      </c>
      <c r="AA2225" s="156" t="s">
        <v>15965</v>
      </c>
      <c r="AB2225" s="156" t="s">
        <v>785</v>
      </c>
      <c r="AC2225" s="156" t="s">
        <v>243</v>
      </c>
      <c r="AD2225" s="156" t="s">
        <v>786</v>
      </c>
      <c r="AE2225" s="156" t="s">
        <v>3036</v>
      </c>
      <c r="AF2225" s="156" t="s">
        <v>15962</v>
      </c>
      <c r="AG2225" s="156" t="s">
        <v>15966</v>
      </c>
      <c r="AH2225" s="156" t="s">
        <v>15963</v>
      </c>
      <c r="AI2225" s="156" t="s">
        <v>15963</v>
      </c>
      <c r="AJ2225" s="156" t="s">
        <v>197</v>
      </c>
    </row>
    <row r="2226" spans="1:36">
      <c r="A2226" s="154" t="s">
        <v>21049</v>
      </c>
      <c r="B2226" s="156" t="s">
        <v>3448</v>
      </c>
      <c r="C2226" s="156" t="s">
        <v>3449</v>
      </c>
      <c r="D2226" s="156" t="s">
        <v>3450</v>
      </c>
      <c r="E2226" s="156" t="s">
        <v>3148</v>
      </c>
      <c r="F2226" s="156" t="s">
        <v>243</v>
      </c>
      <c r="G2226" s="156" t="s">
        <v>3154</v>
      </c>
      <c r="H2226" s="156" t="s">
        <v>3521</v>
      </c>
      <c r="I2226" s="156" t="s">
        <v>3522</v>
      </c>
      <c r="J2226" s="156" t="s">
        <v>3455</v>
      </c>
      <c r="K2226" s="156" t="s">
        <v>3456</v>
      </c>
      <c r="L2226" s="156" t="s">
        <v>180</v>
      </c>
      <c r="M2226" s="156" t="s">
        <v>3457</v>
      </c>
      <c r="N2226" s="156" t="s">
        <v>15967</v>
      </c>
      <c r="O2226" s="156" t="s">
        <v>15968</v>
      </c>
      <c r="P2226" s="156" t="s">
        <v>3148</v>
      </c>
      <c r="Q2226" s="156" t="s">
        <v>3036</v>
      </c>
      <c r="R2226" s="156" t="s">
        <v>3521</v>
      </c>
      <c r="S2226" s="156" t="s">
        <v>3455</v>
      </c>
      <c r="T2226" s="156" t="s">
        <v>3455</v>
      </c>
      <c r="U2226" s="164" t="s">
        <v>15969</v>
      </c>
      <c r="V2226" s="156" t="s">
        <v>15240</v>
      </c>
      <c r="W2226" s="156"/>
      <c r="Y2226" s="156" t="s">
        <v>15967</v>
      </c>
      <c r="Z2226" s="156" t="s">
        <v>15968</v>
      </c>
      <c r="AA2226" s="156" t="s">
        <v>15970</v>
      </c>
      <c r="AB2226" s="156" t="s">
        <v>3148</v>
      </c>
      <c r="AC2226" s="156" t="s">
        <v>243</v>
      </c>
      <c r="AD2226" s="156" t="s">
        <v>3154</v>
      </c>
      <c r="AE2226" s="156" t="s">
        <v>3036</v>
      </c>
      <c r="AF2226" s="156" t="s">
        <v>3521</v>
      </c>
      <c r="AG2226" s="156" t="s">
        <v>3522</v>
      </c>
      <c r="AH2226" s="156" t="s">
        <v>3455</v>
      </c>
      <c r="AI2226" s="156" t="s">
        <v>3456</v>
      </c>
      <c r="AJ2226" s="156" t="s">
        <v>197</v>
      </c>
    </row>
    <row r="2227" spans="1:36">
      <c r="A2227" s="154" t="s">
        <v>21050</v>
      </c>
      <c r="B2227" s="156" t="s">
        <v>3448</v>
      </c>
      <c r="C2227" s="156" t="s">
        <v>3449</v>
      </c>
      <c r="D2227" s="156" t="s">
        <v>3450</v>
      </c>
      <c r="E2227" s="156" t="s">
        <v>3148</v>
      </c>
      <c r="F2227" s="156" t="s">
        <v>243</v>
      </c>
      <c r="G2227" s="156" t="s">
        <v>3154</v>
      </c>
      <c r="H2227" s="156" t="s">
        <v>3521</v>
      </c>
      <c r="I2227" s="156" t="s">
        <v>3522</v>
      </c>
      <c r="J2227" s="156" t="s">
        <v>3455</v>
      </c>
      <c r="K2227" s="156" t="s">
        <v>3456</v>
      </c>
      <c r="L2227" s="156" t="s">
        <v>180</v>
      </c>
      <c r="M2227" s="156" t="s">
        <v>3457</v>
      </c>
      <c r="N2227" s="156" t="s">
        <v>15967</v>
      </c>
      <c r="O2227" s="156" t="s">
        <v>15968</v>
      </c>
      <c r="P2227" s="156" t="s">
        <v>3148</v>
      </c>
      <c r="Q2227" s="156" t="s">
        <v>3036</v>
      </c>
      <c r="R2227" s="156" t="s">
        <v>3521</v>
      </c>
      <c r="S2227" s="156" t="s">
        <v>3455</v>
      </c>
      <c r="T2227" s="156" t="s">
        <v>3455</v>
      </c>
      <c r="U2227" s="164" t="s">
        <v>15969</v>
      </c>
      <c r="V2227" s="156" t="s">
        <v>15241</v>
      </c>
      <c r="W2227" s="156"/>
      <c r="Y2227" s="156" t="s">
        <v>15967</v>
      </c>
      <c r="Z2227" s="156" t="s">
        <v>15968</v>
      </c>
      <c r="AA2227" s="156" t="s">
        <v>15970</v>
      </c>
      <c r="AB2227" s="156" t="s">
        <v>3148</v>
      </c>
      <c r="AC2227" s="156" t="s">
        <v>243</v>
      </c>
      <c r="AD2227" s="156" t="s">
        <v>3154</v>
      </c>
      <c r="AE2227" s="156" t="s">
        <v>3036</v>
      </c>
      <c r="AF2227" s="156" t="s">
        <v>3521</v>
      </c>
      <c r="AG2227" s="156" t="s">
        <v>3522</v>
      </c>
      <c r="AH2227" s="156" t="s">
        <v>3455</v>
      </c>
      <c r="AI2227" s="156" t="s">
        <v>3456</v>
      </c>
      <c r="AJ2227" s="156" t="s">
        <v>197</v>
      </c>
    </row>
    <row r="2228" spans="1:36">
      <c r="A2228" s="154" t="s">
        <v>21051</v>
      </c>
      <c r="B2228" s="156" t="s">
        <v>15971</v>
      </c>
      <c r="C2228" s="156" t="s">
        <v>15972</v>
      </c>
      <c r="D2228" s="156" t="s">
        <v>15973</v>
      </c>
      <c r="E2228" s="156" t="s">
        <v>3043</v>
      </c>
      <c r="F2228" s="156" t="s">
        <v>243</v>
      </c>
      <c r="G2228" s="156" t="s">
        <v>3044</v>
      </c>
      <c r="H2228" s="156" t="s">
        <v>15974</v>
      </c>
      <c r="I2228" s="156" t="s">
        <v>15975</v>
      </c>
      <c r="J2228" s="156" t="s">
        <v>15976</v>
      </c>
      <c r="K2228" s="156"/>
      <c r="L2228" s="156" t="s">
        <v>944</v>
      </c>
      <c r="M2228" s="156" t="s">
        <v>15977</v>
      </c>
      <c r="N2228" s="156" t="s">
        <v>15978</v>
      </c>
      <c r="O2228" s="156" t="s">
        <v>15979</v>
      </c>
      <c r="P2228" s="156" t="s">
        <v>3043</v>
      </c>
      <c r="Q2228" s="156" t="s">
        <v>3036</v>
      </c>
      <c r="R2228" s="156" t="s">
        <v>15974</v>
      </c>
      <c r="S2228" s="156" t="s">
        <v>15976</v>
      </c>
      <c r="T2228" s="156" t="s">
        <v>15976</v>
      </c>
      <c r="U2228" s="164" t="s">
        <v>15980</v>
      </c>
      <c r="V2228" s="156" t="s">
        <v>15239</v>
      </c>
      <c r="W2228" s="156"/>
      <c r="Y2228" s="156" t="s">
        <v>15978</v>
      </c>
      <c r="Z2228" s="156" t="s">
        <v>15979</v>
      </c>
      <c r="AA2228" s="156" t="s">
        <v>15981</v>
      </c>
      <c r="AB2228" s="156" t="s">
        <v>3043</v>
      </c>
      <c r="AC2228" s="156" t="s">
        <v>243</v>
      </c>
      <c r="AD2228" s="156" t="s">
        <v>3044</v>
      </c>
      <c r="AE2228" s="156" t="s">
        <v>3036</v>
      </c>
      <c r="AF2228" s="156" t="s">
        <v>15974</v>
      </c>
      <c r="AG2228" s="156" t="s">
        <v>15975</v>
      </c>
      <c r="AH2228" s="156" t="s">
        <v>15976</v>
      </c>
      <c r="AI2228" s="156" t="s">
        <v>15976</v>
      </c>
      <c r="AJ2228" s="156" t="s">
        <v>197</v>
      </c>
    </row>
    <row r="2229" spans="1:36">
      <c r="A2229" s="154" t="s">
        <v>21052</v>
      </c>
      <c r="B2229" s="156" t="s">
        <v>15971</v>
      </c>
      <c r="C2229" s="156" t="s">
        <v>15972</v>
      </c>
      <c r="D2229" s="156" t="s">
        <v>15973</v>
      </c>
      <c r="E2229" s="156" t="s">
        <v>3043</v>
      </c>
      <c r="F2229" s="156" t="s">
        <v>243</v>
      </c>
      <c r="G2229" s="156" t="s">
        <v>3044</v>
      </c>
      <c r="H2229" s="156" t="s">
        <v>15974</v>
      </c>
      <c r="I2229" s="156" t="s">
        <v>15975</v>
      </c>
      <c r="J2229" s="156" t="s">
        <v>15976</v>
      </c>
      <c r="K2229" s="156"/>
      <c r="L2229" s="156" t="s">
        <v>944</v>
      </c>
      <c r="M2229" s="156" t="s">
        <v>15977</v>
      </c>
      <c r="N2229" s="156" t="s">
        <v>15978</v>
      </c>
      <c r="O2229" s="156" t="s">
        <v>15979</v>
      </c>
      <c r="P2229" s="156" t="s">
        <v>3043</v>
      </c>
      <c r="Q2229" s="156" t="s">
        <v>3036</v>
      </c>
      <c r="R2229" s="156" t="s">
        <v>15974</v>
      </c>
      <c r="S2229" s="156" t="s">
        <v>15976</v>
      </c>
      <c r="T2229" s="156" t="s">
        <v>15976</v>
      </c>
      <c r="U2229" s="164" t="s">
        <v>15980</v>
      </c>
      <c r="V2229" s="156" t="s">
        <v>15240</v>
      </c>
      <c r="W2229" s="156"/>
      <c r="Y2229" s="156" t="s">
        <v>15978</v>
      </c>
      <c r="Z2229" s="156" t="s">
        <v>15979</v>
      </c>
      <c r="AA2229" s="156" t="s">
        <v>15981</v>
      </c>
      <c r="AB2229" s="156" t="s">
        <v>3043</v>
      </c>
      <c r="AC2229" s="156" t="s">
        <v>243</v>
      </c>
      <c r="AD2229" s="156" t="s">
        <v>3044</v>
      </c>
      <c r="AE2229" s="156" t="s">
        <v>3036</v>
      </c>
      <c r="AF2229" s="156" t="s">
        <v>15974</v>
      </c>
      <c r="AG2229" s="156" t="s">
        <v>15975</v>
      </c>
      <c r="AH2229" s="156" t="s">
        <v>15976</v>
      </c>
      <c r="AI2229" s="156" t="s">
        <v>15976</v>
      </c>
      <c r="AJ2229" s="156" t="s">
        <v>197</v>
      </c>
    </row>
    <row r="2230" spans="1:36">
      <c r="A2230" s="154" t="s">
        <v>21053</v>
      </c>
      <c r="B2230" s="156" t="s">
        <v>15982</v>
      </c>
      <c r="C2230" s="156" t="s">
        <v>15983</v>
      </c>
      <c r="D2230" s="156" t="s">
        <v>15984</v>
      </c>
      <c r="E2230" s="156" t="s">
        <v>3096</v>
      </c>
      <c r="F2230" s="156" t="s">
        <v>243</v>
      </c>
      <c r="G2230" s="156" t="s">
        <v>3102</v>
      </c>
      <c r="H2230" s="156" t="s">
        <v>15985</v>
      </c>
      <c r="I2230" s="156" t="s">
        <v>15986</v>
      </c>
      <c r="J2230" s="156" t="s">
        <v>14142</v>
      </c>
      <c r="K2230" s="156" t="s">
        <v>14139</v>
      </c>
      <c r="L2230" s="156" t="s">
        <v>180</v>
      </c>
      <c r="M2230" s="156" t="s">
        <v>3483</v>
      </c>
      <c r="N2230" s="156" t="s">
        <v>15987</v>
      </c>
      <c r="O2230" s="156" t="s">
        <v>15988</v>
      </c>
      <c r="P2230" s="156" t="s">
        <v>3096</v>
      </c>
      <c r="Q2230" s="156" t="s">
        <v>3036</v>
      </c>
      <c r="R2230" s="156" t="s">
        <v>15985</v>
      </c>
      <c r="S2230" s="156" t="s">
        <v>14142</v>
      </c>
      <c r="T2230" s="156" t="s">
        <v>14139</v>
      </c>
      <c r="U2230" s="164" t="s">
        <v>15989</v>
      </c>
      <c r="V2230" s="156" t="s">
        <v>15240</v>
      </c>
      <c r="W2230" s="156"/>
      <c r="Y2230" s="156" t="s">
        <v>15987</v>
      </c>
      <c r="Z2230" s="156" t="s">
        <v>15988</v>
      </c>
      <c r="AA2230" s="156" t="s">
        <v>15990</v>
      </c>
      <c r="AB2230" s="156" t="s">
        <v>3096</v>
      </c>
      <c r="AC2230" s="156" t="s">
        <v>243</v>
      </c>
      <c r="AD2230" s="156" t="s">
        <v>3102</v>
      </c>
      <c r="AE2230" s="156" t="s">
        <v>3036</v>
      </c>
      <c r="AF2230" s="156" t="s">
        <v>15985</v>
      </c>
      <c r="AG2230" s="156" t="s">
        <v>15986</v>
      </c>
      <c r="AH2230" s="156" t="s">
        <v>14142</v>
      </c>
      <c r="AI2230" s="156" t="s">
        <v>14139</v>
      </c>
      <c r="AJ2230" s="156" t="s">
        <v>197</v>
      </c>
    </row>
    <row r="2231" spans="1:36">
      <c r="A2231" s="154" t="s">
        <v>21054</v>
      </c>
      <c r="B2231" s="156" t="s">
        <v>15982</v>
      </c>
      <c r="C2231" s="156" t="s">
        <v>15983</v>
      </c>
      <c r="D2231" s="156" t="s">
        <v>15984</v>
      </c>
      <c r="E2231" s="156" t="s">
        <v>3096</v>
      </c>
      <c r="F2231" s="156" t="s">
        <v>243</v>
      </c>
      <c r="G2231" s="156" t="s">
        <v>3102</v>
      </c>
      <c r="H2231" s="156" t="s">
        <v>15985</v>
      </c>
      <c r="I2231" s="156" t="s">
        <v>15986</v>
      </c>
      <c r="J2231" s="156" t="s">
        <v>14142</v>
      </c>
      <c r="K2231" s="156" t="s">
        <v>14139</v>
      </c>
      <c r="L2231" s="156" t="s">
        <v>180</v>
      </c>
      <c r="M2231" s="156" t="s">
        <v>3483</v>
      </c>
      <c r="N2231" s="156" t="s">
        <v>15991</v>
      </c>
      <c r="O2231" s="156" t="s">
        <v>15992</v>
      </c>
      <c r="P2231" s="156" t="s">
        <v>3086</v>
      </c>
      <c r="Q2231" s="156" t="s">
        <v>3036</v>
      </c>
      <c r="R2231" s="156" t="s">
        <v>3479</v>
      </c>
      <c r="S2231" s="156" t="s">
        <v>3481</v>
      </c>
      <c r="T2231" s="156" t="s">
        <v>3482</v>
      </c>
      <c r="U2231" s="164" t="s">
        <v>15993</v>
      </c>
      <c r="V2231" s="156" t="s">
        <v>15239</v>
      </c>
      <c r="W2231" s="156"/>
      <c r="Y2231" s="156" t="s">
        <v>15991</v>
      </c>
      <c r="Z2231" s="156" t="s">
        <v>15992</v>
      </c>
      <c r="AA2231" s="156" t="s">
        <v>15994</v>
      </c>
      <c r="AB2231" s="156" t="s">
        <v>3086</v>
      </c>
      <c r="AC2231" s="156" t="s">
        <v>243</v>
      </c>
      <c r="AD2231" s="156" t="s">
        <v>3092</v>
      </c>
      <c r="AE2231" s="156" t="s">
        <v>3036</v>
      </c>
      <c r="AF2231" s="156" t="s">
        <v>3479</v>
      </c>
      <c r="AG2231" s="156" t="s">
        <v>3480</v>
      </c>
      <c r="AH2231" s="156" t="s">
        <v>3481</v>
      </c>
      <c r="AI2231" s="156" t="s">
        <v>3482</v>
      </c>
      <c r="AJ2231" s="156" t="s">
        <v>197</v>
      </c>
    </row>
    <row r="2232" spans="1:36">
      <c r="A2232" s="154" t="s">
        <v>21055</v>
      </c>
      <c r="B2232" s="156" t="s">
        <v>15982</v>
      </c>
      <c r="C2232" s="156" t="s">
        <v>15983</v>
      </c>
      <c r="D2232" s="156" t="s">
        <v>15984</v>
      </c>
      <c r="E2232" s="156" t="s">
        <v>3096</v>
      </c>
      <c r="F2232" s="156" t="s">
        <v>243</v>
      </c>
      <c r="G2232" s="156" t="s">
        <v>3102</v>
      </c>
      <c r="H2232" s="156" t="s">
        <v>15985</v>
      </c>
      <c r="I2232" s="156" t="s">
        <v>15986</v>
      </c>
      <c r="J2232" s="156" t="s">
        <v>14142</v>
      </c>
      <c r="K2232" s="156" t="s">
        <v>14139</v>
      </c>
      <c r="L2232" s="156" t="s">
        <v>180</v>
      </c>
      <c r="M2232" s="156" t="s">
        <v>3483</v>
      </c>
      <c r="N2232" s="156" t="s">
        <v>15991</v>
      </c>
      <c r="O2232" s="156" t="s">
        <v>15992</v>
      </c>
      <c r="P2232" s="156" t="s">
        <v>3086</v>
      </c>
      <c r="Q2232" s="156" t="s">
        <v>3036</v>
      </c>
      <c r="R2232" s="156" t="s">
        <v>3479</v>
      </c>
      <c r="S2232" s="156" t="s">
        <v>3481</v>
      </c>
      <c r="T2232" s="156" t="s">
        <v>3482</v>
      </c>
      <c r="U2232" s="164" t="s">
        <v>15993</v>
      </c>
      <c r="V2232" s="156" t="s">
        <v>15240</v>
      </c>
      <c r="W2232" s="156"/>
      <c r="Y2232" s="156" t="s">
        <v>15991</v>
      </c>
      <c r="Z2232" s="156" t="s">
        <v>15992</v>
      </c>
      <c r="AA2232" s="156" t="s">
        <v>15994</v>
      </c>
      <c r="AB2232" s="156" t="s">
        <v>3086</v>
      </c>
      <c r="AC2232" s="156" t="s">
        <v>243</v>
      </c>
      <c r="AD2232" s="156" t="s">
        <v>3092</v>
      </c>
      <c r="AE2232" s="156" t="s">
        <v>3036</v>
      </c>
      <c r="AF2232" s="156" t="s">
        <v>3479</v>
      </c>
      <c r="AG2232" s="156" t="s">
        <v>3480</v>
      </c>
      <c r="AH2232" s="156" t="s">
        <v>3481</v>
      </c>
      <c r="AI2232" s="156" t="s">
        <v>3482</v>
      </c>
      <c r="AJ2232" s="156" t="s">
        <v>197</v>
      </c>
    </row>
    <row r="2233" spans="1:36">
      <c r="A2233" s="154" t="s">
        <v>21056</v>
      </c>
      <c r="B2233" s="156" t="s">
        <v>3548</v>
      </c>
      <c r="C2233" s="156" t="s">
        <v>3549</v>
      </c>
      <c r="D2233" s="156" t="s">
        <v>3550</v>
      </c>
      <c r="E2233" s="156" t="s">
        <v>3551</v>
      </c>
      <c r="F2233" s="156" t="s">
        <v>174</v>
      </c>
      <c r="G2233" s="156" t="s">
        <v>3552</v>
      </c>
      <c r="H2233" s="156" t="s">
        <v>3553</v>
      </c>
      <c r="I2233" s="156" t="s">
        <v>3554</v>
      </c>
      <c r="J2233" s="156" t="s">
        <v>3555</v>
      </c>
      <c r="K2233" s="156" t="s">
        <v>3556</v>
      </c>
      <c r="L2233" s="156" t="s">
        <v>180</v>
      </c>
      <c r="M2233" s="156" t="s">
        <v>3557</v>
      </c>
      <c r="N2233" s="156" t="s">
        <v>3548</v>
      </c>
      <c r="O2233" s="156" t="s">
        <v>3549</v>
      </c>
      <c r="P2233" s="156" t="s">
        <v>3551</v>
      </c>
      <c r="Q2233" s="156" t="s">
        <v>3558</v>
      </c>
      <c r="R2233" s="156" t="s">
        <v>3553</v>
      </c>
      <c r="S2233" s="156" t="s">
        <v>3555</v>
      </c>
      <c r="T2233" s="156" t="s">
        <v>3556</v>
      </c>
      <c r="U2233" s="164" t="s">
        <v>15995</v>
      </c>
      <c r="V2233" s="156" t="s">
        <v>15240</v>
      </c>
      <c r="W2233" s="156"/>
      <c r="Y2233" s="156" t="s">
        <v>3548</v>
      </c>
      <c r="Z2233" s="156" t="s">
        <v>3549</v>
      </c>
      <c r="AA2233" s="156" t="s">
        <v>3550</v>
      </c>
      <c r="AB2233" s="156" t="s">
        <v>3551</v>
      </c>
      <c r="AC2233" s="156" t="s">
        <v>174</v>
      </c>
      <c r="AD2233" s="156" t="s">
        <v>3552</v>
      </c>
      <c r="AE2233" s="156" t="s">
        <v>3558</v>
      </c>
      <c r="AF2233" s="156" t="s">
        <v>3553</v>
      </c>
      <c r="AG2233" s="156" t="s">
        <v>3554</v>
      </c>
      <c r="AH2233" s="156" t="s">
        <v>3555</v>
      </c>
      <c r="AI2233" s="156" t="s">
        <v>3556</v>
      </c>
      <c r="AJ2233" s="156" t="s">
        <v>197</v>
      </c>
    </row>
    <row r="2234" spans="1:36">
      <c r="A2234" s="154" t="s">
        <v>21057</v>
      </c>
      <c r="B2234" s="156" t="s">
        <v>3558</v>
      </c>
      <c r="C2234" s="156" t="s">
        <v>3840</v>
      </c>
      <c r="D2234" s="156" t="s">
        <v>3841</v>
      </c>
      <c r="E2234" s="156" t="s">
        <v>3563</v>
      </c>
      <c r="F2234" s="156" t="s">
        <v>243</v>
      </c>
      <c r="G2234" s="156" t="s">
        <v>3564</v>
      </c>
      <c r="H2234" s="156" t="s">
        <v>15996</v>
      </c>
      <c r="I2234" s="156" t="s">
        <v>15997</v>
      </c>
      <c r="J2234" s="156" t="s">
        <v>14189</v>
      </c>
      <c r="K2234" s="156" t="s">
        <v>14190</v>
      </c>
      <c r="L2234" s="156" t="s">
        <v>3846</v>
      </c>
      <c r="M2234" s="156" t="s">
        <v>14191</v>
      </c>
      <c r="N2234" s="156" t="s">
        <v>14192</v>
      </c>
      <c r="O2234" s="156" t="s">
        <v>14193</v>
      </c>
      <c r="P2234" s="156" t="s">
        <v>3686</v>
      </c>
      <c r="Q2234" s="156" t="s">
        <v>3558</v>
      </c>
      <c r="R2234" s="156" t="s">
        <v>15998</v>
      </c>
      <c r="S2234" s="156" t="s">
        <v>14195</v>
      </c>
      <c r="T2234" s="156" t="s">
        <v>14195</v>
      </c>
      <c r="U2234" s="164" t="s">
        <v>15999</v>
      </c>
      <c r="V2234" s="156" t="s">
        <v>15239</v>
      </c>
      <c r="W2234" s="156"/>
      <c r="Y2234" s="156" t="s">
        <v>14192</v>
      </c>
      <c r="Z2234" s="156" t="s">
        <v>14193</v>
      </c>
      <c r="AA2234" s="156" t="s">
        <v>14197</v>
      </c>
      <c r="AB2234" s="156" t="s">
        <v>3686</v>
      </c>
      <c r="AC2234" s="156" t="s">
        <v>243</v>
      </c>
      <c r="AD2234" s="156" t="s">
        <v>3687</v>
      </c>
      <c r="AE2234" s="156" t="s">
        <v>3558</v>
      </c>
      <c r="AF2234" s="156" t="s">
        <v>15998</v>
      </c>
      <c r="AG2234" s="156" t="s">
        <v>16000</v>
      </c>
      <c r="AH2234" s="156" t="s">
        <v>14195</v>
      </c>
      <c r="AI2234" s="156" t="s">
        <v>14195</v>
      </c>
      <c r="AJ2234" s="156" t="s">
        <v>197</v>
      </c>
    </row>
    <row r="2235" spans="1:36">
      <c r="A2235" s="154" t="s">
        <v>21058</v>
      </c>
      <c r="B2235" s="156" t="s">
        <v>3558</v>
      </c>
      <c r="C2235" s="156" t="s">
        <v>3840</v>
      </c>
      <c r="D2235" s="156" t="s">
        <v>3841</v>
      </c>
      <c r="E2235" s="156" t="s">
        <v>3563</v>
      </c>
      <c r="F2235" s="156" t="s">
        <v>243</v>
      </c>
      <c r="G2235" s="156" t="s">
        <v>3564</v>
      </c>
      <c r="H2235" s="156" t="s">
        <v>15996</v>
      </c>
      <c r="I2235" s="156" t="s">
        <v>15997</v>
      </c>
      <c r="J2235" s="156" t="s">
        <v>14189</v>
      </c>
      <c r="K2235" s="156" t="s">
        <v>14190</v>
      </c>
      <c r="L2235" s="156" t="s">
        <v>3846</v>
      </c>
      <c r="M2235" s="156" t="s">
        <v>14191</v>
      </c>
      <c r="N2235" s="156" t="s">
        <v>14192</v>
      </c>
      <c r="O2235" s="156" t="s">
        <v>14193</v>
      </c>
      <c r="P2235" s="156" t="s">
        <v>3686</v>
      </c>
      <c r="Q2235" s="156" t="s">
        <v>3558</v>
      </c>
      <c r="R2235" s="156" t="s">
        <v>15998</v>
      </c>
      <c r="S2235" s="156" t="s">
        <v>14195</v>
      </c>
      <c r="T2235" s="156" t="s">
        <v>14195</v>
      </c>
      <c r="U2235" s="164" t="s">
        <v>15999</v>
      </c>
      <c r="V2235" s="156" t="s">
        <v>15241</v>
      </c>
      <c r="W2235" s="156"/>
      <c r="Y2235" s="156" t="s">
        <v>14192</v>
      </c>
      <c r="Z2235" s="156" t="s">
        <v>14193</v>
      </c>
      <c r="AA2235" s="156" t="s">
        <v>14197</v>
      </c>
      <c r="AB2235" s="156" t="s">
        <v>3686</v>
      </c>
      <c r="AC2235" s="156" t="s">
        <v>243</v>
      </c>
      <c r="AD2235" s="156" t="s">
        <v>3687</v>
      </c>
      <c r="AE2235" s="156" t="s">
        <v>3558</v>
      </c>
      <c r="AF2235" s="156" t="s">
        <v>15998</v>
      </c>
      <c r="AG2235" s="156" t="s">
        <v>16000</v>
      </c>
      <c r="AH2235" s="156" t="s">
        <v>14195</v>
      </c>
      <c r="AI2235" s="156" t="s">
        <v>14195</v>
      </c>
      <c r="AJ2235" s="156" t="s">
        <v>197</v>
      </c>
    </row>
    <row r="2236" spans="1:36">
      <c r="A2236" s="154" t="s">
        <v>21059</v>
      </c>
      <c r="B2236" s="156" t="s">
        <v>3702</v>
      </c>
      <c r="C2236" s="156" t="s">
        <v>3703</v>
      </c>
      <c r="D2236" s="156" t="s">
        <v>3704</v>
      </c>
      <c r="E2236" s="156" t="s">
        <v>3705</v>
      </c>
      <c r="F2236" s="156" t="s">
        <v>174</v>
      </c>
      <c r="G2236" s="156" t="s">
        <v>3706</v>
      </c>
      <c r="H2236" s="156" t="s">
        <v>16001</v>
      </c>
      <c r="I2236" s="156" t="s">
        <v>16002</v>
      </c>
      <c r="J2236" s="156" t="s">
        <v>3709</v>
      </c>
      <c r="K2236" s="156" t="s">
        <v>3710</v>
      </c>
      <c r="L2236" s="156" t="s">
        <v>180</v>
      </c>
      <c r="M2236" s="156" t="s">
        <v>3711</v>
      </c>
      <c r="N2236" s="156" t="s">
        <v>16003</v>
      </c>
      <c r="O2236" s="156" t="s">
        <v>16004</v>
      </c>
      <c r="P2236" s="156" t="s">
        <v>16005</v>
      </c>
      <c r="Q2236" s="156" t="s">
        <v>3558</v>
      </c>
      <c r="R2236" s="156" t="s">
        <v>16006</v>
      </c>
      <c r="S2236" s="156" t="s">
        <v>3716</v>
      </c>
      <c r="T2236" s="156" t="s">
        <v>3717</v>
      </c>
      <c r="U2236" s="164" t="s">
        <v>16007</v>
      </c>
      <c r="V2236" s="156" t="s">
        <v>15240</v>
      </c>
      <c r="W2236" s="156"/>
      <c r="Y2236" s="156" t="s">
        <v>16003</v>
      </c>
      <c r="Z2236" s="156" t="s">
        <v>16004</v>
      </c>
      <c r="AA2236" s="156" t="s">
        <v>16008</v>
      </c>
      <c r="AB2236" s="156" t="s">
        <v>16005</v>
      </c>
      <c r="AC2236" s="156" t="s">
        <v>174</v>
      </c>
      <c r="AD2236" s="156" t="s">
        <v>3720</v>
      </c>
      <c r="AE2236" s="156" t="s">
        <v>3558</v>
      </c>
      <c r="AF2236" s="156" t="s">
        <v>16006</v>
      </c>
      <c r="AG2236" s="156" t="s">
        <v>16009</v>
      </c>
      <c r="AH2236" s="156" t="s">
        <v>3716</v>
      </c>
      <c r="AI2236" s="156" t="s">
        <v>3717</v>
      </c>
      <c r="AJ2236" s="156" t="s">
        <v>197</v>
      </c>
    </row>
    <row r="2237" spans="1:36">
      <c r="A2237" s="154" t="s">
        <v>21060</v>
      </c>
      <c r="B2237" s="156" t="s">
        <v>3702</v>
      </c>
      <c r="C2237" s="156" t="s">
        <v>3703</v>
      </c>
      <c r="D2237" s="156" t="s">
        <v>3704</v>
      </c>
      <c r="E2237" s="156" t="s">
        <v>3705</v>
      </c>
      <c r="F2237" s="156" t="s">
        <v>174</v>
      </c>
      <c r="G2237" s="156" t="s">
        <v>3706</v>
      </c>
      <c r="H2237" s="156" t="s">
        <v>16001</v>
      </c>
      <c r="I2237" s="156" t="s">
        <v>16002</v>
      </c>
      <c r="J2237" s="156" t="s">
        <v>3709</v>
      </c>
      <c r="K2237" s="156" t="s">
        <v>3710</v>
      </c>
      <c r="L2237" s="156" t="s">
        <v>180</v>
      </c>
      <c r="M2237" s="156" t="s">
        <v>3711</v>
      </c>
      <c r="N2237" s="156" t="s">
        <v>16010</v>
      </c>
      <c r="O2237" s="156" t="s">
        <v>16011</v>
      </c>
      <c r="P2237" s="156" t="s">
        <v>3772</v>
      </c>
      <c r="Q2237" s="156" t="s">
        <v>3558</v>
      </c>
      <c r="R2237" s="156" t="s">
        <v>16012</v>
      </c>
      <c r="S2237" s="156" t="s">
        <v>16013</v>
      </c>
      <c r="T2237" s="156" t="s">
        <v>16014</v>
      </c>
      <c r="U2237" s="164" t="s">
        <v>16015</v>
      </c>
      <c r="V2237" s="156" t="s">
        <v>15239</v>
      </c>
      <c r="W2237" s="156"/>
      <c r="Y2237" s="156" t="s">
        <v>16016</v>
      </c>
      <c r="Z2237" s="156" t="s">
        <v>16017</v>
      </c>
      <c r="AA2237" s="156" t="s">
        <v>16018</v>
      </c>
      <c r="AB2237" s="156" t="s">
        <v>3772</v>
      </c>
      <c r="AC2237" s="156" t="s">
        <v>174</v>
      </c>
      <c r="AD2237" s="156" t="s">
        <v>3777</v>
      </c>
      <c r="AE2237" s="156" t="s">
        <v>3558</v>
      </c>
      <c r="AF2237" s="156" t="s">
        <v>16012</v>
      </c>
      <c r="AG2237" s="156" t="s">
        <v>16019</v>
      </c>
      <c r="AH2237" s="156" t="s">
        <v>16013</v>
      </c>
      <c r="AI2237" s="156" t="s">
        <v>16014</v>
      </c>
      <c r="AJ2237" s="156" t="s">
        <v>200</v>
      </c>
    </row>
    <row r="2238" spans="1:36">
      <c r="A2238" s="154" t="s">
        <v>21061</v>
      </c>
      <c r="B2238" s="156" t="s">
        <v>3702</v>
      </c>
      <c r="C2238" s="156" t="s">
        <v>3703</v>
      </c>
      <c r="D2238" s="156" t="s">
        <v>3704</v>
      </c>
      <c r="E2238" s="156" t="s">
        <v>3705</v>
      </c>
      <c r="F2238" s="156" t="s">
        <v>174</v>
      </c>
      <c r="G2238" s="156" t="s">
        <v>3706</v>
      </c>
      <c r="H2238" s="156" t="s">
        <v>16001</v>
      </c>
      <c r="I2238" s="156" t="s">
        <v>16002</v>
      </c>
      <c r="J2238" s="156" t="s">
        <v>3709</v>
      </c>
      <c r="K2238" s="156" t="s">
        <v>3710</v>
      </c>
      <c r="L2238" s="156" t="s">
        <v>180</v>
      </c>
      <c r="M2238" s="156" t="s">
        <v>3711</v>
      </c>
      <c r="N2238" s="156" t="s">
        <v>16010</v>
      </c>
      <c r="O2238" s="156" t="s">
        <v>16011</v>
      </c>
      <c r="P2238" s="156" t="s">
        <v>3772</v>
      </c>
      <c r="Q2238" s="156" t="s">
        <v>3558</v>
      </c>
      <c r="R2238" s="156" t="s">
        <v>16012</v>
      </c>
      <c r="S2238" s="156" t="s">
        <v>16013</v>
      </c>
      <c r="T2238" s="156" t="s">
        <v>16014</v>
      </c>
      <c r="U2238" s="164" t="s">
        <v>16015</v>
      </c>
      <c r="V2238" s="156" t="s">
        <v>15240</v>
      </c>
      <c r="W2238" s="156"/>
      <c r="Y2238" s="156" t="s">
        <v>16020</v>
      </c>
      <c r="Z2238" s="156" t="s">
        <v>16021</v>
      </c>
      <c r="AA2238" s="156" t="s">
        <v>16022</v>
      </c>
      <c r="AB2238" s="156" t="s">
        <v>3772</v>
      </c>
      <c r="AC2238" s="156" t="s">
        <v>174</v>
      </c>
      <c r="AD2238" s="156" t="s">
        <v>3777</v>
      </c>
      <c r="AE2238" s="156" t="s">
        <v>3558</v>
      </c>
      <c r="AF2238" s="156" t="s">
        <v>16012</v>
      </c>
      <c r="AG2238" s="156" t="s">
        <v>16019</v>
      </c>
      <c r="AH2238" s="156" t="s">
        <v>16013</v>
      </c>
      <c r="AI2238" s="156" t="s">
        <v>16014</v>
      </c>
      <c r="AJ2238" s="156" t="s">
        <v>197</v>
      </c>
    </row>
    <row r="2239" spans="1:36">
      <c r="A2239" s="154" t="s">
        <v>21062</v>
      </c>
      <c r="B2239" s="156" t="s">
        <v>3702</v>
      </c>
      <c r="C2239" s="156" t="s">
        <v>3703</v>
      </c>
      <c r="D2239" s="156" t="s">
        <v>3704</v>
      </c>
      <c r="E2239" s="156" t="s">
        <v>3705</v>
      </c>
      <c r="F2239" s="156" t="s">
        <v>174</v>
      </c>
      <c r="G2239" s="156" t="s">
        <v>3706</v>
      </c>
      <c r="H2239" s="156" t="s">
        <v>16001</v>
      </c>
      <c r="I2239" s="156" t="s">
        <v>16002</v>
      </c>
      <c r="J2239" s="156" t="s">
        <v>3709</v>
      </c>
      <c r="K2239" s="156" t="s">
        <v>3710</v>
      </c>
      <c r="L2239" s="156" t="s">
        <v>180</v>
      </c>
      <c r="M2239" s="156" t="s">
        <v>3711</v>
      </c>
      <c r="N2239" s="156" t="s">
        <v>16023</v>
      </c>
      <c r="O2239" s="156" t="s">
        <v>16024</v>
      </c>
      <c r="P2239" s="156" t="s">
        <v>12617</v>
      </c>
      <c r="Q2239" s="156" t="s">
        <v>3558</v>
      </c>
      <c r="R2239" s="156" t="s">
        <v>14183</v>
      </c>
      <c r="S2239" s="156" t="s">
        <v>14184</v>
      </c>
      <c r="T2239" s="156" t="s">
        <v>14185</v>
      </c>
      <c r="U2239" s="164" t="s">
        <v>16025</v>
      </c>
      <c r="V2239" s="156" t="s">
        <v>15239</v>
      </c>
      <c r="W2239" s="156"/>
      <c r="Y2239" s="156" t="s">
        <v>16026</v>
      </c>
      <c r="Z2239" s="156" t="s">
        <v>16027</v>
      </c>
      <c r="AA2239" s="156" t="s">
        <v>16028</v>
      </c>
      <c r="AB2239" s="156" t="s">
        <v>12617</v>
      </c>
      <c r="AC2239" s="156" t="s">
        <v>174</v>
      </c>
      <c r="AD2239" s="156" t="s">
        <v>12623</v>
      </c>
      <c r="AE2239" s="156" t="s">
        <v>3558</v>
      </c>
      <c r="AF2239" s="156" t="s">
        <v>14183</v>
      </c>
      <c r="AG2239" s="156" t="s">
        <v>14188</v>
      </c>
      <c r="AH2239" s="156" t="s">
        <v>14184</v>
      </c>
      <c r="AI2239" s="156" t="s">
        <v>14185</v>
      </c>
      <c r="AJ2239" s="156" t="s">
        <v>197</v>
      </c>
    </row>
    <row r="2240" spans="1:36">
      <c r="A2240" s="154" t="s">
        <v>21063</v>
      </c>
      <c r="B2240" s="156" t="s">
        <v>3702</v>
      </c>
      <c r="C2240" s="156" t="s">
        <v>3703</v>
      </c>
      <c r="D2240" s="156" t="s">
        <v>3704</v>
      </c>
      <c r="E2240" s="156" t="s">
        <v>3705</v>
      </c>
      <c r="F2240" s="156" t="s">
        <v>174</v>
      </c>
      <c r="G2240" s="156" t="s">
        <v>3706</v>
      </c>
      <c r="H2240" s="156" t="s">
        <v>16001</v>
      </c>
      <c r="I2240" s="156" t="s">
        <v>16002</v>
      </c>
      <c r="J2240" s="156" t="s">
        <v>3709</v>
      </c>
      <c r="K2240" s="156" t="s">
        <v>3710</v>
      </c>
      <c r="L2240" s="156" t="s">
        <v>180</v>
      </c>
      <c r="M2240" s="156" t="s">
        <v>3711</v>
      </c>
      <c r="N2240" s="156" t="s">
        <v>16023</v>
      </c>
      <c r="O2240" s="156" t="s">
        <v>16024</v>
      </c>
      <c r="P2240" s="156" t="s">
        <v>12617</v>
      </c>
      <c r="Q2240" s="156" t="s">
        <v>3558</v>
      </c>
      <c r="R2240" s="156" t="s">
        <v>14183</v>
      </c>
      <c r="S2240" s="156" t="s">
        <v>14184</v>
      </c>
      <c r="T2240" s="156" t="s">
        <v>14185</v>
      </c>
      <c r="U2240" s="164" t="s">
        <v>16025</v>
      </c>
      <c r="V2240" s="156" t="s">
        <v>15240</v>
      </c>
      <c r="W2240" s="156"/>
      <c r="Y2240" s="156" t="s">
        <v>16023</v>
      </c>
      <c r="Z2240" s="156" t="s">
        <v>16024</v>
      </c>
      <c r="AA2240" s="156" t="s">
        <v>16029</v>
      </c>
      <c r="AB2240" s="156" t="s">
        <v>12617</v>
      </c>
      <c r="AC2240" s="156" t="s">
        <v>174</v>
      </c>
      <c r="AD2240" s="156" t="s">
        <v>12623</v>
      </c>
      <c r="AE2240" s="156" t="s">
        <v>3558</v>
      </c>
      <c r="AF2240" s="156" t="s">
        <v>14183</v>
      </c>
      <c r="AG2240" s="156" t="s">
        <v>14188</v>
      </c>
      <c r="AH2240" s="156" t="s">
        <v>14184</v>
      </c>
      <c r="AI2240" s="156" t="s">
        <v>14185</v>
      </c>
      <c r="AJ2240" s="156" t="s">
        <v>197</v>
      </c>
    </row>
    <row r="2241" spans="1:36">
      <c r="A2241" s="154" t="s">
        <v>21064</v>
      </c>
      <c r="B2241" s="156" t="s">
        <v>3702</v>
      </c>
      <c r="C2241" s="156" t="s">
        <v>3703</v>
      </c>
      <c r="D2241" s="156" t="s">
        <v>3704</v>
      </c>
      <c r="E2241" s="156" t="s">
        <v>3705</v>
      </c>
      <c r="F2241" s="156" t="s">
        <v>174</v>
      </c>
      <c r="G2241" s="156" t="s">
        <v>3706</v>
      </c>
      <c r="H2241" s="156" t="s">
        <v>16001</v>
      </c>
      <c r="I2241" s="156" t="s">
        <v>16002</v>
      </c>
      <c r="J2241" s="156" t="s">
        <v>3709</v>
      </c>
      <c r="K2241" s="156" t="s">
        <v>3710</v>
      </c>
      <c r="L2241" s="156" t="s">
        <v>180</v>
      </c>
      <c r="M2241" s="156" t="s">
        <v>3711</v>
      </c>
      <c r="N2241" s="156" t="s">
        <v>16023</v>
      </c>
      <c r="O2241" s="156" t="s">
        <v>16024</v>
      </c>
      <c r="P2241" s="156" t="s">
        <v>12617</v>
      </c>
      <c r="Q2241" s="156" t="s">
        <v>3558</v>
      </c>
      <c r="R2241" s="156" t="s">
        <v>14183</v>
      </c>
      <c r="S2241" s="156" t="s">
        <v>14184</v>
      </c>
      <c r="T2241" s="156" t="s">
        <v>14185</v>
      </c>
      <c r="U2241" s="164" t="s">
        <v>16025</v>
      </c>
      <c r="V2241" s="156" t="s">
        <v>15241</v>
      </c>
      <c r="W2241" s="156"/>
      <c r="Y2241" s="156" t="s">
        <v>16030</v>
      </c>
      <c r="Z2241" s="156" t="s">
        <v>16031</v>
      </c>
      <c r="AA2241" s="156" t="s">
        <v>16032</v>
      </c>
      <c r="AB2241" s="156" t="s">
        <v>12617</v>
      </c>
      <c r="AC2241" s="156" t="s">
        <v>174</v>
      </c>
      <c r="AD2241" s="156" t="s">
        <v>12623</v>
      </c>
      <c r="AE2241" s="156" t="s">
        <v>3558</v>
      </c>
      <c r="AF2241" s="156" t="s">
        <v>14183</v>
      </c>
      <c r="AG2241" s="156" t="s">
        <v>14188</v>
      </c>
      <c r="AH2241" s="156" t="s">
        <v>14184</v>
      </c>
      <c r="AI2241" s="156" t="s">
        <v>14185</v>
      </c>
      <c r="AJ2241" s="156" t="s">
        <v>200</v>
      </c>
    </row>
    <row r="2242" spans="1:36">
      <c r="A2242" s="154" t="s">
        <v>21065</v>
      </c>
      <c r="B2242" s="156" t="s">
        <v>3821</v>
      </c>
      <c r="C2242" s="156" t="s">
        <v>16033</v>
      </c>
      <c r="D2242" s="156" t="s">
        <v>16034</v>
      </c>
      <c r="E2242" s="156" t="s">
        <v>3781</v>
      </c>
      <c r="F2242" s="156" t="s">
        <v>174</v>
      </c>
      <c r="G2242" s="156" t="s">
        <v>3786</v>
      </c>
      <c r="H2242" s="156" t="s">
        <v>16035</v>
      </c>
      <c r="I2242" s="156" t="s">
        <v>16036</v>
      </c>
      <c r="J2242" s="156" t="s">
        <v>16037</v>
      </c>
      <c r="K2242" s="156" t="s">
        <v>16038</v>
      </c>
      <c r="L2242" s="156" t="s">
        <v>287</v>
      </c>
      <c r="M2242" s="156" t="s">
        <v>3828</v>
      </c>
      <c r="N2242" s="156" t="s">
        <v>3829</v>
      </c>
      <c r="O2242" s="156" t="s">
        <v>16039</v>
      </c>
      <c r="P2242" s="156" t="s">
        <v>3781</v>
      </c>
      <c r="Q2242" s="156" t="s">
        <v>3558</v>
      </c>
      <c r="R2242" s="156" t="s">
        <v>16040</v>
      </c>
      <c r="S2242" s="156" t="s">
        <v>16041</v>
      </c>
      <c r="T2242" s="156" t="s">
        <v>16042</v>
      </c>
      <c r="U2242" s="164" t="s">
        <v>16043</v>
      </c>
      <c r="V2242" s="156" t="s">
        <v>15240</v>
      </c>
      <c r="W2242" s="156"/>
      <c r="Y2242" s="156" t="s">
        <v>3829</v>
      </c>
      <c r="Z2242" s="156" t="s">
        <v>16039</v>
      </c>
      <c r="AA2242" s="156" t="s">
        <v>16044</v>
      </c>
      <c r="AB2242" s="156" t="s">
        <v>3781</v>
      </c>
      <c r="AC2242" s="156" t="s">
        <v>174</v>
      </c>
      <c r="AD2242" s="156" t="s">
        <v>3786</v>
      </c>
      <c r="AE2242" s="156" t="s">
        <v>3558</v>
      </c>
      <c r="AF2242" s="156" t="s">
        <v>16040</v>
      </c>
      <c r="AG2242" s="156" t="s">
        <v>16045</v>
      </c>
      <c r="AH2242" s="156" t="s">
        <v>16041</v>
      </c>
      <c r="AI2242" s="156" t="s">
        <v>16042</v>
      </c>
      <c r="AJ2242" s="156" t="s">
        <v>197</v>
      </c>
    </row>
    <row r="2243" spans="1:36">
      <c r="A2243" s="154" t="s">
        <v>21066</v>
      </c>
      <c r="B2243" s="156" t="s">
        <v>3862</v>
      </c>
      <c r="C2243" s="156" t="s">
        <v>3863</v>
      </c>
      <c r="D2243" s="156" t="s">
        <v>3864</v>
      </c>
      <c r="E2243" s="156" t="s">
        <v>3865</v>
      </c>
      <c r="F2243" s="156" t="s">
        <v>174</v>
      </c>
      <c r="G2243" s="156" t="s">
        <v>3866</v>
      </c>
      <c r="H2243" s="156" t="s">
        <v>3867</v>
      </c>
      <c r="I2243" s="156" t="s">
        <v>3868</v>
      </c>
      <c r="J2243" s="156" t="s">
        <v>16046</v>
      </c>
      <c r="K2243" s="156"/>
      <c r="L2243" s="156" t="s">
        <v>287</v>
      </c>
      <c r="M2243" s="156" t="s">
        <v>3870</v>
      </c>
      <c r="N2243" s="156" t="s">
        <v>3871</v>
      </c>
      <c r="O2243" s="156" t="s">
        <v>3872</v>
      </c>
      <c r="P2243" s="156" t="s">
        <v>3865</v>
      </c>
      <c r="Q2243" s="156" t="s">
        <v>3558</v>
      </c>
      <c r="R2243" s="156" t="s">
        <v>3873</v>
      </c>
      <c r="S2243" s="156" t="s">
        <v>16047</v>
      </c>
      <c r="T2243" s="156"/>
      <c r="U2243" s="164" t="s">
        <v>16048</v>
      </c>
      <c r="V2243" s="156" t="s">
        <v>15239</v>
      </c>
      <c r="W2243" s="156"/>
      <c r="Y2243" s="156" t="s">
        <v>3871</v>
      </c>
      <c r="Z2243" s="156" t="s">
        <v>3872</v>
      </c>
      <c r="AA2243" s="156" t="s">
        <v>16049</v>
      </c>
      <c r="AB2243" s="156" t="s">
        <v>3865</v>
      </c>
      <c r="AC2243" s="156" t="s">
        <v>174</v>
      </c>
      <c r="AD2243" s="156" t="s">
        <v>3866</v>
      </c>
      <c r="AE2243" s="156" t="s">
        <v>3558</v>
      </c>
      <c r="AF2243" s="156" t="s">
        <v>3873</v>
      </c>
      <c r="AG2243" s="156" t="s">
        <v>3877</v>
      </c>
      <c r="AH2243" s="156" t="s">
        <v>16047</v>
      </c>
      <c r="AI2243" s="156"/>
      <c r="AJ2243" s="156" t="s">
        <v>197</v>
      </c>
    </row>
    <row r="2244" spans="1:36">
      <c r="A2244" s="154" t="s">
        <v>21067</v>
      </c>
      <c r="B2244" s="156" t="s">
        <v>3862</v>
      </c>
      <c r="C2244" s="156" t="s">
        <v>3863</v>
      </c>
      <c r="D2244" s="156" t="s">
        <v>3864</v>
      </c>
      <c r="E2244" s="156" t="s">
        <v>3865</v>
      </c>
      <c r="F2244" s="156" t="s">
        <v>174</v>
      </c>
      <c r="G2244" s="156" t="s">
        <v>3866</v>
      </c>
      <c r="H2244" s="156" t="s">
        <v>3867</v>
      </c>
      <c r="I2244" s="156" t="s">
        <v>3868</v>
      </c>
      <c r="J2244" s="156" t="s">
        <v>16046</v>
      </c>
      <c r="K2244" s="156"/>
      <c r="L2244" s="156" t="s">
        <v>287</v>
      </c>
      <c r="M2244" s="156" t="s">
        <v>3870</v>
      </c>
      <c r="N2244" s="156" t="s">
        <v>3871</v>
      </c>
      <c r="O2244" s="156" t="s">
        <v>3872</v>
      </c>
      <c r="P2244" s="156" t="s">
        <v>3865</v>
      </c>
      <c r="Q2244" s="156" t="s">
        <v>3558</v>
      </c>
      <c r="R2244" s="156" t="s">
        <v>3873</v>
      </c>
      <c r="S2244" s="156" t="s">
        <v>16047</v>
      </c>
      <c r="T2244" s="156"/>
      <c r="U2244" s="164" t="s">
        <v>16048</v>
      </c>
      <c r="V2244" s="156" t="s">
        <v>15240</v>
      </c>
      <c r="W2244" s="156"/>
      <c r="Y2244" s="156" t="s">
        <v>3871</v>
      </c>
      <c r="Z2244" s="156" t="s">
        <v>3872</v>
      </c>
      <c r="AA2244" s="156" t="s">
        <v>16049</v>
      </c>
      <c r="AB2244" s="156" t="s">
        <v>3865</v>
      </c>
      <c r="AC2244" s="156" t="s">
        <v>174</v>
      </c>
      <c r="AD2244" s="156" t="s">
        <v>3866</v>
      </c>
      <c r="AE2244" s="156" t="s">
        <v>3558</v>
      </c>
      <c r="AF2244" s="156" t="s">
        <v>3873</v>
      </c>
      <c r="AG2244" s="156" t="s">
        <v>3877</v>
      </c>
      <c r="AH2244" s="156" t="s">
        <v>16047</v>
      </c>
      <c r="AI2244" s="156"/>
      <c r="AJ2244" s="156" t="s">
        <v>197</v>
      </c>
    </row>
    <row r="2245" spans="1:36">
      <c r="A2245" s="154" t="s">
        <v>21068</v>
      </c>
      <c r="B2245" s="156" t="s">
        <v>3821</v>
      </c>
      <c r="C2245" s="156" t="s">
        <v>16033</v>
      </c>
      <c r="D2245" s="156" t="s">
        <v>16034</v>
      </c>
      <c r="E2245" s="156" t="s">
        <v>3781</v>
      </c>
      <c r="F2245" s="156" t="s">
        <v>174</v>
      </c>
      <c r="G2245" s="156" t="s">
        <v>3786</v>
      </c>
      <c r="H2245" s="156" t="s">
        <v>16035</v>
      </c>
      <c r="I2245" s="156" t="s">
        <v>16036</v>
      </c>
      <c r="J2245" s="156" t="s">
        <v>16037</v>
      </c>
      <c r="K2245" s="156" t="s">
        <v>16038</v>
      </c>
      <c r="L2245" s="156" t="s">
        <v>287</v>
      </c>
      <c r="M2245" s="156" t="s">
        <v>3828</v>
      </c>
      <c r="N2245" s="156" t="s">
        <v>16050</v>
      </c>
      <c r="O2245" s="156" t="s">
        <v>16051</v>
      </c>
      <c r="P2245" s="156" t="s">
        <v>3927</v>
      </c>
      <c r="Q2245" s="156" t="s">
        <v>3558</v>
      </c>
      <c r="R2245" s="156" t="s">
        <v>3928</v>
      </c>
      <c r="S2245" s="156" t="s">
        <v>16052</v>
      </c>
      <c r="T2245" s="156"/>
      <c r="U2245" s="164" t="s">
        <v>16053</v>
      </c>
      <c r="V2245" s="156" t="s">
        <v>15240</v>
      </c>
      <c r="W2245" s="156"/>
      <c r="Y2245" s="156" t="s">
        <v>16050</v>
      </c>
      <c r="Z2245" s="156" t="s">
        <v>16051</v>
      </c>
      <c r="AA2245" s="156" t="s">
        <v>16054</v>
      </c>
      <c r="AB2245" s="156" t="s">
        <v>3927</v>
      </c>
      <c r="AC2245" s="156" t="s">
        <v>174</v>
      </c>
      <c r="AD2245" s="156" t="s">
        <v>3932</v>
      </c>
      <c r="AE2245" s="156" t="s">
        <v>3558</v>
      </c>
      <c r="AF2245" s="156" t="s">
        <v>3928</v>
      </c>
      <c r="AG2245" s="156" t="s">
        <v>3933</v>
      </c>
      <c r="AH2245" s="156" t="s">
        <v>16052</v>
      </c>
      <c r="AI2245" s="156"/>
      <c r="AJ2245" s="156" t="s">
        <v>197</v>
      </c>
    </row>
    <row r="2246" spans="1:36">
      <c r="A2246" s="154" t="s">
        <v>21069</v>
      </c>
      <c r="B2246" s="156" t="s">
        <v>16055</v>
      </c>
      <c r="C2246" s="156" t="s">
        <v>16056</v>
      </c>
      <c r="D2246" s="156" t="s">
        <v>16057</v>
      </c>
      <c r="E2246" s="156" t="s">
        <v>3563</v>
      </c>
      <c r="F2246" s="156" t="s">
        <v>243</v>
      </c>
      <c r="G2246" s="156" t="s">
        <v>3564</v>
      </c>
      <c r="H2246" s="156" t="s">
        <v>16058</v>
      </c>
      <c r="I2246" s="156" t="s">
        <v>16059</v>
      </c>
      <c r="J2246" s="156" t="s">
        <v>16060</v>
      </c>
      <c r="K2246" s="156" t="s">
        <v>16061</v>
      </c>
      <c r="L2246" s="156" t="s">
        <v>589</v>
      </c>
      <c r="M2246" s="156" t="s">
        <v>16062</v>
      </c>
      <c r="N2246" s="156" t="s">
        <v>16063</v>
      </c>
      <c r="O2246" s="156" t="s">
        <v>16064</v>
      </c>
      <c r="P2246" s="156" t="s">
        <v>16065</v>
      </c>
      <c r="Q2246" s="156" t="s">
        <v>3558</v>
      </c>
      <c r="R2246" s="156" t="s">
        <v>16066</v>
      </c>
      <c r="S2246" s="156" t="s">
        <v>16067</v>
      </c>
      <c r="T2246" s="156" t="s">
        <v>16068</v>
      </c>
      <c r="U2246" s="164" t="s">
        <v>16069</v>
      </c>
      <c r="V2246" s="156" t="s">
        <v>15240</v>
      </c>
      <c r="W2246" s="156"/>
      <c r="Y2246" s="156" t="s">
        <v>16063</v>
      </c>
      <c r="Z2246" s="156" t="s">
        <v>16064</v>
      </c>
      <c r="AA2246" s="156" t="s">
        <v>16070</v>
      </c>
      <c r="AB2246" s="156" t="s">
        <v>16065</v>
      </c>
      <c r="AC2246" s="156" t="s">
        <v>174</v>
      </c>
      <c r="AD2246" s="156" t="s">
        <v>16071</v>
      </c>
      <c r="AE2246" s="156" t="s">
        <v>3558</v>
      </c>
      <c r="AF2246" s="156" t="s">
        <v>16066</v>
      </c>
      <c r="AG2246" s="156" t="s">
        <v>16072</v>
      </c>
      <c r="AH2246" s="156" t="s">
        <v>16067</v>
      </c>
      <c r="AI2246" s="156" t="s">
        <v>16068</v>
      </c>
      <c r="AJ2246" s="156" t="s">
        <v>197</v>
      </c>
    </row>
    <row r="2247" spans="1:36">
      <c r="A2247" s="154" t="s">
        <v>21070</v>
      </c>
      <c r="B2247" s="156" t="s">
        <v>3934</v>
      </c>
      <c r="C2247" s="156" t="s">
        <v>16073</v>
      </c>
      <c r="D2247" s="156" t="s">
        <v>16074</v>
      </c>
      <c r="E2247" s="156" t="s">
        <v>3937</v>
      </c>
      <c r="F2247" s="156" t="s">
        <v>1261</v>
      </c>
      <c r="G2247" s="156" t="s">
        <v>3938</v>
      </c>
      <c r="H2247" s="156" t="s">
        <v>16075</v>
      </c>
      <c r="I2247" s="156" t="s">
        <v>16076</v>
      </c>
      <c r="J2247" s="156" t="s">
        <v>3941</v>
      </c>
      <c r="K2247" s="156" t="s">
        <v>3942</v>
      </c>
      <c r="L2247" s="156" t="s">
        <v>180</v>
      </c>
      <c r="M2247" s="156" t="s">
        <v>16077</v>
      </c>
      <c r="N2247" s="156" t="s">
        <v>16078</v>
      </c>
      <c r="O2247" s="156" t="s">
        <v>16079</v>
      </c>
      <c r="P2247" s="156" t="s">
        <v>3946</v>
      </c>
      <c r="Q2247" s="156" t="s">
        <v>3947</v>
      </c>
      <c r="R2247" s="156" t="s">
        <v>16080</v>
      </c>
      <c r="S2247" s="156" t="s">
        <v>14233</v>
      </c>
      <c r="T2247" s="156" t="s">
        <v>14234</v>
      </c>
      <c r="U2247" s="164" t="s">
        <v>16081</v>
      </c>
      <c r="V2247" s="156" t="s">
        <v>15239</v>
      </c>
      <c r="W2247" s="156"/>
      <c r="Y2247" s="156" t="s">
        <v>16078</v>
      </c>
      <c r="Z2247" s="156" t="s">
        <v>16079</v>
      </c>
      <c r="AA2247" s="156" t="s">
        <v>16082</v>
      </c>
      <c r="AB2247" s="156" t="s">
        <v>3946</v>
      </c>
      <c r="AC2247" s="156" t="s">
        <v>1261</v>
      </c>
      <c r="AD2247" s="156" t="s">
        <v>3954</v>
      </c>
      <c r="AE2247" s="156" t="s">
        <v>3947</v>
      </c>
      <c r="AF2247" s="156" t="s">
        <v>16080</v>
      </c>
      <c r="AG2247" s="156" t="s">
        <v>16083</v>
      </c>
      <c r="AH2247" s="156" t="s">
        <v>14233</v>
      </c>
      <c r="AI2247" s="156" t="s">
        <v>14234</v>
      </c>
      <c r="AJ2247" s="156" t="s">
        <v>197</v>
      </c>
    </row>
    <row r="2248" spans="1:36">
      <c r="A2248" s="154" t="s">
        <v>21071</v>
      </c>
      <c r="B2248" s="156" t="s">
        <v>3934</v>
      </c>
      <c r="C2248" s="156" t="s">
        <v>16073</v>
      </c>
      <c r="D2248" s="156" t="s">
        <v>16074</v>
      </c>
      <c r="E2248" s="156" t="s">
        <v>3937</v>
      </c>
      <c r="F2248" s="156" t="s">
        <v>1261</v>
      </c>
      <c r="G2248" s="156" t="s">
        <v>3938</v>
      </c>
      <c r="H2248" s="156" t="s">
        <v>16075</v>
      </c>
      <c r="I2248" s="156" t="s">
        <v>16076</v>
      </c>
      <c r="J2248" s="156" t="s">
        <v>3941</v>
      </c>
      <c r="K2248" s="156" t="s">
        <v>3942</v>
      </c>
      <c r="L2248" s="156" t="s">
        <v>180</v>
      </c>
      <c r="M2248" s="156" t="s">
        <v>16077</v>
      </c>
      <c r="N2248" s="156" t="s">
        <v>16078</v>
      </c>
      <c r="O2248" s="156" t="s">
        <v>16079</v>
      </c>
      <c r="P2248" s="156" t="s">
        <v>3946</v>
      </c>
      <c r="Q2248" s="156" t="s">
        <v>3947</v>
      </c>
      <c r="R2248" s="156" t="s">
        <v>16080</v>
      </c>
      <c r="S2248" s="156" t="s">
        <v>14233</v>
      </c>
      <c r="T2248" s="156" t="s">
        <v>14234</v>
      </c>
      <c r="U2248" s="164" t="s">
        <v>16081</v>
      </c>
      <c r="V2248" s="156" t="s">
        <v>15240</v>
      </c>
      <c r="W2248" s="156"/>
      <c r="Y2248" s="156" t="s">
        <v>16078</v>
      </c>
      <c r="Z2248" s="156" t="s">
        <v>16079</v>
      </c>
      <c r="AA2248" s="156" t="s">
        <v>16082</v>
      </c>
      <c r="AB2248" s="156" t="s">
        <v>16084</v>
      </c>
      <c r="AC2248" s="156" t="s">
        <v>1261</v>
      </c>
      <c r="AD2248" s="156" t="s">
        <v>16085</v>
      </c>
      <c r="AE2248" s="156" t="s">
        <v>3947</v>
      </c>
      <c r="AF2248" s="156" t="s">
        <v>16086</v>
      </c>
      <c r="AG2248" s="156" t="s">
        <v>16087</v>
      </c>
      <c r="AH2248" s="156" t="s">
        <v>16088</v>
      </c>
      <c r="AI2248" s="156"/>
      <c r="AJ2248" s="156" t="s">
        <v>197</v>
      </c>
    </row>
    <row r="2249" spans="1:36">
      <c r="A2249" s="154" t="s">
        <v>21072</v>
      </c>
      <c r="B2249" s="156" t="s">
        <v>3934</v>
      </c>
      <c r="C2249" s="156" t="s">
        <v>16073</v>
      </c>
      <c r="D2249" s="156" t="s">
        <v>16074</v>
      </c>
      <c r="E2249" s="156" t="s">
        <v>3937</v>
      </c>
      <c r="F2249" s="156" t="s">
        <v>1261</v>
      </c>
      <c r="G2249" s="156" t="s">
        <v>3938</v>
      </c>
      <c r="H2249" s="156" t="s">
        <v>16075</v>
      </c>
      <c r="I2249" s="156" t="s">
        <v>16076</v>
      </c>
      <c r="J2249" s="156" t="s">
        <v>3941</v>
      </c>
      <c r="K2249" s="156" t="s">
        <v>3942</v>
      </c>
      <c r="L2249" s="156" t="s">
        <v>180</v>
      </c>
      <c r="M2249" s="156" t="s">
        <v>16077</v>
      </c>
      <c r="N2249" s="156" t="s">
        <v>16078</v>
      </c>
      <c r="O2249" s="156" t="s">
        <v>16079</v>
      </c>
      <c r="P2249" s="156" t="s">
        <v>3946</v>
      </c>
      <c r="Q2249" s="156" t="s">
        <v>3947</v>
      </c>
      <c r="R2249" s="156" t="s">
        <v>16080</v>
      </c>
      <c r="S2249" s="156" t="s">
        <v>14233</v>
      </c>
      <c r="T2249" s="156" t="s">
        <v>14234</v>
      </c>
      <c r="U2249" s="164" t="s">
        <v>16081</v>
      </c>
      <c r="V2249" s="156" t="s">
        <v>15241</v>
      </c>
      <c r="W2249" s="156"/>
      <c r="Y2249" s="156" t="s">
        <v>16078</v>
      </c>
      <c r="Z2249" s="156" t="s">
        <v>16079</v>
      </c>
      <c r="AA2249" s="156" t="s">
        <v>16082</v>
      </c>
      <c r="AB2249" s="156" t="s">
        <v>3946</v>
      </c>
      <c r="AC2249" s="156" t="s">
        <v>1261</v>
      </c>
      <c r="AD2249" s="156" t="s">
        <v>3954</v>
      </c>
      <c r="AE2249" s="156" t="s">
        <v>3947</v>
      </c>
      <c r="AF2249" s="156" t="s">
        <v>16080</v>
      </c>
      <c r="AG2249" s="156" t="s">
        <v>16083</v>
      </c>
      <c r="AH2249" s="156" t="s">
        <v>14233</v>
      </c>
      <c r="AI2249" s="156" t="s">
        <v>14234</v>
      </c>
      <c r="AJ2249" s="156" t="s">
        <v>197</v>
      </c>
    </row>
    <row r="2250" spans="1:36">
      <c r="A2250" s="154" t="s">
        <v>21073</v>
      </c>
      <c r="B2250" s="156" t="s">
        <v>16089</v>
      </c>
      <c r="C2250" s="156" t="s">
        <v>16090</v>
      </c>
      <c r="D2250" s="156" t="s">
        <v>16091</v>
      </c>
      <c r="E2250" s="156" t="s">
        <v>4037</v>
      </c>
      <c r="F2250" s="156" t="s">
        <v>1261</v>
      </c>
      <c r="G2250" s="156" t="s">
        <v>4038</v>
      </c>
      <c r="H2250" s="156" t="s">
        <v>16092</v>
      </c>
      <c r="I2250" s="156" t="s">
        <v>16093</v>
      </c>
      <c r="J2250" s="156" t="s">
        <v>4041</v>
      </c>
      <c r="K2250" s="156" t="s">
        <v>4042</v>
      </c>
      <c r="L2250" s="156" t="s">
        <v>721</v>
      </c>
      <c r="M2250" s="156" t="s">
        <v>16094</v>
      </c>
      <c r="N2250" s="156" t="s">
        <v>16095</v>
      </c>
      <c r="O2250" s="156" t="s">
        <v>16096</v>
      </c>
      <c r="P2250" s="156" t="s">
        <v>3991</v>
      </c>
      <c r="Q2250" s="156" t="s">
        <v>3947</v>
      </c>
      <c r="R2250" s="156" t="s">
        <v>16097</v>
      </c>
      <c r="S2250" s="156" t="s">
        <v>4041</v>
      </c>
      <c r="T2250" s="156" t="s">
        <v>4042</v>
      </c>
      <c r="U2250" s="164" t="s">
        <v>16098</v>
      </c>
      <c r="V2250" s="156" t="s">
        <v>15240</v>
      </c>
      <c r="W2250" s="156"/>
      <c r="Y2250" s="156" t="s">
        <v>16095</v>
      </c>
      <c r="Z2250" s="156" t="s">
        <v>16096</v>
      </c>
      <c r="AA2250" s="156" t="s">
        <v>16099</v>
      </c>
      <c r="AB2250" s="156" t="s">
        <v>3991</v>
      </c>
      <c r="AC2250" s="156" t="s">
        <v>1261</v>
      </c>
      <c r="AD2250" s="156" t="s">
        <v>3992</v>
      </c>
      <c r="AE2250" s="156" t="s">
        <v>3947</v>
      </c>
      <c r="AF2250" s="156" t="s">
        <v>16097</v>
      </c>
      <c r="AG2250" s="156" t="s">
        <v>16100</v>
      </c>
      <c r="AH2250" s="156" t="s">
        <v>4041</v>
      </c>
      <c r="AI2250" s="156" t="s">
        <v>4042</v>
      </c>
      <c r="AJ2250" s="156" t="s">
        <v>197</v>
      </c>
    </row>
    <row r="2251" spans="1:36">
      <c r="A2251" s="154" t="s">
        <v>21074</v>
      </c>
      <c r="B2251" s="156" t="s">
        <v>16101</v>
      </c>
      <c r="C2251" s="156" t="s">
        <v>16102</v>
      </c>
      <c r="D2251" s="156" t="s">
        <v>16103</v>
      </c>
      <c r="E2251" s="156" t="s">
        <v>3946</v>
      </c>
      <c r="F2251" s="156" t="s">
        <v>1261</v>
      </c>
      <c r="G2251" s="156" t="s">
        <v>3954</v>
      </c>
      <c r="H2251" s="156" t="s">
        <v>14221</v>
      </c>
      <c r="I2251" s="156" t="s">
        <v>14226</v>
      </c>
      <c r="J2251" s="156" t="s">
        <v>16104</v>
      </c>
      <c r="K2251" s="156" t="s">
        <v>16104</v>
      </c>
      <c r="L2251" s="156" t="s">
        <v>287</v>
      </c>
      <c r="M2251" s="156" t="s">
        <v>16105</v>
      </c>
      <c r="N2251" s="156" t="s">
        <v>16106</v>
      </c>
      <c r="O2251" s="156" t="s">
        <v>16107</v>
      </c>
      <c r="P2251" s="156" t="s">
        <v>3946</v>
      </c>
      <c r="Q2251" s="156" t="s">
        <v>3947</v>
      </c>
      <c r="R2251" s="156" t="s">
        <v>14221</v>
      </c>
      <c r="S2251" s="156" t="s">
        <v>16108</v>
      </c>
      <c r="T2251" s="156" t="s">
        <v>16108</v>
      </c>
      <c r="U2251" s="164" t="s">
        <v>16109</v>
      </c>
      <c r="V2251" s="156" t="s">
        <v>15240</v>
      </c>
      <c r="W2251" s="156"/>
      <c r="Y2251" s="156" t="s">
        <v>16106</v>
      </c>
      <c r="Z2251" s="156" t="s">
        <v>16107</v>
      </c>
      <c r="AA2251" s="156" t="s">
        <v>16110</v>
      </c>
      <c r="AB2251" s="156" t="s">
        <v>3946</v>
      </c>
      <c r="AC2251" s="156" t="s">
        <v>1261</v>
      </c>
      <c r="AD2251" s="156" t="s">
        <v>3954</v>
      </c>
      <c r="AE2251" s="156" t="s">
        <v>3947</v>
      </c>
      <c r="AF2251" s="156" t="s">
        <v>14221</v>
      </c>
      <c r="AG2251" s="156" t="s">
        <v>14226</v>
      </c>
      <c r="AH2251" s="156" t="s">
        <v>16108</v>
      </c>
      <c r="AI2251" s="156" t="s">
        <v>16108</v>
      </c>
      <c r="AJ2251" s="156" t="s">
        <v>197</v>
      </c>
    </row>
    <row r="2252" spans="1:36">
      <c r="A2252" s="154" t="s">
        <v>21075</v>
      </c>
      <c r="B2252" s="156" t="s">
        <v>15242</v>
      </c>
      <c r="C2252" s="156" t="s">
        <v>15243</v>
      </c>
      <c r="D2252" s="156" t="s">
        <v>15244</v>
      </c>
      <c r="E2252" s="156" t="s">
        <v>15245</v>
      </c>
      <c r="F2252" s="156" t="s">
        <v>194</v>
      </c>
      <c r="G2252" s="156" t="s">
        <v>4746</v>
      </c>
      <c r="H2252" s="156" t="s">
        <v>16111</v>
      </c>
      <c r="I2252" s="156" t="s">
        <v>16112</v>
      </c>
      <c r="J2252" s="156" t="s">
        <v>15252</v>
      </c>
      <c r="K2252" s="156" t="s">
        <v>15252</v>
      </c>
      <c r="L2252" s="156" t="s">
        <v>721</v>
      </c>
      <c r="M2252" s="156" t="s">
        <v>527</v>
      </c>
      <c r="N2252" s="156" t="s">
        <v>16113</v>
      </c>
      <c r="O2252" s="156" t="s">
        <v>16114</v>
      </c>
      <c r="P2252" s="156" t="s">
        <v>3946</v>
      </c>
      <c r="Q2252" s="156" t="s">
        <v>3947</v>
      </c>
      <c r="R2252" s="156" t="s">
        <v>16115</v>
      </c>
      <c r="S2252" s="156" t="s">
        <v>16116</v>
      </c>
      <c r="T2252" s="156" t="s">
        <v>16116</v>
      </c>
      <c r="U2252" s="164" t="s">
        <v>16117</v>
      </c>
      <c r="V2252" s="156" t="s">
        <v>15239</v>
      </c>
      <c r="W2252" s="156"/>
      <c r="Y2252" s="156" t="s">
        <v>16113</v>
      </c>
      <c r="Z2252" s="156" t="s">
        <v>16114</v>
      </c>
      <c r="AA2252" s="156" t="s">
        <v>16118</v>
      </c>
      <c r="AB2252" s="156" t="s">
        <v>3946</v>
      </c>
      <c r="AC2252" s="156" t="s">
        <v>1261</v>
      </c>
      <c r="AD2252" s="156" t="s">
        <v>3954</v>
      </c>
      <c r="AE2252" s="156" t="s">
        <v>3947</v>
      </c>
      <c r="AF2252" s="156" t="s">
        <v>16115</v>
      </c>
      <c r="AG2252" s="156" t="s">
        <v>16119</v>
      </c>
      <c r="AH2252" s="156" t="s">
        <v>16116</v>
      </c>
      <c r="AI2252" s="156" t="s">
        <v>16116</v>
      </c>
      <c r="AJ2252" s="156" t="s">
        <v>197</v>
      </c>
    </row>
    <row r="2253" spans="1:36">
      <c r="A2253" s="154" t="s">
        <v>21076</v>
      </c>
      <c r="B2253" s="156" t="s">
        <v>15242</v>
      </c>
      <c r="C2253" s="156" t="s">
        <v>15243</v>
      </c>
      <c r="D2253" s="156" t="s">
        <v>15244</v>
      </c>
      <c r="E2253" s="156" t="s">
        <v>15245</v>
      </c>
      <c r="F2253" s="156" t="s">
        <v>194</v>
      </c>
      <c r="G2253" s="156" t="s">
        <v>4746</v>
      </c>
      <c r="H2253" s="156" t="s">
        <v>16111</v>
      </c>
      <c r="I2253" s="156" t="s">
        <v>16112</v>
      </c>
      <c r="J2253" s="156" t="s">
        <v>15252</v>
      </c>
      <c r="K2253" s="156" t="s">
        <v>15252</v>
      </c>
      <c r="L2253" s="156" t="s">
        <v>721</v>
      </c>
      <c r="M2253" s="156" t="s">
        <v>527</v>
      </c>
      <c r="N2253" s="156" t="s">
        <v>16113</v>
      </c>
      <c r="O2253" s="156" t="s">
        <v>16114</v>
      </c>
      <c r="P2253" s="156" t="s">
        <v>3946</v>
      </c>
      <c r="Q2253" s="156" t="s">
        <v>3947</v>
      </c>
      <c r="R2253" s="156" t="s">
        <v>16115</v>
      </c>
      <c r="S2253" s="156" t="s">
        <v>16116</v>
      </c>
      <c r="T2253" s="156" t="s">
        <v>16116</v>
      </c>
      <c r="U2253" s="164" t="s">
        <v>16117</v>
      </c>
      <c r="V2253" s="156" t="s">
        <v>15240</v>
      </c>
      <c r="W2253" s="156"/>
      <c r="Y2253" s="156" t="s">
        <v>16113</v>
      </c>
      <c r="Z2253" s="156" t="s">
        <v>16114</v>
      </c>
      <c r="AA2253" s="156" t="s">
        <v>16118</v>
      </c>
      <c r="AB2253" s="156" t="s">
        <v>3946</v>
      </c>
      <c r="AC2253" s="156" t="s">
        <v>1261</v>
      </c>
      <c r="AD2253" s="156" t="s">
        <v>3954</v>
      </c>
      <c r="AE2253" s="156" t="s">
        <v>3947</v>
      </c>
      <c r="AF2253" s="156" t="s">
        <v>16115</v>
      </c>
      <c r="AG2253" s="156" t="s">
        <v>16119</v>
      </c>
      <c r="AH2253" s="156" t="s">
        <v>16116</v>
      </c>
      <c r="AI2253" s="156" t="s">
        <v>16116</v>
      </c>
      <c r="AJ2253" s="156" t="s">
        <v>197</v>
      </c>
    </row>
    <row r="2254" spans="1:36">
      <c r="A2254" s="154" t="s">
        <v>21077</v>
      </c>
      <c r="B2254" s="156" t="s">
        <v>15950</v>
      </c>
      <c r="C2254" s="156" t="s">
        <v>15951</v>
      </c>
      <c r="D2254" s="156" t="s">
        <v>15952</v>
      </c>
      <c r="E2254" s="156" t="s">
        <v>15953</v>
      </c>
      <c r="F2254" s="156" t="s">
        <v>174</v>
      </c>
      <c r="G2254" s="156" t="s">
        <v>15954</v>
      </c>
      <c r="H2254" s="156" t="s">
        <v>15955</v>
      </c>
      <c r="I2254" s="156" t="s">
        <v>15956</v>
      </c>
      <c r="J2254" s="156" t="s">
        <v>15957</v>
      </c>
      <c r="K2254" s="156" t="s">
        <v>15958</v>
      </c>
      <c r="L2254" s="156" t="s">
        <v>180</v>
      </c>
      <c r="M2254" s="156" t="s">
        <v>15959</v>
      </c>
      <c r="N2254" s="156" t="s">
        <v>16120</v>
      </c>
      <c r="O2254" s="156" t="s">
        <v>16121</v>
      </c>
      <c r="P2254" s="156" t="s">
        <v>15953</v>
      </c>
      <c r="Q2254" s="156" t="s">
        <v>4103</v>
      </c>
      <c r="R2254" s="156" t="s">
        <v>16122</v>
      </c>
      <c r="S2254" s="156" t="s">
        <v>15957</v>
      </c>
      <c r="T2254" s="156" t="s">
        <v>15958</v>
      </c>
      <c r="U2254" s="164" t="s">
        <v>16123</v>
      </c>
      <c r="V2254" s="156" t="s">
        <v>15239</v>
      </c>
      <c r="W2254" s="156"/>
      <c r="Y2254" s="156" t="s">
        <v>16120</v>
      </c>
      <c r="Z2254" s="156" t="s">
        <v>16121</v>
      </c>
      <c r="AA2254" s="156" t="s">
        <v>16124</v>
      </c>
      <c r="AB2254" s="156" t="s">
        <v>15953</v>
      </c>
      <c r="AC2254" s="156" t="s">
        <v>174</v>
      </c>
      <c r="AD2254" s="156" t="s">
        <v>15954</v>
      </c>
      <c r="AE2254" s="156" t="s">
        <v>4103</v>
      </c>
      <c r="AF2254" s="156" t="s">
        <v>16122</v>
      </c>
      <c r="AG2254" s="156" t="s">
        <v>16125</v>
      </c>
      <c r="AH2254" s="156" t="s">
        <v>15957</v>
      </c>
      <c r="AI2254" s="156" t="s">
        <v>15958</v>
      </c>
      <c r="AJ2254" s="156" t="s">
        <v>197</v>
      </c>
    </row>
    <row r="2255" spans="1:36">
      <c r="A2255" s="154" t="s">
        <v>21078</v>
      </c>
      <c r="B2255" s="156" t="s">
        <v>15950</v>
      </c>
      <c r="C2255" s="156" t="s">
        <v>15951</v>
      </c>
      <c r="D2255" s="156" t="s">
        <v>15952</v>
      </c>
      <c r="E2255" s="156" t="s">
        <v>15953</v>
      </c>
      <c r="F2255" s="156" t="s">
        <v>174</v>
      </c>
      <c r="G2255" s="156" t="s">
        <v>15954</v>
      </c>
      <c r="H2255" s="156" t="s">
        <v>15955</v>
      </c>
      <c r="I2255" s="156" t="s">
        <v>15956</v>
      </c>
      <c r="J2255" s="156" t="s">
        <v>15957</v>
      </c>
      <c r="K2255" s="156" t="s">
        <v>15958</v>
      </c>
      <c r="L2255" s="156" t="s">
        <v>180</v>
      </c>
      <c r="M2255" s="156" t="s">
        <v>15959</v>
      </c>
      <c r="N2255" s="156" t="s">
        <v>16120</v>
      </c>
      <c r="O2255" s="156" t="s">
        <v>16121</v>
      </c>
      <c r="P2255" s="156" t="s">
        <v>15953</v>
      </c>
      <c r="Q2255" s="156" t="s">
        <v>4103</v>
      </c>
      <c r="R2255" s="156" t="s">
        <v>16122</v>
      </c>
      <c r="S2255" s="156" t="s">
        <v>15957</v>
      </c>
      <c r="T2255" s="156" t="s">
        <v>15958</v>
      </c>
      <c r="U2255" s="164" t="s">
        <v>16123</v>
      </c>
      <c r="V2255" s="156" t="s">
        <v>15240</v>
      </c>
      <c r="W2255" s="156"/>
      <c r="Y2255" s="156" t="s">
        <v>16120</v>
      </c>
      <c r="Z2255" s="156" t="s">
        <v>16121</v>
      </c>
      <c r="AA2255" s="156" t="s">
        <v>16124</v>
      </c>
      <c r="AB2255" s="156" t="s">
        <v>15953</v>
      </c>
      <c r="AC2255" s="156" t="s">
        <v>174</v>
      </c>
      <c r="AD2255" s="156" t="s">
        <v>15954</v>
      </c>
      <c r="AE2255" s="156" t="s">
        <v>4103</v>
      </c>
      <c r="AF2255" s="156" t="s">
        <v>16122</v>
      </c>
      <c r="AG2255" s="156" t="s">
        <v>16125</v>
      </c>
      <c r="AH2255" s="156" t="s">
        <v>15957</v>
      </c>
      <c r="AI2255" s="156" t="s">
        <v>15958</v>
      </c>
      <c r="AJ2255" s="156" t="s">
        <v>197</v>
      </c>
    </row>
    <row r="2256" spans="1:36">
      <c r="A2256" s="154" t="s">
        <v>21079</v>
      </c>
      <c r="B2256" s="156" t="s">
        <v>15950</v>
      </c>
      <c r="C2256" s="156" t="s">
        <v>15951</v>
      </c>
      <c r="D2256" s="156" t="s">
        <v>15952</v>
      </c>
      <c r="E2256" s="156" t="s">
        <v>15953</v>
      </c>
      <c r="F2256" s="156" t="s">
        <v>174</v>
      </c>
      <c r="G2256" s="156" t="s">
        <v>15954</v>
      </c>
      <c r="H2256" s="156" t="s">
        <v>15955</v>
      </c>
      <c r="I2256" s="156" t="s">
        <v>15956</v>
      </c>
      <c r="J2256" s="156" t="s">
        <v>15957</v>
      </c>
      <c r="K2256" s="156" t="s">
        <v>15958</v>
      </c>
      <c r="L2256" s="156" t="s">
        <v>180</v>
      </c>
      <c r="M2256" s="156" t="s">
        <v>15959</v>
      </c>
      <c r="N2256" s="156" t="s">
        <v>16120</v>
      </c>
      <c r="O2256" s="156" t="s">
        <v>16121</v>
      </c>
      <c r="P2256" s="156" t="s">
        <v>15953</v>
      </c>
      <c r="Q2256" s="156" t="s">
        <v>4103</v>
      </c>
      <c r="R2256" s="156" t="s">
        <v>16122</v>
      </c>
      <c r="S2256" s="156" t="s">
        <v>15957</v>
      </c>
      <c r="T2256" s="156" t="s">
        <v>15958</v>
      </c>
      <c r="U2256" s="164" t="s">
        <v>16123</v>
      </c>
      <c r="V2256" s="156" t="s">
        <v>15241</v>
      </c>
      <c r="W2256" s="156"/>
      <c r="Y2256" s="156" t="s">
        <v>16120</v>
      </c>
      <c r="Z2256" s="156" t="s">
        <v>16121</v>
      </c>
      <c r="AA2256" s="156" t="s">
        <v>16124</v>
      </c>
      <c r="AB2256" s="156" t="s">
        <v>15953</v>
      </c>
      <c r="AC2256" s="156" t="s">
        <v>174</v>
      </c>
      <c r="AD2256" s="156" t="s">
        <v>15954</v>
      </c>
      <c r="AE2256" s="156" t="s">
        <v>4103</v>
      </c>
      <c r="AF2256" s="156" t="s">
        <v>16122</v>
      </c>
      <c r="AG2256" s="156" t="s">
        <v>16125</v>
      </c>
      <c r="AH2256" s="156" t="s">
        <v>15957</v>
      </c>
      <c r="AI2256" s="156" t="s">
        <v>15958</v>
      </c>
      <c r="AJ2256" s="156" t="s">
        <v>197</v>
      </c>
    </row>
    <row r="2257" spans="1:36">
      <c r="A2257" s="154" t="s">
        <v>21080</v>
      </c>
      <c r="B2257" s="156" t="s">
        <v>14302</v>
      </c>
      <c r="C2257" s="156" t="s">
        <v>14303</v>
      </c>
      <c r="D2257" s="156" t="s">
        <v>14304</v>
      </c>
      <c r="E2257" s="156" t="s">
        <v>16126</v>
      </c>
      <c r="F2257" s="156" t="s">
        <v>174</v>
      </c>
      <c r="G2257" s="156" t="s">
        <v>16127</v>
      </c>
      <c r="H2257" s="156" t="s">
        <v>16128</v>
      </c>
      <c r="I2257" s="156" t="s">
        <v>16129</v>
      </c>
      <c r="J2257" s="156" t="s">
        <v>14309</v>
      </c>
      <c r="K2257" s="156" t="s">
        <v>14310</v>
      </c>
      <c r="L2257" s="156" t="s">
        <v>16130</v>
      </c>
      <c r="M2257" s="156" t="s">
        <v>16131</v>
      </c>
      <c r="N2257" s="156" t="s">
        <v>14312</v>
      </c>
      <c r="O2257" s="156" t="s">
        <v>14313</v>
      </c>
      <c r="P2257" s="156" t="s">
        <v>14314</v>
      </c>
      <c r="Q2257" s="156" t="s">
        <v>4103</v>
      </c>
      <c r="R2257" s="156" t="s">
        <v>16132</v>
      </c>
      <c r="S2257" s="156" t="s">
        <v>14316</v>
      </c>
      <c r="T2257" s="156"/>
      <c r="U2257" s="164" t="s">
        <v>16133</v>
      </c>
      <c r="V2257" s="156" t="s">
        <v>15239</v>
      </c>
      <c r="W2257" s="156"/>
      <c r="Y2257" s="156" t="s">
        <v>14312</v>
      </c>
      <c r="Z2257" s="156" t="s">
        <v>14313</v>
      </c>
      <c r="AA2257" s="156" t="s">
        <v>14319</v>
      </c>
      <c r="AB2257" s="156" t="s">
        <v>14314</v>
      </c>
      <c r="AC2257" s="156" t="s">
        <v>174</v>
      </c>
      <c r="AD2257" s="156" t="s">
        <v>14320</v>
      </c>
      <c r="AE2257" s="156" t="s">
        <v>4103</v>
      </c>
      <c r="AF2257" s="156" t="s">
        <v>16132</v>
      </c>
      <c r="AG2257" s="156" t="s">
        <v>16134</v>
      </c>
      <c r="AH2257" s="156" t="s">
        <v>14316</v>
      </c>
      <c r="AI2257" s="156"/>
      <c r="AJ2257" s="156" t="s">
        <v>197</v>
      </c>
    </row>
    <row r="2258" spans="1:36">
      <c r="A2258" s="154" t="s">
        <v>21081</v>
      </c>
      <c r="B2258" s="156" t="s">
        <v>14302</v>
      </c>
      <c r="C2258" s="156" t="s">
        <v>14303</v>
      </c>
      <c r="D2258" s="156" t="s">
        <v>14304</v>
      </c>
      <c r="E2258" s="156" t="s">
        <v>16126</v>
      </c>
      <c r="F2258" s="156" t="s">
        <v>174</v>
      </c>
      <c r="G2258" s="156" t="s">
        <v>16127</v>
      </c>
      <c r="H2258" s="156" t="s">
        <v>16128</v>
      </c>
      <c r="I2258" s="156" t="s">
        <v>16129</v>
      </c>
      <c r="J2258" s="156" t="s">
        <v>14309</v>
      </c>
      <c r="K2258" s="156" t="s">
        <v>14310</v>
      </c>
      <c r="L2258" s="156" t="s">
        <v>16130</v>
      </c>
      <c r="M2258" s="156" t="s">
        <v>16131</v>
      </c>
      <c r="N2258" s="156" t="s">
        <v>14312</v>
      </c>
      <c r="O2258" s="156" t="s">
        <v>14313</v>
      </c>
      <c r="P2258" s="156" t="s">
        <v>14314</v>
      </c>
      <c r="Q2258" s="156" t="s">
        <v>4103</v>
      </c>
      <c r="R2258" s="156" t="s">
        <v>16132</v>
      </c>
      <c r="S2258" s="156" t="s">
        <v>14316</v>
      </c>
      <c r="T2258" s="156"/>
      <c r="U2258" s="164" t="s">
        <v>16133</v>
      </c>
      <c r="V2258" s="156" t="s">
        <v>15241</v>
      </c>
      <c r="W2258" s="156"/>
      <c r="Y2258" s="156" t="s">
        <v>14312</v>
      </c>
      <c r="Z2258" s="156" t="s">
        <v>14313</v>
      </c>
      <c r="AA2258" s="156" t="s">
        <v>14319</v>
      </c>
      <c r="AB2258" s="156" t="s">
        <v>14314</v>
      </c>
      <c r="AC2258" s="156" t="s">
        <v>174</v>
      </c>
      <c r="AD2258" s="156" t="s">
        <v>14320</v>
      </c>
      <c r="AE2258" s="156" t="s">
        <v>4103</v>
      </c>
      <c r="AF2258" s="156" t="s">
        <v>16132</v>
      </c>
      <c r="AG2258" s="156" t="s">
        <v>16134</v>
      </c>
      <c r="AH2258" s="156" t="s">
        <v>14316</v>
      </c>
      <c r="AI2258" s="156"/>
      <c r="AJ2258" s="156" t="s">
        <v>197</v>
      </c>
    </row>
    <row r="2259" spans="1:36">
      <c r="A2259" s="154" t="s">
        <v>21082</v>
      </c>
      <c r="B2259" s="156" t="s">
        <v>15950</v>
      </c>
      <c r="C2259" s="156" t="s">
        <v>15951</v>
      </c>
      <c r="D2259" s="156" t="s">
        <v>15952</v>
      </c>
      <c r="E2259" s="156" t="s">
        <v>15953</v>
      </c>
      <c r="F2259" s="156" t="s">
        <v>174</v>
      </c>
      <c r="G2259" s="156" t="s">
        <v>15954</v>
      </c>
      <c r="H2259" s="156" t="s">
        <v>15955</v>
      </c>
      <c r="I2259" s="156" t="s">
        <v>15956</v>
      </c>
      <c r="J2259" s="156" t="s">
        <v>15957</v>
      </c>
      <c r="K2259" s="156" t="s">
        <v>15958</v>
      </c>
      <c r="L2259" s="156" t="s">
        <v>180</v>
      </c>
      <c r="M2259" s="156" t="s">
        <v>15959</v>
      </c>
      <c r="N2259" s="156" t="s">
        <v>16135</v>
      </c>
      <c r="O2259" s="156" t="s">
        <v>16136</v>
      </c>
      <c r="P2259" s="156" t="s">
        <v>4216</v>
      </c>
      <c r="Q2259" s="156" t="s">
        <v>4103</v>
      </c>
      <c r="R2259" s="156" t="s">
        <v>16137</v>
      </c>
      <c r="S2259" s="156" t="s">
        <v>15957</v>
      </c>
      <c r="T2259" s="156" t="s">
        <v>15958</v>
      </c>
      <c r="U2259" s="164" t="s">
        <v>16138</v>
      </c>
      <c r="V2259" s="156" t="s">
        <v>15240</v>
      </c>
      <c r="W2259" s="156"/>
      <c r="Y2259" s="156" t="s">
        <v>16135</v>
      </c>
      <c r="Z2259" s="156" t="s">
        <v>16136</v>
      </c>
      <c r="AA2259" s="156" t="s">
        <v>16139</v>
      </c>
      <c r="AB2259" s="156" t="s">
        <v>4216</v>
      </c>
      <c r="AC2259" s="156" t="s">
        <v>174</v>
      </c>
      <c r="AD2259" s="156" t="s">
        <v>4217</v>
      </c>
      <c r="AE2259" s="156" t="s">
        <v>4103</v>
      </c>
      <c r="AF2259" s="156" t="s">
        <v>16137</v>
      </c>
      <c r="AG2259" s="156" t="s">
        <v>16140</v>
      </c>
      <c r="AH2259" s="156" t="s">
        <v>15957</v>
      </c>
      <c r="AI2259" s="156" t="s">
        <v>15958</v>
      </c>
      <c r="AJ2259" s="156" t="s">
        <v>197</v>
      </c>
    </row>
    <row r="2260" spans="1:36">
      <c r="A2260" s="154" t="s">
        <v>21083</v>
      </c>
      <c r="B2260" s="156" t="s">
        <v>4111</v>
      </c>
      <c r="C2260" s="156" t="s">
        <v>16141</v>
      </c>
      <c r="D2260" s="156" t="s">
        <v>16142</v>
      </c>
      <c r="E2260" s="156" t="s">
        <v>4114</v>
      </c>
      <c r="F2260" s="156" t="s">
        <v>174</v>
      </c>
      <c r="G2260" s="156" t="s">
        <v>4115</v>
      </c>
      <c r="H2260" s="156" t="s">
        <v>16143</v>
      </c>
      <c r="I2260" s="156" t="s">
        <v>16144</v>
      </c>
      <c r="J2260" s="156" t="s">
        <v>4118</v>
      </c>
      <c r="K2260" s="156" t="s">
        <v>4119</v>
      </c>
      <c r="L2260" s="156" t="s">
        <v>180</v>
      </c>
      <c r="M2260" s="156" t="s">
        <v>16145</v>
      </c>
      <c r="N2260" s="156" t="s">
        <v>4158</v>
      </c>
      <c r="O2260" s="156" t="s">
        <v>4159</v>
      </c>
      <c r="P2260" s="156" t="s">
        <v>4150</v>
      </c>
      <c r="Q2260" s="156" t="s">
        <v>4103</v>
      </c>
      <c r="R2260" s="156" t="s">
        <v>16146</v>
      </c>
      <c r="S2260" s="156" t="s">
        <v>4161</v>
      </c>
      <c r="T2260" s="156" t="s">
        <v>4161</v>
      </c>
      <c r="U2260" s="164" t="s">
        <v>16147</v>
      </c>
      <c r="V2260" s="156" t="s">
        <v>15240</v>
      </c>
      <c r="W2260" s="156"/>
      <c r="Y2260" s="156" t="s">
        <v>4158</v>
      </c>
      <c r="Z2260" s="156" t="s">
        <v>4159</v>
      </c>
      <c r="AA2260" s="156" t="s">
        <v>4164</v>
      </c>
      <c r="AB2260" s="156" t="s">
        <v>4150</v>
      </c>
      <c r="AC2260" s="156" t="s">
        <v>174</v>
      </c>
      <c r="AD2260" s="156" t="s">
        <v>4156</v>
      </c>
      <c r="AE2260" s="156" t="s">
        <v>4103</v>
      </c>
      <c r="AF2260" s="156" t="s">
        <v>16146</v>
      </c>
      <c r="AG2260" s="156" t="s">
        <v>16148</v>
      </c>
      <c r="AH2260" s="156" t="s">
        <v>4161</v>
      </c>
      <c r="AI2260" s="156" t="s">
        <v>4162</v>
      </c>
      <c r="AJ2260" s="156" t="s">
        <v>197</v>
      </c>
    </row>
    <row r="2261" spans="1:36">
      <c r="A2261" s="154" t="s">
        <v>21084</v>
      </c>
      <c r="B2261" s="156" t="s">
        <v>16149</v>
      </c>
      <c r="C2261" s="156" t="s">
        <v>16150</v>
      </c>
      <c r="D2261" s="156" t="s">
        <v>16151</v>
      </c>
      <c r="E2261" s="156" t="s">
        <v>4486</v>
      </c>
      <c r="F2261" s="156" t="s">
        <v>679</v>
      </c>
      <c r="G2261" s="156" t="s">
        <v>4487</v>
      </c>
      <c r="H2261" s="156" t="s">
        <v>16152</v>
      </c>
      <c r="I2261" s="156" t="s">
        <v>16153</v>
      </c>
      <c r="J2261" s="156" t="s">
        <v>4490</v>
      </c>
      <c r="K2261" s="156" t="s">
        <v>4491</v>
      </c>
      <c r="L2261" s="156" t="s">
        <v>180</v>
      </c>
      <c r="M2261" s="156" t="s">
        <v>16154</v>
      </c>
      <c r="N2261" s="156" t="s">
        <v>16155</v>
      </c>
      <c r="O2261" s="156" t="s">
        <v>16156</v>
      </c>
      <c r="P2261" s="156" t="s">
        <v>4309</v>
      </c>
      <c r="Q2261" s="156" t="s">
        <v>4103</v>
      </c>
      <c r="R2261" s="156" t="s">
        <v>16157</v>
      </c>
      <c r="S2261" s="156" t="s">
        <v>16158</v>
      </c>
      <c r="T2261" s="156" t="s">
        <v>4497</v>
      </c>
      <c r="U2261" s="164" t="s">
        <v>16159</v>
      </c>
      <c r="V2261" s="156" t="s">
        <v>15239</v>
      </c>
      <c r="W2261" s="156"/>
      <c r="Y2261" s="156" t="s">
        <v>16160</v>
      </c>
      <c r="Z2261" s="156" t="s">
        <v>16161</v>
      </c>
      <c r="AA2261" s="156" t="s">
        <v>16162</v>
      </c>
      <c r="AB2261" s="156" t="s">
        <v>4309</v>
      </c>
      <c r="AC2261" s="156" t="s">
        <v>174</v>
      </c>
      <c r="AD2261" s="156" t="s">
        <v>4315</v>
      </c>
      <c r="AE2261" s="156" t="s">
        <v>4103</v>
      </c>
      <c r="AF2261" s="156" t="s">
        <v>16157</v>
      </c>
      <c r="AG2261" s="156" t="s">
        <v>16163</v>
      </c>
      <c r="AH2261" s="156" t="s">
        <v>16158</v>
      </c>
      <c r="AI2261" s="156" t="s">
        <v>4497</v>
      </c>
      <c r="AJ2261" s="156" t="s">
        <v>197</v>
      </c>
    </row>
    <row r="2262" spans="1:36">
      <c r="A2262" s="154" t="s">
        <v>21085</v>
      </c>
      <c r="B2262" s="156" t="s">
        <v>16149</v>
      </c>
      <c r="C2262" s="156" t="s">
        <v>16150</v>
      </c>
      <c r="D2262" s="156" t="s">
        <v>16151</v>
      </c>
      <c r="E2262" s="156" t="s">
        <v>4486</v>
      </c>
      <c r="F2262" s="156" t="s">
        <v>679</v>
      </c>
      <c r="G2262" s="156" t="s">
        <v>4487</v>
      </c>
      <c r="H2262" s="156" t="s">
        <v>16152</v>
      </c>
      <c r="I2262" s="156" t="s">
        <v>16153</v>
      </c>
      <c r="J2262" s="156" t="s">
        <v>4490</v>
      </c>
      <c r="K2262" s="156" t="s">
        <v>4491</v>
      </c>
      <c r="L2262" s="156" t="s">
        <v>180</v>
      </c>
      <c r="M2262" s="156" t="s">
        <v>16154</v>
      </c>
      <c r="N2262" s="156" t="s">
        <v>16155</v>
      </c>
      <c r="O2262" s="156" t="s">
        <v>16156</v>
      </c>
      <c r="P2262" s="156" t="s">
        <v>4309</v>
      </c>
      <c r="Q2262" s="156" t="s">
        <v>4103</v>
      </c>
      <c r="R2262" s="156" t="s">
        <v>16157</v>
      </c>
      <c r="S2262" s="156" t="s">
        <v>16158</v>
      </c>
      <c r="T2262" s="156" t="s">
        <v>4497</v>
      </c>
      <c r="U2262" s="164" t="s">
        <v>16159</v>
      </c>
      <c r="V2262" s="156" t="s">
        <v>15240</v>
      </c>
      <c r="W2262" s="156"/>
      <c r="Y2262" s="156" t="s">
        <v>16164</v>
      </c>
      <c r="Z2262" s="156" t="s">
        <v>16165</v>
      </c>
      <c r="AA2262" s="156" t="s">
        <v>16166</v>
      </c>
      <c r="AB2262" s="156" t="s">
        <v>4309</v>
      </c>
      <c r="AC2262" s="156" t="s">
        <v>174</v>
      </c>
      <c r="AD2262" s="156" t="s">
        <v>4315</v>
      </c>
      <c r="AE2262" s="156" t="s">
        <v>4103</v>
      </c>
      <c r="AF2262" s="156" t="s">
        <v>16157</v>
      </c>
      <c r="AG2262" s="156" t="s">
        <v>16163</v>
      </c>
      <c r="AH2262" s="156" t="s">
        <v>16158</v>
      </c>
      <c r="AI2262" s="156" t="s">
        <v>4497</v>
      </c>
      <c r="AJ2262" s="156" t="s">
        <v>197</v>
      </c>
    </row>
    <row r="2263" spans="1:36">
      <c r="A2263" s="154" t="s">
        <v>21086</v>
      </c>
      <c r="B2263" s="156" t="s">
        <v>16149</v>
      </c>
      <c r="C2263" s="156" t="s">
        <v>16150</v>
      </c>
      <c r="D2263" s="156" t="s">
        <v>16151</v>
      </c>
      <c r="E2263" s="156" t="s">
        <v>4486</v>
      </c>
      <c r="F2263" s="156" t="s">
        <v>679</v>
      </c>
      <c r="G2263" s="156" t="s">
        <v>4487</v>
      </c>
      <c r="H2263" s="156" t="s">
        <v>16152</v>
      </c>
      <c r="I2263" s="156" t="s">
        <v>16153</v>
      </c>
      <c r="J2263" s="156" t="s">
        <v>4490</v>
      </c>
      <c r="K2263" s="156" t="s">
        <v>4491</v>
      </c>
      <c r="L2263" s="156" t="s">
        <v>180</v>
      </c>
      <c r="M2263" s="156" t="s">
        <v>16154</v>
      </c>
      <c r="N2263" s="156" t="s">
        <v>16155</v>
      </c>
      <c r="O2263" s="156" t="s">
        <v>16156</v>
      </c>
      <c r="P2263" s="156" t="s">
        <v>4309</v>
      </c>
      <c r="Q2263" s="156" t="s">
        <v>4103</v>
      </c>
      <c r="R2263" s="156" t="s">
        <v>16157</v>
      </c>
      <c r="S2263" s="156" t="s">
        <v>16158</v>
      </c>
      <c r="T2263" s="156" t="s">
        <v>4497</v>
      </c>
      <c r="U2263" s="164" t="s">
        <v>16159</v>
      </c>
      <c r="V2263" s="156" t="s">
        <v>15241</v>
      </c>
      <c r="W2263" s="156"/>
      <c r="Y2263" s="156" t="s">
        <v>16167</v>
      </c>
      <c r="Z2263" s="156" t="s">
        <v>16168</v>
      </c>
      <c r="AA2263" s="156" t="s">
        <v>16169</v>
      </c>
      <c r="AB2263" s="156" t="s">
        <v>4309</v>
      </c>
      <c r="AC2263" s="156" t="s">
        <v>174</v>
      </c>
      <c r="AD2263" s="156" t="s">
        <v>4315</v>
      </c>
      <c r="AE2263" s="156" t="s">
        <v>4103</v>
      </c>
      <c r="AF2263" s="156" t="s">
        <v>16157</v>
      </c>
      <c r="AG2263" s="156" t="s">
        <v>16163</v>
      </c>
      <c r="AH2263" s="156" t="s">
        <v>16158</v>
      </c>
      <c r="AI2263" s="156" t="s">
        <v>4497</v>
      </c>
      <c r="AJ2263" s="156" t="s">
        <v>197</v>
      </c>
    </row>
    <row r="2264" spans="1:36">
      <c r="A2264" s="154" t="s">
        <v>21087</v>
      </c>
      <c r="B2264" s="156" t="s">
        <v>16170</v>
      </c>
      <c r="C2264" s="156" t="s">
        <v>16171</v>
      </c>
      <c r="D2264" s="156" t="s">
        <v>16172</v>
      </c>
      <c r="E2264" s="156" t="s">
        <v>16173</v>
      </c>
      <c r="F2264" s="156" t="s">
        <v>174</v>
      </c>
      <c r="G2264" s="156" t="s">
        <v>16174</v>
      </c>
      <c r="H2264" s="156" t="s">
        <v>16175</v>
      </c>
      <c r="I2264" s="156" t="s">
        <v>16176</v>
      </c>
      <c r="J2264" s="156" t="s">
        <v>16177</v>
      </c>
      <c r="K2264" s="156"/>
      <c r="L2264" s="156" t="s">
        <v>180</v>
      </c>
      <c r="M2264" s="156" t="s">
        <v>16178</v>
      </c>
      <c r="N2264" s="156" t="s">
        <v>16179</v>
      </c>
      <c r="O2264" s="156" t="s">
        <v>16180</v>
      </c>
      <c r="P2264" s="156" t="s">
        <v>16173</v>
      </c>
      <c r="Q2264" s="156" t="s">
        <v>4103</v>
      </c>
      <c r="R2264" s="156" t="s">
        <v>16181</v>
      </c>
      <c r="S2264" s="156" t="s">
        <v>16182</v>
      </c>
      <c r="T2264" s="156" t="s">
        <v>16182</v>
      </c>
      <c r="U2264" s="164" t="s">
        <v>16183</v>
      </c>
      <c r="V2264" s="156" t="s">
        <v>15240</v>
      </c>
      <c r="W2264" s="156"/>
      <c r="Y2264" s="156" t="s">
        <v>16179</v>
      </c>
      <c r="Z2264" s="156" t="s">
        <v>16180</v>
      </c>
      <c r="AA2264" s="156" t="s">
        <v>16184</v>
      </c>
      <c r="AB2264" s="156" t="s">
        <v>16173</v>
      </c>
      <c r="AC2264" s="156" t="s">
        <v>174</v>
      </c>
      <c r="AD2264" s="156" t="s">
        <v>16174</v>
      </c>
      <c r="AE2264" s="156" t="s">
        <v>4103</v>
      </c>
      <c r="AF2264" s="156" t="s">
        <v>16181</v>
      </c>
      <c r="AG2264" s="156" t="s">
        <v>16185</v>
      </c>
      <c r="AH2264" s="156" t="s">
        <v>16182</v>
      </c>
      <c r="AI2264" s="156" t="s">
        <v>16182</v>
      </c>
      <c r="AJ2264" s="156" t="s">
        <v>197</v>
      </c>
    </row>
    <row r="2265" spans="1:36">
      <c r="A2265" s="154" t="s">
        <v>21088</v>
      </c>
      <c r="B2265" s="156" t="s">
        <v>4380</v>
      </c>
      <c r="C2265" s="156" t="s">
        <v>4381</v>
      </c>
      <c r="D2265" s="156" t="s">
        <v>4382</v>
      </c>
      <c r="E2265" s="156" t="s">
        <v>4383</v>
      </c>
      <c r="F2265" s="156" t="s">
        <v>174</v>
      </c>
      <c r="G2265" s="156" t="s">
        <v>4384</v>
      </c>
      <c r="H2265" s="156" t="s">
        <v>12689</v>
      </c>
      <c r="I2265" s="156" t="s">
        <v>12690</v>
      </c>
      <c r="J2265" s="156" t="s">
        <v>4399</v>
      </c>
      <c r="K2265" s="156" t="s">
        <v>4399</v>
      </c>
      <c r="L2265" s="156" t="s">
        <v>180</v>
      </c>
      <c r="M2265" s="156" t="s">
        <v>16186</v>
      </c>
      <c r="N2265" s="156" t="s">
        <v>16187</v>
      </c>
      <c r="O2265" s="156" t="s">
        <v>16188</v>
      </c>
      <c r="P2265" s="156" t="s">
        <v>4403</v>
      </c>
      <c r="Q2265" s="156" t="s">
        <v>4103</v>
      </c>
      <c r="R2265" s="156" t="s">
        <v>4392</v>
      </c>
      <c r="S2265" s="156" t="s">
        <v>16189</v>
      </c>
      <c r="T2265" s="156" t="s">
        <v>16189</v>
      </c>
      <c r="U2265" s="164" t="s">
        <v>16190</v>
      </c>
      <c r="V2265" s="156" t="s">
        <v>15240</v>
      </c>
      <c r="W2265" s="156"/>
      <c r="Y2265" s="156" t="s">
        <v>16187</v>
      </c>
      <c r="Z2265" s="156" t="s">
        <v>16188</v>
      </c>
      <c r="AA2265" s="156" t="s">
        <v>16191</v>
      </c>
      <c r="AB2265" s="156" t="s">
        <v>4403</v>
      </c>
      <c r="AC2265" s="156" t="s">
        <v>174</v>
      </c>
      <c r="AD2265" s="156" t="s">
        <v>4404</v>
      </c>
      <c r="AE2265" s="156" t="s">
        <v>4103</v>
      </c>
      <c r="AF2265" s="156" t="s">
        <v>4392</v>
      </c>
      <c r="AG2265" s="156" t="s">
        <v>4398</v>
      </c>
      <c r="AH2265" s="156" t="s">
        <v>16189</v>
      </c>
      <c r="AI2265" s="156" t="s">
        <v>16189</v>
      </c>
      <c r="AJ2265" s="156" t="s">
        <v>197</v>
      </c>
    </row>
    <row r="2266" spans="1:36">
      <c r="A2266" s="154" t="s">
        <v>21089</v>
      </c>
      <c r="B2266" s="156" t="s">
        <v>16192</v>
      </c>
      <c r="C2266" s="156" t="s">
        <v>16193</v>
      </c>
      <c r="D2266" s="156" t="s">
        <v>16194</v>
      </c>
      <c r="E2266" s="156" t="s">
        <v>4420</v>
      </c>
      <c r="F2266" s="156" t="s">
        <v>174</v>
      </c>
      <c r="G2266" s="156" t="s">
        <v>4426</v>
      </c>
      <c r="H2266" s="156" t="s">
        <v>16195</v>
      </c>
      <c r="I2266" s="156" t="s">
        <v>16196</v>
      </c>
      <c r="J2266" s="156" t="s">
        <v>16197</v>
      </c>
      <c r="K2266" s="156" t="s">
        <v>16197</v>
      </c>
      <c r="L2266" s="156" t="s">
        <v>721</v>
      </c>
      <c r="M2266" s="156" t="s">
        <v>16198</v>
      </c>
      <c r="N2266" s="156" t="s">
        <v>16199</v>
      </c>
      <c r="O2266" s="156" t="s">
        <v>16200</v>
      </c>
      <c r="P2266" s="156" t="s">
        <v>4420</v>
      </c>
      <c r="Q2266" s="156" t="s">
        <v>4103</v>
      </c>
      <c r="R2266" s="156" t="s">
        <v>16195</v>
      </c>
      <c r="S2266" s="156" t="s">
        <v>16197</v>
      </c>
      <c r="T2266" s="156" t="s">
        <v>16197</v>
      </c>
      <c r="U2266" s="164" t="s">
        <v>16201</v>
      </c>
      <c r="V2266" s="156" t="s">
        <v>15240</v>
      </c>
      <c r="W2266" s="156"/>
      <c r="Y2266" s="156" t="s">
        <v>16199</v>
      </c>
      <c r="Z2266" s="156" t="s">
        <v>16200</v>
      </c>
      <c r="AA2266" s="156" t="s">
        <v>16202</v>
      </c>
      <c r="AB2266" s="156" t="s">
        <v>4420</v>
      </c>
      <c r="AC2266" s="156" t="s">
        <v>174</v>
      </c>
      <c r="AD2266" s="156" t="s">
        <v>4426</v>
      </c>
      <c r="AE2266" s="156" t="s">
        <v>4103</v>
      </c>
      <c r="AF2266" s="156" t="s">
        <v>16195</v>
      </c>
      <c r="AG2266" s="156" t="s">
        <v>16196</v>
      </c>
      <c r="AH2266" s="156" t="s">
        <v>16197</v>
      </c>
      <c r="AI2266" s="156" t="s">
        <v>16197</v>
      </c>
      <c r="AJ2266" s="156" t="s">
        <v>197</v>
      </c>
    </row>
    <row r="2267" spans="1:36">
      <c r="A2267" s="154" t="s">
        <v>21090</v>
      </c>
      <c r="B2267" s="156" t="s">
        <v>16203</v>
      </c>
      <c r="C2267" s="156" t="s">
        <v>16204</v>
      </c>
      <c r="D2267" s="156" t="s">
        <v>16205</v>
      </c>
      <c r="E2267" s="156" t="s">
        <v>16206</v>
      </c>
      <c r="F2267" s="156" t="s">
        <v>16207</v>
      </c>
      <c r="G2267" s="156" t="s">
        <v>3059</v>
      </c>
      <c r="H2267" s="156" t="s">
        <v>16208</v>
      </c>
      <c r="I2267" s="156" t="s">
        <v>16208</v>
      </c>
      <c r="J2267" s="156" t="s">
        <v>16209</v>
      </c>
      <c r="K2267" s="156" t="s">
        <v>16210</v>
      </c>
      <c r="L2267" s="156" t="s">
        <v>287</v>
      </c>
      <c r="M2267" s="156" t="s">
        <v>16211</v>
      </c>
      <c r="N2267" s="156" t="s">
        <v>16212</v>
      </c>
      <c r="O2267" s="156" t="s">
        <v>16213</v>
      </c>
      <c r="P2267" s="156" t="s">
        <v>16214</v>
      </c>
      <c r="Q2267" s="156" t="s">
        <v>4103</v>
      </c>
      <c r="R2267" s="156" t="s">
        <v>16215</v>
      </c>
      <c r="S2267" s="156" t="s">
        <v>16216</v>
      </c>
      <c r="T2267" s="156" t="s">
        <v>16217</v>
      </c>
      <c r="U2267" s="164" t="s">
        <v>16218</v>
      </c>
      <c r="V2267" s="156" t="s">
        <v>15239</v>
      </c>
      <c r="W2267" s="156"/>
      <c r="Y2267" s="156" t="s">
        <v>16212</v>
      </c>
      <c r="Z2267" s="156" t="s">
        <v>16213</v>
      </c>
      <c r="AA2267" s="156" t="s">
        <v>16219</v>
      </c>
      <c r="AB2267" s="156" t="s">
        <v>16214</v>
      </c>
      <c r="AC2267" s="156" t="s">
        <v>174</v>
      </c>
      <c r="AD2267" s="156" t="s">
        <v>16220</v>
      </c>
      <c r="AE2267" s="156" t="s">
        <v>4103</v>
      </c>
      <c r="AF2267" s="156" t="s">
        <v>16215</v>
      </c>
      <c r="AG2267" s="156" t="s">
        <v>16221</v>
      </c>
      <c r="AH2267" s="156" t="s">
        <v>16222</v>
      </c>
      <c r="AI2267" s="156" t="s">
        <v>16217</v>
      </c>
      <c r="AJ2267" s="156" t="s">
        <v>197</v>
      </c>
    </row>
    <row r="2268" spans="1:36">
      <c r="A2268" s="154" t="s">
        <v>21091</v>
      </c>
      <c r="B2268" s="156" t="s">
        <v>16203</v>
      </c>
      <c r="C2268" s="156" t="s">
        <v>16204</v>
      </c>
      <c r="D2268" s="156" t="s">
        <v>16205</v>
      </c>
      <c r="E2268" s="156" t="s">
        <v>16206</v>
      </c>
      <c r="F2268" s="156" t="s">
        <v>16207</v>
      </c>
      <c r="G2268" s="156" t="s">
        <v>3059</v>
      </c>
      <c r="H2268" s="156" t="s">
        <v>16208</v>
      </c>
      <c r="I2268" s="156" t="s">
        <v>16208</v>
      </c>
      <c r="J2268" s="156" t="s">
        <v>16209</v>
      </c>
      <c r="K2268" s="156" t="s">
        <v>16210</v>
      </c>
      <c r="L2268" s="156" t="s">
        <v>287</v>
      </c>
      <c r="M2268" s="156" t="s">
        <v>16211</v>
      </c>
      <c r="N2268" s="156" t="s">
        <v>16212</v>
      </c>
      <c r="O2268" s="156" t="s">
        <v>16213</v>
      </c>
      <c r="P2268" s="156" t="s">
        <v>16214</v>
      </c>
      <c r="Q2268" s="156" t="s">
        <v>4103</v>
      </c>
      <c r="R2268" s="156" t="s">
        <v>16215</v>
      </c>
      <c r="S2268" s="156" t="s">
        <v>16216</v>
      </c>
      <c r="T2268" s="156" t="s">
        <v>16217</v>
      </c>
      <c r="U2268" s="164" t="s">
        <v>16218</v>
      </c>
      <c r="V2268" s="156" t="s">
        <v>15240</v>
      </c>
      <c r="W2268" s="156"/>
      <c r="Y2268" s="156" t="s">
        <v>16212</v>
      </c>
      <c r="Z2268" s="156" t="s">
        <v>16213</v>
      </c>
      <c r="AA2268" s="156" t="s">
        <v>16219</v>
      </c>
      <c r="AB2268" s="156" t="s">
        <v>16214</v>
      </c>
      <c r="AC2268" s="156" t="s">
        <v>174</v>
      </c>
      <c r="AD2268" s="156" t="s">
        <v>16220</v>
      </c>
      <c r="AE2268" s="156" t="s">
        <v>4103</v>
      </c>
      <c r="AF2268" s="156" t="s">
        <v>16215</v>
      </c>
      <c r="AG2268" s="156" t="s">
        <v>16221</v>
      </c>
      <c r="AH2268" s="156" t="s">
        <v>16222</v>
      </c>
      <c r="AI2268" s="156" t="s">
        <v>16217</v>
      </c>
      <c r="AJ2268" s="156" t="s">
        <v>197</v>
      </c>
    </row>
    <row r="2269" spans="1:36">
      <c r="A2269" s="154" t="s">
        <v>21092</v>
      </c>
      <c r="B2269" s="156" t="s">
        <v>4678</v>
      </c>
      <c r="C2269" s="156" t="s">
        <v>16223</v>
      </c>
      <c r="D2269" s="156" t="s">
        <v>16224</v>
      </c>
      <c r="E2269" s="156" t="s">
        <v>4681</v>
      </c>
      <c r="F2269" s="156" t="s">
        <v>174</v>
      </c>
      <c r="G2269" s="156" t="s">
        <v>4682</v>
      </c>
      <c r="H2269" s="156" t="s">
        <v>4683</v>
      </c>
      <c r="I2269" s="156" t="s">
        <v>4684</v>
      </c>
      <c r="J2269" s="156" t="s">
        <v>16225</v>
      </c>
      <c r="K2269" s="156"/>
      <c r="L2269" s="156" t="s">
        <v>589</v>
      </c>
      <c r="M2269" s="156" t="s">
        <v>4686</v>
      </c>
      <c r="N2269" s="156" t="s">
        <v>16226</v>
      </c>
      <c r="O2269" s="156" t="s">
        <v>16227</v>
      </c>
      <c r="P2269" s="156" t="s">
        <v>16228</v>
      </c>
      <c r="Q2269" s="156" t="s">
        <v>4103</v>
      </c>
      <c r="R2269" s="156" t="s">
        <v>16229</v>
      </c>
      <c r="S2269" s="156" t="s">
        <v>16230</v>
      </c>
      <c r="T2269" s="156" t="s">
        <v>16231</v>
      </c>
      <c r="U2269" s="164" t="s">
        <v>16232</v>
      </c>
      <c r="V2269" s="156" t="s">
        <v>15240</v>
      </c>
      <c r="W2269" s="156"/>
      <c r="Y2269" s="156" t="s">
        <v>16226</v>
      </c>
      <c r="Z2269" s="156" t="s">
        <v>16227</v>
      </c>
      <c r="AA2269" s="156" t="s">
        <v>16233</v>
      </c>
      <c r="AB2269" s="156" t="s">
        <v>16228</v>
      </c>
      <c r="AC2269" s="156" t="s">
        <v>174</v>
      </c>
      <c r="AD2269" s="156" t="s">
        <v>16234</v>
      </c>
      <c r="AE2269" s="156" t="s">
        <v>4103</v>
      </c>
      <c r="AF2269" s="156" t="s">
        <v>16229</v>
      </c>
      <c r="AG2269" s="156" t="s">
        <v>16235</v>
      </c>
      <c r="AH2269" s="156" t="s">
        <v>16230</v>
      </c>
      <c r="AI2269" s="156" t="s">
        <v>16231</v>
      </c>
      <c r="AJ2269" s="156" t="s">
        <v>197</v>
      </c>
    </row>
    <row r="2270" spans="1:36">
      <c r="A2270" s="154" t="s">
        <v>21093</v>
      </c>
      <c r="B2270" s="156" t="s">
        <v>712</v>
      </c>
      <c r="C2270" s="156" t="s">
        <v>713</v>
      </c>
      <c r="D2270" s="156" t="s">
        <v>714</v>
      </c>
      <c r="E2270" s="156" t="s">
        <v>715</v>
      </c>
      <c r="F2270" s="156" t="s">
        <v>716</v>
      </c>
      <c r="G2270" s="156" t="s">
        <v>717</v>
      </c>
      <c r="H2270" s="156" t="s">
        <v>15943</v>
      </c>
      <c r="I2270" s="156" t="s">
        <v>15943</v>
      </c>
      <c r="J2270" s="156" t="s">
        <v>719</v>
      </c>
      <c r="K2270" s="156" t="s">
        <v>720</v>
      </c>
      <c r="L2270" s="156" t="s">
        <v>721</v>
      </c>
      <c r="M2270" s="156" t="s">
        <v>722</v>
      </c>
      <c r="N2270" s="156" t="s">
        <v>16236</v>
      </c>
      <c r="O2270" s="156" t="s">
        <v>16237</v>
      </c>
      <c r="P2270" s="156" t="s">
        <v>16238</v>
      </c>
      <c r="Q2270" s="156" t="s">
        <v>4103</v>
      </c>
      <c r="R2270" s="156" t="s">
        <v>16239</v>
      </c>
      <c r="S2270" s="156" t="s">
        <v>16240</v>
      </c>
      <c r="T2270" s="156" t="s">
        <v>16241</v>
      </c>
      <c r="U2270" s="164" t="s">
        <v>16242</v>
      </c>
      <c r="V2270" s="156" t="s">
        <v>15240</v>
      </c>
      <c r="W2270" s="156"/>
      <c r="Y2270" s="156" t="s">
        <v>16236</v>
      </c>
      <c r="Z2270" s="156" t="s">
        <v>16237</v>
      </c>
      <c r="AA2270" s="156" t="s">
        <v>16243</v>
      </c>
      <c r="AB2270" s="156" t="s">
        <v>16238</v>
      </c>
      <c r="AC2270" s="156" t="s">
        <v>174</v>
      </c>
      <c r="AD2270" s="156" t="s">
        <v>16244</v>
      </c>
      <c r="AE2270" s="156" t="s">
        <v>4103</v>
      </c>
      <c r="AF2270" s="156" t="s">
        <v>16239</v>
      </c>
      <c r="AG2270" s="156" t="s">
        <v>16245</v>
      </c>
      <c r="AH2270" s="156" t="s">
        <v>16240</v>
      </c>
      <c r="AI2270" s="156" t="s">
        <v>16241</v>
      </c>
      <c r="AJ2270" s="156" t="s">
        <v>197</v>
      </c>
    </row>
    <row r="2271" spans="1:36">
      <c r="A2271" s="154" t="s">
        <v>21094</v>
      </c>
      <c r="B2271" s="156" t="s">
        <v>16203</v>
      </c>
      <c r="C2271" s="156" t="s">
        <v>16204</v>
      </c>
      <c r="D2271" s="156" t="s">
        <v>16205</v>
      </c>
      <c r="E2271" s="156" t="s">
        <v>16206</v>
      </c>
      <c r="F2271" s="156" t="s">
        <v>16207</v>
      </c>
      <c r="G2271" s="156" t="s">
        <v>3059</v>
      </c>
      <c r="H2271" s="156" t="s">
        <v>16208</v>
      </c>
      <c r="I2271" s="156" t="s">
        <v>16208</v>
      </c>
      <c r="J2271" s="156" t="s">
        <v>16209</v>
      </c>
      <c r="K2271" s="156" t="s">
        <v>16210</v>
      </c>
      <c r="L2271" s="156" t="s">
        <v>287</v>
      </c>
      <c r="M2271" s="156" t="s">
        <v>16211</v>
      </c>
      <c r="N2271" s="156" t="s">
        <v>16246</v>
      </c>
      <c r="O2271" s="156" t="s">
        <v>16247</v>
      </c>
      <c r="P2271" s="156" t="s">
        <v>16214</v>
      </c>
      <c r="Q2271" s="156" t="s">
        <v>4103</v>
      </c>
      <c r="R2271" s="156" t="s">
        <v>16248</v>
      </c>
      <c r="S2271" s="156" t="s">
        <v>16222</v>
      </c>
      <c r="T2271" s="156" t="s">
        <v>16217</v>
      </c>
      <c r="U2271" s="164" t="s">
        <v>16249</v>
      </c>
      <c r="V2271" s="156" t="s">
        <v>15240</v>
      </c>
      <c r="W2271" s="156"/>
      <c r="Y2271" s="156" t="s">
        <v>16246</v>
      </c>
      <c r="Z2271" s="156" t="s">
        <v>16247</v>
      </c>
      <c r="AA2271" s="156" t="s">
        <v>16250</v>
      </c>
      <c r="AB2271" s="156" t="s">
        <v>16214</v>
      </c>
      <c r="AC2271" s="156" t="s">
        <v>174</v>
      </c>
      <c r="AD2271" s="156" t="s">
        <v>16220</v>
      </c>
      <c r="AE2271" s="156" t="s">
        <v>4103</v>
      </c>
      <c r="AF2271" s="156" t="s">
        <v>16248</v>
      </c>
      <c r="AG2271" s="156" t="s">
        <v>16251</v>
      </c>
      <c r="AH2271" s="156" t="s">
        <v>16222</v>
      </c>
      <c r="AI2271" s="156" t="s">
        <v>16217</v>
      </c>
      <c r="AJ2271" s="156" t="s">
        <v>197</v>
      </c>
    </row>
    <row r="2272" spans="1:36">
      <c r="A2272" s="154" t="s">
        <v>21095</v>
      </c>
      <c r="B2272" s="156" t="s">
        <v>16252</v>
      </c>
      <c r="C2272" s="156" t="s">
        <v>16253</v>
      </c>
      <c r="D2272" s="156" t="s">
        <v>16254</v>
      </c>
      <c r="E2272" s="156" t="s">
        <v>4626</v>
      </c>
      <c r="F2272" s="156" t="s">
        <v>174</v>
      </c>
      <c r="G2272" s="156" t="s">
        <v>4627</v>
      </c>
      <c r="H2272" s="156" t="s">
        <v>4628</v>
      </c>
      <c r="I2272" s="156" t="s">
        <v>4629</v>
      </c>
      <c r="J2272" s="156" t="s">
        <v>4630</v>
      </c>
      <c r="K2272" s="156"/>
      <c r="L2272" s="156" t="s">
        <v>180</v>
      </c>
      <c r="M2272" s="156" t="s">
        <v>4632</v>
      </c>
      <c r="N2272" s="156" t="s">
        <v>16255</v>
      </c>
      <c r="O2272" s="156" t="s">
        <v>16256</v>
      </c>
      <c r="P2272" s="156" t="s">
        <v>4626</v>
      </c>
      <c r="Q2272" s="156" t="s">
        <v>4103</v>
      </c>
      <c r="R2272" s="156" t="s">
        <v>4628</v>
      </c>
      <c r="S2272" s="156" t="s">
        <v>4630</v>
      </c>
      <c r="T2272" s="156"/>
      <c r="U2272" s="164" t="s">
        <v>16257</v>
      </c>
      <c r="V2272" s="156" t="s">
        <v>15240</v>
      </c>
      <c r="W2272" s="156"/>
      <c r="Y2272" s="156" t="s">
        <v>16255</v>
      </c>
      <c r="Z2272" s="156" t="s">
        <v>16256</v>
      </c>
      <c r="AA2272" s="156" t="s">
        <v>16258</v>
      </c>
      <c r="AB2272" s="156" t="s">
        <v>4626</v>
      </c>
      <c r="AC2272" s="156" t="s">
        <v>174</v>
      </c>
      <c r="AD2272" s="156" t="s">
        <v>4627</v>
      </c>
      <c r="AE2272" s="156" t="s">
        <v>4103</v>
      </c>
      <c r="AF2272" s="156" t="s">
        <v>4628</v>
      </c>
      <c r="AG2272" s="156" t="s">
        <v>4629</v>
      </c>
      <c r="AH2272" s="156" t="s">
        <v>4630</v>
      </c>
      <c r="AI2272" s="156"/>
      <c r="AJ2272" s="156" t="s">
        <v>197</v>
      </c>
    </row>
    <row r="2273" spans="1:36">
      <c r="A2273" s="154" t="s">
        <v>21096</v>
      </c>
      <c r="B2273" s="156" t="s">
        <v>16259</v>
      </c>
      <c r="C2273" s="156" t="s">
        <v>16260</v>
      </c>
      <c r="D2273" s="156" t="s">
        <v>16261</v>
      </c>
      <c r="E2273" s="156" t="s">
        <v>16262</v>
      </c>
      <c r="F2273" s="156" t="s">
        <v>174</v>
      </c>
      <c r="G2273" s="156" t="s">
        <v>16263</v>
      </c>
      <c r="H2273" s="156" t="s">
        <v>16264</v>
      </c>
      <c r="I2273" s="156" t="s">
        <v>16265</v>
      </c>
      <c r="J2273" s="156" t="s">
        <v>16266</v>
      </c>
      <c r="K2273" s="156" t="s">
        <v>16266</v>
      </c>
      <c r="L2273" s="156" t="s">
        <v>721</v>
      </c>
      <c r="M2273" s="156" t="s">
        <v>16267</v>
      </c>
      <c r="N2273" s="156" t="s">
        <v>16268</v>
      </c>
      <c r="O2273" s="156" t="s">
        <v>16269</v>
      </c>
      <c r="P2273" s="156" t="s">
        <v>4403</v>
      </c>
      <c r="Q2273" s="156" t="s">
        <v>4103</v>
      </c>
      <c r="R2273" s="156" t="s">
        <v>16270</v>
      </c>
      <c r="S2273" s="156" t="s">
        <v>16271</v>
      </c>
      <c r="T2273" s="156" t="s">
        <v>16271</v>
      </c>
      <c r="U2273" s="164" t="s">
        <v>16272</v>
      </c>
      <c r="V2273" s="156" t="s">
        <v>15240</v>
      </c>
      <c r="W2273" s="156"/>
      <c r="Y2273" s="156" t="s">
        <v>16268</v>
      </c>
      <c r="Z2273" s="156" t="s">
        <v>16269</v>
      </c>
      <c r="AA2273" s="156" t="s">
        <v>16273</v>
      </c>
      <c r="AB2273" s="156" t="s">
        <v>4403</v>
      </c>
      <c r="AC2273" s="156" t="s">
        <v>174</v>
      </c>
      <c r="AD2273" s="156" t="s">
        <v>4404</v>
      </c>
      <c r="AE2273" s="156" t="s">
        <v>4103</v>
      </c>
      <c r="AF2273" s="156" t="s">
        <v>16270</v>
      </c>
      <c r="AG2273" s="156" t="s">
        <v>16274</v>
      </c>
      <c r="AH2273" s="156" t="s">
        <v>16271</v>
      </c>
      <c r="AI2273" s="156" t="s">
        <v>16271</v>
      </c>
      <c r="AJ2273" s="156" t="s">
        <v>197</v>
      </c>
    </row>
    <row r="2274" spans="1:36">
      <c r="A2274" s="154" t="s">
        <v>21097</v>
      </c>
      <c r="B2274" s="156" t="s">
        <v>16192</v>
      </c>
      <c r="C2274" s="156" t="s">
        <v>16193</v>
      </c>
      <c r="D2274" s="156" t="s">
        <v>16194</v>
      </c>
      <c r="E2274" s="156" t="s">
        <v>4420</v>
      </c>
      <c r="F2274" s="156" t="s">
        <v>174</v>
      </c>
      <c r="G2274" s="156" t="s">
        <v>4426</v>
      </c>
      <c r="H2274" s="156" t="s">
        <v>16195</v>
      </c>
      <c r="I2274" s="156" t="s">
        <v>16196</v>
      </c>
      <c r="J2274" s="156" t="s">
        <v>16197</v>
      </c>
      <c r="K2274" s="156" t="s">
        <v>16197</v>
      </c>
      <c r="L2274" s="156" t="s">
        <v>721</v>
      </c>
      <c r="M2274" s="156" t="s">
        <v>16198</v>
      </c>
      <c r="N2274" s="156" t="s">
        <v>16275</v>
      </c>
      <c r="O2274" s="156" t="s">
        <v>16276</v>
      </c>
      <c r="P2274" s="156" t="s">
        <v>4391</v>
      </c>
      <c r="Q2274" s="156" t="s">
        <v>4103</v>
      </c>
      <c r="R2274" s="156" t="s">
        <v>16277</v>
      </c>
      <c r="S2274" s="156" t="s">
        <v>16278</v>
      </c>
      <c r="T2274" s="156" t="s">
        <v>16278</v>
      </c>
      <c r="U2274" s="164" t="s">
        <v>16279</v>
      </c>
      <c r="V2274" s="156" t="s">
        <v>15240</v>
      </c>
      <c r="W2274" s="156"/>
      <c r="Y2274" s="156" t="s">
        <v>16275</v>
      </c>
      <c r="Z2274" s="156" t="s">
        <v>16276</v>
      </c>
      <c r="AA2274" s="156" t="s">
        <v>16280</v>
      </c>
      <c r="AB2274" s="156" t="s">
        <v>4391</v>
      </c>
      <c r="AC2274" s="156" t="s">
        <v>174</v>
      </c>
      <c r="AD2274" s="156" t="s">
        <v>4397</v>
      </c>
      <c r="AE2274" s="156" t="s">
        <v>4103</v>
      </c>
      <c r="AF2274" s="156" t="s">
        <v>16277</v>
      </c>
      <c r="AG2274" s="156" t="s">
        <v>16281</v>
      </c>
      <c r="AH2274" s="156" t="s">
        <v>16278</v>
      </c>
      <c r="AI2274" s="156" t="s">
        <v>16278</v>
      </c>
      <c r="AJ2274" s="156" t="s">
        <v>197</v>
      </c>
    </row>
    <row r="2275" spans="1:36">
      <c r="A2275" s="154" t="s">
        <v>21098</v>
      </c>
      <c r="B2275" s="156" t="s">
        <v>16282</v>
      </c>
      <c r="C2275" s="156" t="s">
        <v>16283</v>
      </c>
      <c r="D2275" s="156" t="s">
        <v>16284</v>
      </c>
      <c r="E2275" s="156" t="s">
        <v>16285</v>
      </c>
      <c r="F2275" s="156" t="s">
        <v>1261</v>
      </c>
      <c r="G2275" s="156" t="s">
        <v>8219</v>
      </c>
      <c r="H2275" s="156" t="s">
        <v>16286</v>
      </c>
      <c r="I2275" s="156" t="s">
        <v>16287</v>
      </c>
      <c r="J2275" s="156" t="s">
        <v>16288</v>
      </c>
      <c r="K2275" s="156" t="s">
        <v>16288</v>
      </c>
      <c r="L2275" s="156" t="s">
        <v>287</v>
      </c>
      <c r="M2275" s="156" t="s">
        <v>16289</v>
      </c>
      <c r="N2275" s="156" t="s">
        <v>16290</v>
      </c>
      <c r="O2275" s="156" t="s">
        <v>16291</v>
      </c>
      <c r="P2275" s="156" t="s">
        <v>14630</v>
      </c>
      <c r="Q2275" s="156" t="s">
        <v>4739</v>
      </c>
      <c r="R2275" s="156" t="s">
        <v>16292</v>
      </c>
      <c r="S2275" s="156" t="s">
        <v>16293</v>
      </c>
      <c r="T2275" s="156" t="s">
        <v>16293</v>
      </c>
      <c r="U2275" s="164" t="s">
        <v>16294</v>
      </c>
      <c r="V2275" s="156" t="s">
        <v>15240</v>
      </c>
      <c r="W2275" s="156"/>
      <c r="Y2275" s="156" t="s">
        <v>16290</v>
      </c>
      <c r="Z2275" s="156" t="s">
        <v>16291</v>
      </c>
      <c r="AA2275" s="156" t="s">
        <v>16295</v>
      </c>
      <c r="AB2275" s="156" t="s">
        <v>14630</v>
      </c>
      <c r="AC2275" s="156" t="s">
        <v>1261</v>
      </c>
      <c r="AD2275" s="156" t="s">
        <v>14636</v>
      </c>
      <c r="AE2275" s="156" t="s">
        <v>4739</v>
      </c>
      <c r="AF2275" s="156" t="s">
        <v>16292</v>
      </c>
      <c r="AG2275" s="156" t="s">
        <v>16296</v>
      </c>
      <c r="AH2275" s="156" t="s">
        <v>16293</v>
      </c>
      <c r="AI2275" s="156" t="s">
        <v>16293</v>
      </c>
      <c r="AJ2275" s="156" t="s">
        <v>197</v>
      </c>
    </row>
    <row r="2276" spans="1:36">
      <c r="A2276" s="154" t="s">
        <v>21099</v>
      </c>
      <c r="B2276" s="156" t="s">
        <v>16297</v>
      </c>
      <c r="C2276" s="156" t="s">
        <v>16298</v>
      </c>
      <c r="D2276" s="156" t="s">
        <v>16299</v>
      </c>
      <c r="E2276" s="156" t="s">
        <v>16300</v>
      </c>
      <c r="F2276" s="156" t="s">
        <v>16301</v>
      </c>
      <c r="G2276" s="156" t="s">
        <v>717</v>
      </c>
      <c r="H2276" s="156" t="s">
        <v>16302</v>
      </c>
      <c r="I2276" s="156" t="s">
        <v>16302</v>
      </c>
      <c r="J2276" s="156" t="s">
        <v>16303</v>
      </c>
      <c r="K2276" s="156" t="s">
        <v>16304</v>
      </c>
      <c r="L2276" s="156" t="s">
        <v>287</v>
      </c>
      <c r="M2276" s="156" t="s">
        <v>16305</v>
      </c>
      <c r="N2276" s="156" t="s">
        <v>16306</v>
      </c>
      <c r="O2276" s="156" t="s">
        <v>16307</v>
      </c>
      <c r="P2276" s="156" t="s">
        <v>16308</v>
      </c>
      <c r="Q2276" s="156" t="s">
        <v>4739</v>
      </c>
      <c r="R2276" s="156" t="s">
        <v>16309</v>
      </c>
      <c r="S2276" s="156" t="s">
        <v>16303</v>
      </c>
      <c r="T2276" s="156" t="s">
        <v>16304</v>
      </c>
      <c r="U2276" s="164" t="s">
        <v>16310</v>
      </c>
      <c r="V2276" s="156" t="s">
        <v>15239</v>
      </c>
      <c r="W2276" s="156"/>
      <c r="Y2276" s="156" t="s">
        <v>16306</v>
      </c>
      <c r="Z2276" s="156" t="s">
        <v>16307</v>
      </c>
      <c r="AA2276" s="156" t="s">
        <v>16311</v>
      </c>
      <c r="AB2276" s="156" t="s">
        <v>16308</v>
      </c>
      <c r="AC2276" s="156" t="s">
        <v>1261</v>
      </c>
      <c r="AD2276" s="156" t="s">
        <v>16312</v>
      </c>
      <c r="AE2276" s="156" t="s">
        <v>4739</v>
      </c>
      <c r="AF2276" s="156" t="s">
        <v>16309</v>
      </c>
      <c r="AG2276" s="156" t="s">
        <v>16313</v>
      </c>
      <c r="AH2276" s="156" t="s">
        <v>16314</v>
      </c>
      <c r="AI2276" s="156" t="s">
        <v>16315</v>
      </c>
      <c r="AJ2276" s="156" t="s">
        <v>197</v>
      </c>
    </row>
    <row r="2277" spans="1:36">
      <c r="A2277" s="154" t="s">
        <v>21100</v>
      </c>
      <c r="B2277" s="156" t="s">
        <v>16297</v>
      </c>
      <c r="C2277" s="156" t="s">
        <v>16298</v>
      </c>
      <c r="D2277" s="156" t="s">
        <v>16299</v>
      </c>
      <c r="E2277" s="156" t="s">
        <v>16300</v>
      </c>
      <c r="F2277" s="156" t="s">
        <v>16301</v>
      </c>
      <c r="G2277" s="156" t="s">
        <v>717</v>
      </c>
      <c r="H2277" s="156" t="s">
        <v>16302</v>
      </c>
      <c r="I2277" s="156" t="s">
        <v>16302</v>
      </c>
      <c r="J2277" s="156" t="s">
        <v>16303</v>
      </c>
      <c r="K2277" s="156" t="s">
        <v>16304</v>
      </c>
      <c r="L2277" s="156" t="s">
        <v>287</v>
      </c>
      <c r="M2277" s="156" t="s">
        <v>16305</v>
      </c>
      <c r="N2277" s="156" t="s">
        <v>16306</v>
      </c>
      <c r="O2277" s="156" t="s">
        <v>16307</v>
      </c>
      <c r="P2277" s="156" t="s">
        <v>16308</v>
      </c>
      <c r="Q2277" s="156" t="s">
        <v>4739</v>
      </c>
      <c r="R2277" s="156" t="s">
        <v>16309</v>
      </c>
      <c r="S2277" s="156" t="s">
        <v>16303</v>
      </c>
      <c r="T2277" s="156" t="s">
        <v>16304</v>
      </c>
      <c r="U2277" s="164" t="s">
        <v>16310</v>
      </c>
      <c r="V2277" s="156" t="s">
        <v>15240</v>
      </c>
      <c r="W2277" s="156"/>
      <c r="Y2277" s="156" t="s">
        <v>16306</v>
      </c>
      <c r="Z2277" s="156" t="s">
        <v>16307</v>
      </c>
      <c r="AA2277" s="156" t="s">
        <v>16311</v>
      </c>
      <c r="AB2277" s="156" t="s">
        <v>16308</v>
      </c>
      <c r="AC2277" s="156" t="s">
        <v>1261</v>
      </c>
      <c r="AD2277" s="156" t="s">
        <v>16312</v>
      </c>
      <c r="AE2277" s="156" t="s">
        <v>4739</v>
      </c>
      <c r="AF2277" s="156" t="s">
        <v>16309</v>
      </c>
      <c r="AG2277" s="156" t="s">
        <v>16313</v>
      </c>
      <c r="AH2277" s="156" t="s">
        <v>16314</v>
      </c>
      <c r="AI2277" s="156" t="s">
        <v>16315</v>
      </c>
      <c r="AJ2277" s="156" t="s">
        <v>197</v>
      </c>
    </row>
    <row r="2278" spans="1:36">
      <c r="A2278" s="154" t="s">
        <v>21101</v>
      </c>
      <c r="B2278" s="156" t="s">
        <v>16316</v>
      </c>
      <c r="C2278" s="156" t="s">
        <v>16317</v>
      </c>
      <c r="D2278" s="156" t="s">
        <v>16318</v>
      </c>
      <c r="E2278" s="156" t="s">
        <v>16319</v>
      </c>
      <c r="F2278" s="156" t="s">
        <v>174</v>
      </c>
      <c r="G2278" s="156" t="s">
        <v>16320</v>
      </c>
      <c r="H2278" s="156" t="s">
        <v>16321</v>
      </c>
      <c r="I2278" s="156" t="s">
        <v>16322</v>
      </c>
      <c r="J2278" s="156" t="s">
        <v>16323</v>
      </c>
      <c r="K2278" s="156" t="s">
        <v>16324</v>
      </c>
      <c r="L2278" s="156" t="s">
        <v>287</v>
      </c>
      <c r="M2278" s="156" t="s">
        <v>16325</v>
      </c>
      <c r="N2278" s="156" t="s">
        <v>16326</v>
      </c>
      <c r="O2278" s="156" t="s">
        <v>16327</v>
      </c>
      <c r="P2278" s="156" t="s">
        <v>16328</v>
      </c>
      <c r="Q2278" s="156" t="s">
        <v>4832</v>
      </c>
      <c r="R2278" s="156" t="s">
        <v>16329</v>
      </c>
      <c r="S2278" s="156" t="s">
        <v>16330</v>
      </c>
      <c r="T2278" s="156" t="s">
        <v>16331</v>
      </c>
      <c r="U2278" s="164" t="s">
        <v>16332</v>
      </c>
      <c r="V2278" s="156" t="s">
        <v>15240</v>
      </c>
      <c r="W2278" s="156"/>
      <c r="Y2278" s="156" t="s">
        <v>16326</v>
      </c>
      <c r="Z2278" s="156" t="s">
        <v>16327</v>
      </c>
      <c r="AA2278" s="156" t="s">
        <v>16333</v>
      </c>
      <c r="AB2278" s="156" t="s">
        <v>16328</v>
      </c>
      <c r="AC2278" s="156" t="s">
        <v>174</v>
      </c>
      <c r="AD2278" s="156" t="s">
        <v>2606</v>
      </c>
      <c r="AE2278" s="156" t="s">
        <v>4832</v>
      </c>
      <c r="AF2278" s="156" t="s">
        <v>16329</v>
      </c>
      <c r="AG2278" s="156" t="s">
        <v>16334</v>
      </c>
      <c r="AH2278" s="156" t="s">
        <v>16330</v>
      </c>
      <c r="AI2278" s="156" t="s">
        <v>16331</v>
      </c>
      <c r="AJ2278" s="156" t="s">
        <v>197</v>
      </c>
    </row>
    <row r="2279" spans="1:36">
      <c r="A2279" s="154" t="s">
        <v>21102</v>
      </c>
      <c r="B2279" s="156" t="s">
        <v>16335</v>
      </c>
      <c r="C2279" s="156" t="s">
        <v>16336</v>
      </c>
      <c r="D2279" s="156" t="s">
        <v>16337</v>
      </c>
      <c r="E2279" s="156" t="s">
        <v>3245</v>
      </c>
      <c r="F2279" s="156" t="s">
        <v>174</v>
      </c>
      <c r="G2279" s="156" t="s">
        <v>3246</v>
      </c>
      <c r="H2279" s="156" t="s">
        <v>16338</v>
      </c>
      <c r="I2279" s="156" t="s">
        <v>16339</v>
      </c>
      <c r="J2279" s="156" t="s">
        <v>16340</v>
      </c>
      <c r="K2279" s="156" t="s">
        <v>16341</v>
      </c>
      <c r="L2279" s="156" t="s">
        <v>5398</v>
      </c>
      <c r="M2279" s="156" t="s">
        <v>16342</v>
      </c>
      <c r="N2279" s="156" t="s">
        <v>16343</v>
      </c>
      <c r="O2279" s="156" t="s">
        <v>16344</v>
      </c>
      <c r="P2279" s="156" t="s">
        <v>16345</v>
      </c>
      <c r="Q2279" s="156" t="s">
        <v>4912</v>
      </c>
      <c r="R2279" s="156" t="s">
        <v>16346</v>
      </c>
      <c r="S2279" s="156" t="s">
        <v>16347</v>
      </c>
      <c r="T2279" s="156" t="s">
        <v>16348</v>
      </c>
      <c r="U2279" s="164" t="s">
        <v>16349</v>
      </c>
      <c r="V2279" s="156" t="s">
        <v>15239</v>
      </c>
      <c r="W2279" s="156"/>
      <c r="Y2279" s="156" t="s">
        <v>16343</v>
      </c>
      <c r="Z2279" s="156" t="s">
        <v>16344</v>
      </c>
      <c r="AA2279" s="156" t="s">
        <v>16350</v>
      </c>
      <c r="AB2279" s="156" t="s">
        <v>16345</v>
      </c>
      <c r="AC2279" s="156" t="s">
        <v>174</v>
      </c>
      <c r="AD2279" s="156" t="s">
        <v>16351</v>
      </c>
      <c r="AE2279" s="156" t="s">
        <v>4912</v>
      </c>
      <c r="AF2279" s="156" t="s">
        <v>16346</v>
      </c>
      <c r="AG2279" s="156" t="s">
        <v>16352</v>
      </c>
      <c r="AH2279" s="156" t="s">
        <v>16347</v>
      </c>
      <c r="AI2279" s="156" t="s">
        <v>16348</v>
      </c>
      <c r="AJ2279" s="156" t="s">
        <v>197</v>
      </c>
    </row>
    <row r="2280" spans="1:36">
      <c r="A2280" s="154" t="s">
        <v>21103</v>
      </c>
      <c r="B2280" s="156" t="s">
        <v>16353</v>
      </c>
      <c r="C2280" s="156" t="s">
        <v>16354</v>
      </c>
      <c r="D2280" s="156" t="s">
        <v>16355</v>
      </c>
      <c r="E2280" s="156" t="s">
        <v>13949</v>
      </c>
      <c r="F2280" s="156" t="s">
        <v>174</v>
      </c>
      <c r="G2280" s="156" t="s">
        <v>2086</v>
      </c>
      <c r="H2280" s="156" t="s">
        <v>16356</v>
      </c>
      <c r="I2280" s="156" t="s">
        <v>16357</v>
      </c>
      <c r="J2280" s="156" t="s">
        <v>16358</v>
      </c>
      <c r="K2280" s="156" t="s">
        <v>16358</v>
      </c>
      <c r="L2280" s="156" t="s">
        <v>180</v>
      </c>
      <c r="M2280" s="156" t="s">
        <v>16359</v>
      </c>
      <c r="N2280" s="156" t="s">
        <v>16360</v>
      </c>
      <c r="O2280" s="156" t="s">
        <v>16361</v>
      </c>
      <c r="P2280" s="156" t="s">
        <v>13949</v>
      </c>
      <c r="Q2280" s="156" t="s">
        <v>4948</v>
      </c>
      <c r="R2280" s="156" t="s">
        <v>16356</v>
      </c>
      <c r="S2280" s="156" t="s">
        <v>16358</v>
      </c>
      <c r="T2280" s="156" t="s">
        <v>16358</v>
      </c>
      <c r="U2280" s="164" t="s">
        <v>16362</v>
      </c>
      <c r="V2280" s="156" t="s">
        <v>15240</v>
      </c>
      <c r="W2280" s="156"/>
      <c r="Y2280" s="156" t="s">
        <v>16360</v>
      </c>
      <c r="Z2280" s="156" t="s">
        <v>16363</v>
      </c>
      <c r="AA2280" s="156" t="s">
        <v>16364</v>
      </c>
      <c r="AB2280" s="156" t="s">
        <v>13949</v>
      </c>
      <c r="AC2280" s="156" t="s">
        <v>174</v>
      </c>
      <c r="AD2280" s="156" t="s">
        <v>2086</v>
      </c>
      <c r="AE2280" s="156" t="s">
        <v>4948</v>
      </c>
      <c r="AF2280" s="156" t="s">
        <v>16356</v>
      </c>
      <c r="AG2280" s="156" t="s">
        <v>16357</v>
      </c>
      <c r="AH2280" s="156" t="s">
        <v>16358</v>
      </c>
      <c r="AI2280" s="156" t="s">
        <v>16358</v>
      </c>
      <c r="AJ2280" s="156" t="s">
        <v>197</v>
      </c>
    </row>
    <row r="2281" spans="1:36">
      <c r="A2281" s="154" t="s">
        <v>21104</v>
      </c>
      <c r="B2281" s="156" t="s">
        <v>5059</v>
      </c>
      <c r="C2281" s="156" t="s">
        <v>5060</v>
      </c>
      <c r="D2281" s="156" t="s">
        <v>5061</v>
      </c>
      <c r="E2281" s="156" t="s">
        <v>4847</v>
      </c>
      <c r="F2281" s="156" t="s">
        <v>174</v>
      </c>
      <c r="G2281" s="156" t="s">
        <v>2538</v>
      </c>
      <c r="H2281" s="156" t="s">
        <v>5062</v>
      </c>
      <c r="I2281" s="156" t="s">
        <v>5063</v>
      </c>
      <c r="J2281" s="156" t="s">
        <v>5064</v>
      </c>
      <c r="K2281" s="156"/>
      <c r="L2281" s="156" t="s">
        <v>287</v>
      </c>
      <c r="M2281" s="156" t="s">
        <v>5065</v>
      </c>
      <c r="N2281" s="156" t="s">
        <v>16365</v>
      </c>
      <c r="O2281" s="156" t="s">
        <v>16366</v>
      </c>
      <c r="P2281" s="156" t="s">
        <v>16367</v>
      </c>
      <c r="Q2281" s="156" t="s">
        <v>4912</v>
      </c>
      <c r="R2281" s="156" t="s">
        <v>16368</v>
      </c>
      <c r="S2281" s="156" t="s">
        <v>16369</v>
      </c>
      <c r="T2281" s="156" t="s">
        <v>16369</v>
      </c>
      <c r="U2281" s="164" t="s">
        <v>16370</v>
      </c>
      <c r="V2281" s="156" t="s">
        <v>15240</v>
      </c>
      <c r="W2281" s="156"/>
      <c r="Y2281" s="156" t="s">
        <v>16371</v>
      </c>
      <c r="Z2281" s="156" t="s">
        <v>16372</v>
      </c>
      <c r="AA2281" s="156" t="s">
        <v>16373</v>
      </c>
      <c r="AB2281" s="156" t="s">
        <v>16367</v>
      </c>
      <c r="AC2281" s="156" t="s">
        <v>174</v>
      </c>
      <c r="AD2281" s="156" t="s">
        <v>16374</v>
      </c>
      <c r="AE2281" s="156" t="s">
        <v>4912</v>
      </c>
      <c r="AF2281" s="156" t="s">
        <v>16375</v>
      </c>
      <c r="AG2281" s="156" t="s">
        <v>16376</v>
      </c>
      <c r="AH2281" s="156" t="s">
        <v>15757</v>
      </c>
      <c r="AI2281" s="156" t="s">
        <v>16377</v>
      </c>
      <c r="AJ2281" s="156" t="s">
        <v>197</v>
      </c>
    </row>
    <row r="2282" spans="1:36">
      <c r="A2282" s="154" t="s">
        <v>21105</v>
      </c>
      <c r="B2282" s="156" t="s">
        <v>5011</v>
      </c>
      <c r="C2282" s="156" t="s">
        <v>5012</v>
      </c>
      <c r="D2282" s="156" t="s">
        <v>5013</v>
      </c>
      <c r="E2282" s="156" t="s">
        <v>5014</v>
      </c>
      <c r="F2282" s="156" t="s">
        <v>174</v>
      </c>
      <c r="G2282" s="156" t="s">
        <v>5015</v>
      </c>
      <c r="H2282" s="156" t="s">
        <v>5016</v>
      </c>
      <c r="I2282" s="156" t="s">
        <v>5017</v>
      </c>
      <c r="J2282" s="156"/>
      <c r="K2282" s="156"/>
      <c r="L2282" s="156" t="s">
        <v>287</v>
      </c>
      <c r="M2282" s="156" t="s">
        <v>16378</v>
      </c>
      <c r="N2282" s="156" t="s">
        <v>16379</v>
      </c>
      <c r="O2282" s="156" t="s">
        <v>16380</v>
      </c>
      <c r="P2282" s="156" t="s">
        <v>5023</v>
      </c>
      <c r="Q2282" s="156" t="s">
        <v>4948</v>
      </c>
      <c r="R2282" s="156" t="s">
        <v>5183</v>
      </c>
      <c r="S2282" s="156" t="s">
        <v>5077</v>
      </c>
      <c r="T2282" s="156" t="s">
        <v>5078</v>
      </c>
      <c r="U2282" s="164" t="s">
        <v>16381</v>
      </c>
      <c r="V2282" s="156" t="s">
        <v>15240</v>
      </c>
      <c r="W2282" s="156"/>
      <c r="Y2282" s="156" t="s">
        <v>16379</v>
      </c>
      <c r="Z2282" s="156" t="s">
        <v>16380</v>
      </c>
      <c r="AA2282" s="156" t="s">
        <v>16382</v>
      </c>
      <c r="AB2282" s="156" t="s">
        <v>5023</v>
      </c>
      <c r="AC2282" s="156" t="s">
        <v>174</v>
      </c>
      <c r="AD2282" s="156" t="s">
        <v>5029</v>
      </c>
      <c r="AE2282" s="156" t="s">
        <v>4948</v>
      </c>
      <c r="AF2282" s="156" t="s">
        <v>16383</v>
      </c>
      <c r="AG2282" s="156" t="s">
        <v>16384</v>
      </c>
      <c r="AH2282" s="156" t="s">
        <v>5077</v>
      </c>
      <c r="AI2282" s="156"/>
      <c r="AJ2282" s="156" t="s">
        <v>197</v>
      </c>
    </row>
    <row r="2283" spans="1:36">
      <c r="A2283" s="154" t="s">
        <v>21106</v>
      </c>
      <c r="B2283" s="156" t="s">
        <v>5214</v>
      </c>
      <c r="C2283" s="156" t="s">
        <v>5215</v>
      </c>
      <c r="D2283" s="156" t="s">
        <v>5216</v>
      </c>
      <c r="E2283" s="156" t="s">
        <v>5014</v>
      </c>
      <c r="F2283" s="156" t="s">
        <v>174</v>
      </c>
      <c r="G2283" s="156" t="s">
        <v>5015</v>
      </c>
      <c r="H2283" s="156" t="s">
        <v>5217</v>
      </c>
      <c r="I2283" s="156" t="s">
        <v>5218</v>
      </c>
      <c r="J2283" s="156" t="s">
        <v>5018</v>
      </c>
      <c r="K2283" s="156" t="s">
        <v>5019</v>
      </c>
      <c r="L2283" s="156" t="s">
        <v>287</v>
      </c>
      <c r="M2283" s="156" t="s">
        <v>5020</v>
      </c>
      <c r="N2283" s="156" t="s">
        <v>5219</v>
      </c>
      <c r="O2283" s="156" t="s">
        <v>5220</v>
      </c>
      <c r="P2283" s="156" t="s">
        <v>5023</v>
      </c>
      <c r="Q2283" s="156" t="s">
        <v>4948</v>
      </c>
      <c r="R2283" s="156" t="s">
        <v>5183</v>
      </c>
      <c r="S2283" s="156" t="s">
        <v>5077</v>
      </c>
      <c r="T2283" s="156" t="s">
        <v>5078</v>
      </c>
      <c r="U2283" s="164" t="s">
        <v>16385</v>
      </c>
      <c r="V2283" s="156" t="s">
        <v>15240</v>
      </c>
      <c r="W2283" s="156"/>
      <c r="Y2283" s="156" t="s">
        <v>5219</v>
      </c>
      <c r="Z2283" s="156" t="s">
        <v>5220</v>
      </c>
      <c r="AA2283" s="156" t="s">
        <v>5222</v>
      </c>
      <c r="AB2283" s="156" t="s">
        <v>5023</v>
      </c>
      <c r="AC2283" s="156" t="s">
        <v>174</v>
      </c>
      <c r="AD2283" s="156" t="s">
        <v>5029</v>
      </c>
      <c r="AE2283" s="156" t="s">
        <v>4948</v>
      </c>
      <c r="AF2283" s="156" t="s">
        <v>5183</v>
      </c>
      <c r="AG2283" s="156" t="s">
        <v>5186</v>
      </c>
      <c r="AH2283" s="156" t="s">
        <v>5077</v>
      </c>
      <c r="AI2283" s="156" t="s">
        <v>5078</v>
      </c>
      <c r="AJ2283" s="156" t="s">
        <v>197</v>
      </c>
    </row>
    <row r="2284" spans="1:36">
      <c r="A2284" s="154" t="s">
        <v>21107</v>
      </c>
      <c r="B2284" s="156" t="s">
        <v>7411</v>
      </c>
      <c r="C2284" s="156" t="s">
        <v>16386</v>
      </c>
      <c r="D2284" s="156" t="s">
        <v>14420</v>
      </c>
      <c r="E2284" s="156" t="s">
        <v>5139</v>
      </c>
      <c r="F2284" s="156" t="s">
        <v>174</v>
      </c>
      <c r="G2284" s="156" t="s">
        <v>5140</v>
      </c>
      <c r="H2284" s="156" t="s">
        <v>16387</v>
      </c>
      <c r="I2284" s="156" t="s">
        <v>16388</v>
      </c>
      <c r="J2284" s="156" t="s">
        <v>5179</v>
      </c>
      <c r="K2284" s="156" t="s">
        <v>7416</v>
      </c>
      <c r="L2284" s="156" t="s">
        <v>287</v>
      </c>
      <c r="M2284" s="156" t="s">
        <v>5145</v>
      </c>
      <c r="N2284" s="156" t="s">
        <v>16389</v>
      </c>
      <c r="O2284" s="156" t="s">
        <v>16390</v>
      </c>
      <c r="P2284" s="156" t="s">
        <v>5139</v>
      </c>
      <c r="Q2284" s="156" t="s">
        <v>4912</v>
      </c>
      <c r="R2284" s="156" t="s">
        <v>16387</v>
      </c>
      <c r="S2284" s="156" t="s">
        <v>5179</v>
      </c>
      <c r="T2284" s="156" t="s">
        <v>7416</v>
      </c>
      <c r="U2284" s="164" t="s">
        <v>16391</v>
      </c>
      <c r="V2284" s="156" t="s">
        <v>15240</v>
      </c>
      <c r="W2284" s="156"/>
      <c r="Y2284" s="156" t="s">
        <v>16389</v>
      </c>
      <c r="Z2284" s="156" t="s">
        <v>16390</v>
      </c>
      <c r="AA2284" s="156" t="s">
        <v>16392</v>
      </c>
      <c r="AB2284" s="156" t="s">
        <v>5139</v>
      </c>
      <c r="AC2284" s="156" t="s">
        <v>174</v>
      </c>
      <c r="AD2284" s="156" t="s">
        <v>5140</v>
      </c>
      <c r="AE2284" s="156" t="s">
        <v>4912</v>
      </c>
      <c r="AF2284" s="156" t="s">
        <v>16387</v>
      </c>
      <c r="AG2284" s="156" t="s">
        <v>16388</v>
      </c>
      <c r="AH2284" s="156" t="s">
        <v>5179</v>
      </c>
      <c r="AI2284" s="156" t="s">
        <v>7416</v>
      </c>
      <c r="AJ2284" s="156" t="s">
        <v>197</v>
      </c>
    </row>
    <row r="2285" spans="1:36">
      <c r="A2285" s="154" t="s">
        <v>21108</v>
      </c>
      <c r="B2285" s="156" t="s">
        <v>7411</v>
      </c>
      <c r="C2285" s="156" t="s">
        <v>16386</v>
      </c>
      <c r="D2285" s="156" t="s">
        <v>14420</v>
      </c>
      <c r="E2285" s="156" t="s">
        <v>5139</v>
      </c>
      <c r="F2285" s="156" t="s">
        <v>174</v>
      </c>
      <c r="G2285" s="156" t="s">
        <v>5140</v>
      </c>
      <c r="H2285" s="156" t="s">
        <v>16387</v>
      </c>
      <c r="I2285" s="156" t="s">
        <v>16388</v>
      </c>
      <c r="J2285" s="156" t="s">
        <v>5179</v>
      </c>
      <c r="K2285" s="156" t="s">
        <v>7416</v>
      </c>
      <c r="L2285" s="156" t="s">
        <v>287</v>
      </c>
      <c r="M2285" s="156" t="s">
        <v>5145</v>
      </c>
      <c r="N2285" s="156" t="s">
        <v>16393</v>
      </c>
      <c r="O2285" s="156" t="s">
        <v>16394</v>
      </c>
      <c r="P2285" s="156" t="s">
        <v>3245</v>
      </c>
      <c r="Q2285" s="156" t="s">
        <v>4912</v>
      </c>
      <c r="R2285" s="156" t="s">
        <v>5225</v>
      </c>
      <c r="S2285" s="156" t="s">
        <v>5226</v>
      </c>
      <c r="T2285" s="156" t="s">
        <v>5227</v>
      </c>
      <c r="U2285" s="164" t="s">
        <v>16395</v>
      </c>
      <c r="V2285" s="156" t="s">
        <v>15240</v>
      </c>
      <c r="W2285" s="156"/>
      <c r="Y2285" s="156" t="s">
        <v>16393</v>
      </c>
      <c r="Z2285" s="156" t="s">
        <v>16394</v>
      </c>
      <c r="AA2285" s="156" t="s">
        <v>16396</v>
      </c>
      <c r="AB2285" s="156" t="s">
        <v>3245</v>
      </c>
      <c r="AC2285" s="156" t="s">
        <v>174</v>
      </c>
      <c r="AD2285" s="156" t="s">
        <v>3246</v>
      </c>
      <c r="AE2285" s="156" t="s">
        <v>4912</v>
      </c>
      <c r="AF2285" s="156" t="s">
        <v>5225</v>
      </c>
      <c r="AG2285" s="156" t="s">
        <v>5230</v>
      </c>
      <c r="AH2285" s="156" t="s">
        <v>5226</v>
      </c>
      <c r="AI2285" s="156" t="s">
        <v>5227</v>
      </c>
      <c r="AJ2285" s="156" t="s">
        <v>197</v>
      </c>
    </row>
    <row r="2286" spans="1:36">
      <c r="A2286" s="154" t="s">
        <v>21109</v>
      </c>
      <c r="B2286" s="156" t="s">
        <v>5242</v>
      </c>
      <c r="C2286" s="156" t="s">
        <v>5243</v>
      </c>
      <c r="D2286" s="156" t="s">
        <v>5244</v>
      </c>
      <c r="E2286" s="156" t="s">
        <v>16397</v>
      </c>
      <c r="F2286" s="156" t="s">
        <v>174</v>
      </c>
      <c r="G2286" s="156" t="s">
        <v>16398</v>
      </c>
      <c r="H2286" s="156" t="s">
        <v>16399</v>
      </c>
      <c r="I2286" s="156" t="s">
        <v>16400</v>
      </c>
      <c r="J2286" s="156" t="s">
        <v>5249</v>
      </c>
      <c r="K2286" s="156" t="s">
        <v>5250</v>
      </c>
      <c r="L2286" s="156" t="s">
        <v>5398</v>
      </c>
      <c r="M2286" s="156" t="s">
        <v>5252</v>
      </c>
      <c r="N2286" s="156" t="s">
        <v>16401</v>
      </c>
      <c r="O2286" s="156" t="s">
        <v>16402</v>
      </c>
      <c r="P2286" s="156" t="s">
        <v>16403</v>
      </c>
      <c r="Q2286" s="156" t="s">
        <v>5255</v>
      </c>
      <c r="R2286" s="156" t="s">
        <v>16404</v>
      </c>
      <c r="S2286" s="156" t="s">
        <v>16405</v>
      </c>
      <c r="T2286" s="156" t="s">
        <v>16405</v>
      </c>
      <c r="U2286" s="164" t="s">
        <v>16406</v>
      </c>
      <c r="V2286" s="156" t="s">
        <v>15239</v>
      </c>
      <c r="W2286" s="156"/>
      <c r="Y2286" s="156" t="s">
        <v>16401</v>
      </c>
      <c r="Z2286" s="156" t="s">
        <v>16402</v>
      </c>
      <c r="AA2286" s="156" t="s">
        <v>16407</v>
      </c>
      <c r="AB2286" s="156" t="s">
        <v>16403</v>
      </c>
      <c r="AC2286" s="156" t="s">
        <v>174</v>
      </c>
      <c r="AD2286" s="156" t="s">
        <v>16408</v>
      </c>
      <c r="AE2286" s="156" t="s">
        <v>5255</v>
      </c>
      <c r="AF2286" s="156" t="s">
        <v>16404</v>
      </c>
      <c r="AG2286" s="156" t="s">
        <v>16409</v>
      </c>
      <c r="AH2286" s="156" t="s">
        <v>16405</v>
      </c>
      <c r="AI2286" s="156" t="s">
        <v>16405</v>
      </c>
      <c r="AJ2286" s="156" t="s">
        <v>197</v>
      </c>
    </row>
    <row r="2287" spans="1:36">
      <c r="A2287" s="154" t="s">
        <v>21110</v>
      </c>
      <c r="B2287" s="156" t="s">
        <v>16410</v>
      </c>
      <c r="C2287" s="156" t="s">
        <v>16411</v>
      </c>
      <c r="D2287" s="156" t="s">
        <v>16412</v>
      </c>
      <c r="E2287" s="156" t="s">
        <v>5264</v>
      </c>
      <c r="F2287" s="156" t="s">
        <v>174</v>
      </c>
      <c r="G2287" s="156" t="s">
        <v>5265</v>
      </c>
      <c r="H2287" s="156" t="s">
        <v>16413</v>
      </c>
      <c r="I2287" s="156" t="s">
        <v>16414</v>
      </c>
      <c r="J2287" s="156" t="s">
        <v>16415</v>
      </c>
      <c r="K2287" s="156" t="s">
        <v>16416</v>
      </c>
      <c r="L2287" s="156" t="s">
        <v>10270</v>
      </c>
      <c r="M2287" s="156" t="s">
        <v>16417</v>
      </c>
      <c r="N2287" s="156" t="s">
        <v>16410</v>
      </c>
      <c r="O2287" s="156" t="s">
        <v>16411</v>
      </c>
      <c r="P2287" s="156" t="s">
        <v>5264</v>
      </c>
      <c r="Q2287" s="156" t="s">
        <v>5274</v>
      </c>
      <c r="R2287" s="156" t="s">
        <v>16413</v>
      </c>
      <c r="S2287" s="156" t="s">
        <v>16415</v>
      </c>
      <c r="T2287" s="156" t="s">
        <v>16416</v>
      </c>
      <c r="U2287" s="164" t="s">
        <v>16418</v>
      </c>
      <c r="V2287" s="156" t="s">
        <v>16419</v>
      </c>
      <c r="W2287" s="156"/>
      <c r="Y2287" s="156" t="s">
        <v>16410</v>
      </c>
      <c r="Z2287" s="156" t="s">
        <v>16411</v>
      </c>
      <c r="AA2287" s="156" t="s">
        <v>16412</v>
      </c>
      <c r="AB2287" s="156" t="s">
        <v>5264</v>
      </c>
      <c r="AC2287" s="156" t="s">
        <v>174</v>
      </c>
      <c r="AD2287" s="156" t="s">
        <v>5265</v>
      </c>
      <c r="AE2287" s="156" t="s">
        <v>5274</v>
      </c>
      <c r="AF2287" s="156" t="s">
        <v>16413</v>
      </c>
      <c r="AG2287" s="156" t="s">
        <v>16414</v>
      </c>
      <c r="AH2287" s="156" t="s">
        <v>16415</v>
      </c>
      <c r="AI2287" s="156" t="s">
        <v>16416</v>
      </c>
      <c r="AJ2287" s="156" t="s">
        <v>197</v>
      </c>
    </row>
    <row r="2288" spans="1:36">
      <c r="A2288" s="154" t="s">
        <v>21111</v>
      </c>
      <c r="B2288" s="156" t="s">
        <v>16420</v>
      </c>
      <c r="C2288" s="156" t="s">
        <v>16421</v>
      </c>
      <c r="D2288" s="156" t="s">
        <v>16422</v>
      </c>
      <c r="E2288" s="156" t="s">
        <v>5245</v>
      </c>
      <c r="F2288" s="156" t="s">
        <v>174</v>
      </c>
      <c r="G2288" s="156" t="s">
        <v>5246</v>
      </c>
      <c r="H2288" s="156" t="s">
        <v>16423</v>
      </c>
      <c r="I2288" s="156" t="s">
        <v>16424</v>
      </c>
      <c r="J2288" s="156" t="s">
        <v>16425</v>
      </c>
      <c r="K2288" s="156" t="s">
        <v>16426</v>
      </c>
      <c r="L2288" s="156" t="s">
        <v>721</v>
      </c>
      <c r="M2288" s="156" t="s">
        <v>16427</v>
      </c>
      <c r="N2288" s="156" t="s">
        <v>16428</v>
      </c>
      <c r="O2288" s="156" t="s">
        <v>16429</v>
      </c>
      <c r="P2288" s="156" t="s">
        <v>5245</v>
      </c>
      <c r="Q2288" s="156" t="s">
        <v>5255</v>
      </c>
      <c r="R2288" s="156" t="s">
        <v>16423</v>
      </c>
      <c r="S2288" s="156" t="s">
        <v>16425</v>
      </c>
      <c r="T2288" s="156" t="s">
        <v>16426</v>
      </c>
      <c r="U2288" s="164" t="s">
        <v>16430</v>
      </c>
      <c r="V2288" s="156" t="s">
        <v>15240</v>
      </c>
      <c r="W2288" s="156"/>
      <c r="Y2288" s="156" t="s">
        <v>16428</v>
      </c>
      <c r="Z2288" s="156" t="s">
        <v>16429</v>
      </c>
      <c r="AA2288" s="156" t="s">
        <v>16431</v>
      </c>
      <c r="AB2288" s="156" t="s">
        <v>5245</v>
      </c>
      <c r="AC2288" s="156" t="s">
        <v>174</v>
      </c>
      <c r="AD2288" s="156" t="s">
        <v>5246</v>
      </c>
      <c r="AE2288" s="156" t="s">
        <v>5255</v>
      </c>
      <c r="AF2288" s="156" t="s">
        <v>16423</v>
      </c>
      <c r="AG2288" s="156" t="s">
        <v>16424</v>
      </c>
      <c r="AH2288" s="156" t="s">
        <v>16425</v>
      </c>
      <c r="AI2288" s="156" t="s">
        <v>16426</v>
      </c>
      <c r="AJ2288" s="156" t="s">
        <v>197</v>
      </c>
    </row>
    <row r="2289" spans="1:36">
      <c r="A2289" s="154" t="s">
        <v>21112</v>
      </c>
      <c r="B2289" s="156" t="s">
        <v>15896</v>
      </c>
      <c r="C2289" s="156" t="s">
        <v>15897</v>
      </c>
      <c r="D2289" s="156" t="s">
        <v>15898</v>
      </c>
      <c r="E2289" s="156" t="s">
        <v>1321</v>
      </c>
      <c r="F2289" s="156" t="s">
        <v>1261</v>
      </c>
      <c r="G2289" s="156" t="s">
        <v>1322</v>
      </c>
      <c r="H2289" s="156" t="s">
        <v>15899</v>
      </c>
      <c r="I2289" s="156" t="s">
        <v>15900</v>
      </c>
      <c r="J2289" s="156" t="s">
        <v>15901</v>
      </c>
      <c r="K2289" s="156" t="s">
        <v>15902</v>
      </c>
      <c r="L2289" s="156" t="s">
        <v>287</v>
      </c>
      <c r="M2289" s="156" t="s">
        <v>15903</v>
      </c>
      <c r="N2289" s="156" t="s">
        <v>16432</v>
      </c>
      <c r="O2289" s="156" t="s">
        <v>16433</v>
      </c>
      <c r="P2289" s="156" t="s">
        <v>5515</v>
      </c>
      <c r="Q2289" s="156" t="s">
        <v>5255</v>
      </c>
      <c r="R2289" s="156" t="s">
        <v>16434</v>
      </c>
      <c r="S2289" s="156" t="s">
        <v>16435</v>
      </c>
      <c r="T2289" s="156" t="s">
        <v>16436</v>
      </c>
      <c r="U2289" s="164" t="s">
        <v>16437</v>
      </c>
      <c r="V2289" s="156" t="s">
        <v>15240</v>
      </c>
      <c r="W2289" s="156"/>
      <c r="Y2289" s="156" t="s">
        <v>16432</v>
      </c>
      <c r="Z2289" s="156" t="s">
        <v>16433</v>
      </c>
      <c r="AA2289" s="156" t="s">
        <v>16438</v>
      </c>
      <c r="AB2289" s="156" t="s">
        <v>5515</v>
      </c>
      <c r="AC2289" s="156" t="s">
        <v>174</v>
      </c>
      <c r="AD2289" s="156" t="s">
        <v>5521</v>
      </c>
      <c r="AE2289" s="156" t="s">
        <v>5255</v>
      </c>
      <c r="AF2289" s="156" t="s">
        <v>16434</v>
      </c>
      <c r="AG2289" s="156" t="s">
        <v>16439</v>
      </c>
      <c r="AH2289" s="156" t="s">
        <v>16435</v>
      </c>
      <c r="AI2289" s="156" t="s">
        <v>16436</v>
      </c>
      <c r="AJ2289" s="156" t="s">
        <v>197</v>
      </c>
    </row>
    <row r="2290" spans="1:36">
      <c r="A2290" s="154" t="s">
        <v>21113</v>
      </c>
      <c r="B2290" s="156" t="s">
        <v>5370</v>
      </c>
      <c r="C2290" s="156" t="s">
        <v>5371</v>
      </c>
      <c r="D2290" s="156" t="s">
        <v>5372</v>
      </c>
      <c r="E2290" s="156" t="s">
        <v>5373</v>
      </c>
      <c r="F2290" s="156" t="s">
        <v>1261</v>
      </c>
      <c r="G2290" s="156" t="s">
        <v>5374</v>
      </c>
      <c r="H2290" s="156" t="s">
        <v>5375</v>
      </c>
      <c r="I2290" s="156" t="s">
        <v>5376</v>
      </c>
      <c r="J2290" s="156" t="s">
        <v>5377</v>
      </c>
      <c r="K2290" s="156" t="s">
        <v>5378</v>
      </c>
      <c r="L2290" s="156" t="s">
        <v>180</v>
      </c>
      <c r="M2290" s="156" t="s">
        <v>15777</v>
      </c>
      <c r="N2290" s="156" t="s">
        <v>16440</v>
      </c>
      <c r="O2290" s="156" t="s">
        <v>16441</v>
      </c>
      <c r="P2290" s="156" t="s">
        <v>5382</v>
      </c>
      <c r="Q2290" s="156" t="s">
        <v>5255</v>
      </c>
      <c r="R2290" s="156" t="s">
        <v>16442</v>
      </c>
      <c r="S2290" s="156" t="s">
        <v>16443</v>
      </c>
      <c r="T2290" s="156" t="s">
        <v>16443</v>
      </c>
      <c r="U2290" s="164" t="s">
        <v>16444</v>
      </c>
      <c r="V2290" s="156" t="s">
        <v>15240</v>
      </c>
      <c r="W2290" s="156"/>
      <c r="Y2290" s="156" t="s">
        <v>16440</v>
      </c>
      <c r="Z2290" s="156" t="s">
        <v>16441</v>
      </c>
      <c r="AA2290" s="156" t="s">
        <v>16445</v>
      </c>
      <c r="AB2290" s="156" t="s">
        <v>5382</v>
      </c>
      <c r="AC2290" s="156" t="s">
        <v>174</v>
      </c>
      <c r="AD2290" s="156" t="s">
        <v>5387</v>
      </c>
      <c r="AE2290" s="156" t="s">
        <v>5255</v>
      </c>
      <c r="AF2290" s="156" t="s">
        <v>16442</v>
      </c>
      <c r="AG2290" s="156" t="s">
        <v>16446</v>
      </c>
      <c r="AH2290" s="156" t="s">
        <v>16443</v>
      </c>
      <c r="AI2290" s="156" t="s">
        <v>16443</v>
      </c>
      <c r="AJ2290" s="156" t="s">
        <v>197</v>
      </c>
    </row>
    <row r="2291" spans="1:36">
      <c r="A2291" s="154" t="s">
        <v>21114</v>
      </c>
      <c r="B2291" s="156" t="s">
        <v>16447</v>
      </c>
      <c r="C2291" s="156" t="s">
        <v>16448</v>
      </c>
      <c r="D2291" s="156" t="s">
        <v>16449</v>
      </c>
      <c r="E2291" s="156" t="s">
        <v>5525</v>
      </c>
      <c r="F2291" s="156" t="s">
        <v>174</v>
      </c>
      <c r="G2291" s="156" t="s">
        <v>5531</v>
      </c>
      <c r="H2291" s="156" t="s">
        <v>16450</v>
      </c>
      <c r="I2291" s="156" t="s">
        <v>16451</v>
      </c>
      <c r="J2291" s="156" t="s">
        <v>16452</v>
      </c>
      <c r="K2291" s="156"/>
      <c r="L2291" s="156" t="s">
        <v>721</v>
      </c>
      <c r="M2291" s="156" t="s">
        <v>16453</v>
      </c>
      <c r="N2291" s="156" t="s">
        <v>16454</v>
      </c>
      <c r="O2291" s="156" t="s">
        <v>16455</v>
      </c>
      <c r="P2291" s="156" t="s">
        <v>5525</v>
      </c>
      <c r="Q2291" s="156" t="s">
        <v>5274</v>
      </c>
      <c r="R2291" s="156" t="s">
        <v>16450</v>
      </c>
      <c r="S2291" s="156" t="s">
        <v>16452</v>
      </c>
      <c r="T2291" s="156"/>
      <c r="U2291" s="164" t="s">
        <v>16456</v>
      </c>
      <c r="V2291" s="156" t="s">
        <v>15239</v>
      </c>
      <c r="W2291" s="156"/>
      <c r="Y2291" s="156" t="s">
        <v>16454</v>
      </c>
      <c r="Z2291" s="156" t="s">
        <v>16455</v>
      </c>
      <c r="AA2291" s="156" t="s">
        <v>16457</v>
      </c>
      <c r="AB2291" s="156" t="s">
        <v>5525</v>
      </c>
      <c r="AC2291" s="156" t="s">
        <v>174</v>
      </c>
      <c r="AD2291" s="156" t="s">
        <v>5531</v>
      </c>
      <c r="AE2291" s="156" t="s">
        <v>5274</v>
      </c>
      <c r="AF2291" s="156" t="s">
        <v>16450</v>
      </c>
      <c r="AG2291" s="156" t="s">
        <v>16451</v>
      </c>
      <c r="AH2291" s="156" t="s">
        <v>16452</v>
      </c>
      <c r="AI2291" s="156"/>
      <c r="AJ2291" s="156" t="s">
        <v>197</v>
      </c>
    </row>
    <row r="2292" spans="1:36">
      <c r="A2292" s="154" t="s">
        <v>21115</v>
      </c>
      <c r="B2292" s="156" t="s">
        <v>16447</v>
      </c>
      <c r="C2292" s="156" t="s">
        <v>16448</v>
      </c>
      <c r="D2292" s="156" t="s">
        <v>16449</v>
      </c>
      <c r="E2292" s="156" t="s">
        <v>5525</v>
      </c>
      <c r="F2292" s="156" t="s">
        <v>174</v>
      </c>
      <c r="G2292" s="156" t="s">
        <v>5531</v>
      </c>
      <c r="H2292" s="156" t="s">
        <v>16450</v>
      </c>
      <c r="I2292" s="156" t="s">
        <v>16451</v>
      </c>
      <c r="J2292" s="156" t="s">
        <v>16452</v>
      </c>
      <c r="K2292" s="156"/>
      <c r="L2292" s="156" t="s">
        <v>721</v>
      </c>
      <c r="M2292" s="156" t="s">
        <v>16453</v>
      </c>
      <c r="N2292" s="156" t="s">
        <v>16454</v>
      </c>
      <c r="O2292" s="156" t="s">
        <v>16455</v>
      </c>
      <c r="P2292" s="156" t="s">
        <v>5525</v>
      </c>
      <c r="Q2292" s="156" t="s">
        <v>5274</v>
      </c>
      <c r="R2292" s="156" t="s">
        <v>16450</v>
      </c>
      <c r="S2292" s="156" t="s">
        <v>16452</v>
      </c>
      <c r="T2292" s="156"/>
      <c r="U2292" s="164" t="s">
        <v>16456</v>
      </c>
      <c r="V2292" s="156" t="s">
        <v>15240</v>
      </c>
      <c r="W2292" s="156"/>
      <c r="Y2292" s="156" t="s">
        <v>16454</v>
      </c>
      <c r="Z2292" s="156" t="s">
        <v>16455</v>
      </c>
      <c r="AA2292" s="156" t="s">
        <v>16457</v>
      </c>
      <c r="AB2292" s="156" t="s">
        <v>5525</v>
      </c>
      <c r="AC2292" s="156" t="s">
        <v>174</v>
      </c>
      <c r="AD2292" s="156" t="s">
        <v>5531</v>
      </c>
      <c r="AE2292" s="156" t="s">
        <v>5274</v>
      </c>
      <c r="AF2292" s="156" t="s">
        <v>16450</v>
      </c>
      <c r="AG2292" s="156" t="s">
        <v>16451</v>
      </c>
      <c r="AH2292" s="156" t="s">
        <v>16452</v>
      </c>
      <c r="AI2292" s="156"/>
      <c r="AJ2292" s="156" t="s">
        <v>197</v>
      </c>
    </row>
    <row r="2293" spans="1:36">
      <c r="A2293" s="154" t="s">
        <v>21116</v>
      </c>
      <c r="B2293" s="156" t="s">
        <v>15424</v>
      </c>
      <c r="C2293" s="156" t="s">
        <v>5548</v>
      </c>
      <c r="D2293" s="156" t="s">
        <v>5549</v>
      </c>
      <c r="E2293" s="156" t="s">
        <v>5550</v>
      </c>
      <c r="F2293" s="156" t="s">
        <v>1261</v>
      </c>
      <c r="G2293" s="156" t="s">
        <v>5551</v>
      </c>
      <c r="H2293" s="156" t="s">
        <v>15425</v>
      </c>
      <c r="I2293" s="156" t="s">
        <v>15426</v>
      </c>
      <c r="J2293" s="156" t="s">
        <v>5554</v>
      </c>
      <c r="K2293" s="156" t="s">
        <v>5560</v>
      </c>
      <c r="L2293" s="156" t="s">
        <v>180</v>
      </c>
      <c r="M2293" s="156" t="s">
        <v>5555</v>
      </c>
      <c r="N2293" s="156" t="s">
        <v>5556</v>
      </c>
      <c r="O2293" s="156" t="s">
        <v>5557</v>
      </c>
      <c r="P2293" s="156" t="s">
        <v>5550</v>
      </c>
      <c r="Q2293" s="156" t="s">
        <v>1256</v>
      </c>
      <c r="R2293" s="156" t="s">
        <v>5552</v>
      </c>
      <c r="S2293" s="156" t="s">
        <v>5554</v>
      </c>
      <c r="T2293" s="156"/>
      <c r="U2293" s="164" t="s">
        <v>16458</v>
      </c>
      <c r="V2293" s="156" t="s">
        <v>15240</v>
      </c>
      <c r="W2293" s="156"/>
      <c r="Y2293" s="156" t="s">
        <v>16459</v>
      </c>
      <c r="Z2293" s="156" t="s">
        <v>16460</v>
      </c>
      <c r="AA2293" s="156" t="s">
        <v>16461</v>
      </c>
      <c r="AB2293" s="156" t="s">
        <v>5550</v>
      </c>
      <c r="AC2293" s="156" t="s">
        <v>1261</v>
      </c>
      <c r="AD2293" s="156" t="s">
        <v>5551</v>
      </c>
      <c r="AE2293" s="156" t="s">
        <v>1256</v>
      </c>
      <c r="AF2293" s="156" t="s">
        <v>5552</v>
      </c>
      <c r="AG2293" s="156" t="s">
        <v>5553</v>
      </c>
      <c r="AH2293" s="156" t="s">
        <v>5554</v>
      </c>
      <c r="AI2293" s="156"/>
      <c r="AJ2293" s="156" t="s">
        <v>197</v>
      </c>
    </row>
    <row r="2294" spans="1:36">
      <c r="A2294" s="154" t="s">
        <v>21117</v>
      </c>
      <c r="B2294" s="156" t="s">
        <v>5589</v>
      </c>
      <c r="C2294" s="156" t="s">
        <v>16462</v>
      </c>
      <c r="D2294" s="156" t="s">
        <v>16463</v>
      </c>
      <c r="E2294" s="156" t="s">
        <v>5592</v>
      </c>
      <c r="F2294" s="156" t="s">
        <v>1261</v>
      </c>
      <c r="G2294" s="156" t="s">
        <v>5593</v>
      </c>
      <c r="H2294" s="156" t="s">
        <v>5594</v>
      </c>
      <c r="I2294" s="156" t="s">
        <v>5595</v>
      </c>
      <c r="J2294" s="156" t="s">
        <v>5596</v>
      </c>
      <c r="K2294" s="156" t="s">
        <v>5597</v>
      </c>
      <c r="L2294" s="156" t="s">
        <v>308</v>
      </c>
      <c r="M2294" s="156" t="s">
        <v>5598</v>
      </c>
      <c r="N2294" s="156" t="s">
        <v>16464</v>
      </c>
      <c r="O2294" s="156" t="s">
        <v>16465</v>
      </c>
      <c r="P2294" s="156" t="s">
        <v>5592</v>
      </c>
      <c r="Q2294" s="156" t="s">
        <v>1256</v>
      </c>
      <c r="R2294" s="156" t="s">
        <v>5594</v>
      </c>
      <c r="S2294" s="156" t="s">
        <v>5596</v>
      </c>
      <c r="T2294" s="156" t="s">
        <v>5597</v>
      </c>
      <c r="U2294" s="164" t="s">
        <v>16466</v>
      </c>
      <c r="V2294" s="156" t="s">
        <v>15240</v>
      </c>
      <c r="W2294" s="156"/>
      <c r="Y2294" s="156" t="s">
        <v>16464</v>
      </c>
      <c r="Z2294" s="156" t="s">
        <v>16465</v>
      </c>
      <c r="AA2294" s="156" t="s">
        <v>16467</v>
      </c>
      <c r="AB2294" s="156" t="s">
        <v>5592</v>
      </c>
      <c r="AC2294" s="156" t="s">
        <v>1261</v>
      </c>
      <c r="AD2294" s="156" t="s">
        <v>5593</v>
      </c>
      <c r="AE2294" s="156" t="s">
        <v>1256</v>
      </c>
      <c r="AF2294" s="156" t="s">
        <v>16468</v>
      </c>
      <c r="AG2294" s="156" t="s">
        <v>16469</v>
      </c>
      <c r="AH2294" s="156" t="s">
        <v>5596</v>
      </c>
      <c r="AI2294" s="156" t="s">
        <v>5597</v>
      </c>
      <c r="AJ2294" s="156" t="s">
        <v>197</v>
      </c>
    </row>
    <row r="2295" spans="1:36">
      <c r="A2295" s="154" t="s">
        <v>21118</v>
      </c>
      <c r="B2295" s="156" t="s">
        <v>15424</v>
      </c>
      <c r="C2295" s="156" t="s">
        <v>5548</v>
      </c>
      <c r="D2295" s="156" t="s">
        <v>5549</v>
      </c>
      <c r="E2295" s="156" t="s">
        <v>5550</v>
      </c>
      <c r="F2295" s="156" t="s">
        <v>1261</v>
      </c>
      <c r="G2295" s="156" t="s">
        <v>5551</v>
      </c>
      <c r="H2295" s="156" t="s">
        <v>15425</v>
      </c>
      <c r="I2295" s="156" t="s">
        <v>15426</v>
      </c>
      <c r="J2295" s="156" t="s">
        <v>5554</v>
      </c>
      <c r="K2295" s="156" t="s">
        <v>5560</v>
      </c>
      <c r="L2295" s="156" t="s">
        <v>180</v>
      </c>
      <c r="M2295" s="156" t="s">
        <v>5555</v>
      </c>
      <c r="N2295" s="156" t="s">
        <v>16470</v>
      </c>
      <c r="O2295" s="156" t="s">
        <v>16471</v>
      </c>
      <c r="P2295" s="156" t="s">
        <v>5750</v>
      </c>
      <c r="Q2295" s="156" t="s">
        <v>1256</v>
      </c>
      <c r="R2295" s="156" t="s">
        <v>5751</v>
      </c>
      <c r="S2295" s="156" t="s">
        <v>5752</v>
      </c>
      <c r="T2295" s="156" t="s">
        <v>5753</v>
      </c>
      <c r="U2295" s="164" t="s">
        <v>16472</v>
      </c>
      <c r="V2295" s="156" t="s">
        <v>15239</v>
      </c>
      <c r="W2295" s="156"/>
      <c r="Y2295" s="156" t="s">
        <v>16473</v>
      </c>
      <c r="Z2295" s="156" t="s">
        <v>16474</v>
      </c>
      <c r="AA2295" s="156" t="s">
        <v>16475</v>
      </c>
      <c r="AB2295" s="156" t="s">
        <v>5750</v>
      </c>
      <c r="AC2295" s="156" t="s">
        <v>1261</v>
      </c>
      <c r="AD2295" s="156" t="s">
        <v>4412</v>
      </c>
      <c r="AE2295" s="156" t="s">
        <v>1256</v>
      </c>
      <c r="AF2295" s="156" t="s">
        <v>5751</v>
      </c>
      <c r="AG2295" s="156" t="s">
        <v>5755</v>
      </c>
      <c r="AH2295" s="156" t="s">
        <v>5752</v>
      </c>
      <c r="AI2295" s="156" t="s">
        <v>5753</v>
      </c>
      <c r="AJ2295" s="156" t="s">
        <v>197</v>
      </c>
    </row>
    <row r="2296" spans="1:36">
      <c r="A2296" s="154" t="s">
        <v>21119</v>
      </c>
      <c r="B2296" s="156" t="s">
        <v>15424</v>
      </c>
      <c r="C2296" s="156" t="s">
        <v>5548</v>
      </c>
      <c r="D2296" s="156" t="s">
        <v>5549</v>
      </c>
      <c r="E2296" s="156" t="s">
        <v>5550</v>
      </c>
      <c r="F2296" s="156" t="s">
        <v>1261</v>
      </c>
      <c r="G2296" s="156" t="s">
        <v>5551</v>
      </c>
      <c r="H2296" s="156" t="s">
        <v>15425</v>
      </c>
      <c r="I2296" s="156" t="s">
        <v>15426</v>
      </c>
      <c r="J2296" s="156" t="s">
        <v>5554</v>
      </c>
      <c r="K2296" s="156" t="s">
        <v>5560</v>
      </c>
      <c r="L2296" s="156" t="s">
        <v>180</v>
      </c>
      <c r="M2296" s="156" t="s">
        <v>5555</v>
      </c>
      <c r="N2296" s="156" t="s">
        <v>16470</v>
      </c>
      <c r="O2296" s="156" t="s">
        <v>16471</v>
      </c>
      <c r="P2296" s="156" t="s">
        <v>5750</v>
      </c>
      <c r="Q2296" s="156" t="s">
        <v>1256</v>
      </c>
      <c r="R2296" s="156" t="s">
        <v>5751</v>
      </c>
      <c r="S2296" s="156" t="s">
        <v>5752</v>
      </c>
      <c r="T2296" s="156" t="s">
        <v>5753</v>
      </c>
      <c r="U2296" s="164" t="s">
        <v>16472</v>
      </c>
      <c r="V2296" s="156" t="s">
        <v>15240</v>
      </c>
      <c r="W2296" s="156"/>
      <c r="Y2296" s="156" t="s">
        <v>16476</v>
      </c>
      <c r="Z2296" s="156" t="s">
        <v>16477</v>
      </c>
      <c r="AA2296" s="156" t="s">
        <v>16478</v>
      </c>
      <c r="AB2296" s="156" t="s">
        <v>5750</v>
      </c>
      <c r="AC2296" s="156" t="s">
        <v>1261</v>
      </c>
      <c r="AD2296" s="156" t="s">
        <v>4412</v>
      </c>
      <c r="AE2296" s="156" t="s">
        <v>1256</v>
      </c>
      <c r="AF2296" s="156" t="s">
        <v>16479</v>
      </c>
      <c r="AG2296" s="156" t="s">
        <v>16480</v>
      </c>
      <c r="AH2296" s="156" t="s">
        <v>5752</v>
      </c>
      <c r="AI2296" s="156" t="s">
        <v>5753</v>
      </c>
      <c r="AJ2296" s="156" t="s">
        <v>197</v>
      </c>
    </row>
    <row r="2297" spans="1:36">
      <c r="A2297" s="154" t="s">
        <v>21120</v>
      </c>
      <c r="B2297" s="156" t="s">
        <v>15424</v>
      </c>
      <c r="C2297" s="156" t="s">
        <v>5548</v>
      </c>
      <c r="D2297" s="156" t="s">
        <v>5549</v>
      </c>
      <c r="E2297" s="156" t="s">
        <v>5550</v>
      </c>
      <c r="F2297" s="156" t="s">
        <v>1261</v>
      </c>
      <c r="G2297" s="156" t="s">
        <v>5551</v>
      </c>
      <c r="H2297" s="156" t="s">
        <v>15425</v>
      </c>
      <c r="I2297" s="156" t="s">
        <v>15426</v>
      </c>
      <c r="J2297" s="156" t="s">
        <v>5554</v>
      </c>
      <c r="K2297" s="156" t="s">
        <v>5560</v>
      </c>
      <c r="L2297" s="156" t="s">
        <v>180</v>
      </c>
      <c r="M2297" s="156" t="s">
        <v>5555</v>
      </c>
      <c r="N2297" s="156" t="s">
        <v>16470</v>
      </c>
      <c r="O2297" s="156" t="s">
        <v>16471</v>
      </c>
      <c r="P2297" s="156" t="s">
        <v>5750</v>
      </c>
      <c r="Q2297" s="156" t="s">
        <v>1256</v>
      </c>
      <c r="R2297" s="156" t="s">
        <v>5751</v>
      </c>
      <c r="S2297" s="156" t="s">
        <v>5752</v>
      </c>
      <c r="T2297" s="156" t="s">
        <v>5753</v>
      </c>
      <c r="U2297" s="164" t="s">
        <v>16472</v>
      </c>
      <c r="V2297" s="156" t="s">
        <v>15241</v>
      </c>
      <c r="W2297" s="156"/>
      <c r="Y2297" s="156" t="s">
        <v>16481</v>
      </c>
      <c r="Z2297" s="156" t="s">
        <v>16482</v>
      </c>
      <c r="AA2297" s="156" t="s">
        <v>16483</v>
      </c>
      <c r="AB2297" s="156" t="s">
        <v>5750</v>
      </c>
      <c r="AC2297" s="156" t="s">
        <v>1261</v>
      </c>
      <c r="AD2297" s="156" t="s">
        <v>4412</v>
      </c>
      <c r="AE2297" s="156" t="s">
        <v>1256</v>
      </c>
      <c r="AF2297" s="156" t="s">
        <v>5751</v>
      </c>
      <c r="AG2297" s="156" t="s">
        <v>5755</v>
      </c>
      <c r="AH2297" s="156" t="s">
        <v>5752</v>
      </c>
      <c r="AI2297" s="156" t="s">
        <v>5753</v>
      </c>
      <c r="AJ2297" s="156" t="s">
        <v>197</v>
      </c>
    </row>
    <row r="2298" spans="1:36">
      <c r="A2298" s="154" t="s">
        <v>21121</v>
      </c>
      <c r="B2298" s="156" t="s">
        <v>15469</v>
      </c>
      <c r="C2298" s="156" t="s">
        <v>15470</v>
      </c>
      <c r="D2298" s="156" t="s">
        <v>15471</v>
      </c>
      <c r="E2298" s="156" t="s">
        <v>1229</v>
      </c>
      <c r="F2298" s="156" t="s">
        <v>631</v>
      </c>
      <c r="G2298" s="156" t="s">
        <v>1230</v>
      </c>
      <c r="H2298" s="156" t="s">
        <v>1231</v>
      </c>
      <c r="I2298" s="156" t="s">
        <v>1232</v>
      </c>
      <c r="J2298" s="156" t="s">
        <v>1233</v>
      </c>
      <c r="K2298" s="156" t="s">
        <v>1234</v>
      </c>
      <c r="L2298" s="156" t="s">
        <v>180</v>
      </c>
      <c r="M2298" s="156" t="s">
        <v>15472</v>
      </c>
      <c r="N2298" s="156" t="s">
        <v>5643</v>
      </c>
      <c r="O2298" s="156" t="s">
        <v>16484</v>
      </c>
      <c r="P2298" s="156" t="s">
        <v>5645</v>
      </c>
      <c r="Q2298" s="156" t="s">
        <v>1256</v>
      </c>
      <c r="R2298" s="156" t="s">
        <v>16485</v>
      </c>
      <c r="S2298" s="156" t="s">
        <v>5647</v>
      </c>
      <c r="T2298" s="156" t="s">
        <v>5648</v>
      </c>
      <c r="U2298" s="164" t="s">
        <v>16486</v>
      </c>
      <c r="V2298" s="156" t="s">
        <v>15240</v>
      </c>
      <c r="W2298" s="156"/>
      <c r="Y2298" s="156" t="s">
        <v>5643</v>
      </c>
      <c r="Z2298" s="156" t="s">
        <v>16484</v>
      </c>
      <c r="AA2298" s="156" t="s">
        <v>5650</v>
      </c>
      <c r="AB2298" s="156" t="s">
        <v>5645</v>
      </c>
      <c r="AC2298" s="156" t="s">
        <v>1261</v>
      </c>
      <c r="AD2298" s="156" t="s">
        <v>5651</v>
      </c>
      <c r="AE2298" s="156" t="s">
        <v>1256</v>
      </c>
      <c r="AF2298" s="156" t="s">
        <v>16485</v>
      </c>
      <c r="AG2298" s="156" t="s">
        <v>16487</v>
      </c>
      <c r="AH2298" s="156" t="s">
        <v>5647</v>
      </c>
      <c r="AI2298" s="156" t="s">
        <v>5648</v>
      </c>
      <c r="AJ2298" s="156" t="s">
        <v>197</v>
      </c>
    </row>
    <row r="2299" spans="1:36">
      <c r="A2299" s="154" t="s">
        <v>21122</v>
      </c>
      <c r="B2299" s="156" t="s">
        <v>5729</v>
      </c>
      <c r="C2299" s="156" t="s">
        <v>5730</v>
      </c>
      <c r="D2299" s="156" t="s">
        <v>5731</v>
      </c>
      <c r="E2299" s="156" t="s">
        <v>5732</v>
      </c>
      <c r="F2299" s="156" t="s">
        <v>1261</v>
      </c>
      <c r="G2299" s="156" t="s">
        <v>5733</v>
      </c>
      <c r="H2299" s="156" t="s">
        <v>15297</v>
      </c>
      <c r="I2299" s="156" t="s">
        <v>15298</v>
      </c>
      <c r="J2299" s="156" t="s">
        <v>5736</v>
      </c>
      <c r="K2299" s="156" t="s">
        <v>5737</v>
      </c>
      <c r="L2299" s="156" t="s">
        <v>421</v>
      </c>
      <c r="M2299" s="156" t="s">
        <v>5738</v>
      </c>
      <c r="N2299" s="156" t="s">
        <v>16488</v>
      </c>
      <c r="O2299" s="156" t="s">
        <v>16489</v>
      </c>
      <c r="P2299" s="156" t="s">
        <v>5741</v>
      </c>
      <c r="Q2299" s="156" t="s">
        <v>1256</v>
      </c>
      <c r="R2299" s="156" t="s">
        <v>16490</v>
      </c>
      <c r="S2299" s="156" t="s">
        <v>5743</v>
      </c>
      <c r="T2299" s="156" t="s">
        <v>5744</v>
      </c>
      <c r="U2299" s="164" t="s">
        <v>16491</v>
      </c>
      <c r="V2299" s="156" t="s">
        <v>15239</v>
      </c>
      <c r="W2299" s="156"/>
      <c r="Y2299" s="156" t="s">
        <v>16488</v>
      </c>
      <c r="Z2299" s="156" t="s">
        <v>16489</v>
      </c>
      <c r="AA2299" s="156" t="s">
        <v>16492</v>
      </c>
      <c r="AB2299" s="156" t="s">
        <v>5741</v>
      </c>
      <c r="AC2299" s="156" t="s">
        <v>1261</v>
      </c>
      <c r="AD2299" s="156" t="s">
        <v>318</v>
      </c>
      <c r="AE2299" s="156" t="s">
        <v>1256</v>
      </c>
      <c r="AF2299" s="156" t="s">
        <v>16493</v>
      </c>
      <c r="AG2299" s="156" t="s">
        <v>16494</v>
      </c>
      <c r="AH2299" s="156" t="s">
        <v>5743</v>
      </c>
      <c r="AI2299" s="156" t="s">
        <v>5744</v>
      </c>
      <c r="AJ2299" s="156" t="s">
        <v>197</v>
      </c>
    </row>
    <row r="2300" spans="1:36">
      <c r="A2300" s="154" t="s">
        <v>21123</v>
      </c>
      <c r="B2300" s="156" t="s">
        <v>5729</v>
      </c>
      <c r="C2300" s="156" t="s">
        <v>5730</v>
      </c>
      <c r="D2300" s="156" t="s">
        <v>5731</v>
      </c>
      <c r="E2300" s="156" t="s">
        <v>5732</v>
      </c>
      <c r="F2300" s="156" t="s">
        <v>1261</v>
      </c>
      <c r="G2300" s="156" t="s">
        <v>5733</v>
      </c>
      <c r="H2300" s="156" t="s">
        <v>15297</v>
      </c>
      <c r="I2300" s="156" t="s">
        <v>15298</v>
      </c>
      <c r="J2300" s="156" t="s">
        <v>5736</v>
      </c>
      <c r="K2300" s="156" t="s">
        <v>5737</v>
      </c>
      <c r="L2300" s="156" t="s">
        <v>421</v>
      </c>
      <c r="M2300" s="156" t="s">
        <v>5738</v>
      </c>
      <c r="N2300" s="156" t="s">
        <v>16488</v>
      </c>
      <c r="O2300" s="156" t="s">
        <v>16489</v>
      </c>
      <c r="P2300" s="156" t="s">
        <v>5741</v>
      </c>
      <c r="Q2300" s="156" t="s">
        <v>1256</v>
      </c>
      <c r="R2300" s="156" t="s">
        <v>16490</v>
      </c>
      <c r="S2300" s="156" t="s">
        <v>5743</v>
      </c>
      <c r="T2300" s="156" t="s">
        <v>5744</v>
      </c>
      <c r="U2300" s="164" t="s">
        <v>16491</v>
      </c>
      <c r="V2300" s="156" t="s">
        <v>15240</v>
      </c>
      <c r="W2300" s="156"/>
      <c r="Y2300" s="156" t="s">
        <v>16488</v>
      </c>
      <c r="Z2300" s="156" t="s">
        <v>16489</v>
      </c>
      <c r="AA2300" s="156" t="s">
        <v>16492</v>
      </c>
      <c r="AB2300" s="156" t="s">
        <v>5741</v>
      </c>
      <c r="AC2300" s="156" t="s">
        <v>1261</v>
      </c>
      <c r="AD2300" s="156" t="s">
        <v>318</v>
      </c>
      <c r="AE2300" s="156" t="s">
        <v>1256</v>
      </c>
      <c r="AF2300" s="156" t="s">
        <v>16493</v>
      </c>
      <c r="AG2300" s="156" t="s">
        <v>16494</v>
      </c>
      <c r="AH2300" s="156" t="s">
        <v>5743</v>
      </c>
      <c r="AI2300" s="156" t="s">
        <v>5744</v>
      </c>
      <c r="AJ2300" s="156" t="s">
        <v>197</v>
      </c>
    </row>
    <row r="2301" spans="1:36">
      <c r="A2301" s="154" t="s">
        <v>21124</v>
      </c>
      <c r="B2301" s="156" t="s">
        <v>16495</v>
      </c>
      <c r="C2301" s="156" t="s">
        <v>16496</v>
      </c>
      <c r="D2301" s="156" t="s">
        <v>16497</v>
      </c>
      <c r="E2301" s="156" t="s">
        <v>11557</v>
      </c>
      <c r="F2301" s="156" t="s">
        <v>1261</v>
      </c>
      <c r="G2301" s="156" t="s">
        <v>11558</v>
      </c>
      <c r="H2301" s="156" t="s">
        <v>16498</v>
      </c>
      <c r="I2301" s="156" t="s">
        <v>16499</v>
      </c>
      <c r="J2301" s="156" t="s">
        <v>15600</v>
      </c>
      <c r="K2301" s="156" t="s">
        <v>15600</v>
      </c>
      <c r="L2301" s="156" t="s">
        <v>287</v>
      </c>
      <c r="M2301" s="156" t="s">
        <v>16500</v>
      </c>
      <c r="N2301" s="156" t="s">
        <v>16501</v>
      </c>
      <c r="O2301" s="156" t="s">
        <v>16502</v>
      </c>
      <c r="P2301" s="156" t="s">
        <v>5741</v>
      </c>
      <c r="Q2301" s="156" t="s">
        <v>1256</v>
      </c>
      <c r="R2301" s="156" t="s">
        <v>16503</v>
      </c>
      <c r="S2301" s="156" t="s">
        <v>16504</v>
      </c>
      <c r="T2301" s="156" t="s">
        <v>16505</v>
      </c>
      <c r="U2301" s="164" t="s">
        <v>16506</v>
      </c>
      <c r="V2301" s="156" t="s">
        <v>15240</v>
      </c>
      <c r="W2301" s="156"/>
      <c r="Y2301" s="156" t="s">
        <v>16501</v>
      </c>
      <c r="Z2301" s="156" t="s">
        <v>16502</v>
      </c>
      <c r="AA2301" s="156" t="s">
        <v>16507</v>
      </c>
      <c r="AB2301" s="156" t="s">
        <v>5741</v>
      </c>
      <c r="AC2301" s="156" t="s">
        <v>1261</v>
      </c>
      <c r="AD2301" s="156" t="s">
        <v>318</v>
      </c>
      <c r="AE2301" s="156" t="s">
        <v>1256</v>
      </c>
      <c r="AF2301" s="156" t="s">
        <v>16503</v>
      </c>
      <c r="AG2301" s="156" t="s">
        <v>16508</v>
      </c>
      <c r="AH2301" s="156" t="s">
        <v>16504</v>
      </c>
      <c r="AI2301" s="156" t="s">
        <v>16505</v>
      </c>
      <c r="AJ2301" s="156" t="s">
        <v>197</v>
      </c>
    </row>
    <row r="2302" spans="1:36">
      <c r="A2302" s="154" t="s">
        <v>21125</v>
      </c>
      <c r="B2302" s="156" t="s">
        <v>16509</v>
      </c>
      <c r="C2302" s="156" t="s">
        <v>16510</v>
      </c>
      <c r="D2302" s="156" t="s">
        <v>16511</v>
      </c>
      <c r="E2302" s="156" t="s">
        <v>11512</v>
      </c>
      <c r="F2302" s="156" t="s">
        <v>1261</v>
      </c>
      <c r="G2302" s="156" t="s">
        <v>11518</v>
      </c>
      <c r="H2302" s="156" t="s">
        <v>14573</v>
      </c>
      <c r="I2302" s="156" t="s">
        <v>14574</v>
      </c>
      <c r="J2302" s="156" t="s">
        <v>16512</v>
      </c>
      <c r="K2302" s="156" t="s">
        <v>14575</v>
      </c>
      <c r="L2302" s="156" t="s">
        <v>287</v>
      </c>
      <c r="M2302" s="156" t="s">
        <v>14576</v>
      </c>
      <c r="N2302" s="156" t="s">
        <v>16513</v>
      </c>
      <c r="O2302" s="156" t="s">
        <v>16514</v>
      </c>
      <c r="P2302" s="156" t="s">
        <v>5645</v>
      </c>
      <c r="Q2302" s="156" t="s">
        <v>1256</v>
      </c>
      <c r="R2302" s="156" t="s">
        <v>16515</v>
      </c>
      <c r="S2302" s="156" t="s">
        <v>14580</v>
      </c>
      <c r="T2302" s="156" t="s">
        <v>14580</v>
      </c>
      <c r="U2302" s="164" t="s">
        <v>16516</v>
      </c>
      <c r="V2302" s="156" t="s">
        <v>15240</v>
      </c>
      <c r="W2302" s="156"/>
      <c r="Y2302" s="156" t="s">
        <v>16513</v>
      </c>
      <c r="Z2302" s="156" t="s">
        <v>16514</v>
      </c>
      <c r="AA2302" s="156" t="s">
        <v>16517</v>
      </c>
      <c r="AB2302" s="156" t="s">
        <v>5645</v>
      </c>
      <c r="AC2302" s="156" t="s">
        <v>1261</v>
      </c>
      <c r="AD2302" s="156" t="s">
        <v>5651</v>
      </c>
      <c r="AE2302" s="156" t="s">
        <v>1256</v>
      </c>
      <c r="AF2302" s="156" t="s">
        <v>16515</v>
      </c>
      <c r="AG2302" s="156" t="s">
        <v>16518</v>
      </c>
      <c r="AH2302" s="156" t="s">
        <v>14580</v>
      </c>
      <c r="AI2302" s="156" t="s">
        <v>14580</v>
      </c>
      <c r="AJ2302" s="156" t="s">
        <v>197</v>
      </c>
    </row>
    <row r="2303" spans="1:36">
      <c r="A2303" s="154" t="s">
        <v>21126</v>
      </c>
      <c r="B2303" s="156" t="s">
        <v>2058</v>
      </c>
      <c r="C2303" s="156" t="s">
        <v>15611</v>
      </c>
      <c r="D2303" s="156" t="s">
        <v>15612</v>
      </c>
      <c r="E2303" s="156" t="s">
        <v>1857</v>
      </c>
      <c r="F2303" s="156" t="s">
        <v>1261</v>
      </c>
      <c r="G2303" s="156" t="s">
        <v>1858</v>
      </c>
      <c r="H2303" s="156" t="s">
        <v>2061</v>
      </c>
      <c r="I2303" s="156" t="s">
        <v>2062</v>
      </c>
      <c r="J2303" s="156" t="s">
        <v>2063</v>
      </c>
      <c r="K2303" s="156" t="s">
        <v>2064</v>
      </c>
      <c r="L2303" s="156" t="s">
        <v>2427</v>
      </c>
      <c r="M2303" s="156" t="s">
        <v>15613</v>
      </c>
      <c r="N2303" s="156" t="s">
        <v>16519</v>
      </c>
      <c r="O2303" s="156" t="s">
        <v>16520</v>
      </c>
      <c r="P2303" s="156" t="s">
        <v>5741</v>
      </c>
      <c r="Q2303" s="156" t="s">
        <v>1256</v>
      </c>
      <c r="R2303" s="156" t="s">
        <v>16521</v>
      </c>
      <c r="S2303" s="156" t="s">
        <v>16522</v>
      </c>
      <c r="T2303" s="156" t="s">
        <v>16523</v>
      </c>
      <c r="U2303" s="164" t="s">
        <v>16524</v>
      </c>
      <c r="V2303" s="156" t="s">
        <v>15239</v>
      </c>
      <c r="W2303" s="156"/>
      <c r="Y2303" s="156" t="s">
        <v>16519</v>
      </c>
      <c r="Z2303" s="156" t="s">
        <v>16520</v>
      </c>
      <c r="AA2303" s="156" t="s">
        <v>16525</v>
      </c>
      <c r="AB2303" s="156" t="s">
        <v>5741</v>
      </c>
      <c r="AC2303" s="156" t="s">
        <v>1261</v>
      </c>
      <c r="AD2303" s="156" t="s">
        <v>318</v>
      </c>
      <c r="AE2303" s="156" t="s">
        <v>1256</v>
      </c>
      <c r="AF2303" s="156" t="s">
        <v>16526</v>
      </c>
      <c r="AG2303" s="156" t="s">
        <v>16527</v>
      </c>
      <c r="AH2303" s="156" t="s">
        <v>16522</v>
      </c>
      <c r="AI2303" s="156" t="s">
        <v>16523</v>
      </c>
      <c r="AJ2303" s="156" t="s">
        <v>197</v>
      </c>
    </row>
    <row r="2304" spans="1:36">
      <c r="A2304" s="154" t="s">
        <v>21127</v>
      </c>
      <c r="B2304" s="156" t="s">
        <v>2058</v>
      </c>
      <c r="C2304" s="156" t="s">
        <v>15611</v>
      </c>
      <c r="D2304" s="156" t="s">
        <v>15612</v>
      </c>
      <c r="E2304" s="156" t="s">
        <v>1857</v>
      </c>
      <c r="F2304" s="156" t="s">
        <v>1261</v>
      </c>
      <c r="G2304" s="156" t="s">
        <v>1858</v>
      </c>
      <c r="H2304" s="156" t="s">
        <v>2061</v>
      </c>
      <c r="I2304" s="156" t="s">
        <v>2062</v>
      </c>
      <c r="J2304" s="156" t="s">
        <v>2063</v>
      </c>
      <c r="K2304" s="156" t="s">
        <v>2064</v>
      </c>
      <c r="L2304" s="156" t="s">
        <v>2427</v>
      </c>
      <c r="M2304" s="156" t="s">
        <v>15613</v>
      </c>
      <c r="N2304" s="156" t="s">
        <v>16519</v>
      </c>
      <c r="O2304" s="156" t="s">
        <v>16520</v>
      </c>
      <c r="P2304" s="156" t="s">
        <v>5741</v>
      </c>
      <c r="Q2304" s="156" t="s">
        <v>1256</v>
      </c>
      <c r="R2304" s="156" t="s">
        <v>16521</v>
      </c>
      <c r="S2304" s="156" t="s">
        <v>16522</v>
      </c>
      <c r="T2304" s="156" t="s">
        <v>16523</v>
      </c>
      <c r="U2304" s="164" t="s">
        <v>16524</v>
      </c>
      <c r="V2304" s="156" t="s">
        <v>15240</v>
      </c>
      <c r="W2304" s="156"/>
      <c r="Y2304" s="156" t="s">
        <v>16519</v>
      </c>
      <c r="Z2304" s="156" t="s">
        <v>16520</v>
      </c>
      <c r="AA2304" s="156" t="s">
        <v>16525</v>
      </c>
      <c r="AB2304" s="156" t="s">
        <v>5741</v>
      </c>
      <c r="AC2304" s="156" t="s">
        <v>1261</v>
      </c>
      <c r="AD2304" s="156" t="s">
        <v>318</v>
      </c>
      <c r="AE2304" s="156" t="s">
        <v>1256</v>
      </c>
      <c r="AF2304" s="156" t="s">
        <v>16521</v>
      </c>
      <c r="AG2304" s="156" t="s">
        <v>16528</v>
      </c>
      <c r="AH2304" s="156" t="s">
        <v>16522</v>
      </c>
      <c r="AI2304" s="156" t="s">
        <v>16523</v>
      </c>
      <c r="AJ2304" s="156" t="s">
        <v>197</v>
      </c>
    </row>
    <row r="2305" spans="1:36">
      <c r="A2305" s="154" t="s">
        <v>21128</v>
      </c>
      <c r="B2305" s="156" t="s">
        <v>16282</v>
      </c>
      <c r="C2305" s="156" t="s">
        <v>16283</v>
      </c>
      <c r="D2305" s="156" t="s">
        <v>16284</v>
      </c>
      <c r="E2305" s="156" t="s">
        <v>16285</v>
      </c>
      <c r="F2305" s="156" t="s">
        <v>1261</v>
      </c>
      <c r="G2305" s="156" t="s">
        <v>8219</v>
      </c>
      <c r="H2305" s="156" t="s">
        <v>16286</v>
      </c>
      <c r="I2305" s="156" t="s">
        <v>16287</v>
      </c>
      <c r="J2305" s="156" t="s">
        <v>16288</v>
      </c>
      <c r="K2305" s="156" t="s">
        <v>16288</v>
      </c>
      <c r="L2305" s="156" t="s">
        <v>287</v>
      </c>
      <c r="M2305" s="156" t="s">
        <v>16289</v>
      </c>
      <c r="N2305" s="156" t="s">
        <v>16529</v>
      </c>
      <c r="O2305" s="156" t="s">
        <v>16530</v>
      </c>
      <c r="P2305" s="156" t="s">
        <v>14516</v>
      </c>
      <c r="Q2305" s="156" t="s">
        <v>1256</v>
      </c>
      <c r="R2305" s="156" t="s">
        <v>16531</v>
      </c>
      <c r="S2305" s="156" t="s">
        <v>16532</v>
      </c>
      <c r="T2305" s="156" t="s">
        <v>16532</v>
      </c>
      <c r="U2305" s="164" t="s">
        <v>16533</v>
      </c>
      <c r="V2305" s="156" t="s">
        <v>15240</v>
      </c>
      <c r="W2305" s="156"/>
      <c r="Y2305" s="156" t="s">
        <v>16529</v>
      </c>
      <c r="Z2305" s="156" t="s">
        <v>16530</v>
      </c>
      <c r="AA2305" s="156" t="s">
        <v>16534</v>
      </c>
      <c r="AB2305" s="156" t="s">
        <v>14516</v>
      </c>
      <c r="AC2305" s="156" t="s">
        <v>1261</v>
      </c>
      <c r="AD2305" s="156" t="s">
        <v>14517</v>
      </c>
      <c r="AE2305" s="156" t="s">
        <v>1256</v>
      </c>
      <c r="AF2305" s="156" t="s">
        <v>16531</v>
      </c>
      <c r="AG2305" s="156" t="s">
        <v>16535</v>
      </c>
      <c r="AH2305" s="156" t="s">
        <v>16532</v>
      </c>
      <c r="AI2305" s="156" t="s">
        <v>16532</v>
      </c>
      <c r="AJ2305" s="156" t="s">
        <v>197</v>
      </c>
    </row>
    <row r="2306" spans="1:36">
      <c r="A2306" s="154" t="s">
        <v>21129</v>
      </c>
      <c r="B2306" s="156" t="s">
        <v>16536</v>
      </c>
      <c r="C2306" s="156" t="s">
        <v>16537</v>
      </c>
      <c r="D2306" s="156" t="s">
        <v>16538</v>
      </c>
      <c r="E2306" s="156" t="s">
        <v>5824</v>
      </c>
      <c r="F2306" s="156" t="s">
        <v>1261</v>
      </c>
      <c r="G2306" s="156" t="s">
        <v>4594</v>
      </c>
      <c r="H2306" s="156" t="s">
        <v>5825</v>
      </c>
      <c r="I2306" s="156" t="s">
        <v>5826</v>
      </c>
      <c r="J2306" s="156" t="s">
        <v>5827</v>
      </c>
      <c r="K2306" s="156"/>
      <c r="L2306" s="156" t="s">
        <v>721</v>
      </c>
      <c r="M2306" s="156" t="s">
        <v>5828</v>
      </c>
      <c r="N2306" s="156" t="s">
        <v>5829</v>
      </c>
      <c r="O2306" s="156" t="s">
        <v>5830</v>
      </c>
      <c r="P2306" s="156" t="s">
        <v>5800</v>
      </c>
      <c r="Q2306" s="156" t="s">
        <v>1256</v>
      </c>
      <c r="R2306" s="156" t="s">
        <v>5831</v>
      </c>
      <c r="S2306" s="156" t="s">
        <v>5832</v>
      </c>
      <c r="T2306" s="156" t="s">
        <v>5833</v>
      </c>
      <c r="U2306" s="164" t="s">
        <v>16539</v>
      </c>
      <c r="V2306" s="156" t="s">
        <v>15240</v>
      </c>
      <c r="W2306" s="156"/>
      <c r="Y2306" s="156" t="s">
        <v>16540</v>
      </c>
      <c r="Z2306" s="156" t="s">
        <v>16541</v>
      </c>
      <c r="AA2306" s="156" t="s">
        <v>16542</v>
      </c>
      <c r="AB2306" s="156" t="s">
        <v>5800</v>
      </c>
      <c r="AC2306" s="156" t="s">
        <v>1261</v>
      </c>
      <c r="AD2306" s="156" t="s">
        <v>5806</v>
      </c>
      <c r="AE2306" s="156" t="s">
        <v>1256</v>
      </c>
      <c r="AF2306" s="156" t="s">
        <v>5831</v>
      </c>
      <c r="AG2306" s="156" t="s">
        <v>5838</v>
      </c>
      <c r="AH2306" s="156" t="s">
        <v>5832</v>
      </c>
      <c r="AI2306" s="156" t="s">
        <v>5833</v>
      </c>
      <c r="AJ2306" s="156" t="s">
        <v>197</v>
      </c>
    </row>
    <row r="2307" spans="1:36">
      <c r="A2307" s="154" t="s">
        <v>21130</v>
      </c>
      <c r="B2307" s="156" t="s">
        <v>16543</v>
      </c>
      <c r="C2307" s="156" t="s">
        <v>16544</v>
      </c>
      <c r="D2307" s="156" t="s">
        <v>16545</v>
      </c>
      <c r="E2307" s="156" t="s">
        <v>5592</v>
      </c>
      <c r="F2307" s="156" t="s">
        <v>1261</v>
      </c>
      <c r="G2307" s="156" t="s">
        <v>5593</v>
      </c>
      <c r="H2307" s="156" t="s">
        <v>16546</v>
      </c>
      <c r="I2307" s="156" t="s">
        <v>16547</v>
      </c>
      <c r="J2307" s="156" t="s">
        <v>16548</v>
      </c>
      <c r="K2307" s="156" t="s">
        <v>16549</v>
      </c>
      <c r="L2307" s="156" t="s">
        <v>287</v>
      </c>
      <c r="M2307" s="156" t="s">
        <v>16550</v>
      </c>
      <c r="N2307" s="156" t="s">
        <v>16551</v>
      </c>
      <c r="O2307" s="156" t="s">
        <v>16552</v>
      </c>
      <c r="P2307" s="156" t="s">
        <v>5592</v>
      </c>
      <c r="Q2307" s="156" t="s">
        <v>1256</v>
      </c>
      <c r="R2307" s="156" t="s">
        <v>16546</v>
      </c>
      <c r="S2307" s="156" t="s">
        <v>16548</v>
      </c>
      <c r="T2307" s="156" t="s">
        <v>16549</v>
      </c>
      <c r="U2307" s="164" t="s">
        <v>16553</v>
      </c>
      <c r="V2307" s="156" t="s">
        <v>15239</v>
      </c>
      <c r="W2307" s="156"/>
      <c r="Y2307" s="156" t="s">
        <v>16551</v>
      </c>
      <c r="Z2307" s="156" t="s">
        <v>16552</v>
      </c>
      <c r="AA2307" s="156" t="s">
        <v>16554</v>
      </c>
      <c r="AB2307" s="156" t="s">
        <v>5592</v>
      </c>
      <c r="AC2307" s="156" t="s">
        <v>1261</v>
      </c>
      <c r="AD2307" s="156" t="s">
        <v>5593</v>
      </c>
      <c r="AE2307" s="156" t="s">
        <v>1256</v>
      </c>
      <c r="AF2307" s="156" t="s">
        <v>16546</v>
      </c>
      <c r="AG2307" s="156" t="s">
        <v>16547</v>
      </c>
      <c r="AH2307" s="156" t="s">
        <v>16548</v>
      </c>
      <c r="AI2307" s="156" t="s">
        <v>16549</v>
      </c>
      <c r="AJ2307" s="156" t="s">
        <v>197</v>
      </c>
    </row>
    <row r="2308" spans="1:36">
      <c r="A2308" s="154" t="s">
        <v>21131</v>
      </c>
      <c r="B2308" s="156" t="s">
        <v>16543</v>
      </c>
      <c r="C2308" s="156" t="s">
        <v>16544</v>
      </c>
      <c r="D2308" s="156" t="s">
        <v>16545</v>
      </c>
      <c r="E2308" s="156" t="s">
        <v>5592</v>
      </c>
      <c r="F2308" s="156" t="s">
        <v>1261</v>
      </c>
      <c r="G2308" s="156" t="s">
        <v>5593</v>
      </c>
      <c r="H2308" s="156" t="s">
        <v>16546</v>
      </c>
      <c r="I2308" s="156" t="s">
        <v>16547</v>
      </c>
      <c r="J2308" s="156" t="s">
        <v>16548</v>
      </c>
      <c r="K2308" s="156" t="s">
        <v>16549</v>
      </c>
      <c r="L2308" s="156" t="s">
        <v>287</v>
      </c>
      <c r="M2308" s="156" t="s">
        <v>16550</v>
      </c>
      <c r="N2308" s="156" t="s">
        <v>16551</v>
      </c>
      <c r="O2308" s="156" t="s">
        <v>16552</v>
      </c>
      <c r="P2308" s="156" t="s">
        <v>5592</v>
      </c>
      <c r="Q2308" s="156" t="s">
        <v>1256</v>
      </c>
      <c r="R2308" s="156" t="s">
        <v>16546</v>
      </c>
      <c r="S2308" s="156" t="s">
        <v>16548</v>
      </c>
      <c r="T2308" s="156" t="s">
        <v>16549</v>
      </c>
      <c r="U2308" s="164" t="s">
        <v>16553</v>
      </c>
      <c r="V2308" s="156" t="s">
        <v>15240</v>
      </c>
      <c r="W2308" s="156"/>
      <c r="Y2308" s="156" t="s">
        <v>16551</v>
      </c>
      <c r="Z2308" s="156" t="s">
        <v>16552</v>
      </c>
      <c r="AA2308" s="156" t="s">
        <v>16554</v>
      </c>
      <c r="AB2308" s="156" t="s">
        <v>5592</v>
      </c>
      <c r="AC2308" s="156" t="s">
        <v>1261</v>
      </c>
      <c r="AD2308" s="156" t="s">
        <v>5593</v>
      </c>
      <c r="AE2308" s="156" t="s">
        <v>1256</v>
      </c>
      <c r="AF2308" s="156" t="s">
        <v>16546</v>
      </c>
      <c r="AG2308" s="156" t="s">
        <v>16547</v>
      </c>
      <c r="AH2308" s="156" t="s">
        <v>16548</v>
      </c>
      <c r="AI2308" s="156" t="s">
        <v>16549</v>
      </c>
      <c r="AJ2308" s="156" t="s">
        <v>197</v>
      </c>
    </row>
    <row r="2309" spans="1:36">
      <c r="A2309" s="154" t="s">
        <v>21132</v>
      </c>
      <c r="B2309" s="156" t="s">
        <v>4138</v>
      </c>
      <c r="C2309" s="156" t="s">
        <v>4139</v>
      </c>
      <c r="D2309" s="156" t="s">
        <v>4140</v>
      </c>
      <c r="E2309" s="156" t="s">
        <v>4141</v>
      </c>
      <c r="F2309" s="156" t="s">
        <v>1261</v>
      </c>
      <c r="G2309" s="156" t="s">
        <v>4142</v>
      </c>
      <c r="H2309" s="156" t="s">
        <v>16555</v>
      </c>
      <c r="I2309" s="156" t="s">
        <v>16556</v>
      </c>
      <c r="J2309" s="156" t="s">
        <v>4145</v>
      </c>
      <c r="K2309" s="156" t="s">
        <v>4146</v>
      </c>
      <c r="L2309" s="156" t="s">
        <v>180</v>
      </c>
      <c r="M2309" s="156" t="s">
        <v>4147</v>
      </c>
      <c r="N2309" s="156" t="s">
        <v>5882</v>
      </c>
      <c r="O2309" s="156" t="s">
        <v>5883</v>
      </c>
      <c r="P2309" s="156" t="s">
        <v>5884</v>
      </c>
      <c r="Q2309" s="156" t="s">
        <v>4739</v>
      </c>
      <c r="R2309" s="156" t="s">
        <v>5885</v>
      </c>
      <c r="S2309" s="156" t="s">
        <v>5886</v>
      </c>
      <c r="T2309" s="156" t="s">
        <v>5887</v>
      </c>
      <c r="U2309" s="164" t="s">
        <v>16557</v>
      </c>
      <c r="V2309" s="156" t="s">
        <v>15240</v>
      </c>
      <c r="W2309" s="156"/>
      <c r="Y2309" s="156" t="s">
        <v>5882</v>
      </c>
      <c r="Z2309" s="156" t="s">
        <v>5883</v>
      </c>
      <c r="AA2309" s="156" t="s">
        <v>5889</v>
      </c>
      <c r="AB2309" s="156" t="s">
        <v>5884</v>
      </c>
      <c r="AC2309" s="156" t="s">
        <v>1261</v>
      </c>
      <c r="AD2309" s="156" t="s">
        <v>5890</v>
      </c>
      <c r="AE2309" s="156" t="s">
        <v>4739</v>
      </c>
      <c r="AF2309" s="156" t="s">
        <v>5885</v>
      </c>
      <c r="AG2309" s="156" t="s">
        <v>5891</v>
      </c>
      <c r="AH2309" s="156" t="s">
        <v>5886</v>
      </c>
      <c r="AI2309" s="156" t="s">
        <v>5887</v>
      </c>
      <c r="AJ2309" s="156" t="s">
        <v>197</v>
      </c>
    </row>
    <row r="2310" spans="1:36">
      <c r="A2310" s="154" t="s">
        <v>21133</v>
      </c>
      <c r="B2310" s="156" t="s">
        <v>5935</v>
      </c>
      <c r="C2310" s="156" t="s">
        <v>5936</v>
      </c>
      <c r="D2310" s="156" t="s">
        <v>5937</v>
      </c>
      <c r="E2310" s="156" t="s">
        <v>5938</v>
      </c>
      <c r="F2310" s="156" t="s">
        <v>438</v>
      </c>
      <c r="G2310" s="156" t="s">
        <v>1034</v>
      </c>
      <c r="H2310" s="156" t="s">
        <v>11410</v>
      </c>
      <c r="I2310" s="156" t="s">
        <v>11411</v>
      </c>
      <c r="J2310" s="156" t="s">
        <v>5941</v>
      </c>
      <c r="K2310" s="156" t="s">
        <v>5942</v>
      </c>
      <c r="L2310" s="156" t="s">
        <v>308</v>
      </c>
      <c r="M2310" s="156" t="s">
        <v>5943</v>
      </c>
      <c r="N2310" s="156" t="s">
        <v>16558</v>
      </c>
      <c r="O2310" s="156" t="s">
        <v>16559</v>
      </c>
      <c r="P2310" s="156" t="s">
        <v>4141</v>
      </c>
      <c r="Q2310" s="156" t="s">
        <v>5877</v>
      </c>
      <c r="R2310" s="156" t="s">
        <v>5946</v>
      </c>
      <c r="S2310" s="156" t="s">
        <v>5947</v>
      </c>
      <c r="T2310" s="156" t="s">
        <v>5948</v>
      </c>
      <c r="U2310" s="164" t="s">
        <v>16560</v>
      </c>
      <c r="V2310" s="156" t="s">
        <v>15239</v>
      </c>
      <c r="W2310" s="156"/>
      <c r="Y2310" s="156" t="s">
        <v>16558</v>
      </c>
      <c r="Z2310" s="156" t="s">
        <v>16559</v>
      </c>
      <c r="AA2310" s="156" t="s">
        <v>16561</v>
      </c>
      <c r="AB2310" s="156" t="s">
        <v>4141</v>
      </c>
      <c r="AC2310" s="156" t="s">
        <v>1261</v>
      </c>
      <c r="AD2310" s="156" t="s">
        <v>4142</v>
      </c>
      <c r="AE2310" s="156" t="s">
        <v>5877</v>
      </c>
      <c r="AF2310" s="156" t="s">
        <v>5946</v>
      </c>
      <c r="AG2310" s="156" t="s">
        <v>5951</v>
      </c>
      <c r="AH2310" s="156" t="s">
        <v>5947</v>
      </c>
      <c r="AI2310" s="156" t="s">
        <v>5948</v>
      </c>
      <c r="AJ2310" s="156" t="s">
        <v>197</v>
      </c>
    </row>
    <row r="2311" spans="1:36">
      <c r="A2311" s="154" t="s">
        <v>21134</v>
      </c>
      <c r="B2311" s="156" t="s">
        <v>5935</v>
      </c>
      <c r="C2311" s="156" t="s">
        <v>5936</v>
      </c>
      <c r="D2311" s="156" t="s">
        <v>5937</v>
      </c>
      <c r="E2311" s="156" t="s">
        <v>5938</v>
      </c>
      <c r="F2311" s="156" t="s">
        <v>438</v>
      </c>
      <c r="G2311" s="156" t="s">
        <v>1034</v>
      </c>
      <c r="H2311" s="156" t="s">
        <v>11410</v>
      </c>
      <c r="I2311" s="156" t="s">
        <v>11411</v>
      </c>
      <c r="J2311" s="156" t="s">
        <v>5941</v>
      </c>
      <c r="K2311" s="156" t="s">
        <v>5942</v>
      </c>
      <c r="L2311" s="156" t="s">
        <v>308</v>
      </c>
      <c r="M2311" s="156" t="s">
        <v>5943</v>
      </c>
      <c r="N2311" s="156" t="s">
        <v>16558</v>
      </c>
      <c r="O2311" s="156" t="s">
        <v>16559</v>
      </c>
      <c r="P2311" s="156" t="s">
        <v>4141</v>
      </c>
      <c r="Q2311" s="156" t="s">
        <v>5877</v>
      </c>
      <c r="R2311" s="156" t="s">
        <v>5946</v>
      </c>
      <c r="S2311" s="156" t="s">
        <v>5947</v>
      </c>
      <c r="T2311" s="156" t="s">
        <v>5948</v>
      </c>
      <c r="U2311" s="164" t="s">
        <v>16560</v>
      </c>
      <c r="V2311" s="156" t="s">
        <v>15240</v>
      </c>
      <c r="W2311" s="156"/>
      <c r="Y2311" s="156" t="s">
        <v>16562</v>
      </c>
      <c r="Z2311" s="156" t="s">
        <v>16563</v>
      </c>
      <c r="AA2311" s="156" t="s">
        <v>16564</v>
      </c>
      <c r="AB2311" s="156" t="s">
        <v>4141</v>
      </c>
      <c r="AC2311" s="156" t="s">
        <v>1261</v>
      </c>
      <c r="AD2311" s="156" t="s">
        <v>4142</v>
      </c>
      <c r="AE2311" s="156" t="s">
        <v>5877</v>
      </c>
      <c r="AF2311" s="156" t="s">
        <v>5946</v>
      </c>
      <c r="AG2311" s="156" t="s">
        <v>5951</v>
      </c>
      <c r="AH2311" s="156" t="s">
        <v>5947</v>
      </c>
      <c r="AI2311" s="156" t="s">
        <v>5948</v>
      </c>
      <c r="AJ2311" s="156" t="s">
        <v>197</v>
      </c>
    </row>
    <row r="2312" spans="1:36">
      <c r="A2312" s="154" t="s">
        <v>21135</v>
      </c>
      <c r="B2312" s="156" t="s">
        <v>14339</v>
      </c>
      <c r="C2312" s="156" t="s">
        <v>16565</v>
      </c>
      <c r="D2312" s="156" t="s">
        <v>16566</v>
      </c>
      <c r="E2312" s="156" t="s">
        <v>9863</v>
      </c>
      <c r="F2312" s="156" t="s">
        <v>1011</v>
      </c>
      <c r="G2312" s="156" t="s">
        <v>1119</v>
      </c>
      <c r="H2312" s="156" t="s">
        <v>16567</v>
      </c>
      <c r="I2312" s="156" t="s">
        <v>16568</v>
      </c>
      <c r="J2312" s="156" t="s">
        <v>10154</v>
      </c>
      <c r="K2312" s="156" t="s">
        <v>10161</v>
      </c>
      <c r="L2312" s="156" t="s">
        <v>180</v>
      </c>
      <c r="M2312" s="156" t="s">
        <v>10156</v>
      </c>
      <c r="N2312" s="156" t="s">
        <v>14345</v>
      </c>
      <c r="O2312" s="156" t="s">
        <v>14346</v>
      </c>
      <c r="P2312" s="156" t="s">
        <v>4773</v>
      </c>
      <c r="Q2312" s="156" t="s">
        <v>4739</v>
      </c>
      <c r="R2312" s="156" t="s">
        <v>16569</v>
      </c>
      <c r="S2312" s="156" t="s">
        <v>14348</v>
      </c>
      <c r="T2312" s="156"/>
      <c r="U2312" s="164" t="s">
        <v>16570</v>
      </c>
      <c r="V2312" s="156" t="s">
        <v>15240</v>
      </c>
      <c r="W2312" s="156"/>
      <c r="Y2312" s="156" t="s">
        <v>14345</v>
      </c>
      <c r="Z2312" s="156" t="s">
        <v>14346</v>
      </c>
      <c r="AA2312" s="156" t="s">
        <v>14351</v>
      </c>
      <c r="AB2312" s="156" t="s">
        <v>4773</v>
      </c>
      <c r="AC2312" s="156" t="s">
        <v>1261</v>
      </c>
      <c r="AD2312" s="156" t="s">
        <v>4779</v>
      </c>
      <c r="AE2312" s="156" t="s">
        <v>4739</v>
      </c>
      <c r="AF2312" s="156" t="s">
        <v>16569</v>
      </c>
      <c r="AG2312" s="156" t="s">
        <v>16571</v>
      </c>
      <c r="AH2312" s="156" t="s">
        <v>14348</v>
      </c>
      <c r="AI2312" s="156"/>
      <c r="AJ2312" s="156" t="s">
        <v>197</v>
      </c>
    </row>
    <row r="2313" spans="1:36">
      <c r="A2313" s="154" t="s">
        <v>21136</v>
      </c>
      <c r="B2313" s="156" t="s">
        <v>5935</v>
      </c>
      <c r="C2313" s="156" t="s">
        <v>5936</v>
      </c>
      <c r="D2313" s="156" t="s">
        <v>5937</v>
      </c>
      <c r="E2313" s="156" t="s">
        <v>5938</v>
      </c>
      <c r="F2313" s="156" t="s">
        <v>438</v>
      </c>
      <c r="G2313" s="156" t="s">
        <v>1034</v>
      </c>
      <c r="H2313" s="156" t="s">
        <v>11410</v>
      </c>
      <c r="I2313" s="156" t="s">
        <v>11411</v>
      </c>
      <c r="J2313" s="156" t="s">
        <v>5941</v>
      </c>
      <c r="K2313" s="156" t="s">
        <v>5942</v>
      </c>
      <c r="L2313" s="156" t="s">
        <v>308</v>
      </c>
      <c r="M2313" s="156" t="s">
        <v>5943</v>
      </c>
      <c r="N2313" s="156" t="s">
        <v>16572</v>
      </c>
      <c r="O2313" s="156" t="s">
        <v>16573</v>
      </c>
      <c r="P2313" s="156" t="s">
        <v>6098</v>
      </c>
      <c r="Q2313" s="156" t="s">
        <v>5877</v>
      </c>
      <c r="R2313" s="156" t="s">
        <v>6099</v>
      </c>
      <c r="S2313" s="156" t="s">
        <v>6108</v>
      </c>
      <c r="T2313" s="156" t="s">
        <v>6108</v>
      </c>
      <c r="U2313" s="164" t="s">
        <v>16574</v>
      </c>
      <c r="V2313" s="156" t="s">
        <v>15240</v>
      </c>
      <c r="W2313" s="156"/>
      <c r="Y2313" s="156" t="s">
        <v>16572</v>
      </c>
      <c r="Z2313" s="156" t="s">
        <v>16573</v>
      </c>
      <c r="AA2313" s="156" t="s">
        <v>16575</v>
      </c>
      <c r="AB2313" s="156" t="s">
        <v>6098</v>
      </c>
      <c r="AC2313" s="156" t="s">
        <v>1261</v>
      </c>
      <c r="AD2313" s="156" t="s">
        <v>6104</v>
      </c>
      <c r="AE2313" s="156" t="s">
        <v>5877</v>
      </c>
      <c r="AF2313" s="156" t="s">
        <v>6099</v>
      </c>
      <c r="AG2313" s="156" t="s">
        <v>6105</v>
      </c>
      <c r="AH2313" s="156" t="s">
        <v>6108</v>
      </c>
      <c r="AI2313" s="156" t="s">
        <v>6108</v>
      </c>
      <c r="AJ2313" s="156" t="s">
        <v>197</v>
      </c>
    </row>
    <row r="2314" spans="1:36">
      <c r="A2314" s="154" t="s">
        <v>21137</v>
      </c>
      <c r="B2314" s="156" t="s">
        <v>16576</v>
      </c>
      <c r="C2314" s="156" t="s">
        <v>16577</v>
      </c>
      <c r="D2314" s="156" t="s">
        <v>16578</v>
      </c>
      <c r="E2314" s="156" t="s">
        <v>4730</v>
      </c>
      <c r="F2314" s="156" t="s">
        <v>1261</v>
      </c>
      <c r="G2314" s="156" t="s">
        <v>4731</v>
      </c>
      <c r="H2314" s="156" t="s">
        <v>16579</v>
      </c>
      <c r="I2314" s="156" t="s">
        <v>16580</v>
      </c>
      <c r="J2314" s="156" t="s">
        <v>16581</v>
      </c>
      <c r="K2314" s="156" t="s">
        <v>16582</v>
      </c>
      <c r="L2314" s="156" t="s">
        <v>287</v>
      </c>
      <c r="M2314" s="156" t="s">
        <v>16583</v>
      </c>
      <c r="N2314" s="156" t="s">
        <v>16584</v>
      </c>
      <c r="O2314" s="156" t="s">
        <v>16585</v>
      </c>
      <c r="P2314" s="156" t="s">
        <v>4730</v>
      </c>
      <c r="Q2314" s="156" t="s">
        <v>4739</v>
      </c>
      <c r="R2314" s="156" t="s">
        <v>16579</v>
      </c>
      <c r="S2314" s="156" t="s">
        <v>16581</v>
      </c>
      <c r="T2314" s="156" t="s">
        <v>16582</v>
      </c>
      <c r="U2314" s="164" t="s">
        <v>16586</v>
      </c>
      <c r="V2314" s="156" t="s">
        <v>15240</v>
      </c>
      <c r="W2314" s="156"/>
      <c r="Y2314" s="156" t="s">
        <v>16584</v>
      </c>
      <c r="Z2314" s="156" t="s">
        <v>16585</v>
      </c>
      <c r="AA2314" s="156" t="s">
        <v>16587</v>
      </c>
      <c r="AB2314" s="156" t="s">
        <v>4730</v>
      </c>
      <c r="AC2314" s="156" t="s">
        <v>1261</v>
      </c>
      <c r="AD2314" s="156" t="s">
        <v>4731</v>
      </c>
      <c r="AE2314" s="156" t="s">
        <v>4739</v>
      </c>
      <c r="AF2314" s="156" t="s">
        <v>16579</v>
      </c>
      <c r="AG2314" s="156" t="s">
        <v>16580</v>
      </c>
      <c r="AH2314" s="156" t="s">
        <v>16581</v>
      </c>
      <c r="AI2314" s="156" t="s">
        <v>16582</v>
      </c>
      <c r="AJ2314" s="156" t="s">
        <v>197</v>
      </c>
    </row>
    <row r="2315" spans="1:36">
      <c r="A2315" s="154" t="s">
        <v>21138</v>
      </c>
      <c r="B2315" s="156" t="s">
        <v>15424</v>
      </c>
      <c r="C2315" s="156" t="s">
        <v>5548</v>
      </c>
      <c r="D2315" s="156" t="s">
        <v>5549</v>
      </c>
      <c r="E2315" s="156" t="s">
        <v>5550</v>
      </c>
      <c r="F2315" s="156" t="s">
        <v>1261</v>
      </c>
      <c r="G2315" s="156" t="s">
        <v>5551</v>
      </c>
      <c r="H2315" s="156" t="s">
        <v>15425</v>
      </c>
      <c r="I2315" s="156" t="s">
        <v>15426</v>
      </c>
      <c r="J2315" s="156" t="s">
        <v>5554</v>
      </c>
      <c r="K2315" s="156" t="s">
        <v>5560</v>
      </c>
      <c r="L2315" s="156" t="s">
        <v>180</v>
      </c>
      <c r="M2315" s="156" t="s">
        <v>5555</v>
      </c>
      <c r="N2315" s="156" t="s">
        <v>16588</v>
      </c>
      <c r="O2315" s="156" t="s">
        <v>16589</v>
      </c>
      <c r="P2315" s="156" t="s">
        <v>14630</v>
      </c>
      <c r="Q2315" s="156" t="s">
        <v>4739</v>
      </c>
      <c r="R2315" s="156" t="s">
        <v>16590</v>
      </c>
      <c r="S2315" s="156" t="s">
        <v>16591</v>
      </c>
      <c r="T2315" s="156" t="s">
        <v>14633</v>
      </c>
      <c r="U2315" s="164" t="s">
        <v>16592</v>
      </c>
      <c r="V2315" s="156" t="s">
        <v>15239</v>
      </c>
      <c r="W2315" s="156"/>
      <c r="Y2315" s="156" t="s">
        <v>16588</v>
      </c>
      <c r="Z2315" s="156" t="s">
        <v>16589</v>
      </c>
      <c r="AA2315" s="156" t="s">
        <v>16593</v>
      </c>
      <c r="AB2315" s="156" t="s">
        <v>14630</v>
      </c>
      <c r="AC2315" s="156" t="s">
        <v>1261</v>
      </c>
      <c r="AD2315" s="156" t="s">
        <v>14636</v>
      </c>
      <c r="AE2315" s="156" t="s">
        <v>4739</v>
      </c>
      <c r="AF2315" s="156" t="s">
        <v>16590</v>
      </c>
      <c r="AG2315" s="156" t="s">
        <v>16594</v>
      </c>
      <c r="AH2315" s="156" t="s">
        <v>16591</v>
      </c>
      <c r="AI2315" s="156" t="s">
        <v>14633</v>
      </c>
      <c r="AJ2315" s="156" t="s">
        <v>197</v>
      </c>
    </row>
    <row r="2316" spans="1:36">
      <c r="A2316" s="154" t="s">
        <v>21139</v>
      </c>
      <c r="B2316" s="156" t="s">
        <v>15424</v>
      </c>
      <c r="C2316" s="156" t="s">
        <v>5548</v>
      </c>
      <c r="D2316" s="156" t="s">
        <v>5549</v>
      </c>
      <c r="E2316" s="156" t="s">
        <v>5550</v>
      </c>
      <c r="F2316" s="156" t="s">
        <v>1261</v>
      </c>
      <c r="G2316" s="156" t="s">
        <v>5551</v>
      </c>
      <c r="H2316" s="156" t="s">
        <v>15425</v>
      </c>
      <c r="I2316" s="156" t="s">
        <v>15426</v>
      </c>
      <c r="J2316" s="156" t="s">
        <v>5554</v>
      </c>
      <c r="K2316" s="156" t="s">
        <v>5560</v>
      </c>
      <c r="L2316" s="156" t="s">
        <v>180</v>
      </c>
      <c r="M2316" s="156" t="s">
        <v>5555</v>
      </c>
      <c r="N2316" s="156" t="s">
        <v>16588</v>
      </c>
      <c r="O2316" s="156" t="s">
        <v>16589</v>
      </c>
      <c r="P2316" s="156" t="s">
        <v>14630</v>
      </c>
      <c r="Q2316" s="156" t="s">
        <v>4739</v>
      </c>
      <c r="R2316" s="156" t="s">
        <v>16590</v>
      </c>
      <c r="S2316" s="156" t="s">
        <v>16591</v>
      </c>
      <c r="T2316" s="156" t="s">
        <v>14633</v>
      </c>
      <c r="U2316" s="164" t="s">
        <v>16592</v>
      </c>
      <c r="V2316" s="156" t="s">
        <v>15240</v>
      </c>
      <c r="W2316" s="156"/>
      <c r="Y2316" s="156" t="s">
        <v>16595</v>
      </c>
      <c r="Z2316" s="156" t="s">
        <v>16596</v>
      </c>
      <c r="AA2316" s="156" t="s">
        <v>16597</v>
      </c>
      <c r="AB2316" s="156" t="s">
        <v>14630</v>
      </c>
      <c r="AC2316" s="156" t="s">
        <v>1261</v>
      </c>
      <c r="AD2316" s="156" t="s">
        <v>14636</v>
      </c>
      <c r="AE2316" s="156" t="s">
        <v>4739</v>
      </c>
      <c r="AF2316" s="156" t="s">
        <v>16590</v>
      </c>
      <c r="AG2316" s="156" t="s">
        <v>16594</v>
      </c>
      <c r="AH2316" s="156" t="s">
        <v>16591</v>
      </c>
      <c r="AI2316" s="156" t="s">
        <v>14633</v>
      </c>
      <c r="AJ2316" s="156" t="s">
        <v>197</v>
      </c>
    </row>
    <row r="2317" spans="1:36">
      <c r="A2317" s="154" t="s">
        <v>21140</v>
      </c>
      <c r="B2317" s="156" t="s">
        <v>15424</v>
      </c>
      <c r="C2317" s="156" t="s">
        <v>5548</v>
      </c>
      <c r="D2317" s="156" t="s">
        <v>5549</v>
      </c>
      <c r="E2317" s="156" t="s">
        <v>5550</v>
      </c>
      <c r="F2317" s="156" t="s">
        <v>1261</v>
      </c>
      <c r="G2317" s="156" t="s">
        <v>5551</v>
      </c>
      <c r="H2317" s="156" t="s">
        <v>15425</v>
      </c>
      <c r="I2317" s="156" t="s">
        <v>15426</v>
      </c>
      <c r="J2317" s="156" t="s">
        <v>5554</v>
      </c>
      <c r="K2317" s="156" t="s">
        <v>5560</v>
      </c>
      <c r="L2317" s="156" t="s">
        <v>180</v>
      </c>
      <c r="M2317" s="156" t="s">
        <v>5555</v>
      </c>
      <c r="N2317" s="156" t="s">
        <v>16588</v>
      </c>
      <c r="O2317" s="156" t="s">
        <v>16589</v>
      </c>
      <c r="P2317" s="156" t="s">
        <v>14630</v>
      </c>
      <c r="Q2317" s="156" t="s">
        <v>4739</v>
      </c>
      <c r="R2317" s="156" t="s">
        <v>16590</v>
      </c>
      <c r="S2317" s="156" t="s">
        <v>16591</v>
      </c>
      <c r="T2317" s="156" t="s">
        <v>14633</v>
      </c>
      <c r="U2317" s="164" t="s">
        <v>16592</v>
      </c>
      <c r="V2317" s="156" t="s">
        <v>15241</v>
      </c>
      <c r="W2317" s="156"/>
      <c r="Y2317" s="156" t="s">
        <v>16598</v>
      </c>
      <c r="Z2317" s="156" t="s">
        <v>16599</v>
      </c>
      <c r="AA2317" s="156" t="s">
        <v>16600</v>
      </c>
      <c r="AB2317" s="156" t="s">
        <v>14630</v>
      </c>
      <c r="AC2317" s="156" t="s">
        <v>1261</v>
      </c>
      <c r="AD2317" s="156" t="s">
        <v>14636</v>
      </c>
      <c r="AE2317" s="156" t="s">
        <v>4739</v>
      </c>
      <c r="AF2317" s="156" t="s">
        <v>16590</v>
      </c>
      <c r="AG2317" s="156" t="s">
        <v>16594</v>
      </c>
      <c r="AH2317" s="156" t="s">
        <v>16591</v>
      </c>
      <c r="AI2317" s="156" t="s">
        <v>14633</v>
      </c>
      <c r="AJ2317" s="156" t="s">
        <v>197</v>
      </c>
    </row>
    <row r="2318" spans="1:36">
      <c r="A2318" s="154" t="s">
        <v>21141</v>
      </c>
      <c r="B2318" s="156" t="s">
        <v>15424</v>
      </c>
      <c r="C2318" s="156" t="s">
        <v>5548</v>
      </c>
      <c r="D2318" s="156" t="s">
        <v>5549</v>
      </c>
      <c r="E2318" s="156" t="s">
        <v>5550</v>
      </c>
      <c r="F2318" s="156" t="s">
        <v>1261</v>
      </c>
      <c r="G2318" s="156" t="s">
        <v>5551</v>
      </c>
      <c r="H2318" s="156" t="s">
        <v>15425</v>
      </c>
      <c r="I2318" s="156" t="s">
        <v>15426</v>
      </c>
      <c r="J2318" s="156" t="s">
        <v>5554</v>
      </c>
      <c r="K2318" s="156" t="s">
        <v>5560</v>
      </c>
      <c r="L2318" s="156" t="s">
        <v>180</v>
      </c>
      <c r="M2318" s="156" t="s">
        <v>5555</v>
      </c>
      <c r="N2318" s="156" t="s">
        <v>16588</v>
      </c>
      <c r="O2318" s="156" t="s">
        <v>16589</v>
      </c>
      <c r="P2318" s="156" t="s">
        <v>14630</v>
      </c>
      <c r="Q2318" s="156" t="s">
        <v>4739</v>
      </c>
      <c r="R2318" s="156" t="s">
        <v>16590</v>
      </c>
      <c r="S2318" s="156" t="s">
        <v>16591</v>
      </c>
      <c r="T2318" s="156" t="s">
        <v>14633</v>
      </c>
      <c r="U2318" s="164" t="s">
        <v>16592</v>
      </c>
      <c r="V2318" s="156" t="s">
        <v>15549</v>
      </c>
      <c r="W2318" s="156"/>
      <c r="Y2318" s="156" t="s">
        <v>16601</v>
      </c>
      <c r="Z2318" s="156" t="s">
        <v>16602</v>
      </c>
      <c r="AA2318" s="156" t="s">
        <v>16603</v>
      </c>
      <c r="AB2318" s="156" t="s">
        <v>14630</v>
      </c>
      <c r="AC2318" s="156" t="s">
        <v>1261</v>
      </c>
      <c r="AD2318" s="156" t="s">
        <v>14636</v>
      </c>
      <c r="AE2318" s="156" t="s">
        <v>4739</v>
      </c>
      <c r="AF2318" s="156" t="s">
        <v>16604</v>
      </c>
      <c r="AG2318" s="156" t="s">
        <v>16605</v>
      </c>
      <c r="AH2318" s="156" t="s">
        <v>16591</v>
      </c>
      <c r="AI2318" s="156" t="s">
        <v>14633</v>
      </c>
      <c r="AJ2318" s="156" t="s">
        <v>197</v>
      </c>
    </row>
    <row r="2319" spans="1:36">
      <c r="A2319" s="154" t="s">
        <v>21142</v>
      </c>
      <c r="B2319" s="156" t="s">
        <v>8482</v>
      </c>
      <c r="C2319" s="156" t="s">
        <v>16606</v>
      </c>
      <c r="D2319" s="156" t="s">
        <v>16607</v>
      </c>
      <c r="E2319" s="156" t="s">
        <v>8485</v>
      </c>
      <c r="F2319" s="156" t="s">
        <v>8486</v>
      </c>
      <c r="G2319" s="156" t="s">
        <v>8487</v>
      </c>
      <c r="H2319" s="156" t="s">
        <v>8488</v>
      </c>
      <c r="I2319" s="156" t="s">
        <v>8488</v>
      </c>
      <c r="J2319" s="156" t="s">
        <v>8489</v>
      </c>
      <c r="K2319" s="156" t="s">
        <v>8490</v>
      </c>
      <c r="L2319" s="156" t="s">
        <v>287</v>
      </c>
      <c r="M2319" s="156" t="s">
        <v>8491</v>
      </c>
      <c r="N2319" s="156" t="s">
        <v>16608</v>
      </c>
      <c r="O2319" s="156" t="s">
        <v>16609</v>
      </c>
      <c r="P2319" s="156" t="s">
        <v>4730</v>
      </c>
      <c r="Q2319" s="156" t="s">
        <v>4739</v>
      </c>
      <c r="R2319" s="156" t="s">
        <v>16610</v>
      </c>
      <c r="S2319" s="156" t="s">
        <v>16611</v>
      </c>
      <c r="T2319" s="156" t="s">
        <v>16611</v>
      </c>
      <c r="U2319" s="164" t="s">
        <v>16612</v>
      </c>
      <c r="V2319" s="156" t="s">
        <v>15239</v>
      </c>
      <c r="W2319" s="156"/>
      <c r="Y2319" s="156" t="s">
        <v>16608</v>
      </c>
      <c r="Z2319" s="156" t="s">
        <v>16609</v>
      </c>
      <c r="AA2319" s="156" t="s">
        <v>16613</v>
      </c>
      <c r="AB2319" s="156" t="s">
        <v>4730</v>
      </c>
      <c r="AC2319" s="156" t="s">
        <v>1261</v>
      </c>
      <c r="AD2319" s="156" t="s">
        <v>4731</v>
      </c>
      <c r="AE2319" s="156" t="s">
        <v>4739</v>
      </c>
      <c r="AF2319" s="156" t="s">
        <v>16610</v>
      </c>
      <c r="AG2319" s="156" t="s">
        <v>16614</v>
      </c>
      <c r="AH2319" s="156" t="s">
        <v>16611</v>
      </c>
      <c r="AI2319" s="156" t="s">
        <v>16611</v>
      </c>
      <c r="AJ2319" s="156" t="s">
        <v>197</v>
      </c>
    </row>
    <row r="2320" spans="1:36">
      <c r="A2320" s="154" t="s">
        <v>21143</v>
      </c>
      <c r="B2320" s="156" t="s">
        <v>8482</v>
      </c>
      <c r="C2320" s="156" t="s">
        <v>16606</v>
      </c>
      <c r="D2320" s="156" t="s">
        <v>16607</v>
      </c>
      <c r="E2320" s="156" t="s">
        <v>8485</v>
      </c>
      <c r="F2320" s="156" t="s">
        <v>8486</v>
      </c>
      <c r="G2320" s="156" t="s">
        <v>8487</v>
      </c>
      <c r="H2320" s="156" t="s">
        <v>8488</v>
      </c>
      <c r="I2320" s="156" t="s">
        <v>8488</v>
      </c>
      <c r="J2320" s="156" t="s">
        <v>8489</v>
      </c>
      <c r="K2320" s="156" t="s">
        <v>8490</v>
      </c>
      <c r="L2320" s="156" t="s">
        <v>287</v>
      </c>
      <c r="M2320" s="156" t="s">
        <v>8491</v>
      </c>
      <c r="N2320" s="156" t="s">
        <v>16608</v>
      </c>
      <c r="O2320" s="156" t="s">
        <v>16609</v>
      </c>
      <c r="P2320" s="156" t="s">
        <v>4730</v>
      </c>
      <c r="Q2320" s="156" t="s">
        <v>4739</v>
      </c>
      <c r="R2320" s="156" t="s">
        <v>16610</v>
      </c>
      <c r="S2320" s="156" t="s">
        <v>16611</v>
      </c>
      <c r="T2320" s="156" t="s">
        <v>16611</v>
      </c>
      <c r="U2320" s="164" t="s">
        <v>16612</v>
      </c>
      <c r="V2320" s="156" t="s">
        <v>15240</v>
      </c>
      <c r="W2320" s="156"/>
      <c r="Y2320" s="156" t="s">
        <v>16608</v>
      </c>
      <c r="Z2320" s="156" t="s">
        <v>16609</v>
      </c>
      <c r="AA2320" s="156" t="s">
        <v>16613</v>
      </c>
      <c r="AB2320" s="156" t="s">
        <v>4730</v>
      </c>
      <c r="AC2320" s="156" t="s">
        <v>1261</v>
      </c>
      <c r="AD2320" s="156" t="s">
        <v>4731</v>
      </c>
      <c r="AE2320" s="156" t="s">
        <v>4739</v>
      </c>
      <c r="AF2320" s="156" t="s">
        <v>16610</v>
      </c>
      <c r="AG2320" s="156" t="s">
        <v>16614</v>
      </c>
      <c r="AH2320" s="156" t="s">
        <v>16611</v>
      </c>
      <c r="AI2320" s="156" t="s">
        <v>16611</v>
      </c>
      <c r="AJ2320" s="156" t="s">
        <v>197</v>
      </c>
    </row>
    <row r="2321" spans="1:36">
      <c r="A2321" s="154" t="s">
        <v>21144</v>
      </c>
      <c r="B2321" s="156" t="s">
        <v>16615</v>
      </c>
      <c r="C2321" s="156" t="s">
        <v>16616</v>
      </c>
      <c r="D2321" s="156" t="s">
        <v>16617</v>
      </c>
      <c r="E2321" s="156" t="s">
        <v>16618</v>
      </c>
      <c r="F2321" s="156" t="s">
        <v>174</v>
      </c>
      <c r="G2321" s="156" t="s">
        <v>16619</v>
      </c>
      <c r="H2321" s="156" t="s">
        <v>16620</v>
      </c>
      <c r="I2321" s="156" t="s">
        <v>16621</v>
      </c>
      <c r="J2321" s="156" t="s">
        <v>16622</v>
      </c>
      <c r="K2321" s="156"/>
      <c r="L2321" s="156" t="s">
        <v>287</v>
      </c>
      <c r="M2321" s="156" t="s">
        <v>16623</v>
      </c>
      <c r="N2321" s="156" t="s">
        <v>16624</v>
      </c>
      <c r="O2321" s="156" t="s">
        <v>16625</v>
      </c>
      <c r="P2321" s="156" t="s">
        <v>16626</v>
      </c>
      <c r="Q2321" s="156" t="s">
        <v>4739</v>
      </c>
      <c r="R2321" s="156" t="s">
        <v>16627</v>
      </c>
      <c r="S2321" s="156" t="s">
        <v>16628</v>
      </c>
      <c r="T2321" s="156" t="s">
        <v>16628</v>
      </c>
      <c r="U2321" s="164" t="s">
        <v>16629</v>
      </c>
      <c r="V2321" s="156" t="s">
        <v>15240</v>
      </c>
      <c r="W2321" s="156"/>
      <c r="Y2321" s="156" t="s">
        <v>16624</v>
      </c>
      <c r="Z2321" s="156" t="s">
        <v>16625</v>
      </c>
      <c r="AA2321" s="156" t="s">
        <v>16630</v>
      </c>
      <c r="AB2321" s="156" t="s">
        <v>16626</v>
      </c>
      <c r="AC2321" s="156" t="s">
        <v>1261</v>
      </c>
      <c r="AD2321" s="156" t="s">
        <v>16631</v>
      </c>
      <c r="AE2321" s="156" t="s">
        <v>4739</v>
      </c>
      <c r="AF2321" s="156" t="s">
        <v>16627</v>
      </c>
      <c r="AG2321" s="156" t="s">
        <v>16632</v>
      </c>
      <c r="AH2321" s="156" t="s">
        <v>16628</v>
      </c>
      <c r="AI2321" s="156" t="s">
        <v>16628</v>
      </c>
      <c r="AJ2321" s="156" t="s">
        <v>197</v>
      </c>
    </row>
    <row r="2322" spans="1:36">
      <c r="A2322" s="154" t="s">
        <v>21145</v>
      </c>
      <c r="B2322" s="156" t="s">
        <v>16576</v>
      </c>
      <c r="C2322" s="156" t="s">
        <v>16577</v>
      </c>
      <c r="D2322" s="156" t="s">
        <v>16578</v>
      </c>
      <c r="E2322" s="156" t="s">
        <v>4730</v>
      </c>
      <c r="F2322" s="156" t="s">
        <v>1261</v>
      </c>
      <c r="G2322" s="156" t="s">
        <v>4731</v>
      </c>
      <c r="H2322" s="156" t="s">
        <v>16579</v>
      </c>
      <c r="I2322" s="156" t="s">
        <v>16580</v>
      </c>
      <c r="J2322" s="156" t="s">
        <v>16581</v>
      </c>
      <c r="K2322" s="156" t="s">
        <v>16582</v>
      </c>
      <c r="L2322" s="156" t="s">
        <v>287</v>
      </c>
      <c r="M2322" s="156" t="s">
        <v>16583</v>
      </c>
      <c r="N2322" s="156" t="s">
        <v>16633</v>
      </c>
      <c r="O2322" s="156" t="s">
        <v>16634</v>
      </c>
      <c r="P2322" s="156" t="s">
        <v>16635</v>
      </c>
      <c r="Q2322" s="156" t="s">
        <v>5877</v>
      </c>
      <c r="R2322" s="156" t="s">
        <v>16636</v>
      </c>
      <c r="S2322" s="156" t="s">
        <v>16637</v>
      </c>
      <c r="T2322" s="156" t="s">
        <v>16638</v>
      </c>
      <c r="U2322" s="164" t="s">
        <v>16639</v>
      </c>
      <c r="V2322" s="156" t="s">
        <v>15240</v>
      </c>
      <c r="W2322" s="156"/>
      <c r="Y2322" s="156" t="s">
        <v>16633</v>
      </c>
      <c r="Z2322" s="156" t="s">
        <v>16634</v>
      </c>
      <c r="AA2322" s="156" t="s">
        <v>16640</v>
      </c>
      <c r="AB2322" s="156" t="s">
        <v>16635</v>
      </c>
      <c r="AC2322" s="156" t="s">
        <v>1261</v>
      </c>
      <c r="AD2322" s="156" t="s">
        <v>16641</v>
      </c>
      <c r="AE2322" s="156" t="s">
        <v>5877</v>
      </c>
      <c r="AF2322" s="156" t="s">
        <v>16636</v>
      </c>
      <c r="AG2322" s="156" t="s">
        <v>16642</v>
      </c>
      <c r="AH2322" s="156" t="s">
        <v>16637</v>
      </c>
      <c r="AI2322" s="156" t="s">
        <v>16638</v>
      </c>
      <c r="AJ2322" s="156" t="s">
        <v>197</v>
      </c>
    </row>
    <row r="2323" spans="1:36">
      <c r="A2323" s="154" t="s">
        <v>21146</v>
      </c>
      <c r="B2323" s="156" t="s">
        <v>16643</v>
      </c>
      <c r="C2323" s="156" t="s">
        <v>16644</v>
      </c>
      <c r="D2323" s="156" t="s">
        <v>16645</v>
      </c>
      <c r="E2323" s="156" t="s">
        <v>16646</v>
      </c>
      <c r="F2323" s="156" t="s">
        <v>1261</v>
      </c>
      <c r="G2323" s="156" t="s">
        <v>16647</v>
      </c>
      <c r="H2323" s="156" t="s">
        <v>16648</v>
      </c>
      <c r="I2323" s="156" t="s">
        <v>16649</v>
      </c>
      <c r="J2323" s="156" t="s">
        <v>16650</v>
      </c>
      <c r="K2323" s="156"/>
      <c r="L2323" s="156" t="s">
        <v>721</v>
      </c>
      <c r="M2323" s="156" t="s">
        <v>16651</v>
      </c>
      <c r="N2323" s="156" t="s">
        <v>16652</v>
      </c>
      <c r="O2323" s="156" t="s">
        <v>16653</v>
      </c>
      <c r="P2323" s="156" t="s">
        <v>5912</v>
      </c>
      <c r="Q2323" s="156" t="s">
        <v>5913</v>
      </c>
      <c r="R2323" s="156" t="s">
        <v>16654</v>
      </c>
      <c r="S2323" s="156" t="s">
        <v>16650</v>
      </c>
      <c r="T2323" s="156" t="s">
        <v>16655</v>
      </c>
      <c r="U2323" s="164" t="s">
        <v>16656</v>
      </c>
      <c r="V2323" s="156" t="s">
        <v>15240</v>
      </c>
      <c r="W2323" s="156"/>
      <c r="Y2323" s="156" t="s">
        <v>16652</v>
      </c>
      <c r="Z2323" s="156" t="s">
        <v>16653</v>
      </c>
      <c r="AA2323" s="156" t="s">
        <v>16657</v>
      </c>
      <c r="AB2323" s="156" t="s">
        <v>5912</v>
      </c>
      <c r="AC2323" s="156" t="s">
        <v>1261</v>
      </c>
      <c r="AD2323" s="156" t="s">
        <v>5919</v>
      </c>
      <c r="AE2323" s="156" t="s">
        <v>5913</v>
      </c>
      <c r="AF2323" s="156" t="s">
        <v>16654</v>
      </c>
      <c r="AG2323" s="156" t="s">
        <v>16658</v>
      </c>
      <c r="AH2323" s="156" t="s">
        <v>16650</v>
      </c>
      <c r="AI2323" s="156" t="s">
        <v>16655</v>
      </c>
      <c r="AJ2323" s="156" t="s">
        <v>197</v>
      </c>
    </row>
    <row r="2324" spans="1:36">
      <c r="A2324" s="154" t="s">
        <v>21147</v>
      </c>
      <c r="B2324" s="156" t="s">
        <v>16659</v>
      </c>
      <c r="C2324" s="156" t="s">
        <v>16660</v>
      </c>
      <c r="D2324" s="156" t="s">
        <v>16661</v>
      </c>
      <c r="E2324" s="156" t="s">
        <v>16635</v>
      </c>
      <c r="F2324" s="156" t="s">
        <v>1261</v>
      </c>
      <c r="G2324" s="156" t="s">
        <v>16641</v>
      </c>
      <c r="H2324" s="156" t="s">
        <v>16662</v>
      </c>
      <c r="I2324" s="156" t="s">
        <v>16663</v>
      </c>
      <c r="J2324" s="156" t="s">
        <v>16664</v>
      </c>
      <c r="K2324" s="156" t="s">
        <v>16665</v>
      </c>
      <c r="L2324" s="156" t="s">
        <v>589</v>
      </c>
      <c r="M2324" s="156" t="s">
        <v>16666</v>
      </c>
      <c r="N2324" s="156" t="s">
        <v>16667</v>
      </c>
      <c r="O2324" s="156" t="s">
        <v>16668</v>
      </c>
      <c r="P2324" s="156" t="s">
        <v>16635</v>
      </c>
      <c r="Q2324" s="156" t="s">
        <v>5877</v>
      </c>
      <c r="R2324" s="156" t="s">
        <v>16662</v>
      </c>
      <c r="S2324" s="156" t="s">
        <v>16664</v>
      </c>
      <c r="T2324" s="156" t="s">
        <v>16665</v>
      </c>
      <c r="U2324" s="164" t="s">
        <v>16669</v>
      </c>
      <c r="V2324" s="156" t="s">
        <v>15240</v>
      </c>
      <c r="W2324" s="156"/>
      <c r="Y2324" s="156" t="s">
        <v>16667</v>
      </c>
      <c r="Z2324" s="156" t="s">
        <v>16668</v>
      </c>
      <c r="AA2324" s="156" t="s">
        <v>16670</v>
      </c>
      <c r="AB2324" s="156" t="s">
        <v>16635</v>
      </c>
      <c r="AC2324" s="156" t="s">
        <v>1261</v>
      </c>
      <c r="AD2324" s="156" t="s">
        <v>16641</v>
      </c>
      <c r="AE2324" s="156" t="s">
        <v>5877</v>
      </c>
      <c r="AF2324" s="156" t="s">
        <v>16662</v>
      </c>
      <c r="AG2324" s="156" t="s">
        <v>16663</v>
      </c>
      <c r="AH2324" s="156" t="s">
        <v>16664</v>
      </c>
      <c r="AI2324" s="156" t="s">
        <v>16665</v>
      </c>
      <c r="AJ2324" s="156" t="s">
        <v>197</v>
      </c>
    </row>
    <row r="2325" spans="1:36">
      <c r="A2325" s="154" t="s">
        <v>21148</v>
      </c>
      <c r="B2325" s="156" t="s">
        <v>16643</v>
      </c>
      <c r="C2325" s="156" t="s">
        <v>16644</v>
      </c>
      <c r="D2325" s="156" t="s">
        <v>16645</v>
      </c>
      <c r="E2325" s="156" t="s">
        <v>16646</v>
      </c>
      <c r="F2325" s="156" t="s">
        <v>1261</v>
      </c>
      <c r="G2325" s="156" t="s">
        <v>16647</v>
      </c>
      <c r="H2325" s="156" t="s">
        <v>16648</v>
      </c>
      <c r="I2325" s="156" t="s">
        <v>16649</v>
      </c>
      <c r="J2325" s="156" t="s">
        <v>16650</v>
      </c>
      <c r="K2325" s="156"/>
      <c r="L2325" s="156" t="s">
        <v>721</v>
      </c>
      <c r="M2325" s="156" t="s">
        <v>16651</v>
      </c>
      <c r="N2325" s="156" t="s">
        <v>16671</v>
      </c>
      <c r="O2325" s="156" t="s">
        <v>16672</v>
      </c>
      <c r="P2325" s="156" t="s">
        <v>12031</v>
      </c>
      <c r="Q2325" s="156" t="s">
        <v>5913</v>
      </c>
      <c r="R2325" s="156" t="s">
        <v>16673</v>
      </c>
      <c r="S2325" s="156"/>
      <c r="T2325" s="156"/>
      <c r="U2325" s="164" t="s">
        <v>16674</v>
      </c>
      <c r="V2325" s="156" t="s">
        <v>15239</v>
      </c>
      <c r="W2325" s="156"/>
      <c r="Y2325" s="156" t="s">
        <v>16671</v>
      </c>
      <c r="Z2325" s="156" t="s">
        <v>16672</v>
      </c>
      <c r="AA2325" s="156" t="s">
        <v>16675</v>
      </c>
      <c r="AB2325" s="156" t="s">
        <v>12031</v>
      </c>
      <c r="AC2325" s="156" t="s">
        <v>1261</v>
      </c>
      <c r="AD2325" s="156" t="s">
        <v>12032</v>
      </c>
      <c r="AE2325" s="156" t="s">
        <v>5913</v>
      </c>
      <c r="AF2325" s="156" t="s">
        <v>16673</v>
      </c>
      <c r="AG2325" s="156" t="s">
        <v>16676</v>
      </c>
      <c r="AH2325" s="156" t="s">
        <v>16677</v>
      </c>
      <c r="AI2325" s="156"/>
      <c r="AJ2325" s="156" t="s">
        <v>197</v>
      </c>
    </row>
    <row r="2326" spans="1:36">
      <c r="A2326" s="154" t="s">
        <v>21149</v>
      </c>
      <c r="B2326" s="156" t="s">
        <v>16643</v>
      </c>
      <c r="C2326" s="156" t="s">
        <v>16644</v>
      </c>
      <c r="D2326" s="156" t="s">
        <v>16645</v>
      </c>
      <c r="E2326" s="156" t="s">
        <v>16646</v>
      </c>
      <c r="F2326" s="156" t="s">
        <v>1261</v>
      </c>
      <c r="G2326" s="156" t="s">
        <v>16647</v>
      </c>
      <c r="H2326" s="156" t="s">
        <v>16648</v>
      </c>
      <c r="I2326" s="156" t="s">
        <v>16649</v>
      </c>
      <c r="J2326" s="156" t="s">
        <v>16650</v>
      </c>
      <c r="K2326" s="156"/>
      <c r="L2326" s="156" t="s">
        <v>721</v>
      </c>
      <c r="M2326" s="156" t="s">
        <v>16651</v>
      </c>
      <c r="N2326" s="156" t="s">
        <v>16671</v>
      </c>
      <c r="O2326" s="156" t="s">
        <v>16672</v>
      </c>
      <c r="P2326" s="156" t="s">
        <v>12031</v>
      </c>
      <c r="Q2326" s="156" t="s">
        <v>5913</v>
      </c>
      <c r="R2326" s="156" t="s">
        <v>16673</v>
      </c>
      <c r="S2326" s="156"/>
      <c r="T2326" s="156"/>
      <c r="U2326" s="164" t="s">
        <v>16674</v>
      </c>
      <c r="V2326" s="156" t="s">
        <v>15240</v>
      </c>
      <c r="W2326" s="156"/>
      <c r="Y2326" s="156" t="s">
        <v>16671</v>
      </c>
      <c r="Z2326" s="156" t="s">
        <v>16672</v>
      </c>
      <c r="AA2326" s="156" t="s">
        <v>16675</v>
      </c>
      <c r="AB2326" s="156" t="s">
        <v>12031</v>
      </c>
      <c r="AC2326" s="156" t="s">
        <v>1261</v>
      </c>
      <c r="AD2326" s="156" t="s">
        <v>12032</v>
      </c>
      <c r="AE2326" s="156" t="s">
        <v>5913</v>
      </c>
      <c r="AF2326" s="156" t="s">
        <v>16673</v>
      </c>
      <c r="AG2326" s="156" t="s">
        <v>16676</v>
      </c>
      <c r="AH2326" s="156" t="s">
        <v>16677</v>
      </c>
      <c r="AI2326" s="156"/>
      <c r="AJ2326" s="156" t="s">
        <v>197</v>
      </c>
    </row>
    <row r="2327" spans="1:36">
      <c r="A2327" s="154" t="s">
        <v>21150</v>
      </c>
      <c r="B2327" s="156" t="s">
        <v>4317</v>
      </c>
      <c r="C2327" s="156" t="s">
        <v>4318</v>
      </c>
      <c r="D2327" s="156" t="s">
        <v>4319</v>
      </c>
      <c r="E2327" s="156" t="s">
        <v>4320</v>
      </c>
      <c r="F2327" s="156" t="s">
        <v>174</v>
      </c>
      <c r="G2327" s="156" t="s">
        <v>4321</v>
      </c>
      <c r="H2327" s="156" t="s">
        <v>16678</v>
      </c>
      <c r="I2327" s="156" t="s">
        <v>16679</v>
      </c>
      <c r="J2327" s="156" t="s">
        <v>16680</v>
      </c>
      <c r="K2327" s="156" t="s">
        <v>16680</v>
      </c>
      <c r="L2327" s="156" t="s">
        <v>721</v>
      </c>
      <c r="M2327" s="156" t="s">
        <v>4325</v>
      </c>
      <c r="N2327" s="156" t="s">
        <v>16681</v>
      </c>
      <c r="O2327" s="156" t="s">
        <v>16682</v>
      </c>
      <c r="P2327" s="156" t="s">
        <v>16683</v>
      </c>
      <c r="Q2327" s="156" t="s">
        <v>6260</v>
      </c>
      <c r="R2327" s="156" t="s">
        <v>16684</v>
      </c>
      <c r="S2327" s="156" t="s">
        <v>16685</v>
      </c>
      <c r="T2327" s="156" t="s">
        <v>16685</v>
      </c>
      <c r="U2327" s="164" t="s">
        <v>16686</v>
      </c>
      <c r="V2327" s="156" t="s">
        <v>15240</v>
      </c>
      <c r="W2327" s="156"/>
      <c r="Y2327" s="156" t="s">
        <v>16681</v>
      </c>
      <c r="Z2327" s="156" t="s">
        <v>16682</v>
      </c>
      <c r="AA2327" s="156" t="s">
        <v>16687</v>
      </c>
      <c r="AB2327" s="156" t="s">
        <v>16683</v>
      </c>
      <c r="AC2327" s="156" t="s">
        <v>1261</v>
      </c>
      <c r="AD2327" s="156" t="s">
        <v>6363</v>
      </c>
      <c r="AE2327" s="156" t="s">
        <v>6260</v>
      </c>
      <c r="AF2327" s="156" t="s">
        <v>16684</v>
      </c>
      <c r="AG2327" s="156" t="s">
        <v>16688</v>
      </c>
      <c r="AH2327" s="156" t="s">
        <v>16685</v>
      </c>
      <c r="AI2327" s="156" t="s">
        <v>16685</v>
      </c>
      <c r="AJ2327" s="156" t="s">
        <v>197</v>
      </c>
    </row>
    <row r="2328" spans="1:36">
      <c r="A2328" s="154" t="s">
        <v>21151</v>
      </c>
      <c r="B2328" s="156" t="s">
        <v>16689</v>
      </c>
      <c r="C2328" s="156" t="s">
        <v>16690</v>
      </c>
      <c r="D2328" s="156" t="s">
        <v>16691</v>
      </c>
      <c r="E2328" s="156" t="s">
        <v>4188</v>
      </c>
      <c r="F2328" s="156" t="s">
        <v>243</v>
      </c>
      <c r="G2328" s="156" t="s">
        <v>4194</v>
      </c>
      <c r="H2328" s="156" t="s">
        <v>16692</v>
      </c>
      <c r="I2328" s="156" t="s">
        <v>16693</v>
      </c>
      <c r="J2328" s="156" t="s">
        <v>16694</v>
      </c>
      <c r="K2328" s="156"/>
      <c r="L2328" s="156" t="s">
        <v>180</v>
      </c>
      <c r="M2328" s="156" t="s">
        <v>16695</v>
      </c>
      <c r="N2328" s="156" t="s">
        <v>16696</v>
      </c>
      <c r="O2328" s="156" t="s">
        <v>16697</v>
      </c>
      <c r="P2328" s="156" t="s">
        <v>6251</v>
      </c>
      <c r="Q2328" s="156" t="s">
        <v>6260</v>
      </c>
      <c r="R2328" s="156" t="s">
        <v>16698</v>
      </c>
      <c r="S2328" s="156" t="s">
        <v>16694</v>
      </c>
      <c r="T2328" s="156"/>
      <c r="U2328" s="164" t="s">
        <v>16699</v>
      </c>
      <c r="V2328" s="156" t="s">
        <v>15240</v>
      </c>
      <c r="W2328" s="156"/>
      <c r="Y2328" s="156" t="s">
        <v>16696</v>
      </c>
      <c r="Z2328" s="156" t="s">
        <v>16697</v>
      </c>
      <c r="AA2328" s="156" t="s">
        <v>16700</v>
      </c>
      <c r="AB2328" s="156" t="s">
        <v>6251</v>
      </c>
      <c r="AC2328" s="156" t="s">
        <v>1261</v>
      </c>
      <c r="AD2328" s="156" t="s">
        <v>6252</v>
      </c>
      <c r="AE2328" s="156" t="s">
        <v>6260</v>
      </c>
      <c r="AF2328" s="156" t="s">
        <v>16698</v>
      </c>
      <c r="AG2328" s="156" t="s">
        <v>16701</v>
      </c>
      <c r="AH2328" s="156" t="s">
        <v>16694</v>
      </c>
      <c r="AI2328" s="156"/>
      <c r="AJ2328" s="156" t="s">
        <v>197</v>
      </c>
    </row>
    <row r="2329" spans="1:36">
      <c r="A2329" s="154" t="s">
        <v>21152</v>
      </c>
      <c r="B2329" s="156" t="s">
        <v>15982</v>
      </c>
      <c r="C2329" s="156" t="s">
        <v>15983</v>
      </c>
      <c r="D2329" s="156" t="s">
        <v>15984</v>
      </c>
      <c r="E2329" s="156" t="s">
        <v>3096</v>
      </c>
      <c r="F2329" s="156" t="s">
        <v>243</v>
      </c>
      <c r="G2329" s="156" t="s">
        <v>3102</v>
      </c>
      <c r="H2329" s="156" t="s">
        <v>15985</v>
      </c>
      <c r="I2329" s="156" t="s">
        <v>15986</v>
      </c>
      <c r="J2329" s="156" t="s">
        <v>14142</v>
      </c>
      <c r="K2329" s="156" t="s">
        <v>14139</v>
      </c>
      <c r="L2329" s="156" t="s">
        <v>180</v>
      </c>
      <c r="M2329" s="156" t="s">
        <v>3483</v>
      </c>
      <c r="N2329" s="156" t="s">
        <v>16702</v>
      </c>
      <c r="O2329" s="156" t="s">
        <v>16703</v>
      </c>
      <c r="P2329" s="156" t="s">
        <v>16704</v>
      </c>
      <c r="Q2329" s="156" t="s">
        <v>6260</v>
      </c>
      <c r="R2329" s="156" t="s">
        <v>16705</v>
      </c>
      <c r="S2329" s="156" t="s">
        <v>16706</v>
      </c>
      <c r="T2329" s="156" t="s">
        <v>16707</v>
      </c>
      <c r="U2329" s="164" t="s">
        <v>16708</v>
      </c>
      <c r="V2329" s="156" t="s">
        <v>15240</v>
      </c>
      <c r="W2329" s="156"/>
      <c r="Y2329" s="156" t="s">
        <v>16702</v>
      </c>
      <c r="Z2329" s="156" t="s">
        <v>16703</v>
      </c>
      <c r="AA2329" s="156" t="s">
        <v>16709</v>
      </c>
      <c r="AB2329" s="156" t="s">
        <v>16704</v>
      </c>
      <c r="AC2329" s="156" t="s">
        <v>1261</v>
      </c>
      <c r="AD2329" s="156" t="s">
        <v>16710</v>
      </c>
      <c r="AE2329" s="156" t="s">
        <v>6260</v>
      </c>
      <c r="AF2329" s="156" t="s">
        <v>16705</v>
      </c>
      <c r="AG2329" s="156" t="s">
        <v>16711</v>
      </c>
      <c r="AH2329" s="156" t="s">
        <v>16706</v>
      </c>
      <c r="AI2329" s="156" t="s">
        <v>16706</v>
      </c>
      <c r="AJ2329" s="156" t="s">
        <v>197</v>
      </c>
    </row>
    <row r="2330" spans="1:36">
      <c r="A2330" s="154" t="s">
        <v>21153</v>
      </c>
      <c r="B2330" s="156" t="s">
        <v>16712</v>
      </c>
      <c r="C2330" s="156" t="s">
        <v>16713</v>
      </c>
      <c r="D2330" s="156" t="s">
        <v>16714</v>
      </c>
      <c r="E2330" s="156" t="s">
        <v>6372</v>
      </c>
      <c r="F2330" s="156" t="s">
        <v>243</v>
      </c>
      <c r="G2330" s="156" t="s">
        <v>733</v>
      </c>
      <c r="H2330" s="156" t="s">
        <v>16715</v>
      </c>
      <c r="I2330" s="156" t="s">
        <v>16716</v>
      </c>
      <c r="J2330" s="156" t="s">
        <v>16717</v>
      </c>
      <c r="K2330" s="156" t="s">
        <v>16717</v>
      </c>
      <c r="L2330" s="156" t="s">
        <v>721</v>
      </c>
      <c r="M2330" s="156" t="s">
        <v>16718</v>
      </c>
      <c r="N2330" s="156" t="s">
        <v>16719</v>
      </c>
      <c r="O2330" s="156" t="s">
        <v>16720</v>
      </c>
      <c r="P2330" s="156" t="s">
        <v>6330</v>
      </c>
      <c r="Q2330" s="156" t="s">
        <v>6358</v>
      </c>
      <c r="R2330" s="156" t="s">
        <v>16721</v>
      </c>
      <c r="S2330" s="156" t="s">
        <v>16722</v>
      </c>
      <c r="T2330" s="156" t="s">
        <v>16723</v>
      </c>
      <c r="U2330" s="164" t="s">
        <v>16724</v>
      </c>
      <c r="V2330" s="156" t="s">
        <v>15240</v>
      </c>
      <c r="W2330" s="156"/>
      <c r="Y2330" s="156" t="s">
        <v>16719</v>
      </c>
      <c r="Z2330" s="156" t="s">
        <v>16720</v>
      </c>
      <c r="AA2330" s="156" t="s">
        <v>16725</v>
      </c>
      <c r="AB2330" s="156" t="s">
        <v>6330</v>
      </c>
      <c r="AC2330" s="156" t="s">
        <v>243</v>
      </c>
      <c r="AD2330" s="156" t="s">
        <v>6331</v>
      </c>
      <c r="AE2330" s="156" t="s">
        <v>6358</v>
      </c>
      <c r="AF2330" s="156" t="s">
        <v>16721</v>
      </c>
      <c r="AG2330" s="156" t="s">
        <v>16726</v>
      </c>
      <c r="AH2330" s="156" t="s">
        <v>16722</v>
      </c>
      <c r="AI2330" s="156" t="s">
        <v>16723</v>
      </c>
      <c r="AJ2330" s="156" t="s">
        <v>197</v>
      </c>
    </row>
    <row r="2331" spans="1:36">
      <c r="A2331" s="154" t="s">
        <v>21154</v>
      </c>
      <c r="B2331" s="156" t="s">
        <v>16712</v>
      </c>
      <c r="C2331" s="156" t="s">
        <v>16713</v>
      </c>
      <c r="D2331" s="156" t="s">
        <v>16714</v>
      </c>
      <c r="E2331" s="156" t="s">
        <v>6372</v>
      </c>
      <c r="F2331" s="156" t="s">
        <v>243</v>
      </c>
      <c r="G2331" s="156" t="s">
        <v>733</v>
      </c>
      <c r="H2331" s="156" t="s">
        <v>16715</v>
      </c>
      <c r="I2331" s="156" t="s">
        <v>16716</v>
      </c>
      <c r="J2331" s="156" t="s">
        <v>16717</v>
      </c>
      <c r="K2331" s="156" t="s">
        <v>16717</v>
      </c>
      <c r="L2331" s="156" t="s">
        <v>721</v>
      </c>
      <c r="M2331" s="156" t="s">
        <v>16718</v>
      </c>
      <c r="N2331" s="156" t="s">
        <v>16727</v>
      </c>
      <c r="O2331" s="156" t="s">
        <v>16728</v>
      </c>
      <c r="P2331" s="156" t="s">
        <v>6330</v>
      </c>
      <c r="Q2331" s="156" t="s">
        <v>6358</v>
      </c>
      <c r="R2331" s="156" t="s">
        <v>16729</v>
      </c>
      <c r="S2331" s="156" t="s">
        <v>16717</v>
      </c>
      <c r="T2331" s="156" t="s">
        <v>16717</v>
      </c>
      <c r="U2331" s="164" t="s">
        <v>16730</v>
      </c>
      <c r="V2331" s="156" t="s">
        <v>15239</v>
      </c>
      <c r="W2331" s="156"/>
      <c r="Y2331" s="156" t="s">
        <v>16727</v>
      </c>
      <c r="Z2331" s="156" t="s">
        <v>16728</v>
      </c>
      <c r="AA2331" s="156" t="s">
        <v>16731</v>
      </c>
      <c r="AB2331" s="156" t="s">
        <v>6330</v>
      </c>
      <c r="AC2331" s="156" t="s">
        <v>243</v>
      </c>
      <c r="AD2331" s="156" t="s">
        <v>6331</v>
      </c>
      <c r="AE2331" s="156" t="s">
        <v>6358</v>
      </c>
      <c r="AF2331" s="156" t="s">
        <v>16729</v>
      </c>
      <c r="AG2331" s="156" t="s">
        <v>16732</v>
      </c>
      <c r="AH2331" s="156" t="s">
        <v>16717</v>
      </c>
      <c r="AI2331" s="156" t="s">
        <v>16717</v>
      </c>
      <c r="AJ2331" s="156" t="s">
        <v>197</v>
      </c>
    </row>
    <row r="2332" spans="1:36">
      <c r="A2332" s="154" t="s">
        <v>21155</v>
      </c>
      <c r="B2332" s="156" t="s">
        <v>16733</v>
      </c>
      <c r="C2332" s="156" t="s">
        <v>16734</v>
      </c>
      <c r="D2332" s="156" t="s">
        <v>16735</v>
      </c>
      <c r="E2332" s="156" t="s">
        <v>16736</v>
      </c>
      <c r="F2332" s="156" t="s">
        <v>174</v>
      </c>
      <c r="G2332" s="156" t="s">
        <v>16737</v>
      </c>
      <c r="H2332" s="156" t="s">
        <v>16738</v>
      </c>
      <c r="I2332" s="156" t="s">
        <v>16739</v>
      </c>
      <c r="J2332" s="156" t="s">
        <v>16740</v>
      </c>
      <c r="K2332" s="156"/>
      <c r="L2332" s="156" t="s">
        <v>287</v>
      </c>
      <c r="M2332" s="156" t="s">
        <v>16741</v>
      </c>
      <c r="N2332" s="156" t="s">
        <v>16742</v>
      </c>
      <c r="O2332" s="156" t="s">
        <v>16743</v>
      </c>
      <c r="P2332" s="156" t="s">
        <v>16744</v>
      </c>
      <c r="Q2332" s="156" t="s">
        <v>6358</v>
      </c>
      <c r="R2332" s="156" t="s">
        <v>16745</v>
      </c>
      <c r="S2332" s="156" t="s">
        <v>16746</v>
      </c>
      <c r="T2332" s="156" t="s">
        <v>16747</v>
      </c>
      <c r="U2332" s="164" t="s">
        <v>16748</v>
      </c>
      <c r="V2332" s="156" t="s">
        <v>15240</v>
      </c>
      <c r="W2332" s="156"/>
      <c r="Y2332" s="156" t="s">
        <v>16742</v>
      </c>
      <c r="Z2332" s="156" t="s">
        <v>16743</v>
      </c>
      <c r="AA2332" s="156" t="s">
        <v>16749</v>
      </c>
      <c r="AB2332" s="156" t="s">
        <v>16744</v>
      </c>
      <c r="AC2332" s="156" t="s">
        <v>243</v>
      </c>
      <c r="AD2332" s="156" t="s">
        <v>2378</v>
      </c>
      <c r="AE2332" s="156" t="s">
        <v>6358</v>
      </c>
      <c r="AF2332" s="156" t="s">
        <v>16745</v>
      </c>
      <c r="AG2332" s="156" t="s">
        <v>16750</v>
      </c>
      <c r="AH2332" s="156" t="s">
        <v>16746</v>
      </c>
      <c r="AI2332" s="156" t="s">
        <v>16747</v>
      </c>
      <c r="AJ2332" s="156" t="s">
        <v>197</v>
      </c>
    </row>
    <row r="2333" spans="1:36">
      <c r="A2333" s="154" t="s">
        <v>21156</v>
      </c>
      <c r="B2333" s="156" t="s">
        <v>6470</v>
      </c>
      <c r="C2333" s="156" t="s">
        <v>16751</v>
      </c>
      <c r="D2333" s="156" t="s">
        <v>16752</v>
      </c>
      <c r="E2333" s="156" t="s">
        <v>6473</v>
      </c>
      <c r="F2333" s="156" t="s">
        <v>243</v>
      </c>
      <c r="G2333" s="156" t="s">
        <v>1583</v>
      </c>
      <c r="H2333" s="156" t="s">
        <v>6474</v>
      </c>
      <c r="I2333" s="156" t="s">
        <v>6475</v>
      </c>
      <c r="J2333" s="156" t="s">
        <v>6476</v>
      </c>
      <c r="K2333" s="156" t="s">
        <v>6477</v>
      </c>
      <c r="L2333" s="156" t="s">
        <v>287</v>
      </c>
      <c r="M2333" s="156" t="s">
        <v>6478</v>
      </c>
      <c r="N2333" s="156" t="s">
        <v>16753</v>
      </c>
      <c r="O2333" s="156" t="s">
        <v>16754</v>
      </c>
      <c r="P2333" s="156" t="s">
        <v>16755</v>
      </c>
      <c r="Q2333" s="156" t="s">
        <v>6380</v>
      </c>
      <c r="R2333" s="156" t="s">
        <v>16756</v>
      </c>
      <c r="S2333" s="156" t="s">
        <v>16757</v>
      </c>
      <c r="T2333" s="156" t="s">
        <v>16758</v>
      </c>
      <c r="U2333" s="164" t="s">
        <v>16759</v>
      </c>
      <c r="V2333" s="156" t="s">
        <v>15240</v>
      </c>
      <c r="W2333" s="156"/>
      <c r="Y2333" s="156" t="s">
        <v>16753</v>
      </c>
      <c r="Z2333" s="156" t="s">
        <v>16754</v>
      </c>
      <c r="AA2333" s="156" t="s">
        <v>16760</v>
      </c>
      <c r="AB2333" s="156" t="s">
        <v>16755</v>
      </c>
      <c r="AC2333" s="156" t="s">
        <v>243</v>
      </c>
      <c r="AD2333" s="156" t="s">
        <v>16761</v>
      </c>
      <c r="AE2333" s="156" t="s">
        <v>6380</v>
      </c>
      <c r="AF2333" s="156" t="s">
        <v>16756</v>
      </c>
      <c r="AG2333" s="156" t="s">
        <v>16762</v>
      </c>
      <c r="AH2333" s="156" t="s">
        <v>16757</v>
      </c>
      <c r="AI2333" s="156" t="s">
        <v>16758</v>
      </c>
      <c r="AJ2333" s="156" t="s">
        <v>197</v>
      </c>
    </row>
    <row r="2334" spans="1:36">
      <c r="A2334" s="154" t="s">
        <v>21157</v>
      </c>
      <c r="B2334" s="156" t="s">
        <v>16763</v>
      </c>
      <c r="C2334" s="156" t="s">
        <v>16764</v>
      </c>
      <c r="D2334" s="156" t="s">
        <v>16765</v>
      </c>
      <c r="E2334" s="156" t="s">
        <v>11512</v>
      </c>
      <c r="F2334" s="156" t="s">
        <v>1261</v>
      </c>
      <c r="G2334" s="156" t="s">
        <v>11518</v>
      </c>
      <c r="H2334" s="156" t="s">
        <v>16766</v>
      </c>
      <c r="I2334" s="156" t="s">
        <v>16767</v>
      </c>
      <c r="J2334" s="156" t="s">
        <v>16768</v>
      </c>
      <c r="K2334" s="156" t="s">
        <v>16769</v>
      </c>
      <c r="L2334" s="156" t="s">
        <v>721</v>
      </c>
      <c r="M2334" s="156" t="s">
        <v>16770</v>
      </c>
      <c r="N2334" s="156" t="s">
        <v>16771</v>
      </c>
      <c r="O2334" s="156" t="s">
        <v>16772</v>
      </c>
      <c r="P2334" s="156" t="s">
        <v>16773</v>
      </c>
      <c r="Q2334" s="156" t="s">
        <v>6613</v>
      </c>
      <c r="R2334" s="156" t="s">
        <v>16774</v>
      </c>
      <c r="S2334" s="156" t="s">
        <v>16775</v>
      </c>
      <c r="T2334" s="156" t="s">
        <v>16776</v>
      </c>
      <c r="U2334" s="164" t="s">
        <v>16777</v>
      </c>
      <c r="V2334" s="156" t="s">
        <v>15239</v>
      </c>
      <c r="W2334" s="156"/>
      <c r="Y2334" s="156" t="s">
        <v>16771</v>
      </c>
      <c r="Z2334" s="156" t="s">
        <v>16772</v>
      </c>
      <c r="AA2334" s="156" t="s">
        <v>16778</v>
      </c>
      <c r="AB2334" s="156" t="s">
        <v>16773</v>
      </c>
      <c r="AC2334" s="156" t="s">
        <v>1392</v>
      </c>
      <c r="AD2334" s="156" t="s">
        <v>16779</v>
      </c>
      <c r="AE2334" s="156" t="s">
        <v>6613</v>
      </c>
      <c r="AF2334" s="156" t="s">
        <v>16774</v>
      </c>
      <c r="AG2334" s="156" t="s">
        <v>16780</v>
      </c>
      <c r="AH2334" s="156" t="s">
        <v>16775</v>
      </c>
      <c r="AI2334" s="156" t="s">
        <v>16776</v>
      </c>
      <c r="AJ2334" s="156" t="s">
        <v>197</v>
      </c>
    </row>
    <row r="2335" spans="1:36">
      <c r="A2335" s="154" t="s">
        <v>21158</v>
      </c>
      <c r="B2335" s="156" t="s">
        <v>16763</v>
      </c>
      <c r="C2335" s="156" t="s">
        <v>16764</v>
      </c>
      <c r="D2335" s="156" t="s">
        <v>16765</v>
      </c>
      <c r="E2335" s="156" t="s">
        <v>11512</v>
      </c>
      <c r="F2335" s="156" t="s">
        <v>1261</v>
      </c>
      <c r="G2335" s="156" t="s">
        <v>11518</v>
      </c>
      <c r="H2335" s="156" t="s">
        <v>16766</v>
      </c>
      <c r="I2335" s="156" t="s">
        <v>16767</v>
      </c>
      <c r="J2335" s="156" t="s">
        <v>16768</v>
      </c>
      <c r="K2335" s="156" t="s">
        <v>16769</v>
      </c>
      <c r="L2335" s="156" t="s">
        <v>721</v>
      </c>
      <c r="M2335" s="156" t="s">
        <v>16770</v>
      </c>
      <c r="N2335" s="156" t="s">
        <v>16771</v>
      </c>
      <c r="O2335" s="156" t="s">
        <v>16772</v>
      </c>
      <c r="P2335" s="156" t="s">
        <v>16773</v>
      </c>
      <c r="Q2335" s="156" t="s">
        <v>6613</v>
      </c>
      <c r="R2335" s="156" t="s">
        <v>16774</v>
      </c>
      <c r="S2335" s="156" t="s">
        <v>16775</v>
      </c>
      <c r="T2335" s="156" t="s">
        <v>16776</v>
      </c>
      <c r="U2335" s="164" t="s">
        <v>16777</v>
      </c>
      <c r="V2335" s="156" t="s">
        <v>15240</v>
      </c>
      <c r="W2335" s="156"/>
      <c r="Y2335" s="156" t="s">
        <v>16771</v>
      </c>
      <c r="Z2335" s="156" t="s">
        <v>16772</v>
      </c>
      <c r="AA2335" s="156" t="s">
        <v>16778</v>
      </c>
      <c r="AB2335" s="156" t="s">
        <v>16773</v>
      </c>
      <c r="AC2335" s="156" t="s">
        <v>1392</v>
      </c>
      <c r="AD2335" s="156" t="s">
        <v>16779</v>
      </c>
      <c r="AE2335" s="156" t="s">
        <v>6613</v>
      </c>
      <c r="AF2335" s="156" t="s">
        <v>16774</v>
      </c>
      <c r="AG2335" s="156" t="s">
        <v>16780</v>
      </c>
      <c r="AH2335" s="156" t="s">
        <v>16775</v>
      </c>
      <c r="AI2335" s="156" t="s">
        <v>16776</v>
      </c>
      <c r="AJ2335" s="156" t="s">
        <v>197</v>
      </c>
    </row>
    <row r="2336" spans="1:36">
      <c r="A2336" s="154" t="s">
        <v>21159</v>
      </c>
      <c r="B2336" s="156" t="s">
        <v>6661</v>
      </c>
      <c r="C2336" s="156" t="s">
        <v>6662</v>
      </c>
      <c r="D2336" s="156" t="s">
        <v>6663</v>
      </c>
      <c r="E2336" s="156" t="s">
        <v>6664</v>
      </c>
      <c r="F2336" s="156" t="s">
        <v>438</v>
      </c>
      <c r="G2336" s="156" t="s">
        <v>6665</v>
      </c>
      <c r="H2336" s="156" t="s">
        <v>16781</v>
      </c>
      <c r="I2336" s="156" t="s">
        <v>16782</v>
      </c>
      <c r="J2336" s="156" t="s">
        <v>6668</v>
      </c>
      <c r="K2336" s="156" t="s">
        <v>6669</v>
      </c>
      <c r="L2336" s="156" t="s">
        <v>6670</v>
      </c>
      <c r="M2336" s="156" t="s">
        <v>6671</v>
      </c>
      <c r="N2336" s="156" t="s">
        <v>16783</v>
      </c>
      <c r="O2336" s="156" t="s">
        <v>16784</v>
      </c>
      <c r="P2336" s="156" t="s">
        <v>7229</v>
      </c>
      <c r="Q2336" s="156" t="s">
        <v>6675</v>
      </c>
      <c r="R2336" s="156" t="s">
        <v>16785</v>
      </c>
      <c r="S2336" s="156" t="s">
        <v>7232</v>
      </c>
      <c r="T2336" s="156" t="s">
        <v>16786</v>
      </c>
      <c r="U2336" s="164" t="s">
        <v>16787</v>
      </c>
      <c r="V2336" s="156" t="s">
        <v>15239</v>
      </c>
      <c r="W2336" s="156"/>
      <c r="Y2336" s="156" t="s">
        <v>16783</v>
      </c>
      <c r="Z2336" s="156" t="s">
        <v>16784</v>
      </c>
      <c r="AA2336" s="156" t="s">
        <v>16788</v>
      </c>
      <c r="AB2336" s="156" t="s">
        <v>7229</v>
      </c>
      <c r="AC2336" s="156" t="s">
        <v>438</v>
      </c>
      <c r="AD2336" s="156" t="s">
        <v>799</v>
      </c>
      <c r="AE2336" s="156" t="s">
        <v>6675</v>
      </c>
      <c r="AF2336" s="156" t="s">
        <v>16785</v>
      </c>
      <c r="AG2336" s="156" t="s">
        <v>16789</v>
      </c>
      <c r="AH2336" s="156" t="s">
        <v>7232</v>
      </c>
      <c r="AI2336" s="156" t="s">
        <v>16790</v>
      </c>
      <c r="AJ2336" s="156" t="s">
        <v>197</v>
      </c>
    </row>
    <row r="2337" spans="1:36">
      <c r="A2337" s="154" t="s">
        <v>21160</v>
      </c>
      <c r="B2337" s="156" t="s">
        <v>6661</v>
      </c>
      <c r="C2337" s="156" t="s">
        <v>6662</v>
      </c>
      <c r="D2337" s="156" t="s">
        <v>6663</v>
      </c>
      <c r="E2337" s="156" t="s">
        <v>6664</v>
      </c>
      <c r="F2337" s="156" t="s">
        <v>438</v>
      </c>
      <c r="G2337" s="156" t="s">
        <v>6665</v>
      </c>
      <c r="H2337" s="156" t="s">
        <v>16781</v>
      </c>
      <c r="I2337" s="156" t="s">
        <v>16782</v>
      </c>
      <c r="J2337" s="156" t="s">
        <v>6668</v>
      </c>
      <c r="K2337" s="156" t="s">
        <v>6669</v>
      </c>
      <c r="L2337" s="156" t="s">
        <v>6670</v>
      </c>
      <c r="M2337" s="156" t="s">
        <v>6671</v>
      </c>
      <c r="N2337" s="156" t="s">
        <v>16791</v>
      </c>
      <c r="O2337" s="156" t="s">
        <v>16792</v>
      </c>
      <c r="P2337" s="156" t="s">
        <v>10715</v>
      </c>
      <c r="Q2337" s="156" t="s">
        <v>6675</v>
      </c>
      <c r="R2337" s="156" t="s">
        <v>16793</v>
      </c>
      <c r="S2337" s="156" t="s">
        <v>16794</v>
      </c>
      <c r="T2337" s="156" t="s">
        <v>16794</v>
      </c>
      <c r="U2337" s="164" t="s">
        <v>16795</v>
      </c>
      <c r="V2337" s="156" t="s">
        <v>15239</v>
      </c>
      <c r="W2337" s="156"/>
      <c r="Y2337" s="156" t="s">
        <v>16791</v>
      </c>
      <c r="Z2337" s="156" t="s">
        <v>16792</v>
      </c>
      <c r="AA2337" s="156" t="s">
        <v>16796</v>
      </c>
      <c r="AB2337" s="156" t="s">
        <v>10715</v>
      </c>
      <c r="AC2337" s="156" t="s">
        <v>2107</v>
      </c>
      <c r="AD2337" s="156" t="s">
        <v>10716</v>
      </c>
      <c r="AE2337" s="156" t="s">
        <v>6675</v>
      </c>
      <c r="AF2337" s="156" t="s">
        <v>16793</v>
      </c>
      <c r="AG2337" s="156" t="s">
        <v>16797</v>
      </c>
      <c r="AH2337" s="156" t="s">
        <v>16794</v>
      </c>
      <c r="AI2337" s="156" t="s">
        <v>16794</v>
      </c>
      <c r="AJ2337" s="156" t="s">
        <v>197</v>
      </c>
    </row>
    <row r="2338" spans="1:36">
      <c r="A2338" s="154" t="s">
        <v>21161</v>
      </c>
      <c r="B2338" s="156" t="s">
        <v>6661</v>
      </c>
      <c r="C2338" s="156" t="s">
        <v>6662</v>
      </c>
      <c r="D2338" s="156" t="s">
        <v>6663</v>
      </c>
      <c r="E2338" s="156" t="s">
        <v>6664</v>
      </c>
      <c r="F2338" s="156" t="s">
        <v>438</v>
      </c>
      <c r="G2338" s="156" t="s">
        <v>6665</v>
      </c>
      <c r="H2338" s="156" t="s">
        <v>16781</v>
      </c>
      <c r="I2338" s="156" t="s">
        <v>16782</v>
      </c>
      <c r="J2338" s="156" t="s">
        <v>6668</v>
      </c>
      <c r="K2338" s="156" t="s">
        <v>6669</v>
      </c>
      <c r="L2338" s="156" t="s">
        <v>6670</v>
      </c>
      <c r="M2338" s="156" t="s">
        <v>6671</v>
      </c>
      <c r="N2338" s="156" t="s">
        <v>16798</v>
      </c>
      <c r="O2338" s="156" t="s">
        <v>16799</v>
      </c>
      <c r="P2338" s="156" t="s">
        <v>16800</v>
      </c>
      <c r="Q2338" s="156" t="s">
        <v>6675</v>
      </c>
      <c r="R2338" s="156" t="s">
        <v>16801</v>
      </c>
      <c r="S2338" s="156" t="s">
        <v>16802</v>
      </c>
      <c r="T2338" s="156" t="s">
        <v>16802</v>
      </c>
      <c r="U2338" s="164" t="s">
        <v>16803</v>
      </c>
      <c r="V2338" s="156" t="s">
        <v>15239</v>
      </c>
      <c r="W2338" s="156"/>
      <c r="Y2338" s="156" t="s">
        <v>16798</v>
      </c>
      <c r="Z2338" s="156" t="s">
        <v>16799</v>
      </c>
      <c r="AA2338" s="156" t="s">
        <v>16804</v>
      </c>
      <c r="AB2338" s="156" t="s">
        <v>16800</v>
      </c>
      <c r="AC2338" s="156" t="s">
        <v>1261</v>
      </c>
      <c r="AD2338" s="156" t="s">
        <v>3388</v>
      </c>
      <c r="AE2338" s="156" t="s">
        <v>6675</v>
      </c>
      <c r="AF2338" s="156" t="s">
        <v>16801</v>
      </c>
      <c r="AG2338" s="156" t="s">
        <v>16805</v>
      </c>
      <c r="AH2338" s="156" t="s">
        <v>16802</v>
      </c>
      <c r="AI2338" s="156" t="s">
        <v>16802</v>
      </c>
      <c r="AJ2338" s="156" t="s">
        <v>197</v>
      </c>
    </row>
    <row r="2339" spans="1:36">
      <c r="A2339" s="154" t="s">
        <v>21162</v>
      </c>
      <c r="B2339" s="156" t="s">
        <v>6938</v>
      </c>
      <c r="C2339" s="156" t="s">
        <v>6939</v>
      </c>
      <c r="D2339" s="156" t="s">
        <v>6940</v>
      </c>
      <c r="E2339" s="156" t="s">
        <v>6941</v>
      </c>
      <c r="F2339" s="156" t="s">
        <v>438</v>
      </c>
      <c r="G2339" s="156" t="s">
        <v>1142</v>
      </c>
      <c r="H2339" s="156" t="s">
        <v>16806</v>
      </c>
      <c r="I2339" s="156" t="s">
        <v>16807</v>
      </c>
      <c r="J2339" s="156" t="s">
        <v>6944</v>
      </c>
      <c r="K2339" s="156" t="s">
        <v>6945</v>
      </c>
      <c r="L2339" s="156" t="s">
        <v>180</v>
      </c>
      <c r="M2339" s="156" t="s">
        <v>6946</v>
      </c>
      <c r="N2339" s="156" t="s">
        <v>16808</v>
      </c>
      <c r="O2339" s="156" t="s">
        <v>16809</v>
      </c>
      <c r="P2339" s="156" t="s">
        <v>6941</v>
      </c>
      <c r="Q2339" s="156" t="s">
        <v>6675</v>
      </c>
      <c r="R2339" s="156" t="s">
        <v>16806</v>
      </c>
      <c r="S2339" s="156" t="s">
        <v>6944</v>
      </c>
      <c r="T2339" s="156" t="s">
        <v>6945</v>
      </c>
      <c r="U2339" s="164" t="s">
        <v>16810</v>
      </c>
      <c r="V2339" s="156" t="s">
        <v>15239</v>
      </c>
      <c r="W2339" s="156"/>
      <c r="Y2339" s="156" t="s">
        <v>16808</v>
      </c>
      <c r="Z2339" s="156" t="s">
        <v>16809</v>
      </c>
      <c r="AA2339" s="156" t="s">
        <v>16811</v>
      </c>
      <c r="AB2339" s="156" t="s">
        <v>6941</v>
      </c>
      <c r="AC2339" s="156" t="s">
        <v>438</v>
      </c>
      <c r="AD2339" s="156" t="s">
        <v>1142</v>
      </c>
      <c r="AE2339" s="156" t="s">
        <v>6675</v>
      </c>
      <c r="AF2339" s="156" t="s">
        <v>16806</v>
      </c>
      <c r="AG2339" s="156" t="s">
        <v>16807</v>
      </c>
      <c r="AH2339" s="156" t="s">
        <v>6944</v>
      </c>
      <c r="AI2339" s="156" t="s">
        <v>6945</v>
      </c>
      <c r="AJ2339" s="156" t="s">
        <v>197</v>
      </c>
    </row>
    <row r="2340" spans="1:36">
      <c r="A2340" s="154" t="s">
        <v>21163</v>
      </c>
      <c r="B2340" s="156" t="s">
        <v>6938</v>
      </c>
      <c r="C2340" s="156" t="s">
        <v>6939</v>
      </c>
      <c r="D2340" s="156" t="s">
        <v>6940</v>
      </c>
      <c r="E2340" s="156" t="s">
        <v>6941</v>
      </c>
      <c r="F2340" s="156" t="s">
        <v>438</v>
      </c>
      <c r="G2340" s="156" t="s">
        <v>1142</v>
      </c>
      <c r="H2340" s="156" t="s">
        <v>16806</v>
      </c>
      <c r="I2340" s="156" t="s">
        <v>16807</v>
      </c>
      <c r="J2340" s="156" t="s">
        <v>6944</v>
      </c>
      <c r="K2340" s="156" t="s">
        <v>6945</v>
      </c>
      <c r="L2340" s="156" t="s">
        <v>180</v>
      </c>
      <c r="M2340" s="156" t="s">
        <v>6946</v>
      </c>
      <c r="N2340" s="156" t="s">
        <v>16808</v>
      </c>
      <c r="O2340" s="156" t="s">
        <v>16809</v>
      </c>
      <c r="P2340" s="156" t="s">
        <v>6941</v>
      </c>
      <c r="Q2340" s="156" t="s">
        <v>6675</v>
      </c>
      <c r="R2340" s="156" t="s">
        <v>16806</v>
      </c>
      <c r="S2340" s="156" t="s">
        <v>6944</v>
      </c>
      <c r="T2340" s="156" t="s">
        <v>6945</v>
      </c>
      <c r="U2340" s="164" t="s">
        <v>16810</v>
      </c>
      <c r="V2340" s="156" t="s">
        <v>15240</v>
      </c>
      <c r="W2340" s="156"/>
      <c r="Y2340" s="156" t="s">
        <v>16808</v>
      </c>
      <c r="Z2340" s="156" t="s">
        <v>16809</v>
      </c>
      <c r="AA2340" s="156" t="s">
        <v>16811</v>
      </c>
      <c r="AB2340" s="156" t="s">
        <v>6941</v>
      </c>
      <c r="AC2340" s="156" t="s">
        <v>438</v>
      </c>
      <c r="AD2340" s="156" t="s">
        <v>1142</v>
      </c>
      <c r="AE2340" s="156" t="s">
        <v>6675</v>
      </c>
      <c r="AF2340" s="156" t="s">
        <v>16806</v>
      </c>
      <c r="AG2340" s="156" t="s">
        <v>16807</v>
      </c>
      <c r="AH2340" s="156" t="s">
        <v>6944</v>
      </c>
      <c r="AI2340" s="156" t="s">
        <v>6945</v>
      </c>
      <c r="AJ2340" s="156" t="s">
        <v>197</v>
      </c>
    </row>
    <row r="2341" spans="1:36">
      <c r="A2341" s="154" t="s">
        <v>21164</v>
      </c>
      <c r="B2341" s="156" t="s">
        <v>14823</v>
      </c>
      <c r="C2341" s="156" t="s">
        <v>14824</v>
      </c>
      <c r="D2341" s="156" t="s">
        <v>14825</v>
      </c>
      <c r="E2341" s="156" t="s">
        <v>5955</v>
      </c>
      <c r="F2341" s="156" t="s">
        <v>1261</v>
      </c>
      <c r="G2341" s="156" t="s">
        <v>5956</v>
      </c>
      <c r="H2341" s="156" t="s">
        <v>16812</v>
      </c>
      <c r="I2341" s="156" t="s">
        <v>16813</v>
      </c>
      <c r="J2341" s="156" t="s">
        <v>14828</v>
      </c>
      <c r="K2341" s="156" t="s">
        <v>14829</v>
      </c>
      <c r="L2341" s="156" t="s">
        <v>721</v>
      </c>
      <c r="M2341" s="156" t="s">
        <v>14830</v>
      </c>
      <c r="N2341" s="156" t="s">
        <v>16814</v>
      </c>
      <c r="O2341" s="156" t="s">
        <v>16815</v>
      </c>
      <c r="P2341" s="156" t="s">
        <v>5955</v>
      </c>
      <c r="Q2341" s="156" t="s">
        <v>6675</v>
      </c>
      <c r="R2341" s="156" t="s">
        <v>16816</v>
      </c>
      <c r="S2341" s="156" t="s">
        <v>16817</v>
      </c>
      <c r="T2341" s="156" t="s">
        <v>16817</v>
      </c>
      <c r="U2341" s="164" t="s">
        <v>16818</v>
      </c>
      <c r="V2341" s="156" t="s">
        <v>15240</v>
      </c>
      <c r="W2341" s="156"/>
      <c r="Y2341" s="156" t="s">
        <v>16814</v>
      </c>
      <c r="Z2341" s="156" t="s">
        <v>16815</v>
      </c>
      <c r="AA2341" s="156" t="s">
        <v>16819</v>
      </c>
      <c r="AB2341" s="156" t="s">
        <v>5955</v>
      </c>
      <c r="AC2341" s="156" t="s">
        <v>1261</v>
      </c>
      <c r="AD2341" s="156" t="s">
        <v>5956</v>
      </c>
      <c r="AE2341" s="156" t="s">
        <v>6675</v>
      </c>
      <c r="AF2341" s="156" t="s">
        <v>16816</v>
      </c>
      <c r="AG2341" s="156" t="s">
        <v>16820</v>
      </c>
      <c r="AH2341" s="156" t="s">
        <v>16817</v>
      </c>
      <c r="AI2341" s="156" t="s">
        <v>16817</v>
      </c>
      <c r="AJ2341" s="156" t="s">
        <v>197</v>
      </c>
    </row>
    <row r="2342" spans="1:36">
      <c r="A2342" s="154" t="s">
        <v>21165</v>
      </c>
      <c r="B2342" s="156" t="s">
        <v>11866</v>
      </c>
      <c r="C2342" s="156" t="s">
        <v>11867</v>
      </c>
      <c r="D2342" s="156" t="s">
        <v>11868</v>
      </c>
      <c r="E2342" s="156" t="s">
        <v>11445</v>
      </c>
      <c r="F2342" s="156" t="s">
        <v>1261</v>
      </c>
      <c r="G2342" s="156" t="s">
        <v>11446</v>
      </c>
      <c r="H2342" s="156" t="s">
        <v>11447</v>
      </c>
      <c r="I2342" s="156" t="s">
        <v>11448</v>
      </c>
      <c r="J2342" s="156" t="s">
        <v>16821</v>
      </c>
      <c r="K2342" s="156" t="s">
        <v>11874</v>
      </c>
      <c r="L2342" s="156" t="s">
        <v>287</v>
      </c>
      <c r="M2342" s="156" t="s">
        <v>11451</v>
      </c>
      <c r="N2342" s="156" t="s">
        <v>16822</v>
      </c>
      <c r="O2342" s="156" t="s">
        <v>16823</v>
      </c>
      <c r="P2342" s="156" t="s">
        <v>7040</v>
      </c>
      <c r="Q2342" s="156" t="s">
        <v>6675</v>
      </c>
      <c r="R2342" s="156" t="s">
        <v>16824</v>
      </c>
      <c r="S2342" s="156" t="s">
        <v>16825</v>
      </c>
      <c r="T2342" s="156" t="s">
        <v>16826</v>
      </c>
      <c r="U2342" s="164" t="s">
        <v>16827</v>
      </c>
      <c r="V2342" s="156" t="s">
        <v>15240</v>
      </c>
      <c r="W2342" s="156"/>
      <c r="Y2342" s="156" t="s">
        <v>16822</v>
      </c>
      <c r="Z2342" s="156" t="s">
        <v>16823</v>
      </c>
      <c r="AA2342" s="156" t="s">
        <v>16828</v>
      </c>
      <c r="AB2342" s="156" t="s">
        <v>7040</v>
      </c>
      <c r="AC2342" s="156" t="s">
        <v>2107</v>
      </c>
      <c r="AD2342" s="156" t="s">
        <v>7046</v>
      </c>
      <c r="AE2342" s="156" t="s">
        <v>6675</v>
      </c>
      <c r="AF2342" s="156" t="s">
        <v>16824</v>
      </c>
      <c r="AG2342" s="156" t="s">
        <v>16829</v>
      </c>
      <c r="AH2342" s="156" t="s">
        <v>16825</v>
      </c>
      <c r="AI2342" s="156" t="s">
        <v>16826</v>
      </c>
      <c r="AJ2342" s="156" t="s">
        <v>197</v>
      </c>
    </row>
    <row r="2343" spans="1:36">
      <c r="A2343" s="154" t="s">
        <v>21166</v>
      </c>
      <c r="B2343" s="156" t="s">
        <v>260</v>
      </c>
      <c r="C2343" s="156" t="s">
        <v>261</v>
      </c>
      <c r="D2343" s="156" t="s">
        <v>262</v>
      </c>
      <c r="E2343" s="156" t="s">
        <v>263</v>
      </c>
      <c r="F2343" s="156" t="s">
        <v>174</v>
      </c>
      <c r="G2343" s="156" t="s">
        <v>264</v>
      </c>
      <c r="H2343" s="156" t="s">
        <v>16830</v>
      </c>
      <c r="I2343" s="156" t="s">
        <v>16831</v>
      </c>
      <c r="J2343" s="156" t="s">
        <v>6777</v>
      </c>
      <c r="K2343" s="156" t="s">
        <v>6778</v>
      </c>
      <c r="L2343" s="156" t="s">
        <v>180</v>
      </c>
      <c r="M2343" s="156" t="s">
        <v>269</v>
      </c>
      <c r="N2343" s="156" t="s">
        <v>16832</v>
      </c>
      <c r="O2343" s="156" t="s">
        <v>16833</v>
      </c>
      <c r="P2343" s="156" t="s">
        <v>263</v>
      </c>
      <c r="Q2343" s="156" t="s">
        <v>6675</v>
      </c>
      <c r="R2343" s="156" t="s">
        <v>16834</v>
      </c>
      <c r="S2343" s="156" t="s">
        <v>16835</v>
      </c>
      <c r="T2343" s="156" t="s">
        <v>16836</v>
      </c>
      <c r="U2343" s="164" t="s">
        <v>16837</v>
      </c>
      <c r="V2343" s="156" t="s">
        <v>15240</v>
      </c>
      <c r="W2343" s="156"/>
      <c r="Y2343" s="156" t="s">
        <v>16832</v>
      </c>
      <c r="Z2343" s="156" t="s">
        <v>16833</v>
      </c>
      <c r="AA2343" s="156" t="s">
        <v>16838</v>
      </c>
      <c r="AB2343" s="156" t="s">
        <v>263</v>
      </c>
      <c r="AC2343" s="156" t="s">
        <v>174</v>
      </c>
      <c r="AD2343" s="156" t="s">
        <v>264</v>
      </c>
      <c r="AE2343" s="156" t="s">
        <v>6675</v>
      </c>
      <c r="AF2343" s="156" t="s">
        <v>16834</v>
      </c>
      <c r="AG2343" s="156" t="s">
        <v>16839</v>
      </c>
      <c r="AH2343" s="156" t="s">
        <v>16835</v>
      </c>
      <c r="AI2343" s="156" t="s">
        <v>16836</v>
      </c>
      <c r="AJ2343" s="156" t="s">
        <v>197</v>
      </c>
    </row>
    <row r="2344" spans="1:36">
      <c r="A2344" s="154" t="s">
        <v>21167</v>
      </c>
      <c r="B2344" s="156" t="s">
        <v>7048</v>
      </c>
      <c r="C2344" s="156" t="s">
        <v>7049</v>
      </c>
      <c r="D2344" s="156" t="s">
        <v>7050</v>
      </c>
      <c r="E2344" s="156" t="s">
        <v>7051</v>
      </c>
      <c r="F2344" s="156" t="s">
        <v>174</v>
      </c>
      <c r="G2344" s="156" t="s">
        <v>7052</v>
      </c>
      <c r="H2344" s="156" t="s">
        <v>16840</v>
      </c>
      <c r="I2344" s="156" t="s">
        <v>16841</v>
      </c>
      <c r="J2344" s="156" t="s">
        <v>7055</v>
      </c>
      <c r="K2344" s="156" t="s">
        <v>7056</v>
      </c>
      <c r="L2344" s="156" t="s">
        <v>180</v>
      </c>
      <c r="M2344" s="156" t="s">
        <v>16842</v>
      </c>
      <c r="N2344" s="156" t="s">
        <v>16843</v>
      </c>
      <c r="O2344" s="156" t="s">
        <v>16844</v>
      </c>
      <c r="P2344" s="156" t="s">
        <v>7051</v>
      </c>
      <c r="Q2344" s="156" t="s">
        <v>6675</v>
      </c>
      <c r="R2344" s="156" t="s">
        <v>16845</v>
      </c>
      <c r="S2344" s="156" t="s">
        <v>16846</v>
      </c>
      <c r="T2344" s="156" t="s">
        <v>16847</v>
      </c>
      <c r="U2344" s="164" t="s">
        <v>16848</v>
      </c>
      <c r="V2344" s="156" t="s">
        <v>15240</v>
      </c>
      <c r="W2344" s="156"/>
      <c r="Y2344" s="156" t="s">
        <v>16843</v>
      </c>
      <c r="Z2344" s="156" t="s">
        <v>16844</v>
      </c>
      <c r="AA2344" s="156" t="s">
        <v>16849</v>
      </c>
      <c r="AB2344" s="156" t="s">
        <v>7051</v>
      </c>
      <c r="AC2344" s="156" t="s">
        <v>174</v>
      </c>
      <c r="AD2344" s="156" t="s">
        <v>7052</v>
      </c>
      <c r="AE2344" s="156" t="s">
        <v>6675</v>
      </c>
      <c r="AF2344" s="156" t="s">
        <v>16845</v>
      </c>
      <c r="AG2344" s="156" t="s">
        <v>16850</v>
      </c>
      <c r="AH2344" s="156" t="s">
        <v>16851</v>
      </c>
      <c r="AI2344" s="156" t="s">
        <v>16851</v>
      </c>
      <c r="AJ2344" s="156" t="s">
        <v>197</v>
      </c>
    </row>
    <row r="2345" spans="1:36">
      <c r="A2345" s="154" t="s">
        <v>21168</v>
      </c>
      <c r="B2345" s="156" t="s">
        <v>16852</v>
      </c>
      <c r="C2345" s="156" t="s">
        <v>16853</v>
      </c>
      <c r="D2345" s="156" t="s">
        <v>16854</v>
      </c>
      <c r="E2345" s="156" t="s">
        <v>8837</v>
      </c>
      <c r="F2345" s="156" t="s">
        <v>679</v>
      </c>
      <c r="G2345" s="156" t="s">
        <v>1230</v>
      </c>
      <c r="H2345" s="156" t="s">
        <v>16855</v>
      </c>
      <c r="I2345" s="156" t="s">
        <v>16856</v>
      </c>
      <c r="J2345" s="156" t="s">
        <v>16857</v>
      </c>
      <c r="K2345" s="156" t="s">
        <v>16857</v>
      </c>
      <c r="L2345" s="156" t="s">
        <v>180</v>
      </c>
      <c r="M2345" s="156" t="s">
        <v>16858</v>
      </c>
      <c r="N2345" s="156" t="s">
        <v>16859</v>
      </c>
      <c r="O2345" s="156" t="s">
        <v>16860</v>
      </c>
      <c r="P2345" s="156" t="s">
        <v>6801</v>
      </c>
      <c r="Q2345" s="156" t="s">
        <v>6675</v>
      </c>
      <c r="R2345" s="156" t="s">
        <v>16861</v>
      </c>
      <c r="S2345" s="156" t="s">
        <v>16857</v>
      </c>
      <c r="T2345" s="156" t="s">
        <v>16857</v>
      </c>
      <c r="U2345" s="164" t="s">
        <v>16862</v>
      </c>
      <c r="V2345" s="156" t="s">
        <v>15240</v>
      </c>
      <c r="W2345" s="156"/>
      <c r="Y2345" s="156" t="s">
        <v>16859</v>
      </c>
      <c r="Z2345" s="156" t="s">
        <v>16860</v>
      </c>
      <c r="AA2345" s="156" t="s">
        <v>16863</v>
      </c>
      <c r="AB2345" s="156" t="s">
        <v>6801</v>
      </c>
      <c r="AC2345" s="156" t="s">
        <v>438</v>
      </c>
      <c r="AD2345" s="156" t="s">
        <v>1163</v>
      </c>
      <c r="AE2345" s="156" t="s">
        <v>6675</v>
      </c>
      <c r="AF2345" s="156" t="s">
        <v>16861</v>
      </c>
      <c r="AG2345" s="156" t="s">
        <v>16864</v>
      </c>
      <c r="AH2345" s="156" t="s">
        <v>16857</v>
      </c>
      <c r="AI2345" s="156" t="s">
        <v>16857</v>
      </c>
      <c r="AJ2345" s="156" t="s">
        <v>197</v>
      </c>
    </row>
    <row r="2346" spans="1:36">
      <c r="A2346" s="154" t="s">
        <v>21169</v>
      </c>
      <c r="B2346" s="156" t="s">
        <v>16865</v>
      </c>
      <c r="C2346" s="156" t="s">
        <v>16866</v>
      </c>
      <c r="D2346" s="156" t="s">
        <v>16867</v>
      </c>
      <c r="E2346" s="156" t="s">
        <v>6871</v>
      </c>
      <c r="F2346" s="156" t="s">
        <v>1261</v>
      </c>
      <c r="G2346" s="156" t="s">
        <v>6877</v>
      </c>
      <c r="H2346" s="156" t="s">
        <v>16868</v>
      </c>
      <c r="I2346" s="156" t="s">
        <v>16869</v>
      </c>
      <c r="J2346" s="156" t="s">
        <v>16870</v>
      </c>
      <c r="K2346" s="156" t="s">
        <v>16871</v>
      </c>
      <c r="L2346" s="156" t="s">
        <v>721</v>
      </c>
      <c r="M2346" s="156" t="s">
        <v>16872</v>
      </c>
      <c r="N2346" s="156" t="s">
        <v>16873</v>
      </c>
      <c r="O2346" s="156" t="s">
        <v>16874</v>
      </c>
      <c r="P2346" s="156" t="s">
        <v>6871</v>
      </c>
      <c r="Q2346" s="156" t="s">
        <v>6675</v>
      </c>
      <c r="R2346" s="156" t="s">
        <v>16868</v>
      </c>
      <c r="S2346" s="156" t="s">
        <v>16870</v>
      </c>
      <c r="T2346" s="156" t="s">
        <v>16871</v>
      </c>
      <c r="U2346" s="164" t="s">
        <v>16875</v>
      </c>
      <c r="V2346" s="156" t="s">
        <v>15239</v>
      </c>
      <c r="W2346" s="156"/>
      <c r="Y2346" s="156" t="s">
        <v>16873</v>
      </c>
      <c r="Z2346" s="156" t="s">
        <v>16874</v>
      </c>
      <c r="AA2346" s="156" t="s">
        <v>16876</v>
      </c>
      <c r="AB2346" s="156" t="s">
        <v>6871</v>
      </c>
      <c r="AC2346" s="156" t="s">
        <v>1261</v>
      </c>
      <c r="AD2346" s="156" t="s">
        <v>6877</v>
      </c>
      <c r="AE2346" s="156" t="s">
        <v>6675</v>
      </c>
      <c r="AF2346" s="156" t="s">
        <v>16868</v>
      </c>
      <c r="AG2346" s="156" t="s">
        <v>16869</v>
      </c>
      <c r="AH2346" s="156" t="s">
        <v>16870</v>
      </c>
      <c r="AI2346" s="156" t="s">
        <v>16871</v>
      </c>
      <c r="AJ2346" s="156" t="s">
        <v>197</v>
      </c>
    </row>
    <row r="2347" spans="1:36">
      <c r="A2347" s="154" t="s">
        <v>21170</v>
      </c>
      <c r="B2347" s="156" t="s">
        <v>7282</v>
      </c>
      <c r="C2347" s="156" t="s">
        <v>7283</v>
      </c>
      <c r="D2347" s="156" t="s">
        <v>7284</v>
      </c>
      <c r="E2347" s="156" t="s">
        <v>7285</v>
      </c>
      <c r="F2347" s="156" t="s">
        <v>438</v>
      </c>
      <c r="G2347" s="156" t="s">
        <v>5565</v>
      </c>
      <c r="H2347" s="156" t="s">
        <v>16877</v>
      </c>
      <c r="I2347" s="156" t="s">
        <v>16878</v>
      </c>
      <c r="J2347" s="156" t="s">
        <v>7288</v>
      </c>
      <c r="K2347" s="156" t="s">
        <v>7289</v>
      </c>
      <c r="L2347" s="156" t="s">
        <v>721</v>
      </c>
      <c r="M2347" s="156" t="s">
        <v>7290</v>
      </c>
      <c r="N2347" s="156" t="s">
        <v>16879</v>
      </c>
      <c r="O2347" s="156" t="s">
        <v>16880</v>
      </c>
      <c r="P2347" s="156" t="s">
        <v>7285</v>
      </c>
      <c r="Q2347" s="156" t="s">
        <v>6675</v>
      </c>
      <c r="R2347" s="156" t="s">
        <v>16881</v>
      </c>
      <c r="S2347" s="156" t="s">
        <v>7294</v>
      </c>
      <c r="T2347" s="156" t="s">
        <v>7295</v>
      </c>
      <c r="U2347" s="164" t="s">
        <v>16882</v>
      </c>
      <c r="V2347" s="156" t="s">
        <v>15240</v>
      </c>
      <c r="W2347" s="156"/>
      <c r="Y2347" s="156" t="s">
        <v>16879</v>
      </c>
      <c r="Z2347" s="156" t="s">
        <v>16880</v>
      </c>
      <c r="AA2347" s="156" t="s">
        <v>16883</v>
      </c>
      <c r="AB2347" s="156" t="s">
        <v>7285</v>
      </c>
      <c r="AC2347" s="156" t="s">
        <v>438</v>
      </c>
      <c r="AD2347" s="156" t="s">
        <v>5565</v>
      </c>
      <c r="AE2347" s="156" t="s">
        <v>6675</v>
      </c>
      <c r="AF2347" s="156" t="s">
        <v>16881</v>
      </c>
      <c r="AG2347" s="156" t="s">
        <v>16884</v>
      </c>
      <c r="AH2347" s="156" t="s">
        <v>7294</v>
      </c>
      <c r="AI2347" s="156" t="s">
        <v>7295</v>
      </c>
      <c r="AJ2347" s="156" t="s">
        <v>197</v>
      </c>
    </row>
    <row r="2348" spans="1:36">
      <c r="A2348" s="154" t="s">
        <v>21171</v>
      </c>
      <c r="B2348" s="156" t="s">
        <v>260</v>
      </c>
      <c r="C2348" s="156" t="s">
        <v>261</v>
      </c>
      <c r="D2348" s="156" t="s">
        <v>262</v>
      </c>
      <c r="E2348" s="156" t="s">
        <v>263</v>
      </c>
      <c r="F2348" s="156" t="s">
        <v>174</v>
      </c>
      <c r="G2348" s="156" t="s">
        <v>264</v>
      </c>
      <c r="H2348" s="156" t="s">
        <v>16830</v>
      </c>
      <c r="I2348" s="156" t="s">
        <v>16831</v>
      </c>
      <c r="J2348" s="156" t="s">
        <v>6777</v>
      </c>
      <c r="K2348" s="156" t="s">
        <v>6778</v>
      </c>
      <c r="L2348" s="156" t="s">
        <v>180</v>
      </c>
      <c r="M2348" s="156" t="s">
        <v>269</v>
      </c>
      <c r="N2348" s="156" t="s">
        <v>16885</v>
      </c>
      <c r="O2348" s="156" t="s">
        <v>16886</v>
      </c>
      <c r="P2348" s="156" t="s">
        <v>263</v>
      </c>
      <c r="Q2348" s="156" t="s">
        <v>6675</v>
      </c>
      <c r="R2348" s="156" t="s">
        <v>16887</v>
      </c>
      <c r="S2348" s="156" t="s">
        <v>16888</v>
      </c>
      <c r="T2348" s="156" t="s">
        <v>16889</v>
      </c>
      <c r="U2348" s="164" t="s">
        <v>16890</v>
      </c>
      <c r="V2348" s="156" t="s">
        <v>15240</v>
      </c>
      <c r="W2348" s="156"/>
      <c r="Y2348" s="156" t="s">
        <v>16885</v>
      </c>
      <c r="Z2348" s="156" t="s">
        <v>16886</v>
      </c>
      <c r="AA2348" s="156" t="s">
        <v>16891</v>
      </c>
      <c r="AB2348" s="156" t="s">
        <v>263</v>
      </c>
      <c r="AC2348" s="156" t="s">
        <v>174</v>
      </c>
      <c r="AD2348" s="156" t="s">
        <v>264</v>
      </c>
      <c r="AE2348" s="156" t="s">
        <v>6675</v>
      </c>
      <c r="AF2348" s="156" t="s">
        <v>16887</v>
      </c>
      <c r="AG2348" s="156" t="s">
        <v>16892</v>
      </c>
      <c r="AH2348" s="156" t="s">
        <v>16888</v>
      </c>
      <c r="AI2348" s="156" t="s">
        <v>16889</v>
      </c>
      <c r="AJ2348" s="156" t="s">
        <v>197</v>
      </c>
    </row>
    <row r="2349" spans="1:36">
      <c r="A2349" s="154" t="s">
        <v>21172</v>
      </c>
      <c r="B2349" s="156" t="s">
        <v>9043</v>
      </c>
      <c r="C2349" s="156" t="s">
        <v>9044</v>
      </c>
      <c r="D2349" s="156" t="s">
        <v>9045</v>
      </c>
      <c r="E2349" s="156" t="s">
        <v>7789</v>
      </c>
      <c r="F2349" s="156" t="s">
        <v>679</v>
      </c>
      <c r="G2349" s="156" t="s">
        <v>5853</v>
      </c>
      <c r="H2349" s="156" t="s">
        <v>9046</v>
      </c>
      <c r="I2349" s="156" t="s">
        <v>9047</v>
      </c>
      <c r="J2349" s="156" t="s">
        <v>9048</v>
      </c>
      <c r="K2349" s="156" t="s">
        <v>9049</v>
      </c>
      <c r="L2349" s="156" t="s">
        <v>180</v>
      </c>
      <c r="M2349" s="156" t="s">
        <v>9050</v>
      </c>
      <c r="N2349" s="156" t="s">
        <v>16893</v>
      </c>
      <c r="O2349" s="156" t="s">
        <v>16894</v>
      </c>
      <c r="P2349" s="156" t="s">
        <v>8682</v>
      </c>
      <c r="Q2349" s="156" t="s">
        <v>6675</v>
      </c>
      <c r="R2349" s="156" t="s">
        <v>16895</v>
      </c>
      <c r="S2349" s="156" t="s">
        <v>16896</v>
      </c>
      <c r="T2349" s="156" t="s">
        <v>16896</v>
      </c>
      <c r="U2349" s="164" t="s">
        <v>16897</v>
      </c>
      <c r="V2349" s="156" t="s">
        <v>15240</v>
      </c>
      <c r="W2349" s="156"/>
      <c r="Y2349" s="156" t="s">
        <v>16893</v>
      </c>
      <c r="Z2349" s="156" t="s">
        <v>16894</v>
      </c>
      <c r="AA2349" s="156" t="s">
        <v>16898</v>
      </c>
      <c r="AB2349" s="156" t="s">
        <v>8682</v>
      </c>
      <c r="AC2349" s="156" t="s">
        <v>1261</v>
      </c>
      <c r="AD2349" s="156" t="s">
        <v>8688</v>
      </c>
      <c r="AE2349" s="156" t="s">
        <v>6675</v>
      </c>
      <c r="AF2349" s="156" t="s">
        <v>16895</v>
      </c>
      <c r="AG2349" s="156" t="s">
        <v>16899</v>
      </c>
      <c r="AH2349" s="156" t="s">
        <v>16896</v>
      </c>
      <c r="AI2349" s="156" t="s">
        <v>16896</v>
      </c>
      <c r="AJ2349" s="156" t="s">
        <v>197</v>
      </c>
    </row>
    <row r="2350" spans="1:36">
      <c r="A2350" s="154" t="s">
        <v>21173</v>
      </c>
      <c r="B2350" s="156" t="s">
        <v>6685</v>
      </c>
      <c r="C2350" s="156" t="s">
        <v>6686</v>
      </c>
      <c r="D2350" s="156" t="s">
        <v>6687</v>
      </c>
      <c r="E2350" s="156" t="s">
        <v>6688</v>
      </c>
      <c r="F2350" s="156" t="s">
        <v>174</v>
      </c>
      <c r="G2350" s="156" t="s">
        <v>5733</v>
      </c>
      <c r="H2350" s="156" t="s">
        <v>16900</v>
      </c>
      <c r="I2350" s="156" t="s">
        <v>16901</v>
      </c>
      <c r="J2350" s="156" t="s">
        <v>6691</v>
      </c>
      <c r="K2350" s="156" t="s">
        <v>6692</v>
      </c>
      <c r="L2350" s="156" t="s">
        <v>180</v>
      </c>
      <c r="M2350" s="156" t="s">
        <v>6693</v>
      </c>
      <c r="N2350" s="156" t="s">
        <v>7347</v>
      </c>
      <c r="O2350" s="156" t="s">
        <v>7348</v>
      </c>
      <c r="P2350" s="156" t="s">
        <v>6688</v>
      </c>
      <c r="Q2350" s="156" t="s">
        <v>6675</v>
      </c>
      <c r="R2350" s="156" t="s">
        <v>16900</v>
      </c>
      <c r="S2350" s="156" t="s">
        <v>6691</v>
      </c>
      <c r="T2350" s="156" t="s">
        <v>6692</v>
      </c>
      <c r="U2350" s="164" t="s">
        <v>16902</v>
      </c>
      <c r="V2350" s="156" t="s">
        <v>15240</v>
      </c>
      <c r="W2350" s="156"/>
      <c r="Y2350" s="156" t="s">
        <v>7347</v>
      </c>
      <c r="Z2350" s="156" t="s">
        <v>7348</v>
      </c>
      <c r="AA2350" s="156" t="s">
        <v>7350</v>
      </c>
      <c r="AB2350" s="156" t="s">
        <v>6688</v>
      </c>
      <c r="AC2350" s="156" t="s">
        <v>174</v>
      </c>
      <c r="AD2350" s="156" t="s">
        <v>5733</v>
      </c>
      <c r="AE2350" s="156" t="s">
        <v>6675</v>
      </c>
      <c r="AF2350" s="156" t="s">
        <v>16900</v>
      </c>
      <c r="AG2350" s="156" t="s">
        <v>16901</v>
      </c>
      <c r="AH2350" s="156" t="s">
        <v>6691</v>
      </c>
      <c r="AI2350" s="156" t="s">
        <v>6692</v>
      </c>
      <c r="AJ2350" s="156" t="s">
        <v>197</v>
      </c>
    </row>
    <row r="2351" spans="1:36">
      <c r="A2351" s="154" t="s">
        <v>21174</v>
      </c>
      <c r="B2351" s="156" t="s">
        <v>6685</v>
      </c>
      <c r="C2351" s="156" t="s">
        <v>6686</v>
      </c>
      <c r="D2351" s="156" t="s">
        <v>6687</v>
      </c>
      <c r="E2351" s="156" t="s">
        <v>6688</v>
      </c>
      <c r="F2351" s="156" t="s">
        <v>174</v>
      </c>
      <c r="G2351" s="156" t="s">
        <v>5733</v>
      </c>
      <c r="H2351" s="156" t="s">
        <v>16900</v>
      </c>
      <c r="I2351" s="156" t="s">
        <v>16901</v>
      </c>
      <c r="J2351" s="156" t="s">
        <v>6691</v>
      </c>
      <c r="K2351" s="156" t="s">
        <v>6692</v>
      </c>
      <c r="L2351" s="156" t="s">
        <v>180</v>
      </c>
      <c r="M2351" s="156" t="s">
        <v>6693</v>
      </c>
      <c r="N2351" s="156" t="s">
        <v>6694</v>
      </c>
      <c r="O2351" s="156" t="s">
        <v>6695</v>
      </c>
      <c r="P2351" s="156" t="s">
        <v>6688</v>
      </c>
      <c r="Q2351" s="156" t="s">
        <v>6675</v>
      </c>
      <c r="R2351" s="156" t="s">
        <v>16900</v>
      </c>
      <c r="S2351" s="156" t="s">
        <v>6691</v>
      </c>
      <c r="T2351" s="156" t="s">
        <v>6692</v>
      </c>
      <c r="U2351" s="164" t="s">
        <v>16903</v>
      </c>
      <c r="V2351" s="156" t="s">
        <v>16419</v>
      </c>
      <c r="W2351" s="156"/>
      <c r="Y2351" s="156" t="s">
        <v>6694</v>
      </c>
      <c r="Z2351" s="156" t="s">
        <v>6695</v>
      </c>
      <c r="AA2351" s="156" t="s">
        <v>6697</v>
      </c>
      <c r="AB2351" s="156" t="s">
        <v>6688</v>
      </c>
      <c r="AC2351" s="156" t="s">
        <v>174</v>
      </c>
      <c r="AD2351" s="156" t="s">
        <v>5733</v>
      </c>
      <c r="AE2351" s="156" t="s">
        <v>6675</v>
      </c>
      <c r="AF2351" s="156" t="s">
        <v>16900</v>
      </c>
      <c r="AG2351" s="156" t="s">
        <v>16901</v>
      </c>
      <c r="AH2351" s="156" t="s">
        <v>6691</v>
      </c>
      <c r="AI2351" s="156" t="s">
        <v>6692</v>
      </c>
      <c r="AJ2351" s="156" t="s">
        <v>197</v>
      </c>
    </row>
    <row r="2352" spans="1:36">
      <c r="A2352" s="154" t="s">
        <v>21175</v>
      </c>
      <c r="B2352" s="156" t="s">
        <v>12067</v>
      </c>
      <c r="C2352" s="156" t="s">
        <v>12068</v>
      </c>
      <c r="D2352" s="156" t="s">
        <v>12069</v>
      </c>
      <c r="E2352" s="156" t="s">
        <v>7066</v>
      </c>
      <c r="F2352" s="156" t="s">
        <v>1261</v>
      </c>
      <c r="G2352" s="156" t="s">
        <v>7072</v>
      </c>
      <c r="H2352" s="156" t="s">
        <v>15598</v>
      </c>
      <c r="I2352" s="156" t="s">
        <v>15599</v>
      </c>
      <c r="J2352" s="156" t="s">
        <v>12072</v>
      </c>
      <c r="K2352" s="156" t="s">
        <v>12073</v>
      </c>
      <c r="L2352" s="156" t="s">
        <v>721</v>
      </c>
      <c r="M2352" s="156" t="s">
        <v>12074</v>
      </c>
      <c r="N2352" s="156" t="s">
        <v>16904</v>
      </c>
      <c r="O2352" s="156" t="s">
        <v>16905</v>
      </c>
      <c r="P2352" s="156" t="s">
        <v>7066</v>
      </c>
      <c r="Q2352" s="156" t="s">
        <v>6675</v>
      </c>
      <c r="R2352" s="156" t="s">
        <v>16906</v>
      </c>
      <c r="S2352" s="156" t="s">
        <v>12072</v>
      </c>
      <c r="T2352" s="156"/>
      <c r="U2352" s="164" t="s">
        <v>16907</v>
      </c>
      <c r="V2352" s="156" t="s">
        <v>15240</v>
      </c>
      <c r="W2352" s="156"/>
      <c r="Y2352" s="156" t="s">
        <v>16904</v>
      </c>
      <c r="Z2352" s="156" t="s">
        <v>16905</v>
      </c>
      <c r="AA2352" s="156" t="s">
        <v>16908</v>
      </c>
      <c r="AB2352" s="156" t="s">
        <v>7066</v>
      </c>
      <c r="AC2352" s="156" t="s">
        <v>1261</v>
      </c>
      <c r="AD2352" s="156" t="s">
        <v>7072</v>
      </c>
      <c r="AE2352" s="156" t="s">
        <v>6675</v>
      </c>
      <c r="AF2352" s="156" t="s">
        <v>16906</v>
      </c>
      <c r="AG2352" s="156" t="s">
        <v>16909</v>
      </c>
      <c r="AH2352" s="156" t="s">
        <v>12072</v>
      </c>
      <c r="AI2352" s="156"/>
      <c r="AJ2352" s="156" t="s">
        <v>197</v>
      </c>
    </row>
    <row r="2353" spans="1:36">
      <c r="A2353" s="154" t="s">
        <v>21176</v>
      </c>
      <c r="B2353" s="156" t="s">
        <v>7371</v>
      </c>
      <c r="C2353" s="156" t="s">
        <v>16910</v>
      </c>
      <c r="D2353" s="156" t="s">
        <v>16911</v>
      </c>
      <c r="E2353" s="156" t="s">
        <v>7374</v>
      </c>
      <c r="F2353" s="156" t="s">
        <v>438</v>
      </c>
      <c r="G2353" s="156" t="s">
        <v>7375</v>
      </c>
      <c r="H2353" s="156" t="s">
        <v>16912</v>
      </c>
      <c r="I2353" s="156" t="s">
        <v>16913</v>
      </c>
      <c r="J2353" s="156" t="s">
        <v>7378</v>
      </c>
      <c r="K2353" s="156" t="s">
        <v>16914</v>
      </c>
      <c r="L2353" s="156" t="s">
        <v>287</v>
      </c>
      <c r="M2353" s="156" t="s">
        <v>7380</v>
      </c>
      <c r="N2353" s="156" t="s">
        <v>16915</v>
      </c>
      <c r="O2353" s="156" t="s">
        <v>16916</v>
      </c>
      <c r="P2353" s="156" t="s">
        <v>5938</v>
      </c>
      <c r="Q2353" s="156" t="s">
        <v>6675</v>
      </c>
      <c r="R2353" s="156" t="s">
        <v>16917</v>
      </c>
      <c r="S2353" s="156" t="s">
        <v>16918</v>
      </c>
      <c r="T2353" s="156" t="s">
        <v>16919</v>
      </c>
      <c r="U2353" s="164" t="s">
        <v>16920</v>
      </c>
      <c r="V2353" s="156" t="s">
        <v>15240</v>
      </c>
      <c r="W2353" s="156"/>
      <c r="Y2353" s="156" t="s">
        <v>16915</v>
      </c>
      <c r="Z2353" s="156" t="s">
        <v>16916</v>
      </c>
      <c r="AA2353" s="156" t="s">
        <v>16921</v>
      </c>
      <c r="AB2353" s="156" t="s">
        <v>5938</v>
      </c>
      <c r="AC2353" s="156" t="s">
        <v>438</v>
      </c>
      <c r="AD2353" s="156" t="s">
        <v>1034</v>
      </c>
      <c r="AE2353" s="156" t="s">
        <v>6675</v>
      </c>
      <c r="AF2353" s="156" t="s">
        <v>16917</v>
      </c>
      <c r="AG2353" s="156" t="s">
        <v>16922</v>
      </c>
      <c r="AH2353" s="156" t="s">
        <v>16918</v>
      </c>
      <c r="AI2353" s="156" t="s">
        <v>16919</v>
      </c>
      <c r="AJ2353" s="156" t="s">
        <v>197</v>
      </c>
    </row>
    <row r="2354" spans="1:36">
      <c r="A2354" s="154" t="s">
        <v>21177</v>
      </c>
      <c r="B2354" s="156" t="s">
        <v>16923</v>
      </c>
      <c r="C2354" s="156" t="s">
        <v>16924</v>
      </c>
      <c r="D2354" s="156" t="s">
        <v>16925</v>
      </c>
      <c r="E2354" s="156" t="s">
        <v>7229</v>
      </c>
      <c r="F2354" s="156" t="s">
        <v>438</v>
      </c>
      <c r="G2354" s="156" t="s">
        <v>799</v>
      </c>
      <c r="H2354" s="156" t="s">
        <v>16926</v>
      </c>
      <c r="I2354" s="156" t="s">
        <v>16927</v>
      </c>
      <c r="J2354" s="156" t="s">
        <v>16928</v>
      </c>
      <c r="K2354" s="156" t="s">
        <v>16929</v>
      </c>
      <c r="L2354" s="156" t="s">
        <v>180</v>
      </c>
      <c r="M2354" s="156" t="s">
        <v>16930</v>
      </c>
      <c r="N2354" s="156" t="s">
        <v>16931</v>
      </c>
      <c r="O2354" s="156" t="s">
        <v>16932</v>
      </c>
      <c r="P2354" s="156" t="s">
        <v>7229</v>
      </c>
      <c r="Q2354" s="156" t="s">
        <v>6675</v>
      </c>
      <c r="R2354" s="156" t="s">
        <v>16926</v>
      </c>
      <c r="S2354" s="156" t="s">
        <v>16928</v>
      </c>
      <c r="T2354" s="156" t="s">
        <v>16929</v>
      </c>
      <c r="U2354" s="164" t="s">
        <v>16933</v>
      </c>
      <c r="V2354" s="156" t="s">
        <v>15240</v>
      </c>
      <c r="W2354" s="156"/>
      <c r="Y2354" s="156" t="s">
        <v>16931</v>
      </c>
      <c r="Z2354" s="156" t="s">
        <v>16932</v>
      </c>
      <c r="AA2354" s="156" t="s">
        <v>16934</v>
      </c>
      <c r="AB2354" s="156" t="s">
        <v>7229</v>
      </c>
      <c r="AC2354" s="156" t="s">
        <v>438</v>
      </c>
      <c r="AD2354" s="156" t="s">
        <v>799</v>
      </c>
      <c r="AE2354" s="156" t="s">
        <v>6675</v>
      </c>
      <c r="AF2354" s="156" t="s">
        <v>16926</v>
      </c>
      <c r="AG2354" s="156" t="s">
        <v>16927</v>
      </c>
      <c r="AH2354" s="156" t="s">
        <v>16928</v>
      </c>
      <c r="AI2354" s="156" t="s">
        <v>16929</v>
      </c>
      <c r="AJ2354" s="156" t="s">
        <v>197</v>
      </c>
    </row>
    <row r="2355" spans="1:36">
      <c r="A2355" s="154" t="s">
        <v>21178</v>
      </c>
      <c r="B2355" s="156" t="s">
        <v>15595</v>
      </c>
      <c r="C2355" s="156" t="s">
        <v>15596</v>
      </c>
      <c r="D2355" s="156" t="s">
        <v>15597</v>
      </c>
      <c r="E2355" s="156" t="s">
        <v>7066</v>
      </c>
      <c r="F2355" s="156" t="s">
        <v>1261</v>
      </c>
      <c r="G2355" s="156" t="s">
        <v>7072</v>
      </c>
      <c r="H2355" s="156" t="s">
        <v>15598</v>
      </c>
      <c r="I2355" s="156" t="s">
        <v>15599</v>
      </c>
      <c r="J2355" s="156" t="s">
        <v>12072</v>
      </c>
      <c r="K2355" s="156" t="s">
        <v>16935</v>
      </c>
      <c r="L2355" s="156" t="s">
        <v>721</v>
      </c>
      <c r="M2355" s="156" t="s">
        <v>12074</v>
      </c>
      <c r="N2355" s="156" t="s">
        <v>16936</v>
      </c>
      <c r="O2355" s="156" t="s">
        <v>16937</v>
      </c>
      <c r="P2355" s="156" t="s">
        <v>7066</v>
      </c>
      <c r="Q2355" s="156" t="s">
        <v>6675</v>
      </c>
      <c r="R2355" s="156" t="s">
        <v>12070</v>
      </c>
      <c r="S2355" s="156" t="s">
        <v>12072</v>
      </c>
      <c r="T2355" s="156" t="s">
        <v>16938</v>
      </c>
      <c r="U2355" s="164" t="s">
        <v>16939</v>
      </c>
      <c r="V2355" s="156" t="s">
        <v>15240</v>
      </c>
      <c r="W2355" s="156"/>
      <c r="Y2355" s="156" t="s">
        <v>16936</v>
      </c>
      <c r="Z2355" s="156" t="s">
        <v>16937</v>
      </c>
      <c r="AA2355" s="156" t="s">
        <v>16940</v>
      </c>
      <c r="AB2355" s="156" t="s">
        <v>7066</v>
      </c>
      <c r="AC2355" s="156" t="s">
        <v>1261</v>
      </c>
      <c r="AD2355" s="156" t="s">
        <v>7072</v>
      </c>
      <c r="AE2355" s="156" t="s">
        <v>6675</v>
      </c>
      <c r="AF2355" s="156" t="s">
        <v>12070</v>
      </c>
      <c r="AG2355" s="156" t="s">
        <v>12071</v>
      </c>
      <c r="AH2355" s="156" t="s">
        <v>12072</v>
      </c>
      <c r="AI2355" s="156" t="s">
        <v>16938</v>
      </c>
      <c r="AJ2355" s="156" t="s">
        <v>197</v>
      </c>
    </row>
    <row r="2356" spans="1:36">
      <c r="A2356" s="154" t="s">
        <v>21179</v>
      </c>
      <c r="B2356" s="156" t="s">
        <v>7371</v>
      </c>
      <c r="C2356" s="156" t="s">
        <v>16910</v>
      </c>
      <c r="D2356" s="156" t="s">
        <v>16911</v>
      </c>
      <c r="E2356" s="156" t="s">
        <v>7374</v>
      </c>
      <c r="F2356" s="156" t="s">
        <v>438</v>
      </c>
      <c r="G2356" s="156" t="s">
        <v>7375</v>
      </c>
      <c r="H2356" s="156" t="s">
        <v>16912</v>
      </c>
      <c r="I2356" s="156" t="s">
        <v>16913</v>
      </c>
      <c r="J2356" s="156" t="s">
        <v>7378</v>
      </c>
      <c r="K2356" s="156" t="s">
        <v>16914</v>
      </c>
      <c r="L2356" s="156" t="s">
        <v>287</v>
      </c>
      <c r="M2356" s="156" t="s">
        <v>7380</v>
      </c>
      <c r="N2356" s="156" t="s">
        <v>16941</v>
      </c>
      <c r="O2356" s="156" t="s">
        <v>16942</v>
      </c>
      <c r="P2356" s="156" t="s">
        <v>7374</v>
      </c>
      <c r="Q2356" s="156" t="s">
        <v>6675</v>
      </c>
      <c r="R2356" s="156" t="s">
        <v>16943</v>
      </c>
      <c r="S2356" s="156" t="s">
        <v>16944</v>
      </c>
      <c r="T2356" s="156" t="s">
        <v>16914</v>
      </c>
      <c r="U2356" s="164" t="s">
        <v>16945</v>
      </c>
      <c r="V2356" s="156" t="s">
        <v>15240</v>
      </c>
      <c r="W2356" s="156"/>
      <c r="Y2356" s="156" t="s">
        <v>16941</v>
      </c>
      <c r="Z2356" s="156" t="s">
        <v>16942</v>
      </c>
      <c r="AA2356" s="156" t="s">
        <v>16946</v>
      </c>
      <c r="AB2356" s="156" t="s">
        <v>7374</v>
      </c>
      <c r="AC2356" s="156" t="s">
        <v>438</v>
      </c>
      <c r="AD2356" s="156" t="s">
        <v>7375</v>
      </c>
      <c r="AE2356" s="156" t="s">
        <v>6675</v>
      </c>
      <c r="AF2356" s="156" t="s">
        <v>16943</v>
      </c>
      <c r="AG2356" s="156" t="s">
        <v>16947</v>
      </c>
      <c r="AH2356" s="156" t="s">
        <v>16944</v>
      </c>
      <c r="AI2356" s="156" t="s">
        <v>16914</v>
      </c>
      <c r="AJ2356" s="156" t="s">
        <v>197</v>
      </c>
    </row>
    <row r="2357" spans="1:36">
      <c r="A2357" s="154" t="s">
        <v>21180</v>
      </c>
      <c r="B2357" s="156" t="s">
        <v>16948</v>
      </c>
      <c r="C2357" s="156" t="s">
        <v>16949</v>
      </c>
      <c r="D2357" s="156" t="s">
        <v>16950</v>
      </c>
      <c r="E2357" s="156" t="s">
        <v>2197</v>
      </c>
      <c r="F2357" s="156" t="s">
        <v>438</v>
      </c>
      <c r="G2357" s="156" t="s">
        <v>2198</v>
      </c>
      <c r="H2357" s="156" t="s">
        <v>16951</v>
      </c>
      <c r="I2357" s="156" t="s">
        <v>16952</v>
      </c>
      <c r="J2357" s="156" t="s">
        <v>16953</v>
      </c>
      <c r="K2357" s="156" t="s">
        <v>16954</v>
      </c>
      <c r="L2357" s="156" t="s">
        <v>287</v>
      </c>
      <c r="M2357" s="156" t="s">
        <v>16955</v>
      </c>
      <c r="N2357" s="156" t="s">
        <v>16956</v>
      </c>
      <c r="O2357" s="156" t="s">
        <v>16957</v>
      </c>
      <c r="P2357" s="156" t="s">
        <v>2197</v>
      </c>
      <c r="Q2357" s="156" t="s">
        <v>6675</v>
      </c>
      <c r="R2357" s="156" t="s">
        <v>16951</v>
      </c>
      <c r="S2357" s="156" t="s">
        <v>16953</v>
      </c>
      <c r="T2357" s="156" t="s">
        <v>16954</v>
      </c>
      <c r="U2357" s="164" t="s">
        <v>16958</v>
      </c>
      <c r="V2357" s="156" t="s">
        <v>15240</v>
      </c>
      <c r="W2357" s="156"/>
      <c r="Y2357" s="156" t="s">
        <v>16956</v>
      </c>
      <c r="Z2357" s="156" t="s">
        <v>16957</v>
      </c>
      <c r="AA2357" s="156" t="s">
        <v>16959</v>
      </c>
      <c r="AB2357" s="156" t="s">
        <v>2197</v>
      </c>
      <c r="AC2357" s="156" t="s">
        <v>438</v>
      </c>
      <c r="AD2357" s="156" t="s">
        <v>2198</v>
      </c>
      <c r="AE2357" s="156" t="s">
        <v>6675</v>
      </c>
      <c r="AF2357" s="156" t="s">
        <v>16951</v>
      </c>
      <c r="AG2357" s="156" t="s">
        <v>16952</v>
      </c>
      <c r="AH2357" s="156" t="s">
        <v>16953</v>
      </c>
      <c r="AI2357" s="156" t="s">
        <v>16954</v>
      </c>
      <c r="AJ2357" s="156" t="s">
        <v>197</v>
      </c>
    </row>
    <row r="2358" spans="1:36">
      <c r="A2358" s="154" t="s">
        <v>21181</v>
      </c>
      <c r="B2358" s="156" t="s">
        <v>8542</v>
      </c>
      <c r="C2358" s="156" t="s">
        <v>16960</v>
      </c>
      <c r="D2358" s="156" t="s">
        <v>16961</v>
      </c>
      <c r="E2358" s="156" t="s">
        <v>8213</v>
      </c>
      <c r="F2358" s="156" t="s">
        <v>174</v>
      </c>
      <c r="G2358" s="156" t="s">
        <v>8219</v>
      </c>
      <c r="H2358" s="156" t="s">
        <v>16962</v>
      </c>
      <c r="I2358" s="156" t="s">
        <v>16963</v>
      </c>
      <c r="J2358" s="156" t="s">
        <v>8547</v>
      </c>
      <c r="K2358" s="156" t="s">
        <v>8547</v>
      </c>
      <c r="L2358" s="156" t="s">
        <v>287</v>
      </c>
      <c r="M2358" s="156" t="s">
        <v>8548</v>
      </c>
      <c r="N2358" s="156" t="s">
        <v>16964</v>
      </c>
      <c r="O2358" s="156" t="s">
        <v>16965</v>
      </c>
      <c r="P2358" s="156" t="s">
        <v>263</v>
      </c>
      <c r="Q2358" s="156" t="s">
        <v>6675</v>
      </c>
      <c r="R2358" s="156" t="s">
        <v>16966</v>
      </c>
      <c r="S2358" s="156" t="s">
        <v>8547</v>
      </c>
      <c r="T2358" s="156" t="s">
        <v>8547</v>
      </c>
      <c r="U2358" s="164" t="s">
        <v>16967</v>
      </c>
      <c r="V2358" s="156" t="s">
        <v>15240</v>
      </c>
      <c r="W2358" s="156"/>
      <c r="Y2358" s="156" t="s">
        <v>16964</v>
      </c>
      <c r="Z2358" s="156" t="s">
        <v>16965</v>
      </c>
      <c r="AA2358" s="156" t="s">
        <v>16968</v>
      </c>
      <c r="AB2358" s="156" t="s">
        <v>263</v>
      </c>
      <c r="AC2358" s="156" t="s">
        <v>174</v>
      </c>
      <c r="AD2358" s="156" t="s">
        <v>264</v>
      </c>
      <c r="AE2358" s="156" t="s">
        <v>6675</v>
      </c>
      <c r="AF2358" s="156" t="s">
        <v>16966</v>
      </c>
      <c r="AG2358" s="156" t="s">
        <v>16969</v>
      </c>
      <c r="AH2358" s="156" t="s">
        <v>16970</v>
      </c>
      <c r="AI2358" s="156" t="s">
        <v>8547</v>
      </c>
      <c r="AJ2358" s="156" t="s">
        <v>197</v>
      </c>
    </row>
    <row r="2359" spans="1:36">
      <c r="A2359" s="154" t="s">
        <v>21182</v>
      </c>
      <c r="B2359" s="156" t="s">
        <v>16971</v>
      </c>
      <c r="C2359" s="156" t="s">
        <v>16972</v>
      </c>
      <c r="D2359" s="156" t="s">
        <v>16973</v>
      </c>
      <c r="E2359" s="156" t="s">
        <v>16974</v>
      </c>
      <c r="F2359" s="156" t="s">
        <v>16975</v>
      </c>
      <c r="G2359" s="156" t="s">
        <v>16976</v>
      </c>
      <c r="H2359" s="156" t="s">
        <v>16977</v>
      </c>
      <c r="I2359" s="156" t="s">
        <v>16977</v>
      </c>
      <c r="J2359" s="156" t="s">
        <v>16978</v>
      </c>
      <c r="K2359" s="156" t="s">
        <v>16979</v>
      </c>
      <c r="L2359" s="156" t="s">
        <v>287</v>
      </c>
      <c r="M2359" s="156" t="s">
        <v>16980</v>
      </c>
      <c r="N2359" s="156" t="s">
        <v>16981</v>
      </c>
      <c r="O2359" s="156" t="s">
        <v>16982</v>
      </c>
      <c r="P2359" s="156" t="s">
        <v>8682</v>
      </c>
      <c r="Q2359" s="156" t="s">
        <v>6675</v>
      </c>
      <c r="R2359" s="156" t="s">
        <v>16983</v>
      </c>
      <c r="S2359" s="156" t="s">
        <v>16984</v>
      </c>
      <c r="T2359" s="156" t="s">
        <v>16985</v>
      </c>
      <c r="U2359" s="164" t="s">
        <v>16986</v>
      </c>
      <c r="V2359" s="156" t="s">
        <v>15240</v>
      </c>
      <c r="W2359" s="156"/>
      <c r="Y2359" s="156" t="s">
        <v>16981</v>
      </c>
      <c r="Z2359" s="156" t="s">
        <v>16982</v>
      </c>
      <c r="AA2359" s="156" t="s">
        <v>16987</v>
      </c>
      <c r="AB2359" s="156" t="s">
        <v>8682</v>
      </c>
      <c r="AC2359" s="156" t="s">
        <v>1261</v>
      </c>
      <c r="AD2359" s="156" t="s">
        <v>8688</v>
      </c>
      <c r="AE2359" s="156" t="s">
        <v>6675</v>
      </c>
      <c r="AF2359" s="156" t="s">
        <v>16983</v>
      </c>
      <c r="AG2359" s="156" t="s">
        <v>16988</v>
      </c>
      <c r="AH2359" s="156" t="s">
        <v>16984</v>
      </c>
      <c r="AI2359" s="156" t="s">
        <v>16985</v>
      </c>
      <c r="AJ2359" s="156" t="s">
        <v>197</v>
      </c>
    </row>
    <row r="2360" spans="1:36">
      <c r="A2360" s="154" t="s">
        <v>21183</v>
      </c>
      <c r="B2360" s="156" t="s">
        <v>8191</v>
      </c>
      <c r="C2360" s="156" t="s">
        <v>8192</v>
      </c>
      <c r="D2360" s="156" t="s">
        <v>8193</v>
      </c>
      <c r="E2360" s="156" t="s">
        <v>8194</v>
      </c>
      <c r="F2360" s="156" t="s">
        <v>174</v>
      </c>
      <c r="G2360" s="156" t="s">
        <v>8195</v>
      </c>
      <c r="H2360" s="156" t="s">
        <v>8196</v>
      </c>
      <c r="I2360" s="156" t="s">
        <v>8197</v>
      </c>
      <c r="J2360" s="156" t="s">
        <v>8198</v>
      </c>
      <c r="K2360" s="156" t="s">
        <v>8199</v>
      </c>
      <c r="L2360" s="156" t="s">
        <v>287</v>
      </c>
      <c r="M2360" s="156" t="s">
        <v>8200</v>
      </c>
      <c r="N2360" s="156" t="s">
        <v>16989</v>
      </c>
      <c r="O2360" s="156" t="s">
        <v>16990</v>
      </c>
      <c r="P2360" s="156" t="s">
        <v>8030</v>
      </c>
      <c r="Q2360" s="156" t="s">
        <v>6675</v>
      </c>
      <c r="R2360" s="156" t="s">
        <v>16991</v>
      </c>
      <c r="S2360" s="156" t="s">
        <v>16992</v>
      </c>
      <c r="T2360" s="156" t="s">
        <v>16993</v>
      </c>
      <c r="U2360" s="164" t="s">
        <v>16994</v>
      </c>
      <c r="V2360" s="156" t="s">
        <v>15240</v>
      </c>
      <c r="W2360" s="156"/>
      <c r="Y2360" s="156" t="s">
        <v>16989</v>
      </c>
      <c r="Z2360" s="156" t="s">
        <v>16990</v>
      </c>
      <c r="AA2360" s="156" t="s">
        <v>16995</v>
      </c>
      <c r="AB2360" s="156" t="s">
        <v>8030</v>
      </c>
      <c r="AC2360" s="156" t="s">
        <v>174</v>
      </c>
      <c r="AD2360" s="156" t="s">
        <v>8038</v>
      </c>
      <c r="AE2360" s="156" t="s">
        <v>6675</v>
      </c>
      <c r="AF2360" s="156" t="s">
        <v>16991</v>
      </c>
      <c r="AG2360" s="156" t="s">
        <v>16996</v>
      </c>
      <c r="AH2360" s="156" t="s">
        <v>16992</v>
      </c>
      <c r="AI2360" s="156" t="s">
        <v>16993</v>
      </c>
      <c r="AJ2360" s="156" t="s">
        <v>197</v>
      </c>
    </row>
    <row r="2361" spans="1:36">
      <c r="A2361" s="154" t="s">
        <v>21184</v>
      </c>
      <c r="B2361" s="156" t="s">
        <v>7574</v>
      </c>
      <c r="C2361" s="156" t="s">
        <v>7575</v>
      </c>
      <c r="D2361" s="156" t="s">
        <v>7576</v>
      </c>
      <c r="E2361" s="156" t="s">
        <v>7339</v>
      </c>
      <c r="F2361" s="156" t="s">
        <v>174</v>
      </c>
      <c r="G2361" s="156" t="s">
        <v>7345</v>
      </c>
      <c r="H2361" s="156" t="s">
        <v>7577</v>
      </c>
      <c r="I2361" s="156" t="s">
        <v>7578</v>
      </c>
      <c r="J2361" s="156" t="s">
        <v>7579</v>
      </c>
      <c r="K2361" s="156" t="s">
        <v>7580</v>
      </c>
      <c r="L2361" s="156" t="s">
        <v>180</v>
      </c>
      <c r="M2361" s="156" t="s">
        <v>7581</v>
      </c>
      <c r="N2361" s="156" t="s">
        <v>7582</v>
      </c>
      <c r="O2361" s="156" t="s">
        <v>7583</v>
      </c>
      <c r="P2361" s="156" t="s">
        <v>7339</v>
      </c>
      <c r="Q2361" s="156" t="s">
        <v>6675</v>
      </c>
      <c r="R2361" s="156" t="s">
        <v>7577</v>
      </c>
      <c r="S2361" s="156" t="s">
        <v>7579</v>
      </c>
      <c r="T2361" s="156" t="s">
        <v>7580</v>
      </c>
      <c r="U2361" s="164" t="s">
        <v>16997</v>
      </c>
      <c r="V2361" s="156" t="s">
        <v>16419</v>
      </c>
      <c r="W2361" s="156"/>
      <c r="Y2361" s="156" t="s">
        <v>7582</v>
      </c>
      <c r="Z2361" s="156" t="s">
        <v>7583</v>
      </c>
      <c r="AA2361" s="156" t="s">
        <v>7585</v>
      </c>
      <c r="AB2361" s="156" t="s">
        <v>7339</v>
      </c>
      <c r="AC2361" s="156" t="s">
        <v>174</v>
      </c>
      <c r="AD2361" s="156" t="s">
        <v>7345</v>
      </c>
      <c r="AE2361" s="156" t="s">
        <v>6675</v>
      </c>
      <c r="AF2361" s="156" t="s">
        <v>7577</v>
      </c>
      <c r="AG2361" s="156" t="s">
        <v>7578</v>
      </c>
      <c r="AH2361" s="156" t="s">
        <v>7579</v>
      </c>
      <c r="AI2361" s="156" t="s">
        <v>7580</v>
      </c>
      <c r="AJ2361" s="156" t="s">
        <v>197</v>
      </c>
    </row>
    <row r="2362" spans="1:36">
      <c r="A2362" s="154" t="s">
        <v>21185</v>
      </c>
      <c r="B2362" s="156" t="s">
        <v>16923</v>
      </c>
      <c r="C2362" s="156" t="s">
        <v>16924</v>
      </c>
      <c r="D2362" s="156" t="s">
        <v>16925</v>
      </c>
      <c r="E2362" s="156" t="s">
        <v>7229</v>
      </c>
      <c r="F2362" s="156" t="s">
        <v>438</v>
      </c>
      <c r="G2362" s="156" t="s">
        <v>799</v>
      </c>
      <c r="H2362" s="156" t="s">
        <v>16926</v>
      </c>
      <c r="I2362" s="156" t="s">
        <v>16927</v>
      </c>
      <c r="J2362" s="156" t="s">
        <v>16928</v>
      </c>
      <c r="K2362" s="156" t="s">
        <v>16929</v>
      </c>
      <c r="L2362" s="156" t="s">
        <v>180</v>
      </c>
      <c r="M2362" s="156" t="s">
        <v>16930</v>
      </c>
      <c r="N2362" s="156" t="s">
        <v>16998</v>
      </c>
      <c r="O2362" s="156" t="s">
        <v>16999</v>
      </c>
      <c r="P2362" s="156" t="s">
        <v>7229</v>
      </c>
      <c r="Q2362" s="156" t="s">
        <v>6675</v>
      </c>
      <c r="R2362" s="156" t="s">
        <v>17000</v>
      </c>
      <c r="S2362" s="156" t="s">
        <v>16928</v>
      </c>
      <c r="T2362" s="156"/>
      <c r="U2362" s="164" t="s">
        <v>17001</v>
      </c>
      <c r="V2362" s="156" t="s">
        <v>15240</v>
      </c>
      <c r="W2362" s="156"/>
      <c r="Y2362" s="156" t="s">
        <v>16998</v>
      </c>
      <c r="Z2362" s="156" t="s">
        <v>16999</v>
      </c>
      <c r="AA2362" s="156" t="s">
        <v>17002</v>
      </c>
      <c r="AB2362" s="156" t="s">
        <v>7229</v>
      </c>
      <c r="AC2362" s="156" t="s">
        <v>438</v>
      </c>
      <c r="AD2362" s="156" t="s">
        <v>799</v>
      </c>
      <c r="AE2362" s="156" t="s">
        <v>6675</v>
      </c>
      <c r="AF2362" s="156" t="s">
        <v>17000</v>
      </c>
      <c r="AG2362" s="156" t="s">
        <v>17003</v>
      </c>
      <c r="AH2362" s="156" t="s">
        <v>16928</v>
      </c>
      <c r="AI2362" s="156"/>
      <c r="AJ2362" s="156" t="s">
        <v>197</v>
      </c>
    </row>
    <row r="2363" spans="1:36">
      <c r="A2363" s="154" t="s">
        <v>21186</v>
      </c>
      <c r="B2363" s="156" t="s">
        <v>260</v>
      </c>
      <c r="C2363" s="156" t="s">
        <v>261</v>
      </c>
      <c r="D2363" s="156" t="s">
        <v>262</v>
      </c>
      <c r="E2363" s="156" t="s">
        <v>263</v>
      </c>
      <c r="F2363" s="156" t="s">
        <v>174</v>
      </c>
      <c r="G2363" s="156" t="s">
        <v>264</v>
      </c>
      <c r="H2363" s="156" t="s">
        <v>16830</v>
      </c>
      <c r="I2363" s="156" t="s">
        <v>16831</v>
      </c>
      <c r="J2363" s="156" t="s">
        <v>6777</v>
      </c>
      <c r="K2363" s="156" t="s">
        <v>6778</v>
      </c>
      <c r="L2363" s="156" t="s">
        <v>180</v>
      </c>
      <c r="M2363" s="156" t="s">
        <v>269</v>
      </c>
      <c r="N2363" s="156" t="s">
        <v>17004</v>
      </c>
      <c r="O2363" s="156" t="s">
        <v>17005</v>
      </c>
      <c r="P2363" s="156" t="s">
        <v>263</v>
      </c>
      <c r="Q2363" s="156" t="s">
        <v>6675</v>
      </c>
      <c r="R2363" s="156" t="s">
        <v>17006</v>
      </c>
      <c r="S2363" s="156" t="s">
        <v>17007</v>
      </c>
      <c r="T2363" s="156" t="s">
        <v>17008</v>
      </c>
      <c r="U2363" s="164" t="s">
        <v>17009</v>
      </c>
      <c r="V2363" s="156" t="s">
        <v>15240</v>
      </c>
      <c r="W2363" s="156"/>
      <c r="Y2363" s="156" t="s">
        <v>17004</v>
      </c>
      <c r="Z2363" s="156" t="s">
        <v>17005</v>
      </c>
      <c r="AA2363" s="156" t="s">
        <v>17010</v>
      </c>
      <c r="AB2363" s="156" t="s">
        <v>263</v>
      </c>
      <c r="AC2363" s="156" t="s">
        <v>174</v>
      </c>
      <c r="AD2363" s="156" t="s">
        <v>264</v>
      </c>
      <c r="AE2363" s="156" t="s">
        <v>6675</v>
      </c>
      <c r="AF2363" s="156" t="s">
        <v>17006</v>
      </c>
      <c r="AG2363" s="156" t="s">
        <v>17011</v>
      </c>
      <c r="AH2363" s="156" t="s">
        <v>17007</v>
      </c>
      <c r="AI2363" s="156" t="s">
        <v>17008</v>
      </c>
      <c r="AJ2363" s="156" t="s">
        <v>197</v>
      </c>
    </row>
    <row r="2364" spans="1:36">
      <c r="A2364" s="154" t="s">
        <v>21187</v>
      </c>
      <c r="B2364" s="156" t="s">
        <v>17012</v>
      </c>
      <c r="C2364" s="156" t="s">
        <v>17013</v>
      </c>
      <c r="D2364" s="156" t="s">
        <v>17014</v>
      </c>
      <c r="E2364" s="156" t="s">
        <v>7016</v>
      </c>
      <c r="F2364" s="156" t="s">
        <v>1261</v>
      </c>
      <c r="G2364" s="156" t="s">
        <v>7017</v>
      </c>
      <c r="H2364" s="156" t="s">
        <v>17015</v>
      </c>
      <c r="I2364" s="156" t="s">
        <v>17016</v>
      </c>
      <c r="J2364" s="156" t="s">
        <v>17017</v>
      </c>
      <c r="K2364" s="156" t="s">
        <v>17018</v>
      </c>
      <c r="L2364" s="156" t="s">
        <v>287</v>
      </c>
      <c r="M2364" s="156" t="s">
        <v>17019</v>
      </c>
      <c r="N2364" s="156" t="s">
        <v>17020</v>
      </c>
      <c r="O2364" s="156" t="s">
        <v>17021</v>
      </c>
      <c r="P2364" s="156" t="s">
        <v>7016</v>
      </c>
      <c r="Q2364" s="156" t="s">
        <v>6675</v>
      </c>
      <c r="R2364" s="156" t="s">
        <v>17022</v>
      </c>
      <c r="S2364" s="156" t="s">
        <v>17017</v>
      </c>
      <c r="T2364" s="156" t="s">
        <v>17018</v>
      </c>
      <c r="U2364" s="164" t="s">
        <v>17023</v>
      </c>
      <c r="V2364" s="156" t="s">
        <v>15239</v>
      </c>
      <c r="W2364" s="156"/>
      <c r="Y2364" s="156" t="s">
        <v>17020</v>
      </c>
      <c r="Z2364" s="156" t="s">
        <v>17021</v>
      </c>
      <c r="AA2364" s="156" t="s">
        <v>17024</v>
      </c>
      <c r="AB2364" s="156" t="s">
        <v>7016</v>
      </c>
      <c r="AC2364" s="156" t="s">
        <v>1261</v>
      </c>
      <c r="AD2364" s="156" t="s">
        <v>7017</v>
      </c>
      <c r="AE2364" s="156" t="s">
        <v>6675</v>
      </c>
      <c r="AF2364" s="156" t="s">
        <v>17022</v>
      </c>
      <c r="AG2364" s="156" t="s">
        <v>17025</v>
      </c>
      <c r="AH2364" s="156" t="s">
        <v>17017</v>
      </c>
      <c r="AI2364" s="156" t="s">
        <v>17018</v>
      </c>
      <c r="AJ2364" s="156" t="s">
        <v>197</v>
      </c>
    </row>
    <row r="2365" spans="1:36">
      <c r="A2365" s="154" t="s">
        <v>21188</v>
      </c>
      <c r="B2365" s="156" t="s">
        <v>17012</v>
      </c>
      <c r="C2365" s="156" t="s">
        <v>17013</v>
      </c>
      <c r="D2365" s="156" t="s">
        <v>17014</v>
      </c>
      <c r="E2365" s="156" t="s">
        <v>7016</v>
      </c>
      <c r="F2365" s="156" t="s">
        <v>1261</v>
      </c>
      <c r="G2365" s="156" t="s">
        <v>7017</v>
      </c>
      <c r="H2365" s="156" t="s">
        <v>17015</v>
      </c>
      <c r="I2365" s="156" t="s">
        <v>17016</v>
      </c>
      <c r="J2365" s="156" t="s">
        <v>17017</v>
      </c>
      <c r="K2365" s="156" t="s">
        <v>17018</v>
      </c>
      <c r="L2365" s="156" t="s">
        <v>287</v>
      </c>
      <c r="M2365" s="156" t="s">
        <v>17019</v>
      </c>
      <c r="N2365" s="156" t="s">
        <v>17020</v>
      </c>
      <c r="O2365" s="156" t="s">
        <v>17021</v>
      </c>
      <c r="P2365" s="156" t="s">
        <v>7016</v>
      </c>
      <c r="Q2365" s="156" t="s">
        <v>6675</v>
      </c>
      <c r="R2365" s="156" t="s">
        <v>17022</v>
      </c>
      <c r="S2365" s="156" t="s">
        <v>17017</v>
      </c>
      <c r="T2365" s="156" t="s">
        <v>17018</v>
      </c>
      <c r="U2365" s="164" t="s">
        <v>17023</v>
      </c>
      <c r="V2365" s="156" t="s">
        <v>15240</v>
      </c>
      <c r="W2365" s="156"/>
      <c r="Y2365" s="156" t="s">
        <v>17020</v>
      </c>
      <c r="Z2365" s="156" t="s">
        <v>17021</v>
      </c>
      <c r="AA2365" s="156" t="s">
        <v>17024</v>
      </c>
      <c r="AB2365" s="156" t="s">
        <v>7016</v>
      </c>
      <c r="AC2365" s="156" t="s">
        <v>1261</v>
      </c>
      <c r="AD2365" s="156" t="s">
        <v>7017</v>
      </c>
      <c r="AE2365" s="156" t="s">
        <v>6675</v>
      </c>
      <c r="AF2365" s="156" t="s">
        <v>17022</v>
      </c>
      <c r="AG2365" s="156" t="s">
        <v>17025</v>
      </c>
      <c r="AH2365" s="156" t="s">
        <v>17017</v>
      </c>
      <c r="AI2365" s="156" t="s">
        <v>17018</v>
      </c>
      <c r="AJ2365" s="156" t="s">
        <v>197</v>
      </c>
    </row>
    <row r="2366" spans="1:36">
      <c r="A2366" s="154" t="s">
        <v>21189</v>
      </c>
      <c r="B2366" s="156" t="s">
        <v>7786</v>
      </c>
      <c r="C2366" s="156" t="s">
        <v>7787</v>
      </c>
      <c r="D2366" s="156" t="s">
        <v>7788</v>
      </c>
      <c r="E2366" s="156" t="s">
        <v>7789</v>
      </c>
      <c r="F2366" s="156" t="s">
        <v>679</v>
      </c>
      <c r="G2366" s="156" t="s">
        <v>5853</v>
      </c>
      <c r="H2366" s="156" t="s">
        <v>7790</v>
      </c>
      <c r="I2366" s="156" t="s">
        <v>7791</v>
      </c>
      <c r="J2366" s="156" t="s">
        <v>7792</v>
      </c>
      <c r="K2366" s="156" t="s">
        <v>7792</v>
      </c>
      <c r="L2366" s="156" t="s">
        <v>180</v>
      </c>
      <c r="M2366" s="156" t="s">
        <v>7793</v>
      </c>
      <c r="N2366" s="156" t="s">
        <v>17026</v>
      </c>
      <c r="O2366" s="156" t="s">
        <v>17027</v>
      </c>
      <c r="P2366" s="156" t="s">
        <v>5955</v>
      </c>
      <c r="Q2366" s="156" t="s">
        <v>6675</v>
      </c>
      <c r="R2366" s="156" t="s">
        <v>7796</v>
      </c>
      <c r="S2366" s="156" t="s">
        <v>7797</v>
      </c>
      <c r="T2366" s="156" t="s">
        <v>7798</v>
      </c>
      <c r="U2366" s="164" t="s">
        <v>17028</v>
      </c>
      <c r="V2366" s="156" t="s">
        <v>15240</v>
      </c>
      <c r="W2366" s="156"/>
      <c r="Y2366" s="156" t="s">
        <v>17026</v>
      </c>
      <c r="Z2366" s="156" t="s">
        <v>17027</v>
      </c>
      <c r="AA2366" s="156" t="s">
        <v>17029</v>
      </c>
      <c r="AB2366" s="156" t="s">
        <v>5955</v>
      </c>
      <c r="AC2366" s="156" t="s">
        <v>1261</v>
      </c>
      <c r="AD2366" s="156" t="s">
        <v>5956</v>
      </c>
      <c r="AE2366" s="156" t="s">
        <v>6675</v>
      </c>
      <c r="AF2366" s="156" t="s">
        <v>7796</v>
      </c>
      <c r="AG2366" s="156" t="s">
        <v>7801</v>
      </c>
      <c r="AH2366" s="156" t="s">
        <v>7797</v>
      </c>
      <c r="AI2366" s="156" t="s">
        <v>7798</v>
      </c>
      <c r="AJ2366" s="156" t="s">
        <v>197</v>
      </c>
    </row>
    <row r="2367" spans="1:36">
      <c r="A2367" s="154" t="s">
        <v>21190</v>
      </c>
      <c r="B2367" s="156" t="s">
        <v>2452</v>
      </c>
      <c r="C2367" s="156" t="s">
        <v>7743</v>
      </c>
      <c r="D2367" s="156" t="s">
        <v>7744</v>
      </c>
      <c r="E2367" s="156" t="s">
        <v>7745</v>
      </c>
      <c r="F2367" s="156" t="s">
        <v>2107</v>
      </c>
      <c r="G2367" s="156" t="s">
        <v>1034</v>
      </c>
      <c r="H2367" s="156" t="s">
        <v>7746</v>
      </c>
      <c r="I2367" s="156" t="s">
        <v>7747</v>
      </c>
      <c r="J2367" s="156" t="s">
        <v>2458</v>
      </c>
      <c r="K2367" s="156" t="s">
        <v>2459</v>
      </c>
      <c r="L2367" s="156" t="s">
        <v>287</v>
      </c>
      <c r="M2367" s="156" t="s">
        <v>2460</v>
      </c>
      <c r="N2367" s="156" t="s">
        <v>17030</v>
      </c>
      <c r="O2367" s="156" t="s">
        <v>17031</v>
      </c>
      <c r="P2367" s="156" t="s">
        <v>7363</v>
      </c>
      <c r="Q2367" s="156" t="s">
        <v>6675</v>
      </c>
      <c r="R2367" s="156" t="s">
        <v>17032</v>
      </c>
      <c r="S2367" s="156" t="s">
        <v>17033</v>
      </c>
      <c r="T2367" s="156" t="s">
        <v>17034</v>
      </c>
      <c r="U2367" s="164" t="s">
        <v>17035</v>
      </c>
      <c r="V2367" s="156" t="s">
        <v>15240</v>
      </c>
      <c r="W2367" s="156"/>
      <c r="Y2367" s="156" t="s">
        <v>17030</v>
      </c>
      <c r="Z2367" s="156" t="s">
        <v>17031</v>
      </c>
      <c r="AA2367" s="156" t="s">
        <v>17036</v>
      </c>
      <c r="AB2367" s="156" t="s">
        <v>7363</v>
      </c>
      <c r="AC2367" s="156" t="s">
        <v>438</v>
      </c>
      <c r="AD2367" s="156" t="s">
        <v>4487</v>
      </c>
      <c r="AE2367" s="156" t="s">
        <v>6675</v>
      </c>
      <c r="AF2367" s="156" t="s">
        <v>17032</v>
      </c>
      <c r="AG2367" s="156" t="s">
        <v>17037</v>
      </c>
      <c r="AH2367" s="156" t="s">
        <v>17033</v>
      </c>
      <c r="AI2367" s="156" t="s">
        <v>17034</v>
      </c>
      <c r="AJ2367" s="156" t="s">
        <v>197</v>
      </c>
    </row>
    <row r="2368" spans="1:36">
      <c r="A2368" s="154" t="s">
        <v>21191</v>
      </c>
      <c r="B2368" s="156" t="s">
        <v>8191</v>
      </c>
      <c r="C2368" s="156" t="s">
        <v>8192</v>
      </c>
      <c r="D2368" s="156" t="s">
        <v>8193</v>
      </c>
      <c r="E2368" s="156" t="s">
        <v>8194</v>
      </c>
      <c r="F2368" s="156" t="s">
        <v>174</v>
      </c>
      <c r="G2368" s="156" t="s">
        <v>8195</v>
      </c>
      <c r="H2368" s="156" t="s">
        <v>8196</v>
      </c>
      <c r="I2368" s="156" t="s">
        <v>8197</v>
      </c>
      <c r="J2368" s="156" t="s">
        <v>8198</v>
      </c>
      <c r="K2368" s="156" t="s">
        <v>8199</v>
      </c>
      <c r="L2368" s="156" t="s">
        <v>287</v>
      </c>
      <c r="M2368" s="156" t="s">
        <v>8200</v>
      </c>
      <c r="N2368" s="156" t="s">
        <v>17038</v>
      </c>
      <c r="O2368" s="156" t="s">
        <v>5434</v>
      </c>
      <c r="P2368" s="156" t="s">
        <v>8194</v>
      </c>
      <c r="Q2368" s="156" t="s">
        <v>6675</v>
      </c>
      <c r="R2368" s="156" t="s">
        <v>17039</v>
      </c>
      <c r="S2368" s="156" t="s">
        <v>17040</v>
      </c>
      <c r="T2368" s="156" t="s">
        <v>17041</v>
      </c>
      <c r="U2368" s="164" t="s">
        <v>17042</v>
      </c>
      <c r="V2368" s="156" t="s">
        <v>15240</v>
      </c>
      <c r="W2368" s="156"/>
      <c r="Y2368" s="156" t="s">
        <v>17038</v>
      </c>
      <c r="Z2368" s="156" t="s">
        <v>5434</v>
      </c>
      <c r="AA2368" s="156" t="s">
        <v>5433</v>
      </c>
      <c r="AB2368" s="156" t="s">
        <v>8194</v>
      </c>
      <c r="AC2368" s="156" t="s">
        <v>174</v>
      </c>
      <c r="AD2368" s="156" t="s">
        <v>8195</v>
      </c>
      <c r="AE2368" s="156" t="s">
        <v>6675</v>
      </c>
      <c r="AF2368" s="156" t="s">
        <v>17039</v>
      </c>
      <c r="AG2368" s="156" t="s">
        <v>17043</v>
      </c>
      <c r="AH2368" s="156" t="s">
        <v>17040</v>
      </c>
      <c r="AI2368" s="156" t="s">
        <v>17041</v>
      </c>
      <c r="AJ2368" s="156" t="s">
        <v>197</v>
      </c>
    </row>
    <row r="2369" spans="1:36">
      <c r="A2369" s="154" t="s">
        <v>21192</v>
      </c>
      <c r="B2369" s="156" t="s">
        <v>17044</v>
      </c>
      <c r="C2369" s="156" t="s">
        <v>17045</v>
      </c>
      <c r="D2369" s="156" t="s">
        <v>17046</v>
      </c>
      <c r="E2369" s="156" t="s">
        <v>7524</v>
      </c>
      <c r="F2369" s="156" t="s">
        <v>438</v>
      </c>
      <c r="G2369" s="156" t="s">
        <v>969</v>
      </c>
      <c r="H2369" s="156" t="s">
        <v>17047</v>
      </c>
      <c r="I2369" s="156" t="s">
        <v>17048</v>
      </c>
      <c r="J2369" s="156" t="s">
        <v>17049</v>
      </c>
      <c r="K2369" s="156" t="s">
        <v>17049</v>
      </c>
      <c r="L2369" s="156" t="s">
        <v>287</v>
      </c>
      <c r="M2369" s="156" t="s">
        <v>17050</v>
      </c>
      <c r="N2369" s="156" t="s">
        <v>17051</v>
      </c>
      <c r="O2369" s="156" t="s">
        <v>17052</v>
      </c>
      <c r="P2369" s="156" t="s">
        <v>7524</v>
      </c>
      <c r="Q2369" s="156" t="s">
        <v>6675</v>
      </c>
      <c r="R2369" s="156" t="s">
        <v>17047</v>
      </c>
      <c r="S2369" s="156" t="s">
        <v>17049</v>
      </c>
      <c r="T2369" s="156" t="s">
        <v>17049</v>
      </c>
      <c r="U2369" s="164" t="s">
        <v>17053</v>
      </c>
      <c r="V2369" s="156" t="s">
        <v>15240</v>
      </c>
      <c r="W2369" s="156"/>
      <c r="Y2369" s="156" t="s">
        <v>17051</v>
      </c>
      <c r="Z2369" s="156" t="s">
        <v>17052</v>
      </c>
      <c r="AA2369" s="156" t="s">
        <v>17054</v>
      </c>
      <c r="AB2369" s="156" t="s">
        <v>7524</v>
      </c>
      <c r="AC2369" s="156" t="s">
        <v>438</v>
      </c>
      <c r="AD2369" s="156" t="s">
        <v>969</v>
      </c>
      <c r="AE2369" s="156" t="s">
        <v>6675</v>
      </c>
      <c r="AF2369" s="156" t="s">
        <v>17047</v>
      </c>
      <c r="AG2369" s="156" t="s">
        <v>17048</v>
      </c>
      <c r="AH2369" s="156" t="s">
        <v>17049</v>
      </c>
      <c r="AI2369" s="156" t="s">
        <v>17049</v>
      </c>
      <c r="AJ2369" s="156" t="s">
        <v>197</v>
      </c>
    </row>
    <row r="2370" spans="1:36">
      <c r="A2370" s="154" t="s">
        <v>21193</v>
      </c>
      <c r="B2370" s="156" t="s">
        <v>8542</v>
      </c>
      <c r="C2370" s="156" t="s">
        <v>16960</v>
      </c>
      <c r="D2370" s="156" t="s">
        <v>16961</v>
      </c>
      <c r="E2370" s="156" t="s">
        <v>8213</v>
      </c>
      <c r="F2370" s="156" t="s">
        <v>174</v>
      </c>
      <c r="G2370" s="156" t="s">
        <v>8219</v>
      </c>
      <c r="H2370" s="156" t="s">
        <v>16962</v>
      </c>
      <c r="I2370" s="156" t="s">
        <v>16963</v>
      </c>
      <c r="J2370" s="156" t="s">
        <v>8547</v>
      </c>
      <c r="K2370" s="156" t="s">
        <v>8547</v>
      </c>
      <c r="L2370" s="156" t="s">
        <v>287</v>
      </c>
      <c r="M2370" s="156" t="s">
        <v>8548</v>
      </c>
      <c r="N2370" s="156" t="s">
        <v>17055</v>
      </c>
      <c r="O2370" s="156" t="s">
        <v>17056</v>
      </c>
      <c r="P2370" s="156" t="s">
        <v>8213</v>
      </c>
      <c r="Q2370" s="156" t="s">
        <v>6675</v>
      </c>
      <c r="R2370" s="156" t="s">
        <v>8545</v>
      </c>
      <c r="S2370" s="156" t="s">
        <v>17057</v>
      </c>
      <c r="T2370" s="156" t="s">
        <v>17057</v>
      </c>
      <c r="U2370" s="164" t="s">
        <v>17058</v>
      </c>
      <c r="V2370" s="156" t="s">
        <v>15240</v>
      </c>
      <c r="W2370" s="156"/>
      <c r="Y2370" s="156" t="s">
        <v>17055</v>
      </c>
      <c r="Z2370" s="156" t="s">
        <v>17056</v>
      </c>
      <c r="AA2370" s="156" t="s">
        <v>17059</v>
      </c>
      <c r="AB2370" s="156" t="s">
        <v>8213</v>
      </c>
      <c r="AC2370" s="156" t="s">
        <v>174</v>
      </c>
      <c r="AD2370" s="156" t="s">
        <v>8219</v>
      </c>
      <c r="AE2370" s="156" t="s">
        <v>6675</v>
      </c>
      <c r="AF2370" s="156" t="s">
        <v>8545</v>
      </c>
      <c r="AG2370" s="156" t="s">
        <v>8546</v>
      </c>
      <c r="AH2370" s="156" t="s">
        <v>17060</v>
      </c>
      <c r="AI2370" s="156" t="s">
        <v>17060</v>
      </c>
      <c r="AJ2370" s="156" t="s">
        <v>197</v>
      </c>
    </row>
    <row r="2371" spans="1:36">
      <c r="A2371" s="154" t="s">
        <v>21194</v>
      </c>
      <c r="B2371" s="156" t="s">
        <v>17061</v>
      </c>
      <c r="C2371" s="156" t="s">
        <v>17062</v>
      </c>
      <c r="D2371" s="156" t="s">
        <v>17063</v>
      </c>
      <c r="E2371" s="156" t="s">
        <v>8648</v>
      </c>
      <c r="F2371" s="156" t="s">
        <v>7999</v>
      </c>
      <c r="G2371" s="156" t="s">
        <v>1352</v>
      </c>
      <c r="H2371" s="156" t="s">
        <v>8649</v>
      </c>
      <c r="I2371" s="156" t="s">
        <v>8649</v>
      </c>
      <c r="J2371" s="156" t="s">
        <v>8650</v>
      </c>
      <c r="K2371" s="156" t="s">
        <v>8651</v>
      </c>
      <c r="L2371" s="156" t="s">
        <v>287</v>
      </c>
      <c r="M2371" s="156" t="s">
        <v>8652</v>
      </c>
      <c r="N2371" s="156" t="s">
        <v>17064</v>
      </c>
      <c r="O2371" s="156" t="s">
        <v>17065</v>
      </c>
      <c r="P2371" s="156" t="s">
        <v>7452</v>
      </c>
      <c r="Q2371" s="156" t="s">
        <v>6675</v>
      </c>
      <c r="R2371" s="156" t="s">
        <v>17066</v>
      </c>
      <c r="S2371" s="156" t="s">
        <v>17067</v>
      </c>
      <c r="T2371" s="156" t="s">
        <v>17068</v>
      </c>
      <c r="U2371" s="164" t="s">
        <v>17069</v>
      </c>
      <c r="V2371" s="156" t="s">
        <v>15239</v>
      </c>
      <c r="W2371" s="156"/>
      <c r="Y2371" s="156" t="s">
        <v>17064</v>
      </c>
      <c r="Z2371" s="156" t="s">
        <v>17065</v>
      </c>
      <c r="AA2371" s="156" t="s">
        <v>17070</v>
      </c>
      <c r="AB2371" s="156" t="s">
        <v>7452</v>
      </c>
      <c r="AC2371" s="156" t="s">
        <v>438</v>
      </c>
      <c r="AD2371" s="156" t="s">
        <v>1075</v>
      </c>
      <c r="AE2371" s="156" t="s">
        <v>6675</v>
      </c>
      <c r="AF2371" s="156" t="s">
        <v>17066</v>
      </c>
      <c r="AG2371" s="156" t="s">
        <v>17071</v>
      </c>
      <c r="AH2371" s="156" t="s">
        <v>17067</v>
      </c>
      <c r="AI2371" s="156" t="s">
        <v>17068</v>
      </c>
      <c r="AJ2371" s="156" t="s">
        <v>197</v>
      </c>
    </row>
    <row r="2372" spans="1:36">
      <c r="A2372" s="154" t="s">
        <v>21195</v>
      </c>
      <c r="B2372" s="156" t="s">
        <v>17061</v>
      </c>
      <c r="C2372" s="156" t="s">
        <v>17062</v>
      </c>
      <c r="D2372" s="156" t="s">
        <v>17063</v>
      </c>
      <c r="E2372" s="156" t="s">
        <v>8648</v>
      </c>
      <c r="F2372" s="156" t="s">
        <v>7999</v>
      </c>
      <c r="G2372" s="156" t="s">
        <v>1352</v>
      </c>
      <c r="H2372" s="156" t="s">
        <v>8649</v>
      </c>
      <c r="I2372" s="156" t="s">
        <v>8649</v>
      </c>
      <c r="J2372" s="156" t="s">
        <v>8650</v>
      </c>
      <c r="K2372" s="156" t="s">
        <v>8651</v>
      </c>
      <c r="L2372" s="156" t="s">
        <v>287</v>
      </c>
      <c r="M2372" s="156" t="s">
        <v>8652</v>
      </c>
      <c r="N2372" s="156" t="s">
        <v>17064</v>
      </c>
      <c r="O2372" s="156" t="s">
        <v>17065</v>
      </c>
      <c r="P2372" s="156" t="s">
        <v>7452</v>
      </c>
      <c r="Q2372" s="156" t="s">
        <v>6675</v>
      </c>
      <c r="R2372" s="156" t="s">
        <v>17066</v>
      </c>
      <c r="S2372" s="156" t="s">
        <v>17067</v>
      </c>
      <c r="T2372" s="156" t="s">
        <v>17068</v>
      </c>
      <c r="U2372" s="164" t="s">
        <v>17069</v>
      </c>
      <c r="V2372" s="156" t="s">
        <v>15240</v>
      </c>
      <c r="W2372" s="156"/>
      <c r="Y2372" s="156" t="s">
        <v>17064</v>
      </c>
      <c r="Z2372" s="156" t="s">
        <v>17065</v>
      </c>
      <c r="AA2372" s="156" t="s">
        <v>17070</v>
      </c>
      <c r="AB2372" s="156" t="s">
        <v>7452</v>
      </c>
      <c r="AC2372" s="156" t="s">
        <v>438</v>
      </c>
      <c r="AD2372" s="156" t="s">
        <v>1075</v>
      </c>
      <c r="AE2372" s="156" t="s">
        <v>6675</v>
      </c>
      <c r="AF2372" s="156" t="s">
        <v>17066</v>
      </c>
      <c r="AG2372" s="156" t="s">
        <v>17071</v>
      </c>
      <c r="AH2372" s="156" t="s">
        <v>17067</v>
      </c>
      <c r="AI2372" s="156" t="s">
        <v>17068</v>
      </c>
      <c r="AJ2372" s="156" t="s">
        <v>197</v>
      </c>
    </row>
    <row r="2373" spans="1:36">
      <c r="A2373" s="154" t="s">
        <v>21196</v>
      </c>
      <c r="B2373" s="156" t="s">
        <v>7371</v>
      </c>
      <c r="C2373" s="156" t="s">
        <v>16910</v>
      </c>
      <c r="D2373" s="156" t="s">
        <v>16911</v>
      </c>
      <c r="E2373" s="156" t="s">
        <v>7374</v>
      </c>
      <c r="F2373" s="156" t="s">
        <v>438</v>
      </c>
      <c r="G2373" s="156" t="s">
        <v>7375</v>
      </c>
      <c r="H2373" s="156" t="s">
        <v>16912</v>
      </c>
      <c r="I2373" s="156" t="s">
        <v>16913</v>
      </c>
      <c r="J2373" s="156" t="s">
        <v>7378</v>
      </c>
      <c r="K2373" s="156" t="s">
        <v>16914</v>
      </c>
      <c r="L2373" s="156" t="s">
        <v>287</v>
      </c>
      <c r="M2373" s="156" t="s">
        <v>7380</v>
      </c>
      <c r="N2373" s="156" t="s">
        <v>17072</v>
      </c>
      <c r="O2373" s="156" t="s">
        <v>17073</v>
      </c>
      <c r="P2373" s="156" t="s">
        <v>7317</v>
      </c>
      <c r="Q2373" s="156" t="s">
        <v>6675</v>
      </c>
      <c r="R2373" s="156" t="s">
        <v>17074</v>
      </c>
      <c r="S2373" s="156" t="s">
        <v>17075</v>
      </c>
      <c r="T2373" s="156" t="s">
        <v>17076</v>
      </c>
      <c r="U2373" s="164" t="s">
        <v>17077</v>
      </c>
      <c r="V2373" s="156" t="s">
        <v>15240</v>
      </c>
      <c r="W2373" s="156"/>
      <c r="Y2373" s="156" t="s">
        <v>17072</v>
      </c>
      <c r="Z2373" s="156" t="s">
        <v>17073</v>
      </c>
      <c r="AA2373" s="156" t="s">
        <v>17078</v>
      </c>
      <c r="AB2373" s="156" t="s">
        <v>7317</v>
      </c>
      <c r="AC2373" s="156" t="s">
        <v>174</v>
      </c>
      <c r="AD2373" s="156" t="s">
        <v>7318</v>
      </c>
      <c r="AE2373" s="156" t="s">
        <v>6675</v>
      </c>
      <c r="AF2373" s="156" t="s">
        <v>17074</v>
      </c>
      <c r="AG2373" s="156" t="s">
        <v>17079</v>
      </c>
      <c r="AH2373" s="156" t="s">
        <v>17075</v>
      </c>
      <c r="AI2373" s="156" t="s">
        <v>17076</v>
      </c>
      <c r="AJ2373" s="156" t="s">
        <v>197</v>
      </c>
    </row>
    <row r="2374" spans="1:36">
      <c r="A2374" s="154" t="s">
        <v>21197</v>
      </c>
      <c r="B2374" s="156" t="s">
        <v>17080</v>
      </c>
      <c r="C2374" s="156" t="s">
        <v>17081</v>
      </c>
      <c r="D2374" s="156" t="s">
        <v>17082</v>
      </c>
      <c r="E2374" s="156" t="s">
        <v>6890</v>
      </c>
      <c r="F2374" s="156" t="s">
        <v>438</v>
      </c>
      <c r="G2374" s="156" t="s">
        <v>2108</v>
      </c>
      <c r="H2374" s="156" t="s">
        <v>17083</v>
      </c>
      <c r="I2374" s="156" t="s">
        <v>17084</v>
      </c>
      <c r="J2374" s="156" t="s">
        <v>17085</v>
      </c>
      <c r="K2374" s="156" t="s">
        <v>17086</v>
      </c>
      <c r="L2374" s="156" t="s">
        <v>287</v>
      </c>
      <c r="M2374" s="156" t="s">
        <v>17087</v>
      </c>
      <c r="N2374" s="156" t="s">
        <v>17088</v>
      </c>
      <c r="O2374" s="156" t="s">
        <v>17089</v>
      </c>
      <c r="P2374" s="156" t="s">
        <v>7498</v>
      </c>
      <c r="Q2374" s="156" t="s">
        <v>6675</v>
      </c>
      <c r="R2374" s="156" t="s">
        <v>17090</v>
      </c>
      <c r="S2374" s="156" t="s">
        <v>17085</v>
      </c>
      <c r="T2374" s="156" t="s">
        <v>17086</v>
      </c>
      <c r="U2374" s="164" t="s">
        <v>17091</v>
      </c>
      <c r="V2374" s="156" t="s">
        <v>15240</v>
      </c>
      <c r="W2374" s="156"/>
      <c r="Y2374" s="156" t="s">
        <v>17088</v>
      </c>
      <c r="Z2374" s="156" t="s">
        <v>17089</v>
      </c>
      <c r="AA2374" s="156" t="s">
        <v>17092</v>
      </c>
      <c r="AB2374" s="156" t="s">
        <v>7498</v>
      </c>
      <c r="AC2374" s="156" t="s">
        <v>1261</v>
      </c>
      <c r="AD2374" s="156" t="s">
        <v>7499</v>
      </c>
      <c r="AE2374" s="156" t="s">
        <v>6675</v>
      </c>
      <c r="AF2374" s="156" t="s">
        <v>17090</v>
      </c>
      <c r="AG2374" s="156" t="s">
        <v>17093</v>
      </c>
      <c r="AH2374" s="156" t="s">
        <v>17085</v>
      </c>
      <c r="AI2374" s="156" t="s">
        <v>17086</v>
      </c>
      <c r="AJ2374" s="156" t="s">
        <v>197</v>
      </c>
    </row>
    <row r="2375" spans="1:36">
      <c r="A2375" s="154" t="s">
        <v>21198</v>
      </c>
      <c r="B2375" s="156" t="s">
        <v>8336</v>
      </c>
      <c r="C2375" s="156" t="s">
        <v>8337</v>
      </c>
      <c r="D2375" s="156" t="s">
        <v>8338</v>
      </c>
      <c r="E2375" s="156" t="s">
        <v>6801</v>
      </c>
      <c r="F2375" s="156" t="s">
        <v>438</v>
      </c>
      <c r="G2375" s="156" t="s">
        <v>1163</v>
      </c>
      <c r="H2375" s="156" t="s">
        <v>17094</v>
      </c>
      <c r="I2375" s="156" t="s">
        <v>17095</v>
      </c>
      <c r="J2375" s="156" t="s">
        <v>17096</v>
      </c>
      <c r="K2375" s="156" t="s">
        <v>8342</v>
      </c>
      <c r="L2375" s="156" t="s">
        <v>721</v>
      </c>
      <c r="M2375" s="156" t="s">
        <v>8343</v>
      </c>
      <c r="N2375" s="156" t="s">
        <v>17097</v>
      </c>
      <c r="O2375" s="156" t="s">
        <v>17098</v>
      </c>
      <c r="P2375" s="156" t="s">
        <v>6801</v>
      </c>
      <c r="Q2375" s="156" t="s">
        <v>6675</v>
      </c>
      <c r="R2375" s="156" t="s">
        <v>17099</v>
      </c>
      <c r="S2375" s="156" t="s">
        <v>17096</v>
      </c>
      <c r="T2375" s="156" t="s">
        <v>8342</v>
      </c>
      <c r="U2375" s="164" t="s">
        <v>17100</v>
      </c>
      <c r="V2375" s="156" t="s">
        <v>15240</v>
      </c>
      <c r="W2375" s="156"/>
      <c r="Y2375" s="156" t="s">
        <v>17097</v>
      </c>
      <c r="Z2375" s="156" t="s">
        <v>17098</v>
      </c>
      <c r="AA2375" s="156" t="s">
        <v>17101</v>
      </c>
      <c r="AB2375" s="156" t="s">
        <v>6801</v>
      </c>
      <c r="AC2375" s="156" t="s">
        <v>438</v>
      </c>
      <c r="AD2375" s="156" t="s">
        <v>1163</v>
      </c>
      <c r="AE2375" s="156" t="s">
        <v>6675</v>
      </c>
      <c r="AF2375" s="156" t="s">
        <v>17099</v>
      </c>
      <c r="AG2375" s="156" t="s">
        <v>17102</v>
      </c>
      <c r="AH2375" s="156" t="s">
        <v>17096</v>
      </c>
      <c r="AI2375" s="156" t="s">
        <v>8342</v>
      </c>
      <c r="AJ2375" s="156" t="s">
        <v>197</v>
      </c>
    </row>
    <row r="2376" spans="1:36">
      <c r="A2376" s="154" t="s">
        <v>21199</v>
      </c>
      <c r="B2376" s="156" t="s">
        <v>17103</v>
      </c>
      <c r="C2376" s="156" t="s">
        <v>17104</v>
      </c>
      <c r="D2376" s="156" t="s">
        <v>17105</v>
      </c>
      <c r="E2376" s="156" t="s">
        <v>6801</v>
      </c>
      <c r="F2376" s="156" t="s">
        <v>438</v>
      </c>
      <c r="G2376" s="156" t="s">
        <v>1163</v>
      </c>
      <c r="H2376" s="156" t="s">
        <v>7774</v>
      </c>
      <c r="I2376" s="156" t="s">
        <v>7775</v>
      </c>
      <c r="J2376" s="156" t="s">
        <v>7776</v>
      </c>
      <c r="K2376" s="156" t="s">
        <v>7777</v>
      </c>
      <c r="L2376" s="156" t="s">
        <v>287</v>
      </c>
      <c r="M2376" s="156" t="s">
        <v>7778</v>
      </c>
      <c r="N2376" s="156" t="s">
        <v>17106</v>
      </c>
      <c r="O2376" s="156" t="s">
        <v>17107</v>
      </c>
      <c r="P2376" s="156" t="s">
        <v>6801</v>
      </c>
      <c r="Q2376" s="156" t="s">
        <v>6675</v>
      </c>
      <c r="R2376" s="156" t="s">
        <v>7774</v>
      </c>
      <c r="S2376" s="156" t="s">
        <v>7776</v>
      </c>
      <c r="T2376" s="156" t="s">
        <v>7777</v>
      </c>
      <c r="U2376" s="164" t="s">
        <v>17108</v>
      </c>
      <c r="V2376" s="156" t="s">
        <v>15239</v>
      </c>
      <c r="W2376" s="156"/>
      <c r="Y2376" s="156" t="s">
        <v>17109</v>
      </c>
      <c r="Z2376" s="156" t="s">
        <v>17107</v>
      </c>
      <c r="AA2376" s="156" t="s">
        <v>17110</v>
      </c>
      <c r="AB2376" s="156" t="s">
        <v>6801</v>
      </c>
      <c r="AC2376" s="156" t="s">
        <v>438</v>
      </c>
      <c r="AD2376" s="156" t="s">
        <v>1163</v>
      </c>
      <c r="AE2376" s="156" t="s">
        <v>6675</v>
      </c>
      <c r="AF2376" s="156" t="s">
        <v>7774</v>
      </c>
      <c r="AG2376" s="156" t="s">
        <v>7775</v>
      </c>
      <c r="AH2376" s="156" t="s">
        <v>7776</v>
      </c>
      <c r="AI2376" s="156" t="s">
        <v>7777</v>
      </c>
      <c r="AJ2376" s="156" t="s">
        <v>197</v>
      </c>
    </row>
    <row r="2377" spans="1:36">
      <c r="A2377" s="154" t="s">
        <v>21200</v>
      </c>
      <c r="B2377" s="156" t="s">
        <v>17103</v>
      </c>
      <c r="C2377" s="156" t="s">
        <v>17104</v>
      </c>
      <c r="D2377" s="156" t="s">
        <v>17105</v>
      </c>
      <c r="E2377" s="156" t="s">
        <v>6801</v>
      </c>
      <c r="F2377" s="156" t="s">
        <v>438</v>
      </c>
      <c r="G2377" s="156" t="s">
        <v>1163</v>
      </c>
      <c r="H2377" s="156" t="s">
        <v>7774</v>
      </c>
      <c r="I2377" s="156" t="s">
        <v>7775</v>
      </c>
      <c r="J2377" s="156" t="s">
        <v>7776</v>
      </c>
      <c r="K2377" s="156" t="s">
        <v>7777</v>
      </c>
      <c r="L2377" s="156" t="s">
        <v>287</v>
      </c>
      <c r="M2377" s="156" t="s">
        <v>7778</v>
      </c>
      <c r="N2377" s="156" t="s">
        <v>17106</v>
      </c>
      <c r="O2377" s="156" t="s">
        <v>17107</v>
      </c>
      <c r="P2377" s="156" t="s">
        <v>6801</v>
      </c>
      <c r="Q2377" s="156" t="s">
        <v>6675</v>
      </c>
      <c r="R2377" s="156" t="s">
        <v>7774</v>
      </c>
      <c r="S2377" s="156" t="s">
        <v>7776</v>
      </c>
      <c r="T2377" s="156" t="s">
        <v>7777</v>
      </c>
      <c r="U2377" s="164" t="s">
        <v>17108</v>
      </c>
      <c r="V2377" s="156" t="s">
        <v>15240</v>
      </c>
      <c r="W2377" s="156"/>
      <c r="Y2377" s="156" t="s">
        <v>17109</v>
      </c>
      <c r="Z2377" s="156" t="s">
        <v>17107</v>
      </c>
      <c r="AA2377" s="156" t="s">
        <v>17110</v>
      </c>
      <c r="AB2377" s="156" t="s">
        <v>6801</v>
      </c>
      <c r="AC2377" s="156" t="s">
        <v>438</v>
      </c>
      <c r="AD2377" s="156" t="s">
        <v>1163</v>
      </c>
      <c r="AE2377" s="156" t="s">
        <v>6675</v>
      </c>
      <c r="AF2377" s="156" t="s">
        <v>7774</v>
      </c>
      <c r="AG2377" s="156" t="s">
        <v>7775</v>
      </c>
      <c r="AH2377" s="156" t="s">
        <v>7776</v>
      </c>
      <c r="AI2377" s="156" t="s">
        <v>7777</v>
      </c>
      <c r="AJ2377" s="156" t="s">
        <v>197</v>
      </c>
    </row>
    <row r="2378" spans="1:36">
      <c r="A2378" s="154" t="s">
        <v>21201</v>
      </c>
      <c r="B2378" s="156" t="s">
        <v>17111</v>
      </c>
      <c r="C2378" s="156" t="s">
        <v>17112</v>
      </c>
      <c r="D2378" s="156" t="s">
        <v>17113</v>
      </c>
      <c r="E2378" s="156" t="s">
        <v>17114</v>
      </c>
      <c r="F2378" s="156" t="s">
        <v>1261</v>
      </c>
      <c r="G2378" s="156" t="s">
        <v>17115</v>
      </c>
      <c r="H2378" s="156" t="s">
        <v>17116</v>
      </c>
      <c r="I2378" s="156" t="s">
        <v>17117</v>
      </c>
      <c r="J2378" s="156" t="s">
        <v>17118</v>
      </c>
      <c r="K2378" s="156" t="s">
        <v>17119</v>
      </c>
      <c r="L2378" s="156" t="s">
        <v>721</v>
      </c>
      <c r="M2378" s="156" t="s">
        <v>17120</v>
      </c>
      <c r="N2378" s="156" t="s">
        <v>17121</v>
      </c>
      <c r="O2378" s="156" t="s">
        <v>17122</v>
      </c>
      <c r="P2378" s="156" t="s">
        <v>17114</v>
      </c>
      <c r="Q2378" s="156" t="s">
        <v>6675</v>
      </c>
      <c r="R2378" s="156" t="s">
        <v>17116</v>
      </c>
      <c r="S2378" s="156" t="s">
        <v>17118</v>
      </c>
      <c r="T2378" s="156" t="s">
        <v>17119</v>
      </c>
      <c r="U2378" s="164" t="s">
        <v>17123</v>
      </c>
      <c r="V2378" s="156" t="s">
        <v>15240</v>
      </c>
      <c r="W2378" s="156"/>
      <c r="Y2378" s="156" t="s">
        <v>17121</v>
      </c>
      <c r="Z2378" s="156" t="s">
        <v>17122</v>
      </c>
      <c r="AA2378" s="156" t="s">
        <v>17121</v>
      </c>
      <c r="AB2378" s="156" t="s">
        <v>17114</v>
      </c>
      <c r="AC2378" s="156" t="s">
        <v>1261</v>
      </c>
      <c r="AD2378" s="156" t="s">
        <v>17115</v>
      </c>
      <c r="AE2378" s="156" t="s">
        <v>6675</v>
      </c>
      <c r="AF2378" s="156" t="s">
        <v>17116</v>
      </c>
      <c r="AG2378" s="156" t="s">
        <v>17117</v>
      </c>
      <c r="AH2378" s="156" t="s">
        <v>17118</v>
      </c>
      <c r="AI2378" s="156" t="s">
        <v>17119</v>
      </c>
      <c r="AJ2378" s="156" t="s">
        <v>197</v>
      </c>
    </row>
    <row r="2379" spans="1:36">
      <c r="A2379" s="154" t="s">
        <v>21202</v>
      </c>
      <c r="B2379" s="156" t="s">
        <v>17124</v>
      </c>
      <c r="C2379" s="156" t="s">
        <v>17125</v>
      </c>
      <c r="D2379" s="156" t="s">
        <v>17126</v>
      </c>
      <c r="E2379" s="156" t="s">
        <v>2692</v>
      </c>
      <c r="F2379" s="156" t="s">
        <v>1261</v>
      </c>
      <c r="G2379" s="156" t="s">
        <v>2693</v>
      </c>
      <c r="H2379" s="156" t="s">
        <v>17127</v>
      </c>
      <c r="I2379" s="156" t="s">
        <v>17128</v>
      </c>
      <c r="J2379" s="156" t="s">
        <v>17129</v>
      </c>
      <c r="K2379" s="156" t="s">
        <v>17129</v>
      </c>
      <c r="L2379" s="156" t="s">
        <v>180</v>
      </c>
      <c r="M2379" s="156" t="s">
        <v>17130</v>
      </c>
      <c r="N2379" s="156" t="s">
        <v>17131</v>
      </c>
      <c r="O2379" s="156" t="s">
        <v>17132</v>
      </c>
      <c r="P2379" s="156" t="s">
        <v>2692</v>
      </c>
      <c r="Q2379" s="156" t="s">
        <v>6675</v>
      </c>
      <c r="R2379" s="156" t="s">
        <v>17127</v>
      </c>
      <c r="S2379" s="156" t="s">
        <v>17129</v>
      </c>
      <c r="T2379" s="156" t="s">
        <v>17129</v>
      </c>
      <c r="U2379" s="164" t="s">
        <v>17133</v>
      </c>
      <c r="V2379" s="156" t="s">
        <v>15240</v>
      </c>
      <c r="W2379" s="156"/>
      <c r="Y2379" s="156" t="s">
        <v>17131</v>
      </c>
      <c r="Z2379" s="156" t="s">
        <v>17132</v>
      </c>
      <c r="AA2379" s="156" t="s">
        <v>17134</v>
      </c>
      <c r="AB2379" s="156" t="s">
        <v>2692</v>
      </c>
      <c r="AC2379" s="156" t="s">
        <v>1261</v>
      </c>
      <c r="AD2379" s="156" t="s">
        <v>2693</v>
      </c>
      <c r="AE2379" s="156" t="s">
        <v>6675</v>
      </c>
      <c r="AF2379" s="156" t="s">
        <v>17127</v>
      </c>
      <c r="AG2379" s="156" t="s">
        <v>17128</v>
      </c>
      <c r="AH2379" s="156" t="s">
        <v>17129</v>
      </c>
      <c r="AI2379" s="156" t="s">
        <v>17129</v>
      </c>
      <c r="AJ2379" s="156" t="s">
        <v>197</v>
      </c>
    </row>
    <row r="2380" spans="1:36">
      <c r="A2380" s="154" t="s">
        <v>21203</v>
      </c>
      <c r="B2380" s="156" t="s">
        <v>2977</v>
      </c>
      <c r="C2380" s="156" t="s">
        <v>2978</v>
      </c>
      <c r="D2380" s="156" t="s">
        <v>2979</v>
      </c>
      <c r="E2380" s="156" t="s">
        <v>2806</v>
      </c>
      <c r="F2380" s="156" t="s">
        <v>174</v>
      </c>
      <c r="G2380" s="156" t="s">
        <v>2812</v>
      </c>
      <c r="H2380" s="156" t="s">
        <v>2856</v>
      </c>
      <c r="I2380" s="156" t="s">
        <v>2857</v>
      </c>
      <c r="J2380" s="156" t="s">
        <v>17135</v>
      </c>
      <c r="K2380" s="156" t="s">
        <v>17135</v>
      </c>
      <c r="L2380" s="156" t="s">
        <v>287</v>
      </c>
      <c r="M2380" s="156" t="s">
        <v>2984</v>
      </c>
      <c r="N2380" s="156" t="s">
        <v>17136</v>
      </c>
      <c r="O2380" s="156" t="s">
        <v>17137</v>
      </c>
      <c r="P2380" s="156" t="s">
        <v>7051</v>
      </c>
      <c r="Q2380" s="156" t="s">
        <v>6675</v>
      </c>
      <c r="R2380" s="156" t="s">
        <v>17138</v>
      </c>
      <c r="S2380" s="156" t="s">
        <v>17139</v>
      </c>
      <c r="T2380" s="156" t="s">
        <v>17140</v>
      </c>
      <c r="U2380" s="164" t="s">
        <v>17141</v>
      </c>
      <c r="V2380" s="156" t="s">
        <v>15240</v>
      </c>
      <c r="W2380" s="156"/>
      <c r="Y2380" s="156" t="s">
        <v>17136</v>
      </c>
      <c r="Z2380" s="156" t="s">
        <v>17137</v>
      </c>
      <c r="AA2380" s="156" t="s">
        <v>17142</v>
      </c>
      <c r="AB2380" s="156" t="s">
        <v>7051</v>
      </c>
      <c r="AC2380" s="156" t="s">
        <v>174</v>
      </c>
      <c r="AD2380" s="156" t="s">
        <v>7052</v>
      </c>
      <c r="AE2380" s="156" t="s">
        <v>6675</v>
      </c>
      <c r="AF2380" s="156" t="s">
        <v>17138</v>
      </c>
      <c r="AG2380" s="156" t="s">
        <v>17143</v>
      </c>
      <c r="AH2380" s="156" t="s">
        <v>17139</v>
      </c>
      <c r="AI2380" s="156" t="s">
        <v>17140</v>
      </c>
      <c r="AJ2380" s="156" t="s">
        <v>197</v>
      </c>
    </row>
    <row r="2381" spans="1:36">
      <c r="A2381" s="154" t="s">
        <v>21204</v>
      </c>
      <c r="B2381" s="156" t="s">
        <v>17144</v>
      </c>
      <c r="C2381" s="156" t="s">
        <v>17145</v>
      </c>
      <c r="D2381" s="156" t="s">
        <v>17146</v>
      </c>
      <c r="E2381" s="156" t="s">
        <v>7613</v>
      </c>
      <c r="F2381" s="156" t="s">
        <v>1261</v>
      </c>
      <c r="G2381" s="156" t="s">
        <v>7614</v>
      </c>
      <c r="H2381" s="156" t="s">
        <v>17147</v>
      </c>
      <c r="I2381" s="156" t="s">
        <v>17148</v>
      </c>
      <c r="J2381" s="156" t="s">
        <v>17149</v>
      </c>
      <c r="K2381" s="156" t="s">
        <v>17149</v>
      </c>
      <c r="L2381" s="156" t="s">
        <v>287</v>
      </c>
      <c r="M2381" s="156" t="s">
        <v>17150</v>
      </c>
      <c r="N2381" s="156" t="s">
        <v>17151</v>
      </c>
      <c r="O2381" s="156" t="s">
        <v>17152</v>
      </c>
      <c r="P2381" s="156" t="s">
        <v>7271</v>
      </c>
      <c r="Q2381" s="156" t="s">
        <v>6675</v>
      </c>
      <c r="R2381" s="156" t="s">
        <v>17153</v>
      </c>
      <c r="S2381" s="156" t="s">
        <v>17154</v>
      </c>
      <c r="T2381" s="156" t="s">
        <v>17155</v>
      </c>
      <c r="U2381" s="164" t="s">
        <v>17156</v>
      </c>
      <c r="V2381" s="156" t="s">
        <v>15239</v>
      </c>
      <c r="W2381" s="156"/>
      <c r="Y2381" s="156" t="s">
        <v>17151</v>
      </c>
      <c r="Z2381" s="156" t="s">
        <v>17152</v>
      </c>
      <c r="AA2381" s="156" t="s">
        <v>17157</v>
      </c>
      <c r="AB2381" s="156" t="s">
        <v>7271</v>
      </c>
      <c r="AC2381" s="156" t="s">
        <v>1261</v>
      </c>
      <c r="AD2381" s="156" t="s">
        <v>7272</v>
      </c>
      <c r="AE2381" s="156" t="s">
        <v>6675</v>
      </c>
      <c r="AF2381" s="156" t="s">
        <v>17153</v>
      </c>
      <c r="AG2381" s="156" t="s">
        <v>17158</v>
      </c>
      <c r="AH2381" s="156" t="s">
        <v>17154</v>
      </c>
      <c r="AI2381" s="156" t="s">
        <v>17155</v>
      </c>
      <c r="AJ2381" s="156" t="s">
        <v>197</v>
      </c>
    </row>
    <row r="2382" spans="1:36">
      <c r="A2382" s="154" t="s">
        <v>21205</v>
      </c>
      <c r="B2382" s="156" t="s">
        <v>17144</v>
      </c>
      <c r="C2382" s="156" t="s">
        <v>17145</v>
      </c>
      <c r="D2382" s="156" t="s">
        <v>17146</v>
      </c>
      <c r="E2382" s="156" t="s">
        <v>7613</v>
      </c>
      <c r="F2382" s="156" t="s">
        <v>1261</v>
      </c>
      <c r="G2382" s="156" t="s">
        <v>7614</v>
      </c>
      <c r="H2382" s="156" t="s">
        <v>17147</v>
      </c>
      <c r="I2382" s="156" t="s">
        <v>17148</v>
      </c>
      <c r="J2382" s="156" t="s">
        <v>17149</v>
      </c>
      <c r="K2382" s="156" t="s">
        <v>17149</v>
      </c>
      <c r="L2382" s="156" t="s">
        <v>287</v>
      </c>
      <c r="M2382" s="156" t="s">
        <v>17150</v>
      </c>
      <c r="N2382" s="156" t="s">
        <v>17151</v>
      </c>
      <c r="O2382" s="156" t="s">
        <v>17152</v>
      </c>
      <c r="P2382" s="156" t="s">
        <v>7271</v>
      </c>
      <c r="Q2382" s="156" t="s">
        <v>6675</v>
      </c>
      <c r="R2382" s="156" t="s">
        <v>17153</v>
      </c>
      <c r="S2382" s="156" t="s">
        <v>17154</v>
      </c>
      <c r="T2382" s="156" t="s">
        <v>17155</v>
      </c>
      <c r="U2382" s="164" t="s">
        <v>17156</v>
      </c>
      <c r="V2382" s="156" t="s">
        <v>15240</v>
      </c>
      <c r="W2382" s="156"/>
      <c r="Y2382" s="156" t="s">
        <v>17151</v>
      </c>
      <c r="Z2382" s="156" t="s">
        <v>17152</v>
      </c>
      <c r="AA2382" s="156" t="s">
        <v>17157</v>
      </c>
      <c r="AB2382" s="156" t="s">
        <v>7271</v>
      </c>
      <c r="AC2382" s="156" t="s">
        <v>1261</v>
      </c>
      <c r="AD2382" s="156" t="s">
        <v>7272</v>
      </c>
      <c r="AE2382" s="156" t="s">
        <v>6675</v>
      </c>
      <c r="AF2382" s="156" t="s">
        <v>17153</v>
      </c>
      <c r="AG2382" s="156" t="s">
        <v>17158</v>
      </c>
      <c r="AH2382" s="156" t="s">
        <v>17154</v>
      </c>
      <c r="AI2382" s="156" t="s">
        <v>17155</v>
      </c>
      <c r="AJ2382" s="156" t="s">
        <v>197</v>
      </c>
    </row>
    <row r="2383" spans="1:36">
      <c r="A2383" s="154" t="s">
        <v>21206</v>
      </c>
      <c r="B2383" s="156" t="s">
        <v>17159</v>
      </c>
      <c r="C2383" s="156" t="s">
        <v>7352</v>
      </c>
      <c r="D2383" s="156" t="s">
        <v>7353</v>
      </c>
      <c r="E2383" s="156" t="s">
        <v>7354</v>
      </c>
      <c r="F2383" s="156" t="s">
        <v>7355</v>
      </c>
      <c r="G2383" s="156" t="s">
        <v>7356</v>
      </c>
      <c r="H2383" s="156" t="s">
        <v>7357</v>
      </c>
      <c r="I2383" s="156" t="s">
        <v>7357</v>
      </c>
      <c r="J2383" s="156" t="s">
        <v>7358</v>
      </c>
      <c r="K2383" s="156" t="s">
        <v>7359</v>
      </c>
      <c r="L2383" s="156" t="s">
        <v>287</v>
      </c>
      <c r="M2383" s="156" t="s">
        <v>7360</v>
      </c>
      <c r="N2383" s="156" t="s">
        <v>17160</v>
      </c>
      <c r="O2383" s="156" t="s">
        <v>17161</v>
      </c>
      <c r="P2383" s="156" t="s">
        <v>6941</v>
      </c>
      <c r="Q2383" s="156" t="s">
        <v>6675</v>
      </c>
      <c r="R2383" s="156" t="s">
        <v>17162</v>
      </c>
      <c r="S2383" s="156" t="s">
        <v>17163</v>
      </c>
      <c r="T2383" s="156" t="s">
        <v>17164</v>
      </c>
      <c r="U2383" s="164" t="s">
        <v>17165</v>
      </c>
      <c r="V2383" s="156" t="s">
        <v>15239</v>
      </c>
      <c r="W2383" s="156"/>
      <c r="Y2383" s="156" t="s">
        <v>17160</v>
      </c>
      <c r="Z2383" s="156" t="s">
        <v>17161</v>
      </c>
      <c r="AA2383" s="156" t="s">
        <v>17166</v>
      </c>
      <c r="AB2383" s="156" t="s">
        <v>6941</v>
      </c>
      <c r="AC2383" s="156" t="s">
        <v>438</v>
      </c>
      <c r="AD2383" s="156" t="s">
        <v>1142</v>
      </c>
      <c r="AE2383" s="156" t="s">
        <v>6675</v>
      </c>
      <c r="AF2383" s="156" t="s">
        <v>17162</v>
      </c>
      <c r="AG2383" s="156" t="s">
        <v>17167</v>
      </c>
      <c r="AH2383" s="156" t="s">
        <v>17163</v>
      </c>
      <c r="AI2383" s="156" t="s">
        <v>17164</v>
      </c>
      <c r="AJ2383" s="156" t="s">
        <v>197</v>
      </c>
    </row>
    <row r="2384" spans="1:36">
      <c r="A2384" s="154" t="s">
        <v>21207</v>
      </c>
      <c r="B2384" s="156" t="s">
        <v>17159</v>
      </c>
      <c r="C2384" s="156" t="s">
        <v>7352</v>
      </c>
      <c r="D2384" s="156" t="s">
        <v>7353</v>
      </c>
      <c r="E2384" s="156" t="s">
        <v>7354</v>
      </c>
      <c r="F2384" s="156" t="s">
        <v>7355</v>
      </c>
      <c r="G2384" s="156" t="s">
        <v>7356</v>
      </c>
      <c r="H2384" s="156" t="s">
        <v>7357</v>
      </c>
      <c r="I2384" s="156" t="s">
        <v>7357</v>
      </c>
      <c r="J2384" s="156" t="s">
        <v>7358</v>
      </c>
      <c r="K2384" s="156" t="s">
        <v>7359</v>
      </c>
      <c r="L2384" s="156" t="s">
        <v>287</v>
      </c>
      <c r="M2384" s="156" t="s">
        <v>7360</v>
      </c>
      <c r="N2384" s="156" t="s">
        <v>17160</v>
      </c>
      <c r="O2384" s="156" t="s">
        <v>17161</v>
      </c>
      <c r="P2384" s="156" t="s">
        <v>6941</v>
      </c>
      <c r="Q2384" s="156" t="s">
        <v>6675</v>
      </c>
      <c r="R2384" s="156" t="s">
        <v>17162</v>
      </c>
      <c r="S2384" s="156" t="s">
        <v>17163</v>
      </c>
      <c r="T2384" s="156" t="s">
        <v>17164</v>
      </c>
      <c r="U2384" s="164" t="s">
        <v>17165</v>
      </c>
      <c r="V2384" s="156" t="s">
        <v>15241</v>
      </c>
      <c r="W2384" s="156"/>
      <c r="Y2384" s="156" t="s">
        <v>17160</v>
      </c>
      <c r="Z2384" s="156" t="s">
        <v>17161</v>
      </c>
      <c r="AA2384" s="156" t="s">
        <v>17166</v>
      </c>
      <c r="AB2384" s="156" t="s">
        <v>6941</v>
      </c>
      <c r="AC2384" s="156" t="s">
        <v>438</v>
      </c>
      <c r="AD2384" s="156" t="s">
        <v>1142</v>
      </c>
      <c r="AE2384" s="156" t="s">
        <v>6675</v>
      </c>
      <c r="AF2384" s="156" t="s">
        <v>17162</v>
      </c>
      <c r="AG2384" s="156" t="s">
        <v>17167</v>
      </c>
      <c r="AH2384" s="156" t="s">
        <v>17163</v>
      </c>
      <c r="AI2384" s="156" t="s">
        <v>17164</v>
      </c>
      <c r="AJ2384" s="156" t="s">
        <v>197</v>
      </c>
    </row>
    <row r="2385" spans="1:36">
      <c r="A2385" s="154" t="s">
        <v>21208</v>
      </c>
      <c r="B2385" s="156" t="s">
        <v>6661</v>
      </c>
      <c r="C2385" s="156" t="s">
        <v>6662</v>
      </c>
      <c r="D2385" s="156" t="s">
        <v>6663</v>
      </c>
      <c r="E2385" s="156" t="s">
        <v>6664</v>
      </c>
      <c r="F2385" s="156" t="s">
        <v>438</v>
      </c>
      <c r="G2385" s="156" t="s">
        <v>6665</v>
      </c>
      <c r="H2385" s="156" t="s">
        <v>16781</v>
      </c>
      <c r="I2385" s="156" t="s">
        <v>16782</v>
      </c>
      <c r="J2385" s="156" t="s">
        <v>6668</v>
      </c>
      <c r="K2385" s="156" t="s">
        <v>6669</v>
      </c>
      <c r="L2385" s="156" t="s">
        <v>6670</v>
      </c>
      <c r="M2385" s="156" t="s">
        <v>6671</v>
      </c>
      <c r="N2385" s="156" t="s">
        <v>17168</v>
      </c>
      <c r="O2385" s="156" t="s">
        <v>17169</v>
      </c>
      <c r="P2385" s="156" t="s">
        <v>7789</v>
      </c>
      <c r="Q2385" s="156" t="s">
        <v>8725</v>
      </c>
      <c r="R2385" s="156" t="s">
        <v>17170</v>
      </c>
      <c r="S2385" s="156" t="s">
        <v>17171</v>
      </c>
      <c r="T2385" s="156" t="s">
        <v>17171</v>
      </c>
      <c r="U2385" s="164" t="s">
        <v>17172</v>
      </c>
      <c r="V2385" s="156" t="s">
        <v>15239</v>
      </c>
      <c r="W2385" s="156"/>
      <c r="Y2385" s="156" t="s">
        <v>17168</v>
      </c>
      <c r="Z2385" s="156" t="s">
        <v>17169</v>
      </c>
      <c r="AA2385" s="156" t="s">
        <v>17173</v>
      </c>
      <c r="AB2385" s="156" t="s">
        <v>7789</v>
      </c>
      <c r="AC2385" s="156" t="s">
        <v>679</v>
      </c>
      <c r="AD2385" s="156" t="s">
        <v>5853</v>
      </c>
      <c r="AE2385" s="156" t="s">
        <v>8725</v>
      </c>
      <c r="AF2385" s="156" t="s">
        <v>17170</v>
      </c>
      <c r="AG2385" s="156" t="s">
        <v>17174</v>
      </c>
      <c r="AH2385" s="156" t="s">
        <v>17171</v>
      </c>
      <c r="AI2385" s="156" t="s">
        <v>17171</v>
      </c>
      <c r="AJ2385" s="156" t="s">
        <v>197</v>
      </c>
    </row>
    <row r="2386" spans="1:36">
      <c r="A2386" s="154" t="s">
        <v>21209</v>
      </c>
      <c r="B2386" s="156" t="s">
        <v>6661</v>
      </c>
      <c r="C2386" s="156" t="s">
        <v>6662</v>
      </c>
      <c r="D2386" s="156" t="s">
        <v>6663</v>
      </c>
      <c r="E2386" s="156" t="s">
        <v>6664</v>
      </c>
      <c r="F2386" s="156" t="s">
        <v>438</v>
      </c>
      <c r="G2386" s="156" t="s">
        <v>6665</v>
      </c>
      <c r="H2386" s="156" t="s">
        <v>16781</v>
      </c>
      <c r="I2386" s="156" t="s">
        <v>16782</v>
      </c>
      <c r="J2386" s="156" t="s">
        <v>6668</v>
      </c>
      <c r="K2386" s="156" t="s">
        <v>6669</v>
      </c>
      <c r="L2386" s="156" t="s">
        <v>6670</v>
      </c>
      <c r="M2386" s="156" t="s">
        <v>6671</v>
      </c>
      <c r="N2386" s="156" t="s">
        <v>17175</v>
      </c>
      <c r="O2386" s="156" t="s">
        <v>17176</v>
      </c>
      <c r="P2386" s="156" t="s">
        <v>9375</v>
      </c>
      <c r="Q2386" s="156" t="s">
        <v>8725</v>
      </c>
      <c r="R2386" s="156" t="s">
        <v>17177</v>
      </c>
      <c r="S2386" s="156" t="s">
        <v>17178</v>
      </c>
      <c r="T2386" s="156" t="s">
        <v>17178</v>
      </c>
      <c r="U2386" s="164" t="s">
        <v>17179</v>
      </c>
      <c r="V2386" s="156" t="s">
        <v>15239</v>
      </c>
      <c r="W2386" s="156"/>
      <c r="Y2386" s="156" t="s">
        <v>17175</v>
      </c>
      <c r="Z2386" s="156" t="s">
        <v>17176</v>
      </c>
      <c r="AA2386" s="156" t="s">
        <v>17180</v>
      </c>
      <c r="AB2386" s="156" t="s">
        <v>9375</v>
      </c>
      <c r="AC2386" s="156" t="s">
        <v>679</v>
      </c>
      <c r="AD2386" s="156" t="s">
        <v>1186</v>
      </c>
      <c r="AE2386" s="156" t="s">
        <v>8725</v>
      </c>
      <c r="AF2386" s="156" t="s">
        <v>17177</v>
      </c>
      <c r="AG2386" s="156" t="s">
        <v>17181</v>
      </c>
      <c r="AH2386" s="156" t="s">
        <v>17178</v>
      </c>
      <c r="AI2386" s="156" t="s">
        <v>17178</v>
      </c>
      <c r="AJ2386" s="156" t="s">
        <v>197</v>
      </c>
    </row>
    <row r="2387" spans="1:36">
      <c r="A2387" s="154" t="s">
        <v>21210</v>
      </c>
      <c r="B2387" s="156" t="s">
        <v>9043</v>
      </c>
      <c r="C2387" s="156" t="s">
        <v>9044</v>
      </c>
      <c r="D2387" s="156" t="s">
        <v>9045</v>
      </c>
      <c r="E2387" s="156" t="s">
        <v>7789</v>
      </c>
      <c r="F2387" s="156" t="s">
        <v>679</v>
      </c>
      <c r="G2387" s="156" t="s">
        <v>5853</v>
      </c>
      <c r="H2387" s="156" t="s">
        <v>9046</v>
      </c>
      <c r="I2387" s="156" t="s">
        <v>9047</v>
      </c>
      <c r="J2387" s="156" t="s">
        <v>9048</v>
      </c>
      <c r="K2387" s="156" t="s">
        <v>9049</v>
      </c>
      <c r="L2387" s="156" t="s">
        <v>180</v>
      </c>
      <c r="M2387" s="156" t="s">
        <v>9050</v>
      </c>
      <c r="N2387" s="156" t="s">
        <v>17182</v>
      </c>
      <c r="O2387" s="156" t="s">
        <v>17183</v>
      </c>
      <c r="P2387" s="156" t="s">
        <v>7789</v>
      </c>
      <c r="Q2387" s="156" t="s">
        <v>8725</v>
      </c>
      <c r="R2387" s="156" t="s">
        <v>17184</v>
      </c>
      <c r="S2387" s="156" t="s">
        <v>9048</v>
      </c>
      <c r="T2387" s="156" t="s">
        <v>9048</v>
      </c>
      <c r="U2387" s="164" t="s">
        <v>17185</v>
      </c>
      <c r="V2387" s="156" t="s">
        <v>15240</v>
      </c>
      <c r="W2387" s="156"/>
      <c r="Y2387" s="156" t="s">
        <v>17182</v>
      </c>
      <c r="Z2387" s="156" t="s">
        <v>17183</v>
      </c>
      <c r="AA2387" s="156" t="s">
        <v>17186</v>
      </c>
      <c r="AB2387" s="156" t="s">
        <v>7789</v>
      </c>
      <c r="AC2387" s="156" t="s">
        <v>679</v>
      </c>
      <c r="AD2387" s="156" t="s">
        <v>5853</v>
      </c>
      <c r="AE2387" s="156" t="s">
        <v>8725</v>
      </c>
      <c r="AF2387" s="156" t="s">
        <v>17184</v>
      </c>
      <c r="AG2387" s="156" t="s">
        <v>17187</v>
      </c>
      <c r="AH2387" s="156" t="s">
        <v>9048</v>
      </c>
      <c r="AI2387" s="156" t="s">
        <v>9048</v>
      </c>
      <c r="AJ2387" s="156" t="s">
        <v>197</v>
      </c>
    </row>
    <row r="2388" spans="1:36">
      <c r="A2388" s="154" t="s">
        <v>21211</v>
      </c>
      <c r="B2388" s="156" t="s">
        <v>9043</v>
      </c>
      <c r="C2388" s="156" t="s">
        <v>9044</v>
      </c>
      <c r="D2388" s="156" t="s">
        <v>9045</v>
      </c>
      <c r="E2388" s="156" t="s">
        <v>7789</v>
      </c>
      <c r="F2388" s="156" t="s">
        <v>679</v>
      </c>
      <c r="G2388" s="156" t="s">
        <v>5853</v>
      </c>
      <c r="H2388" s="156" t="s">
        <v>9046</v>
      </c>
      <c r="I2388" s="156" t="s">
        <v>9047</v>
      </c>
      <c r="J2388" s="156" t="s">
        <v>9048</v>
      </c>
      <c r="K2388" s="156" t="s">
        <v>9049</v>
      </c>
      <c r="L2388" s="156" t="s">
        <v>180</v>
      </c>
      <c r="M2388" s="156" t="s">
        <v>9050</v>
      </c>
      <c r="N2388" s="156" t="s">
        <v>17188</v>
      </c>
      <c r="O2388" s="156" t="s">
        <v>17189</v>
      </c>
      <c r="P2388" s="156" t="s">
        <v>8869</v>
      </c>
      <c r="Q2388" s="156" t="s">
        <v>8725</v>
      </c>
      <c r="R2388" s="156" t="s">
        <v>17190</v>
      </c>
      <c r="S2388" s="156" t="s">
        <v>9048</v>
      </c>
      <c r="T2388" s="156"/>
      <c r="U2388" s="164" t="s">
        <v>17191</v>
      </c>
      <c r="V2388" s="156" t="s">
        <v>15240</v>
      </c>
      <c r="W2388" s="156"/>
      <c r="Y2388" s="156" t="s">
        <v>17188</v>
      </c>
      <c r="Z2388" s="156" t="s">
        <v>17189</v>
      </c>
      <c r="AA2388" s="156" t="s">
        <v>17192</v>
      </c>
      <c r="AB2388" s="156" t="s">
        <v>8869</v>
      </c>
      <c r="AC2388" s="156" t="s">
        <v>679</v>
      </c>
      <c r="AD2388" s="156" t="s">
        <v>4826</v>
      </c>
      <c r="AE2388" s="156" t="s">
        <v>8725</v>
      </c>
      <c r="AF2388" s="156" t="s">
        <v>17190</v>
      </c>
      <c r="AG2388" s="156" t="s">
        <v>17193</v>
      </c>
      <c r="AH2388" s="156" t="s">
        <v>9048</v>
      </c>
      <c r="AI2388" s="156"/>
      <c r="AJ2388" s="156" t="s">
        <v>197</v>
      </c>
    </row>
    <row r="2389" spans="1:36">
      <c r="A2389" s="154" t="s">
        <v>21212</v>
      </c>
      <c r="B2389" s="156" t="s">
        <v>17194</v>
      </c>
      <c r="C2389" s="156" t="s">
        <v>11762</v>
      </c>
      <c r="D2389" s="156" t="s">
        <v>11763</v>
      </c>
      <c r="E2389" s="156" t="s">
        <v>11402</v>
      </c>
      <c r="F2389" s="156" t="s">
        <v>1261</v>
      </c>
      <c r="G2389" s="156" t="s">
        <v>11408</v>
      </c>
      <c r="H2389" s="156" t="s">
        <v>11772</v>
      </c>
      <c r="I2389" s="156" t="s">
        <v>11775</v>
      </c>
      <c r="J2389" s="156" t="s">
        <v>17195</v>
      </c>
      <c r="K2389" s="156" t="s">
        <v>17195</v>
      </c>
      <c r="L2389" s="156" t="s">
        <v>11768</v>
      </c>
      <c r="M2389" s="156" t="s">
        <v>11769</v>
      </c>
      <c r="N2389" s="156" t="s">
        <v>17196</v>
      </c>
      <c r="O2389" s="156" t="s">
        <v>17197</v>
      </c>
      <c r="P2389" s="156" t="s">
        <v>17198</v>
      </c>
      <c r="Q2389" s="156" t="s">
        <v>8725</v>
      </c>
      <c r="R2389" s="156" t="s">
        <v>17199</v>
      </c>
      <c r="S2389" s="156" t="s">
        <v>17200</v>
      </c>
      <c r="T2389" s="156" t="s">
        <v>17200</v>
      </c>
      <c r="U2389" s="164" t="s">
        <v>17201</v>
      </c>
      <c r="V2389" s="156" t="s">
        <v>15240</v>
      </c>
      <c r="W2389" s="156"/>
      <c r="Y2389" s="156" t="s">
        <v>17196</v>
      </c>
      <c r="Z2389" s="156" t="s">
        <v>17197</v>
      </c>
      <c r="AA2389" s="156" t="s">
        <v>17202</v>
      </c>
      <c r="AB2389" s="156" t="s">
        <v>17198</v>
      </c>
      <c r="AC2389" s="156" t="s">
        <v>679</v>
      </c>
      <c r="AD2389" s="156" t="s">
        <v>1034</v>
      </c>
      <c r="AE2389" s="156" t="s">
        <v>8725</v>
      </c>
      <c r="AF2389" s="156" t="s">
        <v>17199</v>
      </c>
      <c r="AG2389" s="156" t="s">
        <v>17203</v>
      </c>
      <c r="AH2389" s="156" t="s">
        <v>17200</v>
      </c>
      <c r="AI2389" s="156" t="s">
        <v>17200</v>
      </c>
      <c r="AJ2389" s="156" t="s">
        <v>197</v>
      </c>
    </row>
    <row r="2390" spans="1:36">
      <c r="A2390" s="154" t="s">
        <v>21213</v>
      </c>
      <c r="B2390" s="156" t="s">
        <v>9043</v>
      </c>
      <c r="C2390" s="156" t="s">
        <v>9044</v>
      </c>
      <c r="D2390" s="156" t="s">
        <v>9045</v>
      </c>
      <c r="E2390" s="156" t="s">
        <v>7789</v>
      </c>
      <c r="F2390" s="156" t="s">
        <v>679</v>
      </c>
      <c r="G2390" s="156" t="s">
        <v>5853</v>
      </c>
      <c r="H2390" s="156" t="s">
        <v>9046</v>
      </c>
      <c r="I2390" s="156" t="s">
        <v>9047</v>
      </c>
      <c r="J2390" s="156" t="s">
        <v>9048</v>
      </c>
      <c r="K2390" s="156" t="s">
        <v>9049</v>
      </c>
      <c r="L2390" s="156" t="s">
        <v>180</v>
      </c>
      <c r="M2390" s="156" t="s">
        <v>9050</v>
      </c>
      <c r="N2390" s="156" t="s">
        <v>17204</v>
      </c>
      <c r="O2390" s="156" t="s">
        <v>17205</v>
      </c>
      <c r="P2390" s="156" t="s">
        <v>7789</v>
      </c>
      <c r="Q2390" s="156" t="s">
        <v>8725</v>
      </c>
      <c r="R2390" s="156" t="s">
        <v>17206</v>
      </c>
      <c r="S2390" s="156" t="s">
        <v>17207</v>
      </c>
      <c r="T2390" s="156" t="s">
        <v>17207</v>
      </c>
      <c r="U2390" s="164" t="s">
        <v>17208</v>
      </c>
      <c r="V2390" s="156" t="s">
        <v>15240</v>
      </c>
      <c r="W2390" s="156"/>
      <c r="Y2390" s="156" t="s">
        <v>17204</v>
      </c>
      <c r="Z2390" s="156" t="s">
        <v>17205</v>
      </c>
      <c r="AA2390" s="156" t="s">
        <v>17209</v>
      </c>
      <c r="AB2390" s="156" t="s">
        <v>7789</v>
      </c>
      <c r="AC2390" s="156" t="s">
        <v>679</v>
      </c>
      <c r="AD2390" s="156" t="s">
        <v>5853</v>
      </c>
      <c r="AE2390" s="156" t="s">
        <v>8725</v>
      </c>
      <c r="AF2390" s="156" t="s">
        <v>17206</v>
      </c>
      <c r="AG2390" s="156" t="s">
        <v>17210</v>
      </c>
      <c r="AH2390" s="156" t="s">
        <v>17207</v>
      </c>
      <c r="AI2390" s="156" t="s">
        <v>17207</v>
      </c>
      <c r="AJ2390" s="156" t="s">
        <v>197</v>
      </c>
    </row>
    <row r="2391" spans="1:36">
      <c r="A2391" s="154" t="s">
        <v>21214</v>
      </c>
      <c r="B2391" s="156" t="s">
        <v>6661</v>
      </c>
      <c r="C2391" s="156" t="s">
        <v>6662</v>
      </c>
      <c r="D2391" s="156" t="s">
        <v>6663</v>
      </c>
      <c r="E2391" s="156" t="s">
        <v>6664</v>
      </c>
      <c r="F2391" s="156" t="s">
        <v>438</v>
      </c>
      <c r="G2391" s="156" t="s">
        <v>6665</v>
      </c>
      <c r="H2391" s="156" t="s">
        <v>17211</v>
      </c>
      <c r="I2391" s="156" t="s">
        <v>17212</v>
      </c>
      <c r="J2391" s="156" t="s">
        <v>17213</v>
      </c>
      <c r="K2391" s="156"/>
      <c r="L2391" s="156" t="s">
        <v>6670</v>
      </c>
      <c r="M2391" s="156" t="s">
        <v>6671</v>
      </c>
      <c r="N2391" s="156" t="s">
        <v>17214</v>
      </c>
      <c r="O2391" s="156" t="s">
        <v>17215</v>
      </c>
      <c r="P2391" s="156" t="s">
        <v>7789</v>
      </c>
      <c r="Q2391" s="156" t="s">
        <v>8725</v>
      </c>
      <c r="R2391" s="156" t="s">
        <v>17216</v>
      </c>
      <c r="S2391" s="156" t="s">
        <v>17217</v>
      </c>
      <c r="T2391" s="156" t="s">
        <v>17217</v>
      </c>
      <c r="U2391" s="164" t="s">
        <v>17218</v>
      </c>
      <c r="V2391" s="156" t="s">
        <v>15239</v>
      </c>
      <c r="W2391" s="156"/>
      <c r="Y2391" s="156" t="s">
        <v>17214</v>
      </c>
      <c r="Z2391" s="156" t="s">
        <v>17215</v>
      </c>
      <c r="AA2391" s="156" t="s">
        <v>17219</v>
      </c>
      <c r="AB2391" s="156" t="s">
        <v>7789</v>
      </c>
      <c r="AC2391" s="156" t="s">
        <v>679</v>
      </c>
      <c r="AD2391" s="156" t="s">
        <v>5853</v>
      </c>
      <c r="AE2391" s="156" t="s">
        <v>8725</v>
      </c>
      <c r="AF2391" s="156" t="s">
        <v>17216</v>
      </c>
      <c r="AG2391" s="156" t="s">
        <v>17220</v>
      </c>
      <c r="AH2391" s="156" t="s">
        <v>17217</v>
      </c>
      <c r="AI2391" s="156" t="s">
        <v>17217</v>
      </c>
      <c r="AJ2391" s="156" t="s">
        <v>197</v>
      </c>
    </row>
    <row r="2392" spans="1:36">
      <c r="A2392" s="154" t="s">
        <v>21215</v>
      </c>
      <c r="B2392" s="156" t="s">
        <v>7112</v>
      </c>
      <c r="C2392" s="156" t="s">
        <v>7113</v>
      </c>
      <c r="D2392" s="156" t="s">
        <v>7114</v>
      </c>
      <c r="E2392" s="156" t="s">
        <v>5200</v>
      </c>
      <c r="F2392" s="156" t="s">
        <v>438</v>
      </c>
      <c r="G2392" s="156" t="s">
        <v>1247</v>
      </c>
      <c r="H2392" s="156" t="s">
        <v>17221</v>
      </c>
      <c r="I2392" s="156" t="s">
        <v>17222</v>
      </c>
      <c r="J2392" s="156" t="s">
        <v>7117</v>
      </c>
      <c r="K2392" s="156" t="s">
        <v>7118</v>
      </c>
      <c r="L2392" s="156" t="s">
        <v>180</v>
      </c>
      <c r="M2392" s="156" t="s">
        <v>17223</v>
      </c>
      <c r="N2392" s="156" t="s">
        <v>9089</v>
      </c>
      <c r="O2392" s="156" t="s">
        <v>9090</v>
      </c>
      <c r="P2392" s="156" t="s">
        <v>8976</v>
      </c>
      <c r="Q2392" s="156" t="s">
        <v>8725</v>
      </c>
      <c r="R2392" s="156" t="s">
        <v>17224</v>
      </c>
      <c r="S2392" s="156" t="s">
        <v>9092</v>
      </c>
      <c r="T2392" s="156" t="s">
        <v>9093</v>
      </c>
      <c r="U2392" s="164" t="s">
        <v>17225</v>
      </c>
      <c r="V2392" s="156" t="s">
        <v>15240</v>
      </c>
      <c r="W2392" s="156"/>
      <c r="Y2392" s="156" t="s">
        <v>9089</v>
      </c>
      <c r="Z2392" s="156" t="s">
        <v>9090</v>
      </c>
      <c r="AA2392" s="156" t="s">
        <v>9095</v>
      </c>
      <c r="AB2392" s="156" t="s">
        <v>8976</v>
      </c>
      <c r="AC2392" s="156" t="s">
        <v>679</v>
      </c>
      <c r="AD2392" s="156" t="s">
        <v>523</v>
      </c>
      <c r="AE2392" s="156" t="s">
        <v>8725</v>
      </c>
      <c r="AF2392" s="156" t="s">
        <v>17224</v>
      </c>
      <c r="AG2392" s="156" t="s">
        <v>17226</v>
      </c>
      <c r="AH2392" s="156" t="s">
        <v>9092</v>
      </c>
      <c r="AI2392" s="156" t="s">
        <v>9093</v>
      </c>
      <c r="AJ2392" s="156" t="s">
        <v>197</v>
      </c>
    </row>
    <row r="2393" spans="1:36">
      <c r="A2393" s="154" t="s">
        <v>21216</v>
      </c>
      <c r="B2393" s="156" t="s">
        <v>8373</v>
      </c>
      <c r="C2393" s="156" t="s">
        <v>8374</v>
      </c>
      <c r="D2393" s="156" t="s">
        <v>8375</v>
      </c>
      <c r="E2393" s="156" t="s">
        <v>8376</v>
      </c>
      <c r="F2393" s="156" t="s">
        <v>1011</v>
      </c>
      <c r="G2393" s="156" t="s">
        <v>8377</v>
      </c>
      <c r="H2393" s="156" t="s">
        <v>17227</v>
      </c>
      <c r="I2393" s="156" t="s">
        <v>17228</v>
      </c>
      <c r="J2393" s="156" t="s">
        <v>8380</v>
      </c>
      <c r="K2393" s="156" t="s">
        <v>8381</v>
      </c>
      <c r="L2393" s="156" t="s">
        <v>180</v>
      </c>
      <c r="M2393" s="156" t="s">
        <v>8382</v>
      </c>
      <c r="N2393" s="156" t="s">
        <v>9132</v>
      </c>
      <c r="O2393" s="156" t="s">
        <v>9133</v>
      </c>
      <c r="P2393" s="156" t="s">
        <v>1126</v>
      </c>
      <c r="Q2393" s="156" t="s">
        <v>8725</v>
      </c>
      <c r="R2393" s="156" t="s">
        <v>9126</v>
      </c>
      <c r="S2393" s="156" t="s">
        <v>9127</v>
      </c>
      <c r="T2393" s="156" t="s">
        <v>9128</v>
      </c>
      <c r="U2393" s="164" t="s">
        <v>17229</v>
      </c>
      <c r="V2393" s="156" t="s">
        <v>15239</v>
      </c>
      <c r="W2393" s="156"/>
      <c r="Y2393" s="156" t="s">
        <v>9132</v>
      </c>
      <c r="Z2393" s="156" t="s">
        <v>9133</v>
      </c>
      <c r="AA2393" s="156" t="s">
        <v>9135</v>
      </c>
      <c r="AB2393" s="156" t="s">
        <v>1126</v>
      </c>
      <c r="AC2393" s="156" t="s">
        <v>679</v>
      </c>
      <c r="AD2393" s="156" t="s">
        <v>1127</v>
      </c>
      <c r="AE2393" s="156" t="s">
        <v>8725</v>
      </c>
      <c r="AF2393" s="156" t="s">
        <v>9126</v>
      </c>
      <c r="AG2393" s="156" t="s">
        <v>9131</v>
      </c>
      <c r="AH2393" s="156" t="s">
        <v>9127</v>
      </c>
      <c r="AI2393" s="156" t="s">
        <v>9128</v>
      </c>
      <c r="AJ2393" s="156" t="s">
        <v>197</v>
      </c>
    </row>
    <row r="2394" spans="1:36">
      <c r="A2394" s="154" t="s">
        <v>21217</v>
      </c>
      <c r="B2394" s="156" t="s">
        <v>17230</v>
      </c>
      <c r="C2394" s="156" t="s">
        <v>17231</v>
      </c>
      <c r="D2394" s="156" t="s">
        <v>17232</v>
      </c>
      <c r="E2394" s="156" t="s">
        <v>7789</v>
      </c>
      <c r="F2394" s="156" t="s">
        <v>679</v>
      </c>
      <c r="G2394" s="156" t="s">
        <v>5853</v>
      </c>
      <c r="H2394" s="156" t="s">
        <v>9100</v>
      </c>
      <c r="I2394" s="156" t="s">
        <v>9101</v>
      </c>
      <c r="J2394" s="156" t="s">
        <v>9102</v>
      </c>
      <c r="K2394" s="156" t="s">
        <v>9102</v>
      </c>
      <c r="L2394" s="156" t="s">
        <v>721</v>
      </c>
      <c r="M2394" s="156" t="s">
        <v>17233</v>
      </c>
      <c r="N2394" s="156" t="s">
        <v>17234</v>
      </c>
      <c r="O2394" s="156" t="s">
        <v>17235</v>
      </c>
      <c r="P2394" s="156" t="s">
        <v>7789</v>
      </c>
      <c r="Q2394" s="156" t="s">
        <v>8725</v>
      </c>
      <c r="R2394" s="156" t="s">
        <v>9100</v>
      </c>
      <c r="S2394" s="156" t="s">
        <v>9102</v>
      </c>
      <c r="T2394" s="156" t="s">
        <v>9102</v>
      </c>
      <c r="U2394" s="164" t="s">
        <v>17236</v>
      </c>
      <c r="V2394" s="156" t="s">
        <v>15240</v>
      </c>
      <c r="W2394" s="156"/>
      <c r="Y2394" s="156" t="s">
        <v>17234</v>
      </c>
      <c r="Z2394" s="156" t="s">
        <v>17235</v>
      </c>
      <c r="AA2394" s="156" t="s">
        <v>17237</v>
      </c>
      <c r="AB2394" s="156" t="s">
        <v>7789</v>
      </c>
      <c r="AC2394" s="156" t="s">
        <v>679</v>
      </c>
      <c r="AD2394" s="156" t="s">
        <v>5853</v>
      </c>
      <c r="AE2394" s="156" t="s">
        <v>8725</v>
      </c>
      <c r="AF2394" s="156" t="s">
        <v>9100</v>
      </c>
      <c r="AG2394" s="156" t="s">
        <v>9101</v>
      </c>
      <c r="AH2394" s="156" t="s">
        <v>9102</v>
      </c>
      <c r="AI2394" s="156" t="s">
        <v>9102</v>
      </c>
      <c r="AJ2394" s="156" t="s">
        <v>197</v>
      </c>
    </row>
    <row r="2395" spans="1:36">
      <c r="A2395" s="154" t="s">
        <v>21218</v>
      </c>
      <c r="B2395" s="156" t="s">
        <v>5370</v>
      </c>
      <c r="C2395" s="156" t="s">
        <v>5371</v>
      </c>
      <c r="D2395" s="156" t="s">
        <v>5372</v>
      </c>
      <c r="E2395" s="156" t="s">
        <v>5373</v>
      </c>
      <c r="F2395" s="156" t="s">
        <v>1261</v>
      </c>
      <c r="G2395" s="156" t="s">
        <v>5374</v>
      </c>
      <c r="H2395" s="156" t="s">
        <v>17238</v>
      </c>
      <c r="I2395" s="156" t="s">
        <v>17239</v>
      </c>
      <c r="J2395" s="156" t="s">
        <v>17240</v>
      </c>
      <c r="K2395" s="156" t="s">
        <v>5378</v>
      </c>
      <c r="L2395" s="156" t="s">
        <v>180</v>
      </c>
      <c r="M2395" s="156" t="s">
        <v>15777</v>
      </c>
      <c r="N2395" s="156" t="s">
        <v>17241</v>
      </c>
      <c r="O2395" s="156" t="s">
        <v>17242</v>
      </c>
      <c r="P2395" s="156" t="s">
        <v>8869</v>
      </c>
      <c r="Q2395" s="156" t="s">
        <v>8725</v>
      </c>
      <c r="R2395" s="156" t="s">
        <v>17243</v>
      </c>
      <c r="S2395" s="156" t="s">
        <v>17244</v>
      </c>
      <c r="T2395" s="156" t="s">
        <v>17244</v>
      </c>
      <c r="U2395" s="164" t="s">
        <v>17245</v>
      </c>
      <c r="V2395" s="156" t="s">
        <v>15240</v>
      </c>
      <c r="W2395" s="156"/>
      <c r="Y2395" s="156" t="s">
        <v>17241</v>
      </c>
      <c r="Z2395" s="156" t="s">
        <v>17242</v>
      </c>
      <c r="AA2395" s="156" t="s">
        <v>17246</v>
      </c>
      <c r="AB2395" s="156" t="s">
        <v>8869</v>
      </c>
      <c r="AC2395" s="156" t="s">
        <v>679</v>
      </c>
      <c r="AD2395" s="156" t="s">
        <v>4826</v>
      </c>
      <c r="AE2395" s="156" t="s">
        <v>8725</v>
      </c>
      <c r="AF2395" s="156" t="s">
        <v>17243</v>
      </c>
      <c r="AG2395" s="156" t="s">
        <v>17247</v>
      </c>
      <c r="AH2395" s="156" t="s">
        <v>17244</v>
      </c>
      <c r="AI2395" s="156" t="s">
        <v>17244</v>
      </c>
      <c r="AJ2395" s="156" t="s">
        <v>197</v>
      </c>
    </row>
    <row r="2396" spans="1:36">
      <c r="A2396" s="154" t="s">
        <v>21219</v>
      </c>
      <c r="B2396" s="156" t="s">
        <v>9043</v>
      </c>
      <c r="C2396" s="156" t="s">
        <v>9044</v>
      </c>
      <c r="D2396" s="156" t="s">
        <v>9045</v>
      </c>
      <c r="E2396" s="156" t="s">
        <v>7789</v>
      </c>
      <c r="F2396" s="156" t="s">
        <v>679</v>
      </c>
      <c r="G2396" s="156" t="s">
        <v>5853</v>
      </c>
      <c r="H2396" s="156" t="s">
        <v>9046</v>
      </c>
      <c r="I2396" s="156" t="s">
        <v>9047</v>
      </c>
      <c r="J2396" s="156" t="s">
        <v>9048</v>
      </c>
      <c r="K2396" s="156" t="s">
        <v>9049</v>
      </c>
      <c r="L2396" s="156" t="s">
        <v>180</v>
      </c>
      <c r="M2396" s="156" t="s">
        <v>9050</v>
      </c>
      <c r="N2396" s="156" t="s">
        <v>17248</v>
      </c>
      <c r="O2396" s="156" t="s">
        <v>17249</v>
      </c>
      <c r="P2396" s="156" t="s">
        <v>7789</v>
      </c>
      <c r="Q2396" s="156" t="s">
        <v>8725</v>
      </c>
      <c r="R2396" s="156" t="s">
        <v>17250</v>
      </c>
      <c r="S2396" s="156" t="s">
        <v>9048</v>
      </c>
      <c r="T2396" s="156" t="s">
        <v>9048</v>
      </c>
      <c r="U2396" s="164" t="s">
        <v>17251</v>
      </c>
      <c r="V2396" s="156" t="s">
        <v>15240</v>
      </c>
      <c r="W2396" s="156"/>
      <c r="Y2396" s="156" t="s">
        <v>17248</v>
      </c>
      <c r="Z2396" s="156" t="s">
        <v>17249</v>
      </c>
      <c r="AA2396" s="156" t="s">
        <v>17252</v>
      </c>
      <c r="AB2396" s="156" t="s">
        <v>7789</v>
      </c>
      <c r="AC2396" s="156" t="s">
        <v>679</v>
      </c>
      <c r="AD2396" s="156" t="s">
        <v>5853</v>
      </c>
      <c r="AE2396" s="156" t="s">
        <v>8725</v>
      </c>
      <c r="AF2396" s="156" t="s">
        <v>17250</v>
      </c>
      <c r="AG2396" s="156" t="s">
        <v>17253</v>
      </c>
      <c r="AH2396" s="156" t="s">
        <v>9048</v>
      </c>
      <c r="AI2396" s="156" t="s">
        <v>9048</v>
      </c>
      <c r="AJ2396" s="156" t="s">
        <v>197</v>
      </c>
    </row>
    <row r="2397" spans="1:36">
      <c r="A2397" s="154" t="s">
        <v>21220</v>
      </c>
      <c r="B2397" s="156" t="s">
        <v>17254</v>
      </c>
      <c r="C2397" s="156" t="s">
        <v>17255</v>
      </c>
      <c r="D2397" s="156" t="s">
        <v>17256</v>
      </c>
      <c r="E2397" s="156" t="s">
        <v>17257</v>
      </c>
      <c r="F2397" s="156" t="s">
        <v>631</v>
      </c>
      <c r="G2397" s="156" t="s">
        <v>497</v>
      </c>
      <c r="H2397" s="156" t="s">
        <v>17258</v>
      </c>
      <c r="I2397" s="156" t="s">
        <v>17259</v>
      </c>
      <c r="J2397" s="156" t="s">
        <v>17260</v>
      </c>
      <c r="K2397" s="156" t="s">
        <v>17261</v>
      </c>
      <c r="L2397" s="156" t="s">
        <v>287</v>
      </c>
      <c r="M2397" s="156" t="s">
        <v>17262</v>
      </c>
      <c r="N2397" s="156" t="s">
        <v>17263</v>
      </c>
      <c r="O2397" s="156" t="s">
        <v>17264</v>
      </c>
      <c r="P2397" s="156" t="s">
        <v>4486</v>
      </c>
      <c r="Q2397" s="156" t="s">
        <v>8725</v>
      </c>
      <c r="R2397" s="156" t="s">
        <v>17265</v>
      </c>
      <c r="S2397" s="156" t="s">
        <v>17260</v>
      </c>
      <c r="T2397" s="156" t="s">
        <v>17261</v>
      </c>
      <c r="U2397" s="164" t="s">
        <v>17266</v>
      </c>
      <c r="V2397" s="156" t="s">
        <v>15239</v>
      </c>
      <c r="W2397" s="156"/>
      <c r="Y2397" s="156" t="s">
        <v>17263</v>
      </c>
      <c r="Z2397" s="156" t="s">
        <v>17264</v>
      </c>
      <c r="AA2397" s="156" t="s">
        <v>17267</v>
      </c>
      <c r="AB2397" s="156" t="s">
        <v>4486</v>
      </c>
      <c r="AC2397" s="156" t="s">
        <v>679</v>
      </c>
      <c r="AD2397" s="156" t="s">
        <v>4487</v>
      </c>
      <c r="AE2397" s="156" t="s">
        <v>8725</v>
      </c>
      <c r="AF2397" s="156" t="s">
        <v>17265</v>
      </c>
      <c r="AG2397" s="156" t="s">
        <v>17268</v>
      </c>
      <c r="AH2397" s="156" t="s">
        <v>17260</v>
      </c>
      <c r="AI2397" s="156" t="s">
        <v>17261</v>
      </c>
      <c r="AJ2397" s="156" t="s">
        <v>197</v>
      </c>
    </row>
    <row r="2398" spans="1:36">
      <c r="A2398" s="154" t="s">
        <v>21221</v>
      </c>
      <c r="B2398" s="156" t="s">
        <v>17254</v>
      </c>
      <c r="C2398" s="156" t="s">
        <v>17255</v>
      </c>
      <c r="D2398" s="156" t="s">
        <v>17256</v>
      </c>
      <c r="E2398" s="156" t="s">
        <v>17257</v>
      </c>
      <c r="F2398" s="156" t="s">
        <v>631</v>
      </c>
      <c r="G2398" s="156" t="s">
        <v>497</v>
      </c>
      <c r="H2398" s="156" t="s">
        <v>17258</v>
      </c>
      <c r="I2398" s="156" t="s">
        <v>17259</v>
      </c>
      <c r="J2398" s="156" t="s">
        <v>17260</v>
      </c>
      <c r="K2398" s="156" t="s">
        <v>17261</v>
      </c>
      <c r="L2398" s="156" t="s">
        <v>287</v>
      </c>
      <c r="M2398" s="156" t="s">
        <v>17262</v>
      </c>
      <c r="N2398" s="156" t="s">
        <v>17263</v>
      </c>
      <c r="O2398" s="156" t="s">
        <v>17264</v>
      </c>
      <c r="P2398" s="156" t="s">
        <v>4486</v>
      </c>
      <c r="Q2398" s="156" t="s">
        <v>8725</v>
      </c>
      <c r="R2398" s="156" t="s">
        <v>17265</v>
      </c>
      <c r="S2398" s="156" t="s">
        <v>17260</v>
      </c>
      <c r="T2398" s="156" t="s">
        <v>17261</v>
      </c>
      <c r="U2398" s="164" t="s">
        <v>17266</v>
      </c>
      <c r="V2398" s="156" t="s">
        <v>15241</v>
      </c>
      <c r="W2398" s="156"/>
      <c r="Y2398" s="156" t="s">
        <v>17263</v>
      </c>
      <c r="Z2398" s="156" t="s">
        <v>17264</v>
      </c>
      <c r="AA2398" s="156" t="s">
        <v>17267</v>
      </c>
      <c r="AB2398" s="156" t="s">
        <v>4486</v>
      </c>
      <c r="AC2398" s="156" t="s">
        <v>679</v>
      </c>
      <c r="AD2398" s="156" t="s">
        <v>4487</v>
      </c>
      <c r="AE2398" s="156" t="s">
        <v>8725</v>
      </c>
      <c r="AF2398" s="156" t="s">
        <v>17265</v>
      </c>
      <c r="AG2398" s="156" t="s">
        <v>17268</v>
      </c>
      <c r="AH2398" s="156" t="s">
        <v>17260</v>
      </c>
      <c r="AI2398" s="156" t="s">
        <v>17261</v>
      </c>
      <c r="AJ2398" s="156" t="s">
        <v>197</v>
      </c>
    </row>
    <row r="2399" spans="1:36">
      <c r="A2399" s="154" t="s">
        <v>21222</v>
      </c>
      <c r="B2399" s="156" t="s">
        <v>17269</v>
      </c>
      <c r="C2399" s="156" t="s">
        <v>17270</v>
      </c>
      <c r="D2399" s="156" t="s">
        <v>17271</v>
      </c>
      <c r="E2399" s="156" t="s">
        <v>17272</v>
      </c>
      <c r="F2399" s="156" t="s">
        <v>1261</v>
      </c>
      <c r="G2399" s="156" t="s">
        <v>17273</v>
      </c>
      <c r="H2399" s="156" t="s">
        <v>17274</v>
      </c>
      <c r="I2399" s="156" t="s">
        <v>17275</v>
      </c>
      <c r="J2399" s="156" t="s">
        <v>17276</v>
      </c>
      <c r="K2399" s="156" t="s">
        <v>17277</v>
      </c>
      <c r="L2399" s="156" t="s">
        <v>287</v>
      </c>
      <c r="M2399" s="156" t="s">
        <v>17278</v>
      </c>
      <c r="N2399" s="156" t="s">
        <v>17279</v>
      </c>
      <c r="O2399" s="156" t="s">
        <v>17280</v>
      </c>
      <c r="P2399" s="156" t="s">
        <v>8985</v>
      </c>
      <c r="Q2399" s="156" t="s">
        <v>8725</v>
      </c>
      <c r="R2399" s="156" t="s">
        <v>17281</v>
      </c>
      <c r="S2399" s="156" t="s">
        <v>17276</v>
      </c>
      <c r="T2399" s="156" t="s">
        <v>17277</v>
      </c>
      <c r="U2399" s="164" t="s">
        <v>17282</v>
      </c>
      <c r="V2399" s="156" t="s">
        <v>15240</v>
      </c>
      <c r="W2399" s="156"/>
      <c r="Y2399" s="156" t="s">
        <v>17279</v>
      </c>
      <c r="Z2399" s="156" t="s">
        <v>17280</v>
      </c>
      <c r="AA2399" s="156" t="s">
        <v>17283</v>
      </c>
      <c r="AB2399" s="156" t="s">
        <v>8985</v>
      </c>
      <c r="AC2399" s="156" t="s">
        <v>679</v>
      </c>
      <c r="AD2399" s="156" t="s">
        <v>2650</v>
      </c>
      <c r="AE2399" s="156" t="s">
        <v>8725</v>
      </c>
      <c r="AF2399" s="156" t="s">
        <v>17281</v>
      </c>
      <c r="AG2399" s="156" t="s">
        <v>17284</v>
      </c>
      <c r="AH2399" s="156" t="s">
        <v>17276</v>
      </c>
      <c r="AI2399" s="156" t="s">
        <v>17277</v>
      </c>
      <c r="AJ2399" s="156" t="s">
        <v>197</v>
      </c>
    </row>
    <row r="2400" spans="1:36">
      <c r="A2400" s="154" t="s">
        <v>21223</v>
      </c>
      <c r="B2400" s="156" t="s">
        <v>5370</v>
      </c>
      <c r="C2400" s="156" t="s">
        <v>5371</v>
      </c>
      <c r="D2400" s="156" t="s">
        <v>5372</v>
      </c>
      <c r="E2400" s="156" t="s">
        <v>5373</v>
      </c>
      <c r="F2400" s="156" t="s">
        <v>1261</v>
      </c>
      <c r="G2400" s="156" t="s">
        <v>5374</v>
      </c>
      <c r="H2400" s="156" t="s">
        <v>17238</v>
      </c>
      <c r="I2400" s="156" t="s">
        <v>17239</v>
      </c>
      <c r="J2400" s="156" t="s">
        <v>17240</v>
      </c>
      <c r="K2400" s="156" t="s">
        <v>5378</v>
      </c>
      <c r="L2400" s="156" t="s">
        <v>180</v>
      </c>
      <c r="M2400" s="156" t="s">
        <v>15777</v>
      </c>
      <c r="N2400" s="156" t="s">
        <v>17285</v>
      </c>
      <c r="O2400" s="156" t="s">
        <v>17286</v>
      </c>
      <c r="P2400" s="156" t="s">
        <v>17287</v>
      </c>
      <c r="Q2400" s="156" t="s">
        <v>8725</v>
      </c>
      <c r="R2400" s="156" t="s">
        <v>17288</v>
      </c>
      <c r="S2400" s="156" t="s">
        <v>17289</v>
      </c>
      <c r="T2400" s="156" t="s">
        <v>17289</v>
      </c>
      <c r="U2400" s="164" t="s">
        <v>17290</v>
      </c>
      <c r="V2400" s="156" t="s">
        <v>15240</v>
      </c>
      <c r="W2400" s="156"/>
      <c r="Y2400" s="156" t="s">
        <v>17285</v>
      </c>
      <c r="Z2400" s="156" t="s">
        <v>17286</v>
      </c>
      <c r="AA2400" s="156" t="s">
        <v>17291</v>
      </c>
      <c r="AB2400" s="156" t="s">
        <v>17287</v>
      </c>
      <c r="AC2400" s="156" t="s">
        <v>679</v>
      </c>
      <c r="AD2400" s="156" t="s">
        <v>9639</v>
      </c>
      <c r="AE2400" s="156" t="s">
        <v>8725</v>
      </c>
      <c r="AF2400" s="156" t="s">
        <v>17288</v>
      </c>
      <c r="AG2400" s="156" t="s">
        <v>17292</v>
      </c>
      <c r="AH2400" s="156" t="s">
        <v>17289</v>
      </c>
      <c r="AI2400" s="156" t="s">
        <v>17289</v>
      </c>
      <c r="AJ2400" s="156" t="s">
        <v>197</v>
      </c>
    </row>
    <row r="2401" spans="1:36">
      <c r="A2401" s="154" t="s">
        <v>21224</v>
      </c>
      <c r="B2401" s="156" t="s">
        <v>17293</v>
      </c>
      <c r="C2401" s="156" t="s">
        <v>17294</v>
      </c>
      <c r="D2401" s="156" t="s">
        <v>17295</v>
      </c>
      <c r="E2401" s="156" t="s">
        <v>8837</v>
      </c>
      <c r="F2401" s="156" t="s">
        <v>679</v>
      </c>
      <c r="G2401" s="156" t="s">
        <v>1230</v>
      </c>
      <c r="H2401" s="156" t="s">
        <v>17296</v>
      </c>
      <c r="I2401" s="156" t="s">
        <v>17297</v>
      </c>
      <c r="J2401" s="156" t="s">
        <v>17298</v>
      </c>
      <c r="K2401" s="156" t="s">
        <v>17299</v>
      </c>
      <c r="L2401" s="156" t="s">
        <v>287</v>
      </c>
      <c r="M2401" s="156" t="s">
        <v>17300</v>
      </c>
      <c r="N2401" s="156" t="s">
        <v>17301</v>
      </c>
      <c r="O2401" s="156" t="s">
        <v>17302</v>
      </c>
      <c r="P2401" s="156" t="s">
        <v>8837</v>
      </c>
      <c r="Q2401" s="156" t="s">
        <v>8725</v>
      </c>
      <c r="R2401" s="156" t="s">
        <v>17303</v>
      </c>
      <c r="S2401" s="156" t="s">
        <v>17298</v>
      </c>
      <c r="T2401" s="156" t="s">
        <v>17299</v>
      </c>
      <c r="U2401" s="164" t="s">
        <v>17304</v>
      </c>
      <c r="V2401" s="156" t="s">
        <v>15240</v>
      </c>
      <c r="W2401" s="156"/>
      <c r="Y2401" s="156" t="s">
        <v>17301</v>
      </c>
      <c r="Z2401" s="156" t="s">
        <v>17302</v>
      </c>
      <c r="AA2401" s="156" t="s">
        <v>17305</v>
      </c>
      <c r="AB2401" s="156" t="s">
        <v>8837</v>
      </c>
      <c r="AC2401" s="156" t="s">
        <v>679</v>
      </c>
      <c r="AD2401" s="156" t="s">
        <v>1230</v>
      </c>
      <c r="AE2401" s="156" t="s">
        <v>8725</v>
      </c>
      <c r="AF2401" s="156" t="s">
        <v>17303</v>
      </c>
      <c r="AG2401" s="156" t="s">
        <v>17306</v>
      </c>
      <c r="AH2401" s="156" t="s">
        <v>17298</v>
      </c>
      <c r="AI2401" s="156" t="s">
        <v>17299</v>
      </c>
      <c r="AJ2401" s="156" t="s">
        <v>197</v>
      </c>
    </row>
    <row r="2402" spans="1:36">
      <c r="A2402" s="154" t="s">
        <v>21225</v>
      </c>
      <c r="B2402" s="156" t="s">
        <v>17307</v>
      </c>
      <c r="C2402" s="156" t="s">
        <v>17308</v>
      </c>
      <c r="D2402" s="156" t="s">
        <v>17309</v>
      </c>
      <c r="E2402" s="156" t="s">
        <v>8749</v>
      </c>
      <c r="F2402" s="156" t="s">
        <v>679</v>
      </c>
      <c r="G2402" s="156" t="s">
        <v>1075</v>
      </c>
      <c r="H2402" s="156" t="s">
        <v>17310</v>
      </c>
      <c r="I2402" s="156" t="s">
        <v>17311</v>
      </c>
      <c r="J2402" s="156" t="s">
        <v>17312</v>
      </c>
      <c r="K2402" s="156" t="s">
        <v>17313</v>
      </c>
      <c r="L2402" s="156" t="s">
        <v>180</v>
      </c>
      <c r="M2402" s="156" t="s">
        <v>17314</v>
      </c>
      <c r="N2402" s="156" t="s">
        <v>17315</v>
      </c>
      <c r="O2402" s="156" t="s">
        <v>17316</v>
      </c>
      <c r="P2402" s="156" t="s">
        <v>8749</v>
      </c>
      <c r="Q2402" s="156" t="s">
        <v>8725</v>
      </c>
      <c r="R2402" s="156" t="s">
        <v>17310</v>
      </c>
      <c r="S2402" s="156" t="s">
        <v>17312</v>
      </c>
      <c r="T2402" s="156" t="s">
        <v>17313</v>
      </c>
      <c r="U2402" s="164" t="s">
        <v>17317</v>
      </c>
      <c r="V2402" s="156" t="s">
        <v>15240</v>
      </c>
      <c r="W2402" s="156"/>
      <c r="Y2402" s="156" t="s">
        <v>17315</v>
      </c>
      <c r="Z2402" s="156" t="s">
        <v>17316</v>
      </c>
      <c r="AA2402" s="156" t="s">
        <v>17318</v>
      </c>
      <c r="AB2402" s="156" t="s">
        <v>8749</v>
      </c>
      <c r="AC2402" s="156" t="s">
        <v>679</v>
      </c>
      <c r="AD2402" s="156" t="s">
        <v>1075</v>
      </c>
      <c r="AE2402" s="156" t="s">
        <v>8725</v>
      </c>
      <c r="AF2402" s="156" t="s">
        <v>17310</v>
      </c>
      <c r="AG2402" s="156" t="s">
        <v>17311</v>
      </c>
      <c r="AH2402" s="156" t="s">
        <v>17312</v>
      </c>
      <c r="AI2402" s="156" t="s">
        <v>17313</v>
      </c>
      <c r="AJ2402" s="156" t="s">
        <v>197</v>
      </c>
    </row>
    <row r="2403" spans="1:36">
      <c r="A2403" s="154" t="s">
        <v>21226</v>
      </c>
      <c r="B2403" s="156" t="s">
        <v>8482</v>
      </c>
      <c r="C2403" s="156" t="s">
        <v>16606</v>
      </c>
      <c r="D2403" s="156" t="s">
        <v>16607</v>
      </c>
      <c r="E2403" s="156" t="s">
        <v>8485</v>
      </c>
      <c r="F2403" s="156" t="s">
        <v>8486</v>
      </c>
      <c r="G2403" s="156" t="s">
        <v>8487</v>
      </c>
      <c r="H2403" s="156" t="s">
        <v>8488</v>
      </c>
      <c r="I2403" s="156" t="s">
        <v>8488</v>
      </c>
      <c r="J2403" s="156" t="s">
        <v>8489</v>
      </c>
      <c r="K2403" s="156" t="s">
        <v>8490</v>
      </c>
      <c r="L2403" s="156" t="s">
        <v>287</v>
      </c>
      <c r="M2403" s="156" t="s">
        <v>8491</v>
      </c>
      <c r="N2403" s="156" t="s">
        <v>17319</v>
      </c>
      <c r="O2403" s="156" t="s">
        <v>17320</v>
      </c>
      <c r="P2403" s="156" t="s">
        <v>678</v>
      </c>
      <c r="Q2403" s="156" t="s">
        <v>8725</v>
      </c>
      <c r="R2403" s="156" t="s">
        <v>17321</v>
      </c>
      <c r="S2403" s="156" t="s">
        <v>17322</v>
      </c>
      <c r="T2403" s="156" t="s">
        <v>17322</v>
      </c>
      <c r="U2403" s="164" t="s">
        <v>17323</v>
      </c>
      <c r="V2403" s="156" t="s">
        <v>15239</v>
      </c>
      <c r="W2403" s="156"/>
      <c r="Y2403" s="156" t="s">
        <v>17319</v>
      </c>
      <c r="Z2403" s="156" t="s">
        <v>17320</v>
      </c>
      <c r="AA2403" s="156" t="s">
        <v>17324</v>
      </c>
      <c r="AB2403" s="156" t="s">
        <v>678</v>
      </c>
      <c r="AC2403" s="156" t="s">
        <v>679</v>
      </c>
      <c r="AD2403" s="156" t="s">
        <v>680</v>
      </c>
      <c r="AE2403" s="156" t="s">
        <v>8725</v>
      </c>
      <c r="AF2403" s="156" t="s">
        <v>17321</v>
      </c>
      <c r="AG2403" s="156" t="s">
        <v>17325</v>
      </c>
      <c r="AH2403" s="156" t="s">
        <v>17322</v>
      </c>
      <c r="AI2403" s="156" t="s">
        <v>17322</v>
      </c>
      <c r="AJ2403" s="156" t="s">
        <v>197</v>
      </c>
    </row>
    <row r="2404" spans="1:36">
      <c r="A2404" s="154" t="s">
        <v>21227</v>
      </c>
      <c r="B2404" s="156" t="s">
        <v>8482</v>
      </c>
      <c r="C2404" s="156" t="s">
        <v>16606</v>
      </c>
      <c r="D2404" s="156" t="s">
        <v>16607</v>
      </c>
      <c r="E2404" s="156" t="s">
        <v>8485</v>
      </c>
      <c r="F2404" s="156" t="s">
        <v>8486</v>
      </c>
      <c r="G2404" s="156" t="s">
        <v>8487</v>
      </c>
      <c r="H2404" s="156" t="s">
        <v>8488</v>
      </c>
      <c r="I2404" s="156" t="s">
        <v>8488</v>
      </c>
      <c r="J2404" s="156" t="s">
        <v>8489</v>
      </c>
      <c r="K2404" s="156" t="s">
        <v>8490</v>
      </c>
      <c r="L2404" s="156" t="s">
        <v>287</v>
      </c>
      <c r="M2404" s="156" t="s">
        <v>8491</v>
      </c>
      <c r="N2404" s="156" t="s">
        <v>17319</v>
      </c>
      <c r="O2404" s="156" t="s">
        <v>17320</v>
      </c>
      <c r="P2404" s="156" t="s">
        <v>678</v>
      </c>
      <c r="Q2404" s="156" t="s">
        <v>8725</v>
      </c>
      <c r="R2404" s="156" t="s">
        <v>17321</v>
      </c>
      <c r="S2404" s="156" t="s">
        <v>17322</v>
      </c>
      <c r="T2404" s="156" t="s">
        <v>17322</v>
      </c>
      <c r="U2404" s="164" t="s">
        <v>17323</v>
      </c>
      <c r="V2404" s="156" t="s">
        <v>15240</v>
      </c>
      <c r="W2404" s="156"/>
      <c r="Y2404" s="156" t="s">
        <v>17319</v>
      </c>
      <c r="Z2404" s="156" t="s">
        <v>17320</v>
      </c>
      <c r="AA2404" s="156" t="s">
        <v>17324</v>
      </c>
      <c r="AB2404" s="156" t="s">
        <v>678</v>
      </c>
      <c r="AC2404" s="156" t="s">
        <v>679</v>
      </c>
      <c r="AD2404" s="156" t="s">
        <v>680</v>
      </c>
      <c r="AE2404" s="156" t="s">
        <v>8725</v>
      </c>
      <c r="AF2404" s="156" t="s">
        <v>17321</v>
      </c>
      <c r="AG2404" s="156" t="s">
        <v>17325</v>
      </c>
      <c r="AH2404" s="156" t="s">
        <v>17322</v>
      </c>
      <c r="AI2404" s="156" t="s">
        <v>17322</v>
      </c>
      <c r="AJ2404" s="156" t="s">
        <v>197</v>
      </c>
    </row>
    <row r="2405" spans="1:36">
      <c r="A2405" s="154" t="s">
        <v>21228</v>
      </c>
      <c r="B2405" s="156" t="s">
        <v>8706</v>
      </c>
      <c r="C2405" s="156" t="s">
        <v>8707</v>
      </c>
      <c r="D2405" s="156" t="s">
        <v>8708</v>
      </c>
      <c r="E2405" s="156" t="s">
        <v>2180</v>
      </c>
      <c r="F2405" s="156" t="s">
        <v>1261</v>
      </c>
      <c r="G2405" s="156" t="s">
        <v>2181</v>
      </c>
      <c r="H2405" s="156" t="s">
        <v>8709</v>
      </c>
      <c r="I2405" s="156" t="s">
        <v>8710</v>
      </c>
      <c r="J2405" s="156" t="s">
        <v>17326</v>
      </c>
      <c r="K2405" s="156" t="s">
        <v>17327</v>
      </c>
      <c r="L2405" s="156" t="s">
        <v>287</v>
      </c>
      <c r="M2405" s="156" t="s">
        <v>8713</v>
      </c>
      <c r="N2405" s="156" t="s">
        <v>17328</v>
      </c>
      <c r="O2405" s="156" t="s">
        <v>17329</v>
      </c>
      <c r="P2405" s="156" t="s">
        <v>7789</v>
      </c>
      <c r="Q2405" s="156" t="s">
        <v>8725</v>
      </c>
      <c r="R2405" s="156" t="s">
        <v>17330</v>
      </c>
      <c r="S2405" s="156" t="s">
        <v>17331</v>
      </c>
      <c r="T2405" s="156" t="s">
        <v>17332</v>
      </c>
      <c r="U2405" s="164" t="s">
        <v>17333</v>
      </c>
      <c r="V2405" s="156" t="s">
        <v>15240</v>
      </c>
      <c r="W2405" s="156"/>
      <c r="Y2405" s="156" t="s">
        <v>17328</v>
      </c>
      <c r="Z2405" s="156" t="s">
        <v>17329</v>
      </c>
      <c r="AA2405" s="156" t="s">
        <v>17334</v>
      </c>
      <c r="AB2405" s="156" t="s">
        <v>7789</v>
      </c>
      <c r="AC2405" s="156" t="s">
        <v>679</v>
      </c>
      <c r="AD2405" s="156" t="s">
        <v>5853</v>
      </c>
      <c r="AE2405" s="156" t="s">
        <v>8725</v>
      </c>
      <c r="AF2405" s="156" t="s">
        <v>17330</v>
      </c>
      <c r="AG2405" s="156" t="s">
        <v>17335</v>
      </c>
      <c r="AH2405" s="156" t="s">
        <v>17331</v>
      </c>
      <c r="AI2405" s="156" t="s">
        <v>17332</v>
      </c>
      <c r="AJ2405" s="156" t="s">
        <v>197</v>
      </c>
    </row>
    <row r="2406" spans="1:36">
      <c r="A2406" s="154" t="s">
        <v>21229</v>
      </c>
      <c r="B2406" s="156" t="s">
        <v>17336</v>
      </c>
      <c r="C2406" s="156" t="s">
        <v>17337</v>
      </c>
      <c r="D2406" s="156" t="s">
        <v>17338</v>
      </c>
      <c r="E2406" s="156" t="s">
        <v>6826</v>
      </c>
      <c r="F2406" s="156" t="s">
        <v>438</v>
      </c>
      <c r="G2406" s="156" t="s">
        <v>717</v>
      </c>
      <c r="H2406" s="156" t="s">
        <v>17339</v>
      </c>
      <c r="I2406" s="156" t="s">
        <v>17340</v>
      </c>
      <c r="J2406" s="156" t="s">
        <v>17341</v>
      </c>
      <c r="K2406" s="156" t="s">
        <v>17342</v>
      </c>
      <c r="L2406" s="156" t="s">
        <v>287</v>
      </c>
      <c r="M2406" s="156" t="s">
        <v>17343</v>
      </c>
      <c r="N2406" s="156" t="s">
        <v>17344</v>
      </c>
      <c r="O2406" s="156" t="s">
        <v>17345</v>
      </c>
      <c r="P2406" s="156" t="s">
        <v>7150</v>
      </c>
      <c r="Q2406" s="156" t="s">
        <v>8725</v>
      </c>
      <c r="R2406" s="156" t="s">
        <v>17346</v>
      </c>
      <c r="S2406" s="156" t="s">
        <v>17347</v>
      </c>
      <c r="T2406" s="156" t="s">
        <v>17347</v>
      </c>
      <c r="U2406" s="164" t="s">
        <v>17348</v>
      </c>
      <c r="V2406" s="156" t="s">
        <v>15239</v>
      </c>
      <c r="W2406" s="156"/>
      <c r="Y2406" s="156" t="s">
        <v>17344</v>
      </c>
      <c r="Z2406" s="156" t="s">
        <v>17345</v>
      </c>
      <c r="AA2406" s="156" t="s">
        <v>17349</v>
      </c>
      <c r="AB2406" s="156" t="s">
        <v>7150</v>
      </c>
      <c r="AC2406" s="156" t="s">
        <v>679</v>
      </c>
      <c r="AD2406" s="156" t="s">
        <v>7151</v>
      </c>
      <c r="AE2406" s="156" t="s">
        <v>8725</v>
      </c>
      <c r="AF2406" s="156" t="s">
        <v>17346</v>
      </c>
      <c r="AG2406" s="156" t="s">
        <v>17350</v>
      </c>
      <c r="AH2406" s="156" t="s">
        <v>17347</v>
      </c>
      <c r="AI2406" s="156" t="s">
        <v>17347</v>
      </c>
      <c r="AJ2406" s="156" t="s">
        <v>197</v>
      </c>
    </row>
    <row r="2407" spans="1:36">
      <c r="A2407" s="154" t="s">
        <v>21230</v>
      </c>
      <c r="B2407" s="156" t="s">
        <v>17336</v>
      </c>
      <c r="C2407" s="156" t="s">
        <v>17337</v>
      </c>
      <c r="D2407" s="156" t="s">
        <v>17338</v>
      </c>
      <c r="E2407" s="156" t="s">
        <v>6826</v>
      </c>
      <c r="F2407" s="156" t="s">
        <v>438</v>
      </c>
      <c r="G2407" s="156" t="s">
        <v>717</v>
      </c>
      <c r="H2407" s="156" t="s">
        <v>17339</v>
      </c>
      <c r="I2407" s="156" t="s">
        <v>17340</v>
      </c>
      <c r="J2407" s="156" t="s">
        <v>17341</v>
      </c>
      <c r="K2407" s="156" t="s">
        <v>17342</v>
      </c>
      <c r="L2407" s="156" t="s">
        <v>287</v>
      </c>
      <c r="M2407" s="156" t="s">
        <v>17343</v>
      </c>
      <c r="N2407" s="156" t="s">
        <v>17344</v>
      </c>
      <c r="O2407" s="156" t="s">
        <v>17345</v>
      </c>
      <c r="P2407" s="156" t="s">
        <v>7150</v>
      </c>
      <c r="Q2407" s="156" t="s">
        <v>8725</v>
      </c>
      <c r="R2407" s="156" t="s">
        <v>17346</v>
      </c>
      <c r="S2407" s="156" t="s">
        <v>17347</v>
      </c>
      <c r="T2407" s="156" t="s">
        <v>17347</v>
      </c>
      <c r="U2407" s="164" t="s">
        <v>17348</v>
      </c>
      <c r="V2407" s="156" t="s">
        <v>15240</v>
      </c>
      <c r="W2407" s="156"/>
      <c r="Y2407" s="156" t="s">
        <v>17344</v>
      </c>
      <c r="Z2407" s="156" t="s">
        <v>17345</v>
      </c>
      <c r="AA2407" s="156" t="s">
        <v>17349</v>
      </c>
      <c r="AB2407" s="156" t="s">
        <v>7150</v>
      </c>
      <c r="AC2407" s="156" t="s">
        <v>679</v>
      </c>
      <c r="AD2407" s="156" t="s">
        <v>7151</v>
      </c>
      <c r="AE2407" s="156" t="s">
        <v>8725</v>
      </c>
      <c r="AF2407" s="156" t="s">
        <v>17346</v>
      </c>
      <c r="AG2407" s="156" t="s">
        <v>17350</v>
      </c>
      <c r="AH2407" s="156" t="s">
        <v>17347</v>
      </c>
      <c r="AI2407" s="156" t="s">
        <v>17347</v>
      </c>
      <c r="AJ2407" s="156" t="s">
        <v>197</v>
      </c>
    </row>
    <row r="2408" spans="1:36">
      <c r="A2408" s="154" t="s">
        <v>21231</v>
      </c>
      <c r="B2408" s="156" t="s">
        <v>17103</v>
      </c>
      <c r="C2408" s="156" t="s">
        <v>17104</v>
      </c>
      <c r="D2408" s="156" t="s">
        <v>17105</v>
      </c>
      <c r="E2408" s="156" t="s">
        <v>6801</v>
      </c>
      <c r="F2408" s="156" t="s">
        <v>438</v>
      </c>
      <c r="G2408" s="156" t="s">
        <v>1163</v>
      </c>
      <c r="H2408" s="156" t="s">
        <v>7774</v>
      </c>
      <c r="I2408" s="156" t="s">
        <v>7775</v>
      </c>
      <c r="J2408" s="156" t="s">
        <v>7776</v>
      </c>
      <c r="K2408" s="156" t="s">
        <v>7777</v>
      </c>
      <c r="L2408" s="156" t="s">
        <v>287</v>
      </c>
      <c r="M2408" s="156" t="s">
        <v>7778</v>
      </c>
      <c r="N2408" s="156" t="s">
        <v>17351</v>
      </c>
      <c r="O2408" s="156" t="s">
        <v>17352</v>
      </c>
      <c r="P2408" s="156" t="s">
        <v>17353</v>
      </c>
      <c r="Q2408" s="156" t="s">
        <v>8725</v>
      </c>
      <c r="R2408" s="156" t="s">
        <v>9336</v>
      </c>
      <c r="S2408" s="156" t="s">
        <v>9337</v>
      </c>
      <c r="T2408" s="156" t="s">
        <v>9338</v>
      </c>
      <c r="U2408" s="164" t="s">
        <v>17354</v>
      </c>
      <c r="V2408" s="156" t="s">
        <v>15239</v>
      </c>
      <c r="W2408" s="156"/>
      <c r="Y2408" s="156" t="s">
        <v>17351</v>
      </c>
      <c r="Z2408" s="156" t="s">
        <v>17355</v>
      </c>
      <c r="AA2408" s="156" t="s">
        <v>17356</v>
      </c>
      <c r="AB2408" s="156" t="s">
        <v>17353</v>
      </c>
      <c r="AC2408" s="156" t="s">
        <v>679</v>
      </c>
      <c r="AD2408" s="156" t="s">
        <v>17357</v>
      </c>
      <c r="AE2408" s="156" t="s">
        <v>8725</v>
      </c>
      <c r="AF2408" s="156" t="s">
        <v>9336</v>
      </c>
      <c r="AG2408" s="156" t="s">
        <v>9341</v>
      </c>
      <c r="AH2408" s="156" t="s">
        <v>9337</v>
      </c>
      <c r="AI2408" s="156" t="s">
        <v>9338</v>
      </c>
      <c r="AJ2408" s="156" t="s">
        <v>197</v>
      </c>
    </row>
    <row r="2409" spans="1:36">
      <c r="A2409" s="154" t="s">
        <v>21232</v>
      </c>
      <c r="B2409" s="156" t="s">
        <v>17103</v>
      </c>
      <c r="C2409" s="156" t="s">
        <v>17104</v>
      </c>
      <c r="D2409" s="156" t="s">
        <v>17105</v>
      </c>
      <c r="E2409" s="156" t="s">
        <v>6801</v>
      </c>
      <c r="F2409" s="156" t="s">
        <v>438</v>
      </c>
      <c r="G2409" s="156" t="s">
        <v>1163</v>
      </c>
      <c r="H2409" s="156" t="s">
        <v>7774</v>
      </c>
      <c r="I2409" s="156" t="s">
        <v>7775</v>
      </c>
      <c r="J2409" s="156" t="s">
        <v>7776</v>
      </c>
      <c r="K2409" s="156" t="s">
        <v>7777</v>
      </c>
      <c r="L2409" s="156" t="s">
        <v>287</v>
      </c>
      <c r="M2409" s="156" t="s">
        <v>7778</v>
      </c>
      <c r="N2409" s="156" t="s">
        <v>17351</v>
      </c>
      <c r="O2409" s="156" t="s">
        <v>17352</v>
      </c>
      <c r="P2409" s="156" t="s">
        <v>17353</v>
      </c>
      <c r="Q2409" s="156" t="s">
        <v>8725</v>
      </c>
      <c r="R2409" s="156" t="s">
        <v>9336</v>
      </c>
      <c r="S2409" s="156" t="s">
        <v>9337</v>
      </c>
      <c r="T2409" s="156" t="s">
        <v>9338</v>
      </c>
      <c r="U2409" s="164" t="s">
        <v>17354</v>
      </c>
      <c r="V2409" s="156" t="s">
        <v>15240</v>
      </c>
      <c r="W2409" s="156"/>
      <c r="Y2409" s="156" t="s">
        <v>17351</v>
      </c>
      <c r="Z2409" s="156" t="s">
        <v>17355</v>
      </c>
      <c r="AA2409" s="156" t="s">
        <v>17356</v>
      </c>
      <c r="AB2409" s="156" t="s">
        <v>17353</v>
      </c>
      <c r="AC2409" s="156" t="s">
        <v>679</v>
      </c>
      <c r="AD2409" s="156" t="s">
        <v>17357</v>
      </c>
      <c r="AE2409" s="156" t="s">
        <v>8725</v>
      </c>
      <c r="AF2409" s="156" t="s">
        <v>9336</v>
      </c>
      <c r="AG2409" s="156" t="s">
        <v>9341</v>
      </c>
      <c r="AH2409" s="156" t="s">
        <v>9337</v>
      </c>
      <c r="AI2409" s="156" t="s">
        <v>9338</v>
      </c>
      <c r="AJ2409" s="156" t="s">
        <v>197</v>
      </c>
    </row>
    <row r="2410" spans="1:36">
      <c r="A2410" s="154" t="s">
        <v>21233</v>
      </c>
      <c r="B2410" s="156" t="s">
        <v>7786</v>
      </c>
      <c r="C2410" s="156" t="s">
        <v>7787</v>
      </c>
      <c r="D2410" s="156" t="s">
        <v>7788</v>
      </c>
      <c r="E2410" s="156" t="s">
        <v>7789</v>
      </c>
      <c r="F2410" s="156" t="s">
        <v>679</v>
      </c>
      <c r="G2410" s="156" t="s">
        <v>5853</v>
      </c>
      <c r="H2410" s="156" t="s">
        <v>7790</v>
      </c>
      <c r="I2410" s="156" t="s">
        <v>7791</v>
      </c>
      <c r="J2410" s="156" t="s">
        <v>7792</v>
      </c>
      <c r="K2410" s="156" t="s">
        <v>7792</v>
      </c>
      <c r="L2410" s="156" t="s">
        <v>180</v>
      </c>
      <c r="M2410" s="156" t="s">
        <v>7793</v>
      </c>
      <c r="N2410" s="156" t="s">
        <v>17358</v>
      </c>
      <c r="O2410" s="156" t="s">
        <v>17359</v>
      </c>
      <c r="P2410" s="156" t="s">
        <v>7789</v>
      </c>
      <c r="Q2410" s="156" t="s">
        <v>8725</v>
      </c>
      <c r="R2410" s="156" t="s">
        <v>17360</v>
      </c>
      <c r="S2410" s="156" t="s">
        <v>7792</v>
      </c>
      <c r="T2410" s="156" t="s">
        <v>7792</v>
      </c>
      <c r="U2410" s="164" t="s">
        <v>17361</v>
      </c>
      <c r="V2410" s="156" t="s">
        <v>15240</v>
      </c>
      <c r="W2410" s="156"/>
      <c r="Y2410" s="156" t="s">
        <v>17358</v>
      </c>
      <c r="Z2410" s="156" t="s">
        <v>17359</v>
      </c>
      <c r="AA2410" s="156" t="s">
        <v>17362</v>
      </c>
      <c r="AB2410" s="156" t="s">
        <v>7789</v>
      </c>
      <c r="AC2410" s="156" t="s">
        <v>679</v>
      </c>
      <c r="AD2410" s="156" t="s">
        <v>5853</v>
      </c>
      <c r="AE2410" s="156" t="s">
        <v>8725</v>
      </c>
      <c r="AF2410" s="156" t="s">
        <v>17360</v>
      </c>
      <c r="AG2410" s="156" t="s">
        <v>17363</v>
      </c>
      <c r="AH2410" s="156" t="s">
        <v>7792</v>
      </c>
      <c r="AI2410" s="156" t="s">
        <v>7792</v>
      </c>
      <c r="AJ2410" s="156" t="s">
        <v>197</v>
      </c>
    </row>
    <row r="2411" spans="1:36">
      <c r="A2411" s="154" t="s">
        <v>21234</v>
      </c>
      <c r="B2411" s="156" t="s">
        <v>17336</v>
      </c>
      <c r="C2411" s="156" t="s">
        <v>17337</v>
      </c>
      <c r="D2411" s="156" t="s">
        <v>17338</v>
      </c>
      <c r="E2411" s="156" t="s">
        <v>6826</v>
      </c>
      <c r="F2411" s="156" t="s">
        <v>438</v>
      </c>
      <c r="G2411" s="156" t="s">
        <v>717</v>
      </c>
      <c r="H2411" s="156" t="s">
        <v>17339</v>
      </c>
      <c r="I2411" s="156" t="s">
        <v>17340</v>
      </c>
      <c r="J2411" s="156" t="s">
        <v>17341</v>
      </c>
      <c r="K2411" s="156" t="s">
        <v>17342</v>
      </c>
      <c r="L2411" s="156" t="s">
        <v>287</v>
      </c>
      <c r="M2411" s="156" t="s">
        <v>17343</v>
      </c>
      <c r="N2411" s="156" t="s">
        <v>17364</v>
      </c>
      <c r="O2411" s="156" t="s">
        <v>17365</v>
      </c>
      <c r="P2411" s="156" t="s">
        <v>8749</v>
      </c>
      <c r="Q2411" s="156" t="s">
        <v>8725</v>
      </c>
      <c r="R2411" s="156" t="s">
        <v>17366</v>
      </c>
      <c r="S2411" s="156" t="s">
        <v>17367</v>
      </c>
      <c r="T2411" s="156" t="s">
        <v>17368</v>
      </c>
      <c r="U2411" s="164" t="s">
        <v>17369</v>
      </c>
      <c r="V2411" s="156" t="s">
        <v>15239</v>
      </c>
      <c r="W2411" s="156"/>
      <c r="Y2411" s="156" t="s">
        <v>17364</v>
      </c>
      <c r="Z2411" s="156" t="s">
        <v>17365</v>
      </c>
      <c r="AA2411" s="156" t="s">
        <v>17370</v>
      </c>
      <c r="AB2411" s="156" t="s">
        <v>8749</v>
      </c>
      <c r="AC2411" s="156" t="s">
        <v>679</v>
      </c>
      <c r="AD2411" s="156" t="s">
        <v>1075</v>
      </c>
      <c r="AE2411" s="156" t="s">
        <v>8725</v>
      </c>
      <c r="AF2411" s="156" t="s">
        <v>17366</v>
      </c>
      <c r="AG2411" s="156" t="s">
        <v>17371</v>
      </c>
      <c r="AH2411" s="156" t="s">
        <v>17372</v>
      </c>
      <c r="AI2411" s="156" t="s">
        <v>17373</v>
      </c>
      <c r="AJ2411" s="156" t="s">
        <v>200</v>
      </c>
    </row>
    <row r="2412" spans="1:36">
      <c r="A2412" s="154" t="s">
        <v>21235</v>
      </c>
      <c r="B2412" s="156" t="s">
        <v>17336</v>
      </c>
      <c r="C2412" s="156" t="s">
        <v>17337</v>
      </c>
      <c r="D2412" s="156" t="s">
        <v>17338</v>
      </c>
      <c r="E2412" s="156" t="s">
        <v>6826</v>
      </c>
      <c r="F2412" s="156" t="s">
        <v>438</v>
      </c>
      <c r="G2412" s="156" t="s">
        <v>717</v>
      </c>
      <c r="H2412" s="156" t="s">
        <v>17339</v>
      </c>
      <c r="I2412" s="156" t="s">
        <v>17340</v>
      </c>
      <c r="J2412" s="156" t="s">
        <v>17341</v>
      </c>
      <c r="K2412" s="156" t="s">
        <v>17342</v>
      </c>
      <c r="L2412" s="156" t="s">
        <v>287</v>
      </c>
      <c r="M2412" s="156" t="s">
        <v>17343</v>
      </c>
      <c r="N2412" s="156" t="s">
        <v>17364</v>
      </c>
      <c r="O2412" s="156" t="s">
        <v>17365</v>
      </c>
      <c r="P2412" s="156" t="s">
        <v>8749</v>
      </c>
      <c r="Q2412" s="156" t="s">
        <v>8725</v>
      </c>
      <c r="R2412" s="156" t="s">
        <v>17366</v>
      </c>
      <c r="S2412" s="156" t="s">
        <v>17367</v>
      </c>
      <c r="T2412" s="156" t="s">
        <v>17368</v>
      </c>
      <c r="U2412" s="164" t="s">
        <v>17369</v>
      </c>
      <c r="V2412" s="156" t="s">
        <v>15240</v>
      </c>
      <c r="W2412" s="156"/>
      <c r="Y2412" s="156" t="s">
        <v>17364</v>
      </c>
      <c r="Z2412" s="156" t="s">
        <v>17365</v>
      </c>
      <c r="AA2412" s="156" t="s">
        <v>17370</v>
      </c>
      <c r="AB2412" s="156" t="s">
        <v>8749</v>
      </c>
      <c r="AC2412" s="156" t="s">
        <v>679</v>
      </c>
      <c r="AD2412" s="156" t="s">
        <v>1075</v>
      </c>
      <c r="AE2412" s="156" t="s">
        <v>8725</v>
      </c>
      <c r="AF2412" s="156" t="s">
        <v>17366</v>
      </c>
      <c r="AG2412" s="156" t="s">
        <v>17371</v>
      </c>
      <c r="AH2412" s="156" t="s">
        <v>17367</v>
      </c>
      <c r="AI2412" s="156" t="s">
        <v>17373</v>
      </c>
      <c r="AJ2412" s="156" t="s">
        <v>200</v>
      </c>
    </row>
    <row r="2413" spans="1:36">
      <c r="A2413" s="154" t="s">
        <v>21236</v>
      </c>
      <c r="B2413" s="156" t="s">
        <v>17269</v>
      </c>
      <c r="C2413" s="156" t="s">
        <v>17270</v>
      </c>
      <c r="D2413" s="156" t="s">
        <v>17271</v>
      </c>
      <c r="E2413" s="156" t="s">
        <v>17272</v>
      </c>
      <c r="F2413" s="156" t="s">
        <v>1261</v>
      </c>
      <c r="G2413" s="156" t="s">
        <v>17273</v>
      </c>
      <c r="H2413" s="156" t="s">
        <v>17274</v>
      </c>
      <c r="I2413" s="156" t="s">
        <v>17275</v>
      </c>
      <c r="J2413" s="156" t="s">
        <v>17276</v>
      </c>
      <c r="K2413" s="156" t="s">
        <v>17277</v>
      </c>
      <c r="L2413" s="156" t="s">
        <v>287</v>
      </c>
      <c r="M2413" s="156" t="s">
        <v>17278</v>
      </c>
      <c r="N2413" s="156" t="s">
        <v>17374</v>
      </c>
      <c r="O2413" s="156" t="s">
        <v>17375</v>
      </c>
      <c r="P2413" s="156" t="s">
        <v>8820</v>
      </c>
      <c r="Q2413" s="156" t="s">
        <v>8725</v>
      </c>
      <c r="R2413" s="156" t="s">
        <v>17376</v>
      </c>
      <c r="S2413" s="156" t="s">
        <v>17377</v>
      </c>
      <c r="T2413" s="156" t="s">
        <v>17277</v>
      </c>
      <c r="U2413" s="164" t="s">
        <v>17378</v>
      </c>
      <c r="V2413" s="156" t="s">
        <v>15240</v>
      </c>
      <c r="W2413" s="156"/>
      <c r="Y2413" s="156" t="s">
        <v>17374</v>
      </c>
      <c r="Z2413" s="156" t="s">
        <v>17375</v>
      </c>
      <c r="AA2413" s="156" t="s">
        <v>17379</v>
      </c>
      <c r="AB2413" s="156" t="s">
        <v>8820</v>
      </c>
      <c r="AC2413" s="156" t="s">
        <v>679</v>
      </c>
      <c r="AD2413" s="156" t="s">
        <v>2538</v>
      </c>
      <c r="AE2413" s="156" t="s">
        <v>8725</v>
      </c>
      <c r="AF2413" s="156" t="s">
        <v>17376</v>
      </c>
      <c r="AG2413" s="156" t="s">
        <v>17380</v>
      </c>
      <c r="AH2413" s="156" t="s">
        <v>17377</v>
      </c>
      <c r="AI2413" s="156" t="s">
        <v>17277</v>
      </c>
      <c r="AJ2413" s="156" t="s">
        <v>197</v>
      </c>
    </row>
    <row r="2414" spans="1:36">
      <c r="A2414" s="154" t="s">
        <v>21237</v>
      </c>
      <c r="B2414" s="156" t="s">
        <v>17336</v>
      </c>
      <c r="C2414" s="156" t="s">
        <v>17337</v>
      </c>
      <c r="D2414" s="156" t="s">
        <v>17338</v>
      </c>
      <c r="E2414" s="156" t="s">
        <v>6826</v>
      </c>
      <c r="F2414" s="156" t="s">
        <v>438</v>
      </c>
      <c r="G2414" s="156" t="s">
        <v>717</v>
      </c>
      <c r="H2414" s="156" t="s">
        <v>17339</v>
      </c>
      <c r="I2414" s="156" t="s">
        <v>17340</v>
      </c>
      <c r="J2414" s="156" t="s">
        <v>17341</v>
      </c>
      <c r="K2414" s="156" t="s">
        <v>17342</v>
      </c>
      <c r="L2414" s="156" t="s">
        <v>287</v>
      </c>
      <c r="M2414" s="156" t="s">
        <v>17343</v>
      </c>
      <c r="N2414" s="156" t="s">
        <v>17381</v>
      </c>
      <c r="O2414" s="156" t="s">
        <v>17382</v>
      </c>
      <c r="P2414" s="156" t="s">
        <v>7150</v>
      </c>
      <c r="Q2414" s="156" t="s">
        <v>8725</v>
      </c>
      <c r="R2414" s="156" t="s">
        <v>17383</v>
      </c>
      <c r="S2414" s="156" t="s">
        <v>17384</v>
      </c>
      <c r="T2414" s="156" t="s">
        <v>17385</v>
      </c>
      <c r="U2414" s="164" t="s">
        <v>17386</v>
      </c>
      <c r="V2414" s="156" t="s">
        <v>15239</v>
      </c>
      <c r="W2414" s="156"/>
      <c r="Y2414" s="156" t="s">
        <v>17381</v>
      </c>
      <c r="Z2414" s="156" t="s">
        <v>17382</v>
      </c>
      <c r="AA2414" s="156" t="s">
        <v>17387</v>
      </c>
      <c r="AB2414" s="156" t="s">
        <v>7150</v>
      </c>
      <c r="AC2414" s="156" t="s">
        <v>679</v>
      </c>
      <c r="AD2414" s="156" t="s">
        <v>7151</v>
      </c>
      <c r="AE2414" s="156" t="s">
        <v>8725</v>
      </c>
      <c r="AF2414" s="156" t="s">
        <v>17383</v>
      </c>
      <c r="AG2414" s="156" t="s">
        <v>17388</v>
      </c>
      <c r="AH2414" s="156" t="s">
        <v>17384</v>
      </c>
      <c r="AI2414" s="156" t="s">
        <v>17385</v>
      </c>
      <c r="AJ2414" s="156" t="s">
        <v>197</v>
      </c>
    </row>
    <row r="2415" spans="1:36">
      <c r="A2415" s="154" t="s">
        <v>21238</v>
      </c>
      <c r="B2415" s="156" t="s">
        <v>17336</v>
      </c>
      <c r="C2415" s="156" t="s">
        <v>17337</v>
      </c>
      <c r="D2415" s="156" t="s">
        <v>17338</v>
      </c>
      <c r="E2415" s="156" t="s">
        <v>6826</v>
      </c>
      <c r="F2415" s="156" t="s">
        <v>438</v>
      </c>
      <c r="G2415" s="156" t="s">
        <v>717</v>
      </c>
      <c r="H2415" s="156" t="s">
        <v>17339</v>
      </c>
      <c r="I2415" s="156" t="s">
        <v>17340</v>
      </c>
      <c r="J2415" s="156" t="s">
        <v>17341</v>
      </c>
      <c r="K2415" s="156" t="s">
        <v>17342</v>
      </c>
      <c r="L2415" s="156" t="s">
        <v>287</v>
      </c>
      <c r="M2415" s="156" t="s">
        <v>17343</v>
      </c>
      <c r="N2415" s="156" t="s">
        <v>17381</v>
      </c>
      <c r="O2415" s="156" t="s">
        <v>17382</v>
      </c>
      <c r="P2415" s="156" t="s">
        <v>7150</v>
      </c>
      <c r="Q2415" s="156" t="s">
        <v>8725</v>
      </c>
      <c r="R2415" s="156" t="s">
        <v>17383</v>
      </c>
      <c r="S2415" s="156" t="s">
        <v>17384</v>
      </c>
      <c r="T2415" s="156" t="s">
        <v>17385</v>
      </c>
      <c r="U2415" s="164" t="s">
        <v>17386</v>
      </c>
      <c r="V2415" s="156" t="s">
        <v>15240</v>
      </c>
      <c r="W2415" s="156"/>
      <c r="Y2415" s="156" t="s">
        <v>17381</v>
      </c>
      <c r="Z2415" s="156" t="s">
        <v>17382</v>
      </c>
      <c r="AA2415" s="156" t="s">
        <v>17387</v>
      </c>
      <c r="AB2415" s="156" t="s">
        <v>7150</v>
      </c>
      <c r="AC2415" s="156" t="s">
        <v>679</v>
      </c>
      <c r="AD2415" s="156" t="s">
        <v>7151</v>
      </c>
      <c r="AE2415" s="156" t="s">
        <v>8725</v>
      </c>
      <c r="AF2415" s="156" t="s">
        <v>17383</v>
      </c>
      <c r="AG2415" s="156" t="s">
        <v>17388</v>
      </c>
      <c r="AH2415" s="156" t="s">
        <v>17384</v>
      </c>
      <c r="AI2415" s="156" t="s">
        <v>17385</v>
      </c>
      <c r="AJ2415" s="156" t="s">
        <v>197</v>
      </c>
    </row>
    <row r="2416" spans="1:36">
      <c r="A2416" s="154" t="s">
        <v>21239</v>
      </c>
      <c r="B2416" s="156" t="s">
        <v>17103</v>
      </c>
      <c r="C2416" s="156" t="s">
        <v>17104</v>
      </c>
      <c r="D2416" s="156" t="s">
        <v>17105</v>
      </c>
      <c r="E2416" s="156" t="s">
        <v>6801</v>
      </c>
      <c r="F2416" s="156" t="s">
        <v>438</v>
      </c>
      <c r="G2416" s="156" t="s">
        <v>1163</v>
      </c>
      <c r="H2416" s="156" t="s">
        <v>7774</v>
      </c>
      <c r="I2416" s="156" t="s">
        <v>7775</v>
      </c>
      <c r="J2416" s="156" t="s">
        <v>7776</v>
      </c>
      <c r="K2416" s="156" t="s">
        <v>7777</v>
      </c>
      <c r="L2416" s="156" t="s">
        <v>287</v>
      </c>
      <c r="M2416" s="156" t="s">
        <v>7778</v>
      </c>
      <c r="N2416" s="156" t="s">
        <v>9333</v>
      </c>
      <c r="O2416" s="156" t="s">
        <v>9334</v>
      </c>
      <c r="P2416" s="156" t="s">
        <v>17353</v>
      </c>
      <c r="Q2416" s="156" t="s">
        <v>8725</v>
      </c>
      <c r="R2416" s="156" t="s">
        <v>17389</v>
      </c>
      <c r="S2416" s="156" t="s">
        <v>9337</v>
      </c>
      <c r="T2416" s="156" t="s">
        <v>9338</v>
      </c>
      <c r="U2416" s="164" t="s">
        <v>17390</v>
      </c>
      <c r="V2416" s="156" t="s">
        <v>15239</v>
      </c>
      <c r="W2416" s="156"/>
      <c r="Y2416" s="156" t="s">
        <v>9333</v>
      </c>
      <c r="Z2416" s="156" t="s">
        <v>9334</v>
      </c>
      <c r="AA2416" s="156" t="s">
        <v>9340</v>
      </c>
      <c r="AB2416" s="156" t="s">
        <v>17353</v>
      </c>
      <c r="AC2416" s="156" t="s">
        <v>679</v>
      </c>
      <c r="AD2416" s="156" t="s">
        <v>17357</v>
      </c>
      <c r="AE2416" s="156" t="s">
        <v>8725</v>
      </c>
      <c r="AF2416" s="156" t="s">
        <v>17389</v>
      </c>
      <c r="AG2416" s="156" t="s">
        <v>17391</v>
      </c>
      <c r="AH2416" s="156" t="s">
        <v>9337</v>
      </c>
      <c r="AI2416" s="156" t="s">
        <v>9338</v>
      </c>
      <c r="AJ2416" s="156" t="s">
        <v>197</v>
      </c>
    </row>
    <row r="2417" spans="1:36">
      <c r="A2417" s="154" t="s">
        <v>21240</v>
      </c>
      <c r="B2417" s="156" t="s">
        <v>17103</v>
      </c>
      <c r="C2417" s="156" t="s">
        <v>17104</v>
      </c>
      <c r="D2417" s="156" t="s">
        <v>17105</v>
      </c>
      <c r="E2417" s="156" t="s">
        <v>6801</v>
      </c>
      <c r="F2417" s="156" t="s">
        <v>438</v>
      </c>
      <c r="G2417" s="156" t="s">
        <v>1163</v>
      </c>
      <c r="H2417" s="156" t="s">
        <v>7774</v>
      </c>
      <c r="I2417" s="156" t="s">
        <v>7775</v>
      </c>
      <c r="J2417" s="156" t="s">
        <v>7776</v>
      </c>
      <c r="K2417" s="156" t="s">
        <v>7777</v>
      </c>
      <c r="L2417" s="156" t="s">
        <v>287</v>
      </c>
      <c r="M2417" s="156" t="s">
        <v>7778</v>
      </c>
      <c r="N2417" s="156" t="s">
        <v>9333</v>
      </c>
      <c r="O2417" s="156" t="s">
        <v>9334</v>
      </c>
      <c r="P2417" s="156" t="s">
        <v>17353</v>
      </c>
      <c r="Q2417" s="156" t="s">
        <v>8725</v>
      </c>
      <c r="R2417" s="156" t="s">
        <v>17389</v>
      </c>
      <c r="S2417" s="156" t="s">
        <v>9337</v>
      </c>
      <c r="T2417" s="156" t="s">
        <v>9338</v>
      </c>
      <c r="U2417" s="164" t="s">
        <v>17390</v>
      </c>
      <c r="V2417" s="156" t="s">
        <v>15240</v>
      </c>
      <c r="W2417" s="156"/>
      <c r="Y2417" s="156" t="s">
        <v>9333</v>
      </c>
      <c r="Z2417" s="156" t="s">
        <v>9334</v>
      </c>
      <c r="AA2417" s="156" t="s">
        <v>9340</v>
      </c>
      <c r="AB2417" s="156" t="s">
        <v>17353</v>
      </c>
      <c r="AC2417" s="156" t="s">
        <v>679</v>
      </c>
      <c r="AD2417" s="156" t="s">
        <v>17357</v>
      </c>
      <c r="AE2417" s="156" t="s">
        <v>8725</v>
      </c>
      <c r="AF2417" s="156" t="s">
        <v>17389</v>
      </c>
      <c r="AG2417" s="156" t="s">
        <v>17391</v>
      </c>
      <c r="AH2417" s="156" t="s">
        <v>9337</v>
      </c>
      <c r="AI2417" s="156" t="s">
        <v>9338</v>
      </c>
      <c r="AJ2417" s="156" t="s">
        <v>197</v>
      </c>
    </row>
    <row r="2418" spans="1:36">
      <c r="A2418" s="154" t="s">
        <v>21241</v>
      </c>
      <c r="B2418" s="156" t="s">
        <v>17392</v>
      </c>
      <c r="C2418" s="156" t="s">
        <v>17393</v>
      </c>
      <c r="D2418" s="156" t="s">
        <v>17394</v>
      </c>
      <c r="E2418" s="156" t="s">
        <v>11557</v>
      </c>
      <c r="F2418" s="156" t="s">
        <v>1261</v>
      </c>
      <c r="G2418" s="156" t="s">
        <v>11558</v>
      </c>
      <c r="H2418" s="156" t="s">
        <v>17395</v>
      </c>
      <c r="I2418" s="156" t="s">
        <v>17396</v>
      </c>
      <c r="J2418" s="156" t="s">
        <v>17397</v>
      </c>
      <c r="K2418" s="156" t="s">
        <v>17398</v>
      </c>
      <c r="L2418" s="156" t="s">
        <v>287</v>
      </c>
      <c r="M2418" s="156" t="s">
        <v>17399</v>
      </c>
      <c r="N2418" s="156" t="s">
        <v>17400</v>
      </c>
      <c r="O2418" s="156" t="s">
        <v>17401</v>
      </c>
      <c r="P2418" s="156" t="s">
        <v>8837</v>
      </c>
      <c r="Q2418" s="156" t="s">
        <v>8725</v>
      </c>
      <c r="R2418" s="156" t="s">
        <v>17402</v>
      </c>
      <c r="S2418" s="156" t="s">
        <v>17403</v>
      </c>
      <c r="T2418" s="156" t="s">
        <v>17404</v>
      </c>
      <c r="U2418" s="164" t="s">
        <v>17405</v>
      </c>
      <c r="V2418" s="156" t="s">
        <v>15240</v>
      </c>
      <c r="W2418" s="156"/>
      <c r="Y2418" s="156" t="s">
        <v>17400</v>
      </c>
      <c r="Z2418" s="156" t="s">
        <v>17401</v>
      </c>
      <c r="AA2418" s="156" t="s">
        <v>17406</v>
      </c>
      <c r="AB2418" s="156" t="s">
        <v>8837</v>
      </c>
      <c r="AC2418" s="156" t="s">
        <v>679</v>
      </c>
      <c r="AD2418" s="156" t="s">
        <v>1230</v>
      </c>
      <c r="AE2418" s="156" t="s">
        <v>8725</v>
      </c>
      <c r="AF2418" s="156" t="s">
        <v>17402</v>
      </c>
      <c r="AG2418" s="156" t="s">
        <v>17407</v>
      </c>
      <c r="AH2418" s="156" t="s">
        <v>17403</v>
      </c>
      <c r="AI2418" s="156" t="s">
        <v>17404</v>
      </c>
      <c r="AJ2418" s="156" t="s">
        <v>197</v>
      </c>
    </row>
    <row r="2419" spans="1:36">
      <c r="A2419" s="154" t="s">
        <v>21242</v>
      </c>
      <c r="B2419" s="156" t="s">
        <v>11800</v>
      </c>
      <c r="C2419" s="156" t="s">
        <v>11801</v>
      </c>
      <c r="D2419" s="156" t="s">
        <v>11802</v>
      </c>
      <c r="E2419" s="156" t="s">
        <v>8768</v>
      </c>
      <c r="F2419" s="156" t="s">
        <v>679</v>
      </c>
      <c r="G2419" s="156" t="s">
        <v>693</v>
      </c>
      <c r="H2419" s="156" t="s">
        <v>17408</v>
      </c>
      <c r="I2419" s="156" t="s">
        <v>17409</v>
      </c>
      <c r="J2419" s="156" t="s">
        <v>17410</v>
      </c>
      <c r="K2419" s="156" t="s">
        <v>11806</v>
      </c>
      <c r="L2419" s="156" t="s">
        <v>287</v>
      </c>
      <c r="M2419" s="156" t="s">
        <v>11807</v>
      </c>
      <c r="N2419" s="156" t="s">
        <v>17411</v>
      </c>
      <c r="O2419" s="156" t="s">
        <v>17412</v>
      </c>
      <c r="P2419" s="156" t="s">
        <v>7789</v>
      </c>
      <c r="Q2419" s="156" t="s">
        <v>8725</v>
      </c>
      <c r="R2419" s="156" t="s">
        <v>17413</v>
      </c>
      <c r="S2419" s="156" t="s">
        <v>17414</v>
      </c>
      <c r="T2419" s="156" t="s">
        <v>17415</v>
      </c>
      <c r="U2419" s="164" t="s">
        <v>17416</v>
      </c>
      <c r="V2419" s="156" t="s">
        <v>15240</v>
      </c>
      <c r="W2419" s="156"/>
      <c r="Y2419" s="156" t="s">
        <v>17417</v>
      </c>
      <c r="Z2419" s="156" t="s">
        <v>17418</v>
      </c>
      <c r="AA2419" s="156" t="s">
        <v>17419</v>
      </c>
      <c r="AB2419" s="156" t="s">
        <v>7789</v>
      </c>
      <c r="AC2419" s="156" t="s">
        <v>679</v>
      </c>
      <c r="AD2419" s="156" t="s">
        <v>5853</v>
      </c>
      <c r="AE2419" s="156" t="s">
        <v>8725</v>
      </c>
      <c r="AF2419" s="156" t="s">
        <v>17420</v>
      </c>
      <c r="AG2419" s="156" t="s">
        <v>17421</v>
      </c>
      <c r="AH2419" s="156" t="s">
        <v>17414</v>
      </c>
      <c r="AI2419" s="156" t="s">
        <v>17415</v>
      </c>
      <c r="AJ2419" s="156" t="s">
        <v>197</v>
      </c>
    </row>
    <row r="2420" spans="1:36">
      <c r="A2420" s="154" t="s">
        <v>21243</v>
      </c>
      <c r="B2420" s="156" t="s">
        <v>17422</v>
      </c>
      <c r="C2420" s="156" t="s">
        <v>17423</v>
      </c>
      <c r="D2420" s="156" t="s">
        <v>17424</v>
      </c>
      <c r="E2420" s="156" t="s">
        <v>11557</v>
      </c>
      <c r="F2420" s="156" t="s">
        <v>1261</v>
      </c>
      <c r="G2420" s="156" t="s">
        <v>11558</v>
      </c>
      <c r="H2420" s="156" t="s">
        <v>17425</v>
      </c>
      <c r="I2420" s="156" t="s">
        <v>17426</v>
      </c>
      <c r="J2420" s="156" t="s">
        <v>17427</v>
      </c>
      <c r="K2420" s="156" t="s">
        <v>17428</v>
      </c>
      <c r="L2420" s="156" t="s">
        <v>589</v>
      </c>
      <c r="M2420" s="156" t="s">
        <v>17429</v>
      </c>
      <c r="N2420" s="156" t="s">
        <v>17430</v>
      </c>
      <c r="O2420" s="156" t="s">
        <v>17431</v>
      </c>
      <c r="P2420" s="156" t="s">
        <v>8837</v>
      </c>
      <c r="Q2420" s="156" t="s">
        <v>8725</v>
      </c>
      <c r="R2420" s="156" t="s">
        <v>17432</v>
      </c>
      <c r="S2420" s="156" t="s">
        <v>17427</v>
      </c>
      <c r="T2420" s="156" t="s">
        <v>17428</v>
      </c>
      <c r="U2420" s="164" t="s">
        <v>17433</v>
      </c>
      <c r="V2420" s="156" t="s">
        <v>15239</v>
      </c>
      <c r="W2420" s="156"/>
      <c r="Y2420" s="156" t="s">
        <v>17430</v>
      </c>
      <c r="Z2420" s="156" t="s">
        <v>17431</v>
      </c>
      <c r="AA2420" s="156" t="s">
        <v>17434</v>
      </c>
      <c r="AB2420" s="156" t="s">
        <v>8837</v>
      </c>
      <c r="AC2420" s="156" t="s">
        <v>679</v>
      </c>
      <c r="AD2420" s="156" t="s">
        <v>1230</v>
      </c>
      <c r="AE2420" s="156" t="s">
        <v>8725</v>
      </c>
      <c r="AF2420" s="156" t="s">
        <v>17432</v>
      </c>
      <c r="AG2420" s="156" t="s">
        <v>17435</v>
      </c>
      <c r="AH2420" s="156" t="s">
        <v>17427</v>
      </c>
      <c r="AI2420" s="156" t="s">
        <v>17428</v>
      </c>
      <c r="AJ2420" s="156" t="s">
        <v>197</v>
      </c>
    </row>
    <row r="2421" spans="1:36">
      <c r="A2421" s="154" t="s">
        <v>21244</v>
      </c>
      <c r="B2421" s="156" t="s">
        <v>17422</v>
      </c>
      <c r="C2421" s="156" t="s">
        <v>17423</v>
      </c>
      <c r="D2421" s="156" t="s">
        <v>17424</v>
      </c>
      <c r="E2421" s="156" t="s">
        <v>11557</v>
      </c>
      <c r="F2421" s="156" t="s">
        <v>1261</v>
      </c>
      <c r="G2421" s="156" t="s">
        <v>11558</v>
      </c>
      <c r="H2421" s="156" t="s">
        <v>17425</v>
      </c>
      <c r="I2421" s="156" t="s">
        <v>17426</v>
      </c>
      <c r="J2421" s="156" t="s">
        <v>17427</v>
      </c>
      <c r="K2421" s="156" t="s">
        <v>17428</v>
      </c>
      <c r="L2421" s="156" t="s">
        <v>589</v>
      </c>
      <c r="M2421" s="156" t="s">
        <v>17429</v>
      </c>
      <c r="N2421" s="156" t="s">
        <v>17430</v>
      </c>
      <c r="O2421" s="156" t="s">
        <v>17431</v>
      </c>
      <c r="P2421" s="156" t="s">
        <v>8837</v>
      </c>
      <c r="Q2421" s="156" t="s">
        <v>8725</v>
      </c>
      <c r="R2421" s="156" t="s">
        <v>17432</v>
      </c>
      <c r="S2421" s="156" t="s">
        <v>17427</v>
      </c>
      <c r="T2421" s="156" t="s">
        <v>17428</v>
      </c>
      <c r="U2421" s="164" t="s">
        <v>17433</v>
      </c>
      <c r="V2421" s="156" t="s">
        <v>15240</v>
      </c>
      <c r="W2421" s="156"/>
      <c r="Y2421" s="156" t="s">
        <v>17430</v>
      </c>
      <c r="Z2421" s="156" t="s">
        <v>17431</v>
      </c>
      <c r="AA2421" s="156" t="s">
        <v>17434</v>
      </c>
      <c r="AB2421" s="156" t="s">
        <v>8837</v>
      </c>
      <c r="AC2421" s="156" t="s">
        <v>679</v>
      </c>
      <c r="AD2421" s="156" t="s">
        <v>1230</v>
      </c>
      <c r="AE2421" s="156" t="s">
        <v>8725</v>
      </c>
      <c r="AF2421" s="156" t="s">
        <v>17432</v>
      </c>
      <c r="AG2421" s="156" t="s">
        <v>17435</v>
      </c>
      <c r="AH2421" s="156" t="s">
        <v>17427</v>
      </c>
      <c r="AI2421" s="156" t="s">
        <v>17428</v>
      </c>
      <c r="AJ2421" s="156" t="s">
        <v>197</v>
      </c>
    </row>
    <row r="2422" spans="1:36">
      <c r="A2422" s="154" t="s">
        <v>21245</v>
      </c>
      <c r="B2422" s="156" t="s">
        <v>17307</v>
      </c>
      <c r="C2422" s="156" t="s">
        <v>17308</v>
      </c>
      <c r="D2422" s="156" t="s">
        <v>17309</v>
      </c>
      <c r="E2422" s="156" t="s">
        <v>8749</v>
      </c>
      <c r="F2422" s="156" t="s">
        <v>679</v>
      </c>
      <c r="G2422" s="156" t="s">
        <v>1075</v>
      </c>
      <c r="H2422" s="156" t="s">
        <v>17310</v>
      </c>
      <c r="I2422" s="156" t="s">
        <v>17311</v>
      </c>
      <c r="J2422" s="156" t="s">
        <v>17312</v>
      </c>
      <c r="K2422" s="156" t="s">
        <v>17312</v>
      </c>
      <c r="L2422" s="156" t="s">
        <v>180</v>
      </c>
      <c r="M2422" s="156" t="s">
        <v>17314</v>
      </c>
      <c r="N2422" s="156" t="s">
        <v>17436</v>
      </c>
      <c r="O2422" s="156" t="s">
        <v>17437</v>
      </c>
      <c r="P2422" s="156" t="s">
        <v>8749</v>
      </c>
      <c r="Q2422" s="156" t="s">
        <v>8725</v>
      </c>
      <c r="R2422" s="156" t="s">
        <v>17438</v>
      </c>
      <c r="S2422" s="156" t="s">
        <v>17439</v>
      </c>
      <c r="T2422" s="156" t="s">
        <v>17440</v>
      </c>
      <c r="U2422" s="164" t="s">
        <v>17441</v>
      </c>
      <c r="V2422" s="156" t="s">
        <v>15240</v>
      </c>
      <c r="W2422" s="156"/>
      <c r="Y2422" s="156" t="s">
        <v>17436</v>
      </c>
      <c r="Z2422" s="156" t="s">
        <v>17437</v>
      </c>
      <c r="AA2422" s="156" t="s">
        <v>17442</v>
      </c>
      <c r="AB2422" s="156" t="s">
        <v>8749</v>
      </c>
      <c r="AC2422" s="156" t="s">
        <v>679</v>
      </c>
      <c r="AD2422" s="156" t="s">
        <v>1075</v>
      </c>
      <c r="AE2422" s="156" t="s">
        <v>8725</v>
      </c>
      <c r="AF2422" s="156" t="s">
        <v>17438</v>
      </c>
      <c r="AG2422" s="156" t="s">
        <v>17443</v>
      </c>
      <c r="AH2422" s="156" t="s">
        <v>17439</v>
      </c>
      <c r="AI2422" s="156" t="s">
        <v>17440</v>
      </c>
      <c r="AJ2422" s="156" t="s">
        <v>197</v>
      </c>
    </row>
    <row r="2423" spans="1:36">
      <c r="A2423" s="154" t="s">
        <v>21246</v>
      </c>
      <c r="B2423" s="156" t="s">
        <v>17444</v>
      </c>
      <c r="C2423" s="156" t="s">
        <v>17445</v>
      </c>
      <c r="D2423" s="156" t="s">
        <v>17446</v>
      </c>
      <c r="E2423" s="156" t="s">
        <v>9267</v>
      </c>
      <c r="F2423" s="156" t="s">
        <v>679</v>
      </c>
      <c r="G2423" s="156" t="s">
        <v>717</v>
      </c>
      <c r="H2423" s="156" t="s">
        <v>17447</v>
      </c>
      <c r="I2423" s="156" t="s">
        <v>17448</v>
      </c>
      <c r="J2423" s="156" t="s">
        <v>17449</v>
      </c>
      <c r="K2423" s="156" t="s">
        <v>17450</v>
      </c>
      <c r="L2423" s="156" t="s">
        <v>287</v>
      </c>
      <c r="M2423" s="156" t="s">
        <v>17451</v>
      </c>
      <c r="N2423" s="156" t="s">
        <v>17452</v>
      </c>
      <c r="O2423" s="156" t="s">
        <v>17453</v>
      </c>
      <c r="P2423" s="156" t="s">
        <v>9267</v>
      </c>
      <c r="Q2423" s="156" t="s">
        <v>8725</v>
      </c>
      <c r="R2423" s="156" t="s">
        <v>17447</v>
      </c>
      <c r="S2423" s="156" t="s">
        <v>17449</v>
      </c>
      <c r="T2423" s="156" t="s">
        <v>17450</v>
      </c>
      <c r="U2423" s="164" t="s">
        <v>17454</v>
      </c>
      <c r="V2423" s="156" t="s">
        <v>15240</v>
      </c>
      <c r="W2423" s="156"/>
      <c r="Y2423" s="156" t="s">
        <v>17452</v>
      </c>
      <c r="Z2423" s="156" t="s">
        <v>17453</v>
      </c>
      <c r="AA2423" s="156" t="s">
        <v>17455</v>
      </c>
      <c r="AB2423" s="156" t="s">
        <v>9267</v>
      </c>
      <c r="AC2423" s="156" t="s">
        <v>679</v>
      </c>
      <c r="AD2423" s="156" t="s">
        <v>717</v>
      </c>
      <c r="AE2423" s="156" t="s">
        <v>8725</v>
      </c>
      <c r="AF2423" s="156" t="s">
        <v>17447</v>
      </c>
      <c r="AG2423" s="156" t="s">
        <v>17448</v>
      </c>
      <c r="AH2423" s="156" t="s">
        <v>17449</v>
      </c>
      <c r="AI2423" s="156" t="s">
        <v>17450</v>
      </c>
      <c r="AJ2423" s="156" t="s">
        <v>197</v>
      </c>
    </row>
    <row r="2424" spans="1:36">
      <c r="A2424" s="154" t="s">
        <v>21247</v>
      </c>
      <c r="B2424" s="156" t="s">
        <v>17456</v>
      </c>
      <c r="C2424" s="156" t="s">
        <v>17457</v>
      </c>
      <c r="D2424" s="156" t="s">
        <v>17458</v>
      </c>
      <c r="E2424" s="156" t="s">
        <v>17459</v>
      </c>
      <c r="F2424" s="156" t="s">
        <v>17460</v>
      </c>
      <c r="G2424" s="156" t="s">
        <v>7151</v>
      </c>
      <c r="H2424" s="156" t="s">
        <v>17461</v>
      </c>
      <c r="I2424" s="156" t="s">
        <v>17461</v>
      </c>
      <c r="J2424" s="156" t="s">
        <v>17462</v>
      </c>
      <c r="K2424" s="156" t="s">
        <v>17463</v>
      </c>
      <c r="L2424" s="156" t="s">
        <v>287</v>
      </c>
      <c r="M2424" s="156" t="s">
        <v>17464</v>
      </c>
      <c r="N2424" s="156" t="s">
        <v>17465</v>
      </c>
      <c r="O2424" s="156" t="s">
        <v>17466</v>
      </c>
      <c r="P2424" s="156" t="s">
        <v>8257</v>
      </c>
      <c r="Q2424" s="156" t="s">
        <v>8725</v>
      </c>
      <c r="R2424" s="156" t="s">
        <v>17467</v>
      </c>
      <c r="S2424" s="156" t="s">
        <v>17468</v>
      </c>
      <c r="T2424" s="156" t="s">
        <v>17469</v>
      </c>
      <c r="U2424" s="164" t="s">
        <v>17470</v>
      </c>
      <c r="V2424" s="156" t="s">
        <v>15240</v>
      </c>
      <c r="W2424" s="156"/>
      <c r="Y2424" s="156" t="s">
        <v>17465</v>
      </c>
      <c r="Z2424" s="156" t="s">
        <v>17466</v>
      </c>
      <c r="AA2424" s="156" t="s">
        <v>17471</v>
      </c>
      <c r="AB2424" s="156" t="s">
        <v>8257</v>
      </c>
      <c r="AC2424" s="156" t="s">
        <v>679</v>
      </c>
      <c r="AD2424" s="156" t="s">
        <v>2709</v>
      </c>
      <c r="AE2424" s="156" t="s">
        <v>8725</v>
      </c>
      <c r="AF2424" s="156" t="s">
        <v>17467</v>
      </c>
      <c r="AG2424" s="156" t="s">
        <v>17472</v>
      </c>
      <c r="AH2424" s="156" t="s">
        <v>17468</v>
      </c>
      <c r="AI2424" s="156" t="s">
        <v>17469</v>
      </c>
      <c r="AJ2424" s="156" t="s">
        <v>197</v>
      </c>
    </row>
    <row r="2425" spans="1:36">
      <c r="A2425" s="154" t="s">
        <v>21248</v>
      </c>
      <c r="B2425" s="156" t="s">
        <v>17473</v>
      </c>
      <c r="C2425" s="156" t="s">
        <v>17474</v>
      </c>
      <c r="D2425" s="156" t="s">
        <v>17475</v>
      </c>
      <c r="E2425" s="156" t="s">
        <v>11416</v>
      </c>
      <c r="F2425" s="156" t="s">
        <v>1261</v>
      </c>
      <c r="G2425" s="156" t="s">
        <v>6755</v>
      </c>
      <c r="H2425" s="156" t="s">
        <v>17476</v>
      </c>
      <c r="I2425" s="156" t="s">
        <v>17477</v>
      </c>
      <c r="J2425" s="156" t="s">
        <v>17478</v>
      </c>
      <c r="K2425" s="156" t="s">
        <v>17479</v>
      </c>
      <c r="L2425" s="156" t="s">
        <v>287</v>
      </c>
      <c r="M2425" s="156" t="s">
        <v>17480</v>
      </c>
      <c r="N2425" s="156" t="s">
        <v>17481</v>
      </c>
      <c r="O2425" s="156" t="s">
        <v>17482</v>
      </c>
      <c r="P2425" s="156" t="s">
        <v>7789</v>
      </c>
      <c r="Q2425" s="156" t="s">
        <v>8725</v>
      </c>
      <c r="R2425" s="156" t="s">
        <v>17483</v>
      </c>
      <c r="S2425" s="156" t="s">
        <v>17484</v>
      </c>
      <c r="T2425" s="156" t="s">
        <v>17485</v>
      </c>
      <c r="U2425" s="164" t="s">
        <v>17486</v>
      </c>
      <c r="V2425" s="156" t="s">
        <v>15240</v>
      </c>
      <c r="W2425" s="156"/>
      <c r="Y2425" s="156" t="s">
        <v>17481</v>
      </c>
      <c r="Z2425" s="156" t="s">
        <v>17482</v>
      </c>
      <c r="AA2425" s="156" t="s">
        <v>17487</v>
      </c>
      <c r="AB2425" s="156" t="s">
        <v>7789</v>
      </c>
      <c r="AC2425" s="156" t="s">
        <v>679</v>
      </c>
      <c r="AD2425" s="156" t="s">
        <v>5853</v>
      </c>
      <c r="AE2425" s="156" t="s">
        <v>8725</v>
      </c>
      <c r="AF2425" s="156" t="s">
        <v>17483</v>
      </c>
      <c r="AG2425" s="156" t="s">
        <v>17488</v>
      </c>
      <c r="AH2425" s="156" t="s">
        <v>17484</v>
      </c>
      <c r="AI2425" s="156" t="s">
        <v>17485</v>
      </c>
      <c r="AJ2425" s="156" t="s">
        <v>197</v>
      </c>
    </row>
    <row r="2426" spans="1:36">
      <c r="A2426" s="154" t="s">
        <v>21249</v>
      </c>
      <c r="B2426" s="156" t="s">
        <v>15048</v>
      </c>
      <c r="C2426" s="156" t="s">
        <v>15049</v>
      </c>
      <c r="D2426" s="156" t="s">
        <v>15050</v>
      </c>
      <c r="E2426" s="156" t="s">
        <v>10035</v>
      </c>
      <c r="F2426" s="156" t="s">
        <v>1011</v>
      </c>
      <c r="G2426" s="156" t="s">
        <v>1192</v>
      </c>
      <c r="H2426" s="156" t="s">
        <v>15051</v>
      </c>
      <c r="I2426" s="156" t="s">
        <v>15052</v>
      </c>
      <c r="J2426" s="156" t="s">
        <v>15053</v>
      </c>
      <c r="K2426" s="156" t="s">
        <v>15054</v>
      </c>
      <c r="L2426" s="156" t="s">
        <v>287</v>
      </c>
      <c r="M2426" s="156" t="s">
        <v>15055</v>
      </c>
      <c r="N2426" s="156" t="s">
        <v>17489</v>
      </c>
      <c r="O2426" s="156" t="s">
        <v>17490</v>
      </c>
      <c r="P2426" s="156" t="s">
        <v>17491</v>
      </c>
      <c r="Q2426" s="156" t="s">
        <v>8725</v>
      </c>
      <c r="R2426" s="156" t="s">
        <v>17492</v>
      </c>
      <c r="S2426" s="156" t="s">
        <v>17493</v>
      </c>
      <c r="T2426" s="156" t="s">
        <v>17494</v>
      </c>
      <c r="U2426" s="164" t="s">
        <v>17495</v>
      </c>
      <c r="V2426" s="156" t="s">
        <v>15239</v>
      </c>
      <c r="W2426" s="156"/>
      <c r="Y2426" s="156" t="s">
        <v>17489</v>
      </c>
      <c r="Z2426" s="156" t="s">
        <v>17490</v>
      </c>
      <c r="AA2426" s="156" t="s">
        <v>17496</v>
      </c>
      <c r="AB2426" s="156" t="s">
        <v>17491</v>
      </c>
      <c r="AC2426" s="156" t="s">
        <v>679</v>
      </c>
      <c r="AD2426" s="156" t="s">
        <v>17497</v>
      </c>
      <c r="AE2426" s="156" t="s">
        <v>8725</v>
      </c>
      <c r="AF2426" s="156" t="s">
        <v>17492</v>
      </c>
      <c r="AG2426" s="156" t="s">
        <v>17498</v>
      </c>
      <c r="AH2426" s="156" t="s">
        <v>17493</v>
      </c>
      <c r="AI2426" s="156" t="s">
        <v>17494</v>
      </c>
      <c r="AJ2426" s="156" t="s">
        <v>197</v>
      </c>
    </row>
    <row r="2427" spans="1:36">
      <c r="A2427" s="154" t="s">
        <v>21250</v>
      </c>
      <c r="B2427" s="156" t="s">
        <v>15048</v>
      </c>
      <c r="C2427" s="156" t="s">
        <v>15049</v>
      </c>
      <c r="D2427" s="156" t="s">
        <v>15050</v>
      </c>
      <c r="E2427" s="156" t="s">
        <v>10035</v>
      </c>
      <c r="F2427" s="156" t="s">
        <v>1011</v>
      </c>
      <c r="G2427" s="156" t="s">
        <v>1192</v>
      </c>
      <c r="H2427" s="156" t="s">
        <v>15051</v>
      </c>
      <c r="I2427" s="156" t="s">
        <v>15052</v>
      </c>
      <c r="J2427" s="156" t="s">
        <v>15053</v>
      </c>
      <c r="K2427" s="156" t="s">
        <v>15054</v>
      </c>
      <c r="L2427" s="156" t="s">
        <v>287</v>
      </c>
      <c r="M2427" s="156" t="s">
        <v>15055</v>
      </c>
      <c r="N2427" s="156" t="s">
        <v>17489</v>
      </c>
      <c r="O2427" s="156" t="s">
        <v>17490</v>
      </c>
      <c r="P2427" s="156" t="s">
        <v>17491</v>
      </c>
      <c r="Q2427" s="156" t="s">
        <v>8725</v>
      </c>
      <c r="R2427" s="156" t="s">
        <v>17492</v>
      </c>
      <c r="S2427" s="156" t="s">
        <v>17493</v>
      </c>
      <c r="T2427" s="156" t="s">
        <v>17494</v>
      </c>
      <c r="U2427" s="164" t="s">
        <v>17495</v>
      </c>
      <c r="V2427" s="156" t="s">
        <v>15240</v>
      </c>
      <c r="W2427" s="156"/>
      <c r="Y2427" s="156" t="s">
        <v>17489</v>
      </c>
      <c r="Z2427" s="156" t="s">
        <v>17490</v>
      </c>
      <c r="AA2427" s="156" t="s">
        <v>17496</v>
      </c>
      <c r="AB2427" s="156" t="s">
        <v>17491</v>
      </c>
      <c r="AC2427" s="156" t="s">
        <v>679</v>
      </c>
      <c r="AD2427" s="156" t="s">
        <v>17497</v>
      </c>
      <c r="AE2427" s="156" t="s">
        <v>8725</v>
      </c>
      <c r="AF2427" s="156" t="s">
        <v>17492</v>
      </c>
      <c r="AG2427" s="156" t="s">
        <v>17498</v>
      </c>
      <c r="AH2427" s="156" t="s">
        <v>17493</v>
      </c>
      <c r="AI2427" s="156" t="s">
        <v>17494</v>
      </c>
      <c r="AJ2427" s="156" t="s">
        <v>197</v>
      </c>
    </row>
    <row r="2428" spans="1:36">
      <c r="A2428" s="154" t="s">
        <v>21251</v>
      </c>
      <c r="B2428" s="156" t="s">
        <v>17499</v>
      </c>
      <c r="C2428" s="156" t="s">
        <v>17500</v>
      </c>
      <c r="D2428" s="156" t="s">
        <v>17501</v>
      </c>
      <c r="E2428" s="156" t="s">
        <v>17502</v>
      </c>
      <c r="F2428" s="156" t="s">
        <v>17503</v>
      </c>
      <c r="G2428" s="156" t="s">
        <v>17504</v>
      </c>
      <c r="H2428" s="156" t="s">
        <v>17505</v>
      </c>
      <c r="I2428" s="156" t="s">
        <v>17505</v>
      </c>
      <c r="J2428" s="156" t="s">
        <v>17506</v>
      </c>
      <c r="K2428" s="156" t="s">
        <v>17507</v>
      </c>
      <c r="L2428" s="156" t="s">
        <v>1251</v>
      </c>
      <c r="M2428" s="156" t="s">
        <v>17508</v>
      </c>
      <c r="N2428" s="156" t="s">
        <v>17509</v>
      </c>
      <c r="O2428" s="156" t="s">
        <v>17510</v>
      </c>
      <c r="P2428" s="156" t="s">
        <v>9549</v>
      </c>
      <c r="Q2428" s="156" t="s">
        <v>8725</v>
      </c>
      <c r="R2428" s="156" t="s">
        <v>17511</v>
      </c>
      <c r="S2428" s="156" t="s">
        <v>17512</v>
      </c>
      <c r="T2428" s="156" t="s">
        <v>17513</v>
      </c>
      <c r="U2428" s="164" t="s">
        <v>17514</v>
      </c>
      <c r="V2428" s="156" t="s">
        <v>15240</v>
      </c>
      <c r="W2428" s="156"/>
      <c r="Y2428" s="156" t="s">
        <v>17509</v>
      </c>
      <c r="Z2428" s="156" t="s">
        <v>17510</v>
      </c>
      <c r="AA2428" s="156" t="s">
        <v>17515</v>
      </c>
      <c r="AB2428" s="156" t="s">
        <v>9549</v>
      </c>
      <c r="AC2428" s="156" t="s">
        <v>679</v>
      </c>
      <c r="AD2428" s="156" t="s">
        <v>9550</v>
      </c>
      <c r="AE2428" s="156" t="s">
        <v>8725</v>
      </c>
      <c r="AF2428" s="156" t="s">
        <v>17511</v>
      </c>
      <c r="AG2428" s="156" t="s">
        <v>17516</v>
      </c>
      <c r="AH2428" s="156" t="s">
        <v>17512</v>
      </c>
      <c r="AI2428" s="156" t="s">
        <v>17513</v>
      </c>
      <c r="AJ2428" s="156" t="s">
        <v>197</v>
      </c>
    </row>
    <row r="2429" spans="1:36">
      <c r="A2429" s="154" t="s">
        <v>21252</v>
      </c>
      <c r="B2429" s="156" t="s">
        <v>17517</v>
      </c>
      <c r="C2429" s="156" t="s">
        <v>17518</v>
      </c>
      <c r="D2429" s="156" t="s">
        <v>17519</v>
      </c>
      <c r="E2429" s="156" t="s">
        <v>17520</v>
      </c>
      <c r="F2429" s="156" t="s">
        <v>1011</v>
      </c>
      <c r="G2429" s="156" t="s">
        <v>9164</v>
      </c>
      <c r="H2429" s="156" t="s">
        <v>17521</v>
      </c>
      <c r="I2429" s="156" t="s">
        <v>17522</v>
      </c>
      <c r="J2429" s="156" t="s">
        <v>17523</v>
      </c>
      <c r="K2429" s="156" t="s">
        <v>17524</v>
      </c>
      <c r="L2429" s="156" t="s">
        <v>287</v>
      </c>
      <c r="M2429" s="156" t="s">
        <v>17525</v>
      </c>
      <c r="N2429" s="156" t="s">
        <v>17526</v>
      </c>
      <c r="O2429" s="156" t="s">
        <v>17527</v>
      </c>
      <c r="P2429" s="156" t="s">
        <v>8917</v>
      </c>
      <c r="Q2429" s="156" t="s">
        <v>8725</v>
      </c>
      <c r="R2429" s="156" t="s">
        <v>17528</v>
      </c>
      <c r="S2429" s="156" t="s">
        <v>17529</v>
      </c>
      <c r="T2429" s="156" t="s">
        <v>17530</v>
      </c>
      <c r="U2429" s="164" t="s">
        <v>17531</v>
      </c>
      <c r="V2429" s="156" t="s">
        <v>15239</v>
      </c>
      <c r="W2429" s="156"/>
      <c r="Y2429" s="156" t="s">
        <v>17526</v>
      </c>
      <c r="Z2429" s="156" t="s">
        <v>17527</v>
      </c>
      <c r="AA2429" s="156" t="s">
        <v>17526</v>
      </c>
      <c r="AB2429" s="156" t="s">
        <v>8917</v>
      </c>
      <c r="AC2429" s="156" t="s">
        <v>679</v>
      </c>
      <c r="AD2429" s="156" t="s">
        <v>5626</v>
      </c>
      <c r="AE2429" s="156" t="s">
        <v>8725</v>
      </c>
      <c r="AF2429" s="156" t="s">
        <v>17528</v>
      </c>
      <c r="AG2429" s="156" t="s">
        <v>17532</v>
      </c>
      <c r="AH2429" s="156" t="s">
        <v>17533</v>
      </c>
      <c r="AI2429" s="156" t="s">
        <v>17530</v>
      </c>
      <c r="AJ2429" s="156" t="s">
        <v>197</v>
      </c>
    </row>
    <row r="2430" spans="1:36">
      <c r="A2430" s="154" t="s">
        <v>21253</v>
      </c>
      <c r="B2430" s="156" t="s">
        <v>17517</v>
      </c>
      <c r="C2430" s="156" t="s">
        <v>17518</v>
      </c>
      <c r="D2430" s="156" t="s">
        <v>17519</v>
      </c>
      <c r="E2430" s="156" t="s">
        <v>17520</v>
      </c>
      <c r="F2430" s="156" t="s">
        <v>1011</v>
      </c>
      <c r="G2430" s="156" t="s">
        <v>9164</v>
      </c>
      <c r="H2430" s="156" t="s">
        <v>17521</v>
      </c>
      <c r="I2430" s="156" t="s">
        <v>17522</v>
      </c>
      <c r="J2430" s="156" t="s">
        <v>17523</v>
      </c>
      <c r="K2430" s="156" t="s">
        <v>17524</v>
      </c>
      <c r="L2430" s="156" t="s">
        <v>287</v>
      </c>
      <c r="M2430" s="156" t="s">
        <v>17525</v>
      </c>
      <c r="N2430" s="156" t="s">
        <v>17526</v>
      </c>
      <c r="O2430" s="156" t="s">
        <v>17527</v>
      </c>
      <c r="P2430" s="156" t="s">
        <v>8917</v>
      </c>
      <c r="Q2430" s="156" t="s">
        <v>8725</v>
      </c>
      <c r="R2430" s="156" t="s">
        <v>17528</v>
      </c>
      <c r="S2430" s="156" t="s">
        <v>17529</v>
      </c>
      <c r="T2430" s="156" t="s">
        <v>17530</v>
      </c>
      <c r="U2430" s="164" t="s">
        <v>17531</v>
      </c>
      <c r="V2430" s="156" t="s">
        <v>15240</v>
      </c>
      <c r="W2430" s="156"/>
      <c r="Y2430" s="156" t="s">
        <v>17526</v>
      </c>
      <c r="Z2430" s="156" t="s">
        <v>17527</v>
      </c>
      <c r="AA2430" s="156" t="s">
        <v>17526</v>
      </c>
      <c r="AB2430" s="156" t="s">
        <v>8917</v>
      </c>
      <c r="AC2430" s="156" t="s">
        <v>679</v>
      </c>
      <c r="AD2430" s="156" t="s">
        <v>5626</v>
      </c>
      <c r="AE2430" s="156" t="s">
        <v>8725</v>
      </c>
      <c r="AF2430" s="156" t="s">
        <v>17528</v>
      </c>
      <c r="AG2430" s="156" t="s">
        <v>17532</v>
      </c>
      <c r="AH2430" s="156" t="s">
        <v>17533</v>
      </c>
      <c r="AI2430" s="156" t="s">
        <v>17530</v>
      </c>
      <c r="AJ2430" s="156" t="s">
        <v>197</v>
      </c>
    </row>
    <row r="2431" spans="1:36">
      <c r="A2431" s="154" t="s">
        <v>21254</v>
      </c>
      <c r="B2431" s="156" t="s">
        <v>8482</v>
      </c>
      <c r="C2431" s="156" t="s">
        <v>16606</v>
      </c>
      <c r="D2431" s="156" t="s">
        <v>16607</v>
      </c>
      <c r="E2431" s="156" t="s">
        <v>8485</v>
      </c>
      <c r="F2431" s="156" t="s">
        <v>8486</v>
      </c>
      <c r="G2431" s="156" t="s">
        <v>8487</v>
      </c>
      <c r="H2431" s="156" t="s">
        <v>8488</v>
      </c>
      <c r="I2431" s="156" t="s">
        <v>8488</v>
      </c>
      <c r="J2431" s="156" t="s">
        <v>8489</v>
      </c>
      <c r="K2431" s="156" t="s">
        <v>8490</v>
      </c>
      <c r="L2431" s="156" t="s">
        <v>287</v>
      </c>
      <c r="M2431" s="156" t="s">
        <v>8491</v>
      </c>
      <c r="N2431" s="156" t="s">
        <v>17534</v>
      </c>
      <c r="O2431" s="156" t="s">
        <v>17535</v>
      </c>
      <c r="P2431" s="156" t="s">
        <v>9267</v>
      </c>
      <c r="Q2431" s="156" t="s">
        <v>8725</v>
      </c>
      <c r="R2431" s="156" t="s">
        <v>17536</v>
      </c>
      <c r="S2431" s="156" t="s">
        <v>17537</v>
      </c>
      <c r="T2431" s="156" t="s">
        <v>17537</v>
      </c>
      <c r="U2431" s="164" t="s">
        <v>17538</v>
      </c>
      <c r="V2431" s="156" t="s">
        <v>15239</v>
      </c>
      <c r="W2431" s="156"/>
      <c r="Y2431" s="156" t="s">
        <v>17534</v>
      </c>
      <c r="Z2431" s="156" t="s">
        <v>17535</v>
      </c>
      <c r="AA2431" s="156" t="s">
        <v>17539</v>
      </c>
      <c r="AB2431" s="156" t="s">
        <v>9267</v>
      </c>
      <c r="AC2431" s="156" t="s">
        <v>679</v>
      </c>
      <c r="AD2431" s="156" t="s">
        <v>717</v>
      </c>
      <c r="AE2431" s="156" t="s">
        <v>8725</v>
      </c>
      <c r="AF2431" s="156" t="s">
        <v>17536</v>
      </c>
      <c r="AG2431" s="156" t="s">
        <v>17540</v>
      </c>
      <c r="AH2431" s="156" t="s">
        <v>17537</v>
      </c>
      <c r="AI2431" s="156" t="s">
        <v>17537</v>
      </c>
      <c r="AJ2431" s="156" t="s">
        <v>197</v>
      </c>
    </row>
    <row r="2432" spans="1:36">
      <c r="A2432" s="154" t="s">
        <v>21255</v>
      </c>
      <c r="B2432" s="156" t="s">
        <v>8482</v>
      </c>
      <c r="C2432" s="156" t="s">
        <v>16606</v>
      </c>
      <c r="D2432" s="156" t="s">
        <v>16607</v>
      </c>
      <c r="E2432" s="156" t="s">
        <v>8485</v>
      </c>
      <c r="F2432" s="156" t="s">
        <v>8486</v>
      </c>
      <c r="G2432" s="156" t="s">
        <v>8487</v>
      </c>
      <c r="H2432" s="156" t="s">
        <v>8488</v>
      </c>
      <c r="I2432" s="156" t="s">
        <v>8488</v>
      </c>
      <c r="J2432" s="156" t="s">
        <v>8489</v>
      </c>
      <c r="K2432" s="156" t="s">
        <v>8490</v>
      </c>
      <c r="L2432" s="156" t="s">
        <v>287</v>
      </c>
      <c r="M2432" s="156" t="s">
        <v>8491</v>
      </c>
      <c r="N2432" s="156" t="s">
        <v>17534</v>
      </c>
      <c r="O2432" s="156" t="s">
        <v>17535</v>
      </c>
      <c r="P2432" s="156" t="s">
        <v>9267</v>
      </c>
      <c r="Q2432" s="156" t="s">
        <v>8725</v>
      </c>
      <c r="R2432" s="156" t="s">
        <v>17536</v>
      </c>
      <c r="S2432" s="156" t="s">
        <v>17537</v>
      </c>
      <c r="T2432" s="156" t="s">
        <v>17537</v>
      </c>
      <c r="U2432" s="164" t="s">
        <v>17538</v>
      </c>
      <c r="V2432" s="156" t="s">
        <v>15240</v>
      </c>
      <c r="W2432" s="156"/>
      <c r="Y2432" s="156" t="s">
        <v>17534</v>
      </c>
      <c r="Z2432" s="156" t="s">
        <v>17535</v>
      </c>
      <c r="AA2432" s="156" t="s">
        <v>17539</v>
      </c>
      <c r="AB2432" s="156" t="s">
        <v>9267</v>
      </c>
      <c r="AC2432" s="156" t="s">
        <v>679</v>
      </c>
      <c r="AD2432" s="156" t="s">
        <v>717</v>
      </c>
      <c r="AE2432" s="156" t="s">
        <v>8725</v>
      </c>
      <c r="AF2432" s="156" t="s">
        <v>17536</v>
      </c>
      <c r="AG2432" s="156" t="s">
        <v>17540</v>
      </c>
      <c r="AH2432" s="156" t="s">
        <v>17537</v>
      </c>
      <c r="AI2432" s="156" t="s">
        <v>17537</v>
      </c>
      <c r="AJ2432" s="156" t="s">
        <v>197</v>
      </c>
    </row>
    <row r="2433" spans="1:36">
      <c r="A2433" s="154" t="s">
        <v>21256</v>
      </c>
      <c r="B2433" s="156" t="s">
        <v>17392</v>
      </c>
      <c r="C2433" s="156" t="s">
        <v>17393</v>
      </c>
      <c r="D2433" s="156" t="s">
        <v>17394</v>
      </c>
      <c r="E2433" s="156" t="s">
        <v>11557</v>
      </c>
      <c r="F2433" s="156" t="s">
        <v>1261</v>
      </c>
      <c r="G2433" s="156" t="s">
        <v>11558</v>
      </c>
      <c r="H2433" s="156" t="s">
        <v>17395</v>
      </c>
      <c r="I2433" s="156" t="s">
        <v>17396</v>
      </c>
      <c r="J2433" s="156" t="s">
        <v>17397</v>
      </c>
      <c r="K2433" s="156" t="s">
        <v>17398</v>
      </c>
      <c r="L2433" s="156" t="s">
        <v>287</v>
      </c>
      <c r="M2433" s="156" t="s">
        <v>17399</v>
      </c>
      <c r="N2433" s="156" t="s">
        <v>17541</v>
      </c>
      <c r="O2433" s="156" t="s">
        <v>17542</v>
      </c>
      <c r="P2433" s="156" t="s">
        <v>9198</v>
      </c>
      <c r="Q2433" s="156" t="s">
        <v>8725</v>
      </c>
      <c r="R2433" s="156" t="s">
        <v>17543</v>
      </c>
      <c r="S2433" s="156" t="s">
        <v>17544</v>
      </c>
      <c r="T2433" s="156" t="s">
        <v>17545</v>
      </c>
      <c r="U2433" s="164" t="s">
        <v>17546</v>
      </c>
      <c r="V2433" s="156" t="s">
        <v>15240</v>
      </c>
      <c r="W2433" s="156"/>
      <c r="Y2433" s="156" t="s">
        <v>17541</v>
      </c>
      <c r="Z2433" s="156" t="s">
        <v>17542</v>
      </c>
      <c r="AA2433" s="156" t="s">
        <v>17547</v>
      </c>
      <c r="AB2433" s="156" t="s">
        <v>9198</v>
      </c>
      <c r="AC2433" s="156" t="s">
        <v>679</v>
      </c>
      <c r="AD2433" s="156" t="s">
        <v>6395</v>
      </c>
      <c r="AE2433" s="156" t="s">
        <v>8725</v>
      </c>
      <c r="AF2433" s="156" t="s">
        <v>17543</v>
      </c>
      <c r="AG2433" s="156" t="s">
        <v>17548</v>
      </c>
      <c r="AH2433" s="156" t="s">
        <v>17544</v>
      </c>
      <c r="AI2433" s="156" t="s">
        <v>17545</v>
      </c>
      <c r="AJ2433" s="156" t="s">
        <v>197</v>
      </c>
    </row>
    <row r="2434" spans="1:36">
      <c r="A2434" s="154" t="s">
        <v>21257</v>
      </c>
      <c r="B2434" s="156" t="s">
        <v>16509</v>
      </c>
      <c r="C2434" s="156" t="s">
        <v>16510</v>
      </c>
      <c r="D2434" s="156" t="s">
        <v>16511</v>
      </c>
      <c r="E2434" s="156" t="s">
        <v>11512</v>
      </c>
      <c r="F2434" s="156" t="s">
        <v>1261</v>
      </c>
      <c r="G2434" s="156" t="s">
        <v>11518</v>
      </c>
      <c r="H2434" s="156" t="s">
        <v>17549</v>
      </c>
      <c r="I2434" s="156" t="s">
        <v>17550</v>
      </c>
      <c r="J2434" s="156" t="s">
        <v>16512</v>
      </c>
      <c r="K2434" s="156" t="s">
        <v>14575</v>
      </c>
      <c r="L2434" s="156" t="s">
        <v>287</v>
      </c>
      <c r="M2434" s="156" t="s">
        <v>14576</v>
      </c>
      <c r="N2434" s="156" t="s">
        <v>17551</v>
      </c>
      <c r="O2434" s="156" t="s">
        <v>17552</v>
      </c>
      <c r="P2434" s="156" t="s">
        <v>1126</v>
      </c>
      <c r="Q2434" s="156" t="s">
        <v>8725</v>
      </c>
      <c r="R2434" s="156" t="s">
        <v>17553</v>
      </c>
      <c r="S2434" s="156" t="s">
        <v>17554</v>
      </c>
      <c r="T2434" s="156" t="s">
        <v>17555</v>
      </c>
      <c r="U2434" s="164" t="s">
        <v>17556</v>
      </c>
      <c r="V2434" s="156" t="s">
        <v>15240</v>
      </c>
      <c r="W2434" s="156"/>
      <c r="Y2434" s="156" t="s">
        <v>17551</v>
      </c>
      <c r="Z2434" s="156" t="s">
        <v>17552</v>
      </c>
      <c r="AA2434" s="156" t="s">
        <v>17557</v>
      </c>
      <c r="AB2434" s="156" t="s">
        <v>1126</v>
      </c>
      <c r="AC2434" s="156" t="s">
        <v>679</v>
      </c>
      <c r="AD2434" s="156" t="s">
        <v>1127</v>
      </c>
      <c r="AE2434" s="156" t="s">
        <v>8725</v>
      </c>
      <c r="AF2434" s="156" t="s">
        <v>17553</v>
      </c>
      <c r="AG2434" s="156" t="s">
        <v>17558</v>
      </c>
      <c r="AH2434" s="156" t="s">
        <v>17554</v>
      </c>
      <c r="AI2434" s="156" t="s">
        <v>17555</v>
      </c>
      <c r="AJ2434" s="156" t="s">
        <v>197</v>
      </c>
    </row>
    <row r="2435" spans="1:36">
      <c r="A2435" s="154" t="s">
        <v>21258</v>
      </c>
      <c r="B2435" s="156" t="s">
        <v>6661</v>
      </c>
      <c r="C2435" s="156" t="s">
        <v>6662</v>
      </c>
      <c r="D2435" s="156" t="s">
        <v>6663</v>
      </c>
      <c r="E2435" s="156" t="s">
        <v>6664</v>
      </c>
      <c r="F2435" s="156" t="s">
        <v>438</v>
      </c>
      <c r="G2435" s="156" t="s">
        <v>6665</v>
      </c>
      <c r="H2435" s="156" t="s">
        <v>16781</v>
      </c>
      <c r="I2435" s="156" t="s">
        <v>16782</v>
      </c>
      <c r="J2435" s="156" t="s">
        <v>6668</v>
      </c>
      <c r="K2435" s="156" t="s">
        <v>6669</v>
      </c>
      <c r="L2435" s="156" t="s">
        <v>6670</v>
      </c>
      <c r="M2435" s="156" t="s">
        <v>6671</v>
      </c>
      <c r="N2435" s="156" t="s">
        <v>17559</v>
      </c>
      <c r="O2435" s="156" t="s">
        <v>17560</v>
      </c>
      <c r="P2435" s="156" t="s">
        <v>8376</v>
      </c>
      <c r="Q2435" s="156" t="s">
        <v>9540</v>
      </c>
      <c r="R2435" s="156" t="s">
        <v>17561</v>
      </c>
      <c r="S2435" s="156" t="s">
        <v>17562</v>
      </c>
      <c r="T2435" s="156" t="s">
        <v>17562</v>
      </c>
      <c r="U2435" s="164" t="s">
        <v>17563</v>
      </c>
      <c r="V2435" s="156" t="s">
        <v>15239</v>
      </c>
      <c r="W2435" s="156"/>
      <c r="Y2435" s="156" t="s">
        <v>17559</v>
      </c>
      <c r="Z2435" s="156" t="s">
        <v>17560</v>
      </c>
      <c r="AA2435" s="156" t="s">
        <v>17564</v>
      </c>
      <c r="AB2435" s="156" t="s">
        <v>8376</v>
      </c>
      <c r="AC2435" s="156" t="s">
        <v>1011</v>
      </c>
      <c r="AD2435" s="156" t="s">
        <v>8377</v>
      </c>
      <c r="AE2435" s="156" t="s">
        <v>9540</v>
      </c>
      <c r="AF2435" s="156" t="s">
        <v>17561</v>
      </c>
      <c r="AG2435" s="156" t="s">
        <v>17565</v>
      </c>
      <c r="AH2435" s="156" t="s">
        <v>17562</v>
      </c>
      <c r="AI2435" s="156" t="s">
        <v>17562</v>
      </c>
      <c r="AJ2435" s="156" t="s">
        <v>197</v>
      </c>
    </row>
    <row r="2436" spans="1:36">
      <c r="A2436" s="154" t="s">
        <v>21259</v>
      </c>
      <c r="B2436" s="156" t="s">
        <v>10149</v>
      </c>
      <c r="C2436" s="156" t="s">
        <v>10150</v>
      </c>
      <c r="D2436" s="156" t="s">
        <v>10151</v>
      </c>
      <c r="E2436" s="156" t="s">
        <v>9863</v>
      </c>
      <c r="F2436" s="156" t="s">
        <v>1011</v>
      </c>
      <c r="G2436" s="156" t="s">
        <v>1119</v>
      </c>
      <c r="H2436" s="156" t="s">
        <v>17566</v>
      </c>
      <c r="I2436" s="156" t="s">
        <v>17567</v>
      </c>
      <c r="J2436" s="156" t="s">
        <v>10154</v>
      </c>
      <c r="K2436" s="156" t="s">
        <v>10161</v>
      </c>
      <c r="L2436" s="156" t="s">
        <v>180</v>
      </c>
      <c r="M2436" s="156" t="s">
        <v>10156</v>
      </c>
      <c r="N2436" s="156" t="s">
        <v>17568</v>
      </c>
      <c r="O2436" s="156" t="s">
        <v>17569</v>
      </c>
      <c r="P2436" s="156" t="s">
        <v>9643</v>
      </c>
      <c r="Q2436" s="156" t="s">
        <v>9540</v>
      </c>
      <c r="R2436" s="156" t="s">
        <v>17570</v>
      </c>
      <c r="S2436" s="156" t="s">
        <v>17571</v>
      </c>
      <c r="T2436" s="156" t="s">
        <v>17571</v>
      </c>
      <c r="U2436" s="164" t="s">
        <v>17572</v>
      </c>
      <c r="V2436" s="156" t="s">
        <v>15240</v>
      </c>
      <c r="W2436" s="156"/>
      <c r="Y2436" s="156" t="s">
        <v>17568</v>
      </c>
      <c r="Z2436" s="156" t="s">
        <v>17569</v>
      </c>
      <c r="AA2436" s="156" t="s">
        <v>17573</v>
      </c>
      <c r="AB2436" s="156" t="s">
        <v>9643</v>
      </c>
      <c r="AC2436" s="156" t="s">
        <v>1011</v>
      </c>
      <c r="AD2436" s="156" t="s">
        <v>693</v>
      </c>
      <c r="AE2436" s="156" t="s">
        <v>9540</v>
      </c>
      <c r="AF2436" s="156" t="s">
        <v>17570</v>
      </c>
      <c r="AG2436" s="156" t="s">
        <v>17574</v>
      </c>
      <c r="AH2436" s="156" t="s">
        <v>17571</v>
      </c>
      <c r="AI2436" s="156" t="s">
        <v>17571</v>
      </c>
      <c r="AJ2436" s="156" t="s">
        <v>197</v>
      </c>
    </row>
    <row r="2437" spans="1:36">
      <c r="A2437" s="154" t="s">
        <v>21260</v>
      </c>
      <c r="B2437" s="156" t="s">
        <v>10149</v>
      </c>
      <c r="C2437" s="156" t="s">
        <v>10150</v>
      </c>
      <c r="D2437" s="156" t="s">
        <v>10151</v>
      </c>
      <c r="E2437" s="156" t="s">
        <v>9863</v>
      </c>
      <c r="F2437" s="156" t="s">
        <v>1011</v>
      </c>
      <c r="G2437" s="156" t="s">
        <v>1119</v>
      </c>
      <c r="H2437" s="156" t="s">
        <v>17566</v>
      </c>
      <c r="I2437" s="156" t="s">
        <v>17567</v>
      </c>
      <c r="J2437" s="156" t="s">
        <v>10154</v>
      </c>
      <c r="K2437" s="156" t="s">
        <v>10161</v>
      </c>
      <c r="L2437" s="156" t="s">
        <v>180</v>
      </c>
      <c r="M2437" s="156" t="s">
        <v>10156</v>
      </c>
      <c r="N2437" s="156" t="s">
        <v>17575</v>
      </c>
      <c r="O2437" s="156" t="s">
        <v>17576</v>
      </c>
      <c r="P2437" s="156" t="s">
        <v>9863</v>
      </c>
      <c r="Q2437" s="156" t="s">
        <v>9540</v>
      </c>
      <c r="R2437" s="156" t="s">
        <v>17577</v>
      </c>
      <c r="S2437" s="156" t="s">
        <v>10154</v>
      </c>
      <c r="T2437" s="156" t="s">
        <v>10154</v>
      </c>
      <c r="U2437" s="164" t="s">
        <v>17578</v>
      </c>
      <c r="V2437" s="156" t="s">
        <v>15240</v>
      </c>
      <c r="W2437" s="156"/>
      <c r="Y2437" s="156" t="s">
        <v>17575</v>
      </c>
      <c r="Z2437" s="156" t="s">
        <v>17576</v>
      </c>
      <c r="AA2437" s="156" t="s">
        <v>17579</v>
      </c>
      <c r="AB2437" s="156" t="s">
        <v>9863</v>
      </c>
      <c r="AC2437" s="156" t="s">
        <v>1011</v>
      </c>
      <c r="AD2437" s="156" t="s">
        <v>1119</v>
      </c>
      <c r="AE2437" s="156" t="s">
        <v>9540</v>
      </c>
      <c r="AF2437" s="156" t="s">
        <v>17577</v>
      </c>
      <c r="AG2437" s="156" t="s">
        <v>17580</v>
      </c>
      <c r="AH2437" s="156" t="s">
        <v>17581</v>
      </c>
      <c r="AI2437" s="156" t="s">
        <v>10161</v>
      </c>
      <c r="AJ2437" s="156" t="s">
        <v>197</v>
      </c>
    </row>
    <row r="2438" spans="1:36">
      <c r="A2438" s="154" t="s">
        <v>21261</v>
      </c>
      <c r="B2438" s="156" t="s">
        <v>10149</v>
      </c>
      <c r="C2438" s="156" t="s">
        <v>10150</v>
      </c>
      <c r="D2438" s="156" t="s">
        <v>10151</v>
      </c>
      <c r="E2438" s="156" t="s">
        <v>9863</v>
      </c>
      <c r="F2438" s="156" t="s">
        <v>1011</v>
      </c>
      <c r="G2438" s="156" t="s">
        <v>1119</v>
      </c>
      <c r="H2438" s="156" t="s">
        <v>17566</v>
      </c>
      <c r="I2438" s="156" t="s">
        <v>17567</v>
      </c>
      <c r="J2438" s="156" t="s">
        <v>10154</v>
      </c>
      <c r="K2438" s="156" t="s">
        <v>10161</v>
      </c>
      <c r="L2438" s="156" t="s">
        <v>180</v>
      </c>
      <c r="M2438" s="156" t="s">
        <v>10156</v>
      </c>
      <c r="N2438" s="156" t="s">
        <v>17582</v>
      </c>
      <c r="O2438" s="156" t="s">
        <v>10992</v>
      </c>
      <c r="P2438" s="156" t="s">
        <v>9749</v>
      </c>
      <c r="Q2438" s="156" t="s">
        <v>9540</v>
      </c>
      <c r="R2438" s="156" t="s">
        <v>17583</v>
      </c>
      <c r="S2438" s="156" t="s">
        <v>10154</v>
      </c>
      <c r="T2438" s="156" t="s">
        <v>10161</v>
      </c>
      <c r="U2438" s="164" t="s">
        <v>17584</v>
      </c>
      <c r="V2438" s="156" t="s">
        <v>15239</v>
      </c>
      <c r="W2438" s="156"/>
      <c r="Y2438" s="156" t="s">
        <v>17582</v>
      </c>
      <c r="Z2438" s="156" t="s">
        <v>10992</v>
      </c>
      <c r="AA2438" s="156" t="s">
        <v>10994</v>
      </c>
      <c r="AB2438" s="156" t="s">
        <v>9749</v>
      </c>
      <c r="AC2438" s="156" t="s">
        <v>1011</v>
      </c>
      <c r="AD2438" s="156" t="s">
        <v>2508</v>
      </c>
      <c r="AE2438" s="156" t="s">
        <v>9540</v>
      </c>
      <c r="AF2438" s="156" t="s">
        <v>17583</v>
      </c>
      <c r="AG2438" s="156" t="s">
        <v>17585</v>
      </c>
      <c r="AH2438" s="156" t="s">
        <v>10154</v>
      </c>
      <c r="AI2438" s="156" t="s">
        <v>10161</v>
      </c>
      <c r="AJ2438" s="156" t="s">
        <v>197</v>
      </c>
    </row>
    <row r="2439" spans="1:36">
      <c r="A2439" s="154" t="s">
        <v>21262</v>
      </c>
      <c r="B2439" s="156" t="s">
        <v>10149</v>
      </c>
      <c r="C2439" s="156" t="s">
        <v>10150</v>
      </c>
      <c r="D2439" s="156" t="s">
        <v>10151</v>
      </c>
      <c r="E2439" s="156" t="s">
        <v>9863</v>
      </c>
      <c r="F2439" s="156" t="s">
        <v>1011</v>
      </c>
      <c r="G2439" s="156" t="s">
        <v>1119</v>
      </c>
      <c r="H2439" s="156" t="s">
        <v>17566</v>
      </c>
      <c r="I2439" s="156" t="s">
        <v>17567</v>
      </c>
      <c r="J2439" s="156" t="s">
        <v>10154</v>
      </c>
      <c r="K2439" s="156" t="s">
        <v>10161</v>
      </c>
      <c r="L2439" s="156" t="s">
        <v>180</v>
      </c>
      <c r="M2439" s="156" t="s">
        <v>10156</v>
      </c>
      <c r="N2439" s="156" t="s">
        <v>17582</v>
      </c>
      <c r="O2439" s="156" t="s">
        <v>10992</v>
      </c>
      <c r="P2439" s="156" t="s">
        <v>9749</v>
      </c>
      <c r="Q2439" s="156" t="s">
        <v>9540</v>
      </c>
      <c r="R2439" s="156" t="s">
        <v>17583</v>
      </c>
      <c r="S2439" s="156" t="s">
        <v>10154</v>
      </c>
      <c r="T2439" s="156" t="s">
        <v>10161</v>
      </c>
      <c r="U2439" s="164" t="s">
        <v>17584</v>
      </c>
      <c r="V2439" s="156" t="s">
        <v>15240</v>
      </c>
      <c r="W2439" s="156"/>
      <c r="Y2439" s="156" t="s">
        <v>17582</v>
      </c>
      <c r="Z2439" s="156" t="s">
        <v>10992</v>
      </c>
      <c r="AA2439" s="156" t="s">
        <v>10994</v>
      </c>
      <c r="AB2439" s="156" t="s">
        <v>9749</v>
      </c>
      <c r="AC2439" s="156" t="s">
        <v>1011</v>
      </c>
      <c r="AD2439" s="156" t="s">
        <v>2508</v>
      </c>
      <c r="AE2439" s="156" t="s">
        <v>9540</v>
      </c>
      <c r="AF2439" s="156" t="s">
        <v>17583</v>
      </c>
      <c r="AG2439" s="156" t="s">
        <v>17585</v>
      </c>
      <c r="AH2439" s="156" t="s">
        <v>10154</v>
      </c>
      <c r="AI2439" s="156" t="s">
        <v>10161</v>
      </c>
      <c r="AJ2439" s="156" t="s">
        <v>197</v>
      </c>
    </row>
    <row r="2440" spans="1:36">
      <c r="A2440" s="154" t="s">
        <v>21263</v>
      </c>
      <c r="B2440" s="156" t="s">
        <v>17586</v>
      </c>
      <c r="C2440" s="156" t="s">
        <v>17587</v>
      </c>
      <c r="D2440" s="156" t="s">
        <v>17588</v>
      </c>
      <c r="E2440" s="156" t="s">
        <v>17589</v>
      </c>
      <c r="F2440" s="156" t="s">
        <v>679</v>
      </c>
      <c r="G2440" s="156" t="s">
        <v>439</v>
      </c>
      <c r="H2440" s="156" t="s">
        <v>17590</v>
      </c>
      <c r="I2440" s="156" t="s">
        <v>17591</v>
      </c>
      <c r="J2440" s="156" t="s">
        <v>17592</v>
      </c>
      <c r="K2440" s="156" t="s">
        <v>17592</v>
      </c>
      <c r="L2440" s="156" t="s">
        <v>180</v>
      </c>
      <c r="M2440" s="156" t="s">
        <v>17593</v>
      </c>
      <c r="N2440" s="156" t="s">
        <v>17594</v>
      </c>
      <c r="O2440" s="156" t="s">
        <v>17595</v>
      </c>
      <c r="P2440" s="156" t="s">
        <v>17520</v>
      </c>
      <c r="Q2440" s="156" t="s">
        <v>9540</v>
      </c>
      <c r="R2440" s="156" t="s">
        <v>17596</v>
      </c>
      <c r="S2440" s="156" t="s">
        <v>17597</v>
      </c>
      <c r="T2440" s="156" t="s">
        <v>17597</v>
      </c>
      <c r="U2440" s="164" t="s">
        <v>17598</v>
      </c>
      <c r="V2440" s="156" t="s">
        <v>15240</v>
      </c>
      <c r="W2440" s="156"/>
      <c r="Y2440" s="156" t="s">
        <v>17594</v>
      </c>
      <c r="Z2440" s="156" t="s">
        <v>17595</v>
      </c>
      <c r="AA2440" s="156" t="s">
        <v>17599</v>
      </c>
      <c r="AB2440" s="156" t="s">
        <v>17520</v>
      </c>
      <c r="AC2440" s="156" t="s">
        <v>1011</v>
      </c>
      <c r="AD2440" s="156" t="s">
        <v>9164</v>
      </c>
      <c r="AE2440" s="156" t="s">
        <v>9540</v>
      </c>
      <c r="AF2440" s="156" t="s">
        <v>17596</v>
      </c>
      <c r="AG2440" s="156" t="s">
        <v>17600</v>
      </c>
      <c r="AH2440" s="156" t="s">
        <v>17597</v>
      </c>
      <c r="AI2440" s="156" t="s">
        <v>17597</v>
      </c>
      <c r="AJ2440" s="156" t="s">
        <v>197</v>
      </c>
    </row>
    <row r="2441" spans="1:36">
      <c r="A2441" s="154" t="s">
        <v>21264</v>
      </c>
      <c r="B2441" s="156" t="s">
        <v>8373</v>
      </c>
      <c r="C2441" s="156" t="s">
        <v>8374</v>
      </c>
      <c r="D2441" s="156" t="s">
        <v>8375</v>
      </c>
      <c r="E2441" s="156" t="s">
        <v>8376</v>
      </c>
      <c r="F2441" s="156" t="s">
        <v>1011</v>
      </c>
      <c r="G2441" s="156" t="s">
        <v>8377</v>
      </c>
      <c r="H2441" s="156" t="s">
        <v>17227</v>
      </c>
      <c r="I2441" s="156" t="s">
        <v>17228</v>
      </c>
      <c r="J2441" s="156" t="s">
        <v>8380</v>
      </c>
      <c r="K2441" s="156" t="s">
        <v>8381</v>
      </c>
      <c r="L2441" s="156" t="s">
        <v>180</v>
      </c>
      <c r="M2441" s="156" t="s">
        <v>8382</v>
      </c>
      <c r="N2441" s="156" t="s">
        <v>9857</v>
      </c>
      <c r="O2441" s="156" t="s">
        <v>9858</v>
      </c>
      <c r="P2441" s="156" t="s">
        <v>8376</v>
      </c>
      <c r="Q2441" s="156" t="s">
        <v>9540</v>
      </c>
      <c r="R2441" s="156" t="s">
        <v>17227</v>
      </c>
      <c r="S2441" s="156" t="s">
        <v>8380</v>
      </c>
      <c r="T2441" s="156" t="s">
        <v>8381</v>
      </c>
      <c r="U2441" s="164" t="s">
        <v>17601</v>
      </c>
      <c r="V2441" s="156" t="s">
        <v>15239</v>
      </c>
      <c r="W2441" s="156"/>
      <c r="Y2441" s="156" t="s">
        <v>9857</v>
      </c>
      <c r="Z2441" s="156" t="s">
        <v>9858</v>
      </c>
      <c r="AA2441" s="156" t="s">
        <v>9857</v>
      </c>
      <c r="AB2441" s="156" t="s">
        <v>8376</v>
      </c>
      <c r="AC2441" s="156" t="s">
        <v>1011</v>
      </c>
      <c r="AD2441" s="156" t="s">
        <v>8377</v>
      </c>
      <c r="AE2441" s="156" t="s">
        <v>9540</v>
      </c>
      <c r="AF2441" s="156" t="s">
        <v>17227</v>
      </c>
      <c r="AG2441" s="156" t="s">
        <v>17228</v>
      </c>
      <c r="AH2441" s="156" t="s">
        <v>8380</v>
      </c>
      <c r="AI2441" s="156" t="s">
        <v>8381</v>
      </c>
      <c r="AJ2441" s="156" t="s">
        <v>197</v>
      </c>
    </row>
    <row r="2442" spans="1:36">
      <c r="A2442" s="154" t="s">
        <v>21265</v>
      </c>
      <c r="B2442" s="156" t="s">
        <v>15595</v>
      </c>
      <c r="C2442" s="156" t="s">
        <v>15596</v>
      </c>
      <c r="D2442" s="156" t="s">
        <v>15597</v>
      </c>
      <c r="E2442" s="156" t="s">
        <v>7066</v>
      </c>
      <c r="F2442" s="156" t="s">
        <v>1261</v>
      </c>
      <c r="G2442" s="156" t="s">
        <v>7072</v>
      </c>
      <c r="H2442" s="156" t="s">
        <v>15598</v>
      </c>
      <c r="I2442" s="156" t="s">
        <v>15599</v>
      </c>
      <c r="J2442" s="156" t="s">
        <v>12072</v>
      </c>
      <c r="K2442" s="156" t="s">
        <v>16935</v>
      </c>
      <c r="L2442" s="156" t="s">
        <v>721</v>
      </c>
      <c r="M2442" s="156" t="s">
        <v>12074</v>
      </c>
      <c r="N2442" s="156" t="s">
        <v>17602</v>
      </c>
      <c r="O2442" s="156" t="s">
        <v>17603</v>
      </c>
      <c r="P2442" s="156" t="s">
        <v>13370</v>
      </c>
      <c r="Q2442" s="156" t="s">
        <v>9540</v>
      </c>
      <c r="R2442" s="156" t="s">
        <v>17604</v>
      </c>
      <c r="S2442" s="156" t="s">
        <v>17605</v>
      </c>
      <c r="T2442" s="156" t="s">
        <v>16938</v>
      </c>
      <c r="U2442" s="164" t="s">
        <v>17606</v>
      </c>
      <c r="V2442" s="156" t="s">
        <v>15240</v>
      </c>
      <c r="W2442" s="156"/>
      <c r="Y2442" s="156" t="s">
        <v>17602</v>
      </c>
      <c r="Z2442" s="156" t="s">
        <v>17603</v>
      </c>
      <c r="AA2442" s="156" t="s">
        <v>17607</v>
      </c>
      <c r="AB2442" s="156" t="s">
        <v>13370</v>
      </c>
      <c r="AC2442" s="156" t="s">
        <v>1011</v>
      </c>
      <c r="AD2442" s="156" t="s">
        <v>13374</v>
      </c>
      <c r="AE2442" s="156" t="s">
        <v>9540</v>
      </c>
      <c r="AF2442" s="156" t="s">
        <v>17604</v>
      </c>
      <c r="AG2442" s="156" t="s">
        <v>17608</v>
      </c>
      <c r="AH2442" s="156" t="s">
        <v>12072</v>
      </c>
      <c r="AI2442" s="156" t="s">
        <v>16938</v>
      </c>
      <c r="AJ2442" s="156" t="s">
        <v>197</v>
      </c>
    </row>
    <row r="2443" spans="1:36">
      <c r="A2443" s="154" t="s">
        <v>21266</v>
      </c>
      <c r="B2443" s="156" t="s">
        <v>17609</v>
      </c>
      <c r="C2443" s="156" t="s">
        <v>17610</v>
      </c>
      <c r="D2443" s="156" t="s">
        <v>17611</v>
      </c>
      <c r="E2443" s="156" t="s">
        <v>9709</v>
      </c>
      <c r="F2443" s="156" t="s">
        <v>1011</v>
      </c>
      <c r="G2443" s="156" t="s">
        <v>4826</v>
      </c>
      <c r="H2443" s="156" t="s">
        <v>17612</v>
      </c>
      <c r="I2443" s="156" t="s">
        <v>17613</v>
      </c>
      <c r="J2443" s="156" t="s">
        <v>17614</v>
      </c>
      <c r="K2443" s="156" t="s">
        <v>17615</v>
      </c>
      <c r="L2443" s="156" t="s">
        <v>180</v>
      </c>
      <c r="M2443" s="156" t="s">
        <v>17616</v>
      </c>
      <c r="N2443" s="156" t="s">
        <v>17617</v>
      </c>
      <c r="O2443" s="156" t="s">
        <v>17618</v>
      </c>
      <c r="P2443" s="156" t="s">
        <v>9709</v>
      </c>
      <c r="Q2443" s="156" t="s">
        <v>9540</v>
      </c>
      <c r="R2443" s="156" t="s">
        <v>17612</v>
      </c>
      <c r="S2443" s="156" t="s">
        <v>17619</v>
      </c>
      <c r="T2443" s="156" t="s">
        <v>17615</v>
      </c>
      <c r="U2443" s="164" t="s">
        <v>17620</v>
      </c>
      <c r="V2443" s="156" t="s">
        <v>15240</v>
      </c>
      <c r="W2443" s="156"/>
      <c r="Y2443" s="156" t="s">
        <v>17617</v>
      </c>
      <c r="Z2443" s="156" t="s">
        <v>17618</v>
      </c>
      <c r="AA2443" s="156" t="s">
        <v>17621</v>
      </c>
      <c r="AB2443" s="156" t="s">
        <v>9709</v>
      </c>
      <c r="AC2443" s="156" t="s">
        <v>1011</v>
      </c>
      <c r="AD2443" s="156" t="s">
        <v>4826</v>
      </c>
      <c r="AE2443" s="156" t="s">
        <v>9540</v>
      </c>
      <c r="AF2443" s="156" t="s">
        <v>17612</v>
      </c>
      <c r="AG2443" s="156" t="s">
        <v>17613</v>
      </c>
      <c r="AH2443" s="156" t="s">
        <v>17619</v>
      </c>
      <c r="AI2443" s="156" t="s">
        <v>17615</v>
      </c>
      <c r="AJ2443" s="156" t="s">
        <v>197</v>
      </c>
    </row>
    <row r="2444" spans="1:36">
      <c r="A2444" s="154" t="s">
        <v>21267</v>
      </c>
      <c r="B2444" s="156" t="s">
        <v>17622</v>
      </c>
      <c r="C2444" s="156" t="s">
        <v>17623</v>
      </c>
      <c r="D2444" s="156" t="s">
        <v>17624</v>
      </c>
      <c r="E2444" s="156" t="s">
        <v>9709</v>
      </c>
      <c r="F2444" s="156" t="s">
        <v>1011</v>
      </c>
      <c r="G2444" s="156" t="s">
        <v>4826</v>
      </c>
      <c r="H2444" s="156" t="s">
        <v>17625</v>
      </c>
      <c r="I2444" s="156" t="s">
        <v>17626</v>
      </c>
      <c r="J2444" s="156" t="s">
        <v>17627</v>
      </c>
      <c r="K2444" s="156" t="s">
        <v>17627</v>
      </c>
      <c r="L2444" s="156" t="s">
        <v>721</v>
      </c>
      <c r="M2444" s="156" t="s">
        <v>17628</v>
      </c>
      <c r="N2444" s="156" t="s">
        <v>17629</v>
      </c>
      <c r="O2444" s="156" t="s">
        <v>17630</v>
      </c>
      <c r="P2444" s="156" t="s">
        <v>9709</v>
      </c>
      <c r="Q2444" s="156" t="s">
        <v>9540</v>
      </c>
      <c r="R2444" s="156" t="s">
        <v>17631</v>
      </c>
      <c r="S2444" s="156" t="s">
        <v>17627</v>
      </c>
      <c r="T2444" s="156" t="s">
        <v>17627</v>
      </c>
      <c r="U2444" s="164" t="s">
        <v>17632</v>
      </c>
      <c r="V2444" s="156" t="s">
        <v>15240</v>
      </c>
      <c r="W2444" s="156"/>
      <c r="Y2444" s="156" t="s">
        <v>17629</v>
      </c>
      <c r="Z2444" s="156" t="s">
        <v>17630</v>
      </c>
      <c r="AA2444" s="156" t="s">
        <v>17633</v>
      </c>
      <c r="AB2444" s="156" t="s">
        <v>9709</v>
      </c>
      <c r="AC2444" s="156" t="s">
        <v>1011</v>
      </c>
      <c r="AD2444" s="156" t="s">
        <v>4826</v>
      </c>
      <c r="AE2444" s="156" t="s">
        <v>9540</v>
      </c>
      <c r="AF2444" s="156" t="s">
        <v>17631</v>
      </c>
      <c r="AG2444" s="156" t="s">
        <v>17634</v>
      </c>
      <c r="AH2444" s="156" t="s">
        <v>17627</v>
      </c>
      <c r="AI2444" s="156" t="s">
        <v>17627</v>
      </c>
      <c r="AJ2444" s="156" t="s">
        <v>197</v>
      </c>
    </row>
    <row r="2445" spans="1:36">
      <c r="A2445" s="154" t="s">
        <v>21268</v>
      </c>
      <c r="B2445" s="156" t="s">
        <v>17635</v>
      </c>
      <c r="C2445" s="156" t="s">
        <v>17636</v>
      </c>
      <c r="D2445" s="156" t="s">
        <v>17637</v>
      </c>
      <c r="E2445" s="156" t="s">
        <v>596</v>
      </c>
      <c r="F2445" s="156" t="s">
        <v>194</v>
      </c>
      <c r="G2445" s="156" t="s">
        <v>601</v>
      </c>
      <c r="H2445" s="156" t="s">
        <v>17638</v>
      </c>
      <c r="I2445" s="156" t="s">
        <v>17639</v>
      </c>
      <c r="J2445" s="156" t="s">
        <v>17640</v>
      </c>
      <c r="K2445" s="156" t="s">
        <v>17641</v>
      </c>
      <c r="L2445" s="156" t="s">
        <v>287</v>
      </c>
      <c r="M2445" s="156" t="s">
        <v>17642</v>
      </c>
      <c r="N2445" s="156" t="s">
        <v>17643</v>
      </c>
      <c r="O2445" s="156" t="s">
        <v>17644</v>
      </c>
      <c r="P2445" s="156" t="s">
        <v>9959</v>
      </c>
      <c r="Q2445" s="156" t="s">
        <v>9540</v>
      </c>
      <c r="R2445" s="156" t="s">
        <v>17645</v>
      </c>
      <c r="S2445" s="156" t="s">
        <v>17646</v>
      </c>
      <c r="T2445" s="156" t="s">
        <v>17646</v>
      </c>
      <c r="U2445" s="164" t="s">
        <v>17647</v>
      </c>
      <c r="V2445" s="156" t="s">
        <v>15240</v>
      </c>
      <c r="W2445" s="156"/>
      <c r="Y2445" s="156" t="s">
        <v>17643</v>
      </c>
      <c r="Z2445" s="156" t="s">
        <v>17644</v>
      </c>
      <c r="AA2445" s="156" t="s">
        <v>17648</v>
      </c>
      <c r="AB2445" s="156" t="s">
        <v>9959</v>
      </c>
      <c r="AC2445" s="156" t="s">
        <v>1011</v>
      </c>
      <c r="AD2445" s="156" t="s">
        <v>5440</v>
      </c>
      <c r="AE2445" s="156" t="s">
        <v>9540</v>
      </c>
      <c r="AF2445" s="156" t="s">
        <v>17645</v>
      </c>
      <c r="AG2445" s="156" t="s">
        <v>17649</v>
      </c>
      <c r="AH2445" s="156" t="s">
        <v>17646</v>
      </c>
      <c r="AI2445" s="156" t="s">
        <v>17646</v>
      </c>
      <c r="AJ2445" s="156" t="s">
        <v>197</v>
      </c>
    </row>
    <row r="2446" spans="1:36">
      <c r="A2446" s="154" t="s">
        <v>21269</v>
      </c>
      <c r="B2446" s="156" t="s">
        <v>10067</v>
      </c>
      <c r="C2446" s="156" t="s">
        <v>10068</v>
      </c>
      <c r="D2446" s="156" t="s">
        <v>10069</v>
      </c>
      <c r="E2446" s="156" t="s">
        <v>10043</v>
      </c>
      <c r="F2446" s="156" t="s">
        <v>1011</v>
      </c>
      <c r="G2446" s="156" t="s">
        <v>326</v>
      </c>
      <c r="H2446" s="156" t="s">
        <v>10070</v>
      </c>
      <c r="I2446" s="156" t="s">
        <v>10071</v>
      </c>
      <c r="J2446" s="156" t="s">
        <v>10196</v>
      </c>
      <c r="K2446" s="156" t="s">
        <v>17650</v>
      </c>
      <c r="L2446" s="156" t="s">
        <v>287</v>
      </c>
      <c r="M2446" s="156" t="s">
        <v>10074</v>
      </c>
      <c r="N2446" s="156" t="s">
        <v>10075</v>
      </c>
      <c r="O2446" s="156" t="s">
        <v>10076</v>
      </c>
      <c r="P2446" s="156" t="s">
        <v>10253</v>
      </c>
      <c r="Q2446" s="156" t="s">
        <v>9540</v>
      </c>
      <c r="R2446" s="156" t="s">
        <v>17651</v>
      </c>
      <c r="S2446" s="156" t="s">
        <v>10196</v>
      </c>
      <c r="T2446" s="156" t="s">
        <v>10080</v>
      </c>
      <c r="U2446" s="164" t="s">
        <v>17652</v>
      </c>
      <c r="V2446" s="156" t="s">
        <v>15240</v>
      </c>
      <c r="W2446" s="156"/>
      <c r="Y2446" s="156" t="s">
        <v>10075</v>
      </c>
      <c r="Z2446" s="156" t="s">
        <v>10076</v>
      </c>
      <c r="AA2446" s="156" t="s">
        <v>10075</v>
      </c>
      <c r="AB2446" s="156" t="s">
        <v>10253</v>
      </c>
      <c r="AC2446" s="156" t="s">
        <v>1011</v>
      </c>
      <c r="AD2446" s="156" t="s">
        <v>10259</v>
      </c>
      <c r="AE2446" s="156" t="s">
        <v>9540</v>
      </c>
      <c r="AF2446" s="156" t="s">
        <v>17651</v>
      </c>
      <c r="AG2446" s="156" t="s">
        <v>17653</v>
      </c>
      <c r="AH2446" s="156" t="s">
        <v>10196</v>
      </c>
      <c r="AI2446" s="156" t="s">
        <v>10080</v>
      </c>
      <c r="AJ2446" s="156" t="s">
        <v>197</v>
      </c>
    </row>
    <row r="2447" spans="1:36">
      <c r="A2447" s="154" t="s">
        <v>21270</v>
      </c>
      <c r="B2447" s="156" t="s">
        <v>15650</v>
      </c>
      <c r="C2447" s="156" t="s">
        <v>15651</v>
      </c>
      <c r="D2447" s="156" t="s">
        <v>15652</v>
      </c>
      <c r="E2447" s="156" t="s">
        <v>15653</v>
      </c>
      <c r="F2447" s="156" t="s">
        <v>15654</v>
      </c>
      <c r="G2447" s="156" t="s">
        <v>15655</v>
      </c>
      <c r="H2447" s="156" t="s">
        <v>15656</v>
      </c>
      <c r="I2447" s="156" t="s">
        <v>15656</v>
      </c>
      <c r="J2447" s="156" t="s">
        <v>15657</v>
      </c>
      <c r="K2447" s="156" t="s">
        <v>15658</v>
      </c>
      <c r="L2447" s="156" t="s">
        <v>287</v>
      </c>
      <c r="M2447" s="156" t="s">
        <v>15659</v>
      </c>
      <c r="N2447" s="156" t="s">
        <v>17654</v>
      </c>
      <c r="O2447" s="156" t="s">
        <v>17655</v>
      </c>
      <c r="P2447" s="156" t="s">
        <v>10253</v>
      </c>
      <c r="Q2447" s="156" t="s">
        <v>9540</v>
      </c>
      <c r="R2447" s="156" t="s">
        <v>17656</v>
      </c>
      <c r="S2447" s="156" t="s">
        <v>17657</v>
      </c>
      <c r="T2447" s="156" t="s">
        <v>17658</v>
      </c>
      <c r="U2447" s="164" t="s">
        <v>17659</v>
      </c>
      <c r="V2447" s="156" t="s">
        <v>15239</v>
      </c>
      <c r="W2447" s="156"/>
      <c r="Y2447" s="156" t="s">
        <v>17654</v>
      </c>
      <c r="Z2447" s="156" t="s">
        <v>17655</v>
      </c>
      <c r="AA2447" s="156" t="s">
        <v>17660</v>
      </c>
      <c r="AB2447" s="156" t="s">
        <v>10253</v>
      </c>
      <c r="AC2447" s="156" t="s">
        <v>1011</v>
      </c>
      <c r="AD2447" s="156" t="s">
        <v>10259</v>
      </c>
      <c r="AE2447" s="156" t="s">
        <v>9540</v>
      </c>
      <c r="AF2447" s="156" t="s">
        <v>17656</v>
      </c>
      <c r="AG2447" s="156" t="s">
        <v>17661</v>
      </c>
      <c r="AH2447" s="156" t="s">
        <v>17657</v>
      </c>
      <c r="AI2447" s="156" t="s">
        <v>17658</v>
      </c>
      <c r="AJ2447" s="156" t="s">
        <v>197</v>
      </c>
    </row>
    <row r="2448" spans="1:36">
      <c r="A2448" s="154" t="s">
        <v>21271</v>
      </c>
      <c r="B2448" s="156" t="s">
        <v>17662</v>
      </c>
      <c r="C2448" s="156" t="s">
        <v>17663</v>
      </c>
      <c r="D2448" s="156" t="s">
        <v>17664</v>
      </c>
      <c r="E2448" s="156" t="s">
        <v>17665</v>
      </c>
      <c r="F2448" s="156" t="s">
        <v>1011</v>
      </c>
      <c r="G2448" s="156" t="s">
        <v>17666</v>
      </c>
      <c r="H2448" s="156" t="s">
        <v>17667</v>
      </c>
      <c r="I2448" s="156" t="s">
        <v>17668</v>
      </c>
      <c r="J2448" s="156" t="s">
        <v>17669</v>
      </c>
      <c r="K2448" s="156" t="s">
        <v>17670</v>
      </c>
      <c r="L2448" s="156" t="s">
        <v>287</v>
      </c>
      <c r="M2448" s="156" t="s">
        <v>17671</v>
      </c>
      <c r="N2448" s="156" t="s">
        <v>17672</v>
      </c>
      <c r="O2448" s="156" t="s">
        <v>17673</v>
      </c>
      <c r="P2448" s="156" t="s">
        <v>17674</v>
      </c>
      <c r="Q2448" s="156" t="s">
        <v>9540</v>
      </c>
      <c r="R2448" s="156" t="s">
        <v>17675</v>
      </c>
      <c r="S2448" s="156" t="s">
        <v>17676</v>
      </c>
      <c r="T2448" s="156" t="s">
        <v>17676</v>
      </c>
      <c r="U2448" s="164" t="s">
        <v>17677</v>
      </c>
      <c r="V2448" s="156" t="s">
        <v>15239</v>
      </c>
      <c r="W2448" s="156"/>
      <c r="Y2448" s="156" t="s">
        <v>17672</v>
      </c>
      <c r="Z2448" s="156" t="s">
        <v>17673</v>
      </c>
      <c r="AA2448" s="156" t="s">
        <v>17672</v>
      </c>
      <c r="AB2448" s="156" t="s">
        <v>17674</v>
      </c>
      <c r="AC2448" s="156" t="s">
        <v>1011</v>
      </c>
      <c r="AD2448" s="156" t="s">
        <v>1583</v>
      </c>
      <c r="AE2448" s="156" t="s">
        <v>9540</v>
      </c>
      <c r="AF2448" s="156" t="s">
        <v>17675</v>
      </c>
      <c r="AG2448" s="156" t="s">
        <v>17678</v>
      </c>
      <c r="AH2448" s="156" t="s">
        <v>17676</v>
      </c>
      <c r="AI2448" s="156" t="s">
        <v>17676</v>
      </c>
      <c r="AJ2448" s="156" t="s">
        <v>197</v>
      </c>
    </row>
    <row r="2449" spans="1:36">
      <c r="A2449" s="154" t="s">
        <v>21272</v>
      </c>
      <c r="B2449" s="156" t="s">
        <v>17662</v>
      </c>
      <c r="C2449" s="156" t="s">
        <v>17663</v>
      </c>
      <c r="D2449" s="156" t="s">
        <v>17664</v>
      </c>
      <c r="E2449" s="156" t="s">
        <v>17665</v>
      </c>
      <c r="F2449" s="156" t="s">
        <v>1011</v>
      </c>
      <c r="G2449" s="156" t="s">
        <v>17666</v>
      </c>
      <c r="H2449" s="156" t="s">
        <v>17667</v>
      </c>
      <c r="I2449" s="156" t="s">
        <v>17668</v>
      </c>
      <c r="J2449" s="156" t="s">
        <v>17669</v>
      </c>
      <c r="K2449" s="156" t="s">
        <v>17670</v>
      </c>
      <c r="L2449" s="156" t="s">
        <v>287</v>
      </c>
      <c r="M2449" s="156" t="s">
        <v>17671</v>
      </c>
      <c r="N2449" s="156" t="s">
        <v>17672</v>
      </c>
      <c r="O2449" s="156" t="s">
        <v>17673</v>
      </c>
      <c r="P2449" s="156" t="s">
        <v>17674</v>
      </c>
      <c r="Q2449" s="156" t="s">
        <v>9540</v>
      </c>
      <c r="R2449" s="156" t="s">
        <v>17675</v>
      </c>
      <c r="S2449" s="156" t="s">
        <v>17676</v>
      </c>
      <c r="T2449" s="156" t="s">
        <v>17676</v>
      </c>
      <c r="U2449" s="164" t="s">
        <v>17677</v>
      </c>
      <c r="V2449" s="156" t="s">
        <v>15240</v>
      </c>
      <c r="W2449" s="156"/>
      <c r="Y2449" s="156" t="s">
        <v>17672</v>
      </c>
      <c r="Z2449" s="156" t="s">
        <v>17673</v>
      </c>
      <c r="AA2449" s="156" t="s">
        <v>17672</v>
      </c>
      <c r="AB2449" s="156" t="s">
        <v>17674</v>
      </c>
      <c r="AC2449" s="156" t="s">
        <v>1011</v>
      </c>
      <c r="AD2449" s="156" t="s">
        <v>1583</v>
      </c>
      <c r="AE2449" s="156" t="s">
        <v>9540</v>
      </c>
      <c r="AF2449" s="156" t="s">
        <v>17679</v>
      </c>
      <c r="AG2449" s="156" t="s">
        <v>17680</v>
      </c>
      <c r="AH2449" s="156" t="s">
        <v>17676</v>
      </c>
      <c r="AI2449" s="156" t="s">
        <v>17681</v>
      </c>
      <c r="AJ2449" s="156" t="s">
        <v>197</v>
      </c>
    </row>
    <row r="2450" spans="1:36">
      <c r="A2450" s="154" t="s">
        <v>21273</v>
      </c>
      <c r="B2450" s="156" t="s">
        <v>17517</v>
      </c>
      <c r="C2450" s="156" t="s">
        <v>17518</v>
      </c>
      <c r="D2450" s="156" t="s">
        <v>17519</v>
      </c>
      <c r="E2450" s="156" t="s">
        <v>17520</v>
      </c>
      <c r="F2450" s="156" t="s">
        <v>1011</v>
      </c>
      <c r="G2450" s="156" t="s">
        <v>9164</v>
      </c>
      <c r="H2450" s="156" t="s">
        <v>17521</v>
      </c>
      <c r="I2450" s="156" t="s">
        <v>17522</v>
      </c>
      <c r="J2450" s="156" t="s">
        <v>17523</v>
      </c>
      <c r="K2450" s="156" t="s">
        <v>17524</v>
      </c>
      <c r="L2450" s="156" t="s">
        <v>287</v>
      </c>
      <c r="M2450" s="156" t="s">
        <v>17525</v>
      </c>
      <c r="N2450" s="156" t="s">
        <v>17682</v>
      </c>
      <c r="O2450" s="156" t="s">
        <v>17683</v>
      </c>
      <c r="P2450" s="156" t="s">
        <v>17520</v>
      </c>
      <c r="Q2450" s="156" t="s">
        <v>9540</v>
      </c>
      <c r="R2450" s="156" t="s">
        <v>17684</v>
      </c>
      <c r="S2450" s="156" t="s">
        <v>17523</v>
      </c>
      <c r="T2450" s="156" t="s">
        <v>17524</v>
      </c>
      <c r="U2450" s="164" t="s">
        <v>17685</v>
      </c>
      <c r="V2450" s="156" t="s">
        <v>15239</v>
      </c>
      <c r="W2450" s="156"/>
      <c r="Y2450" s="156" t="s">
        <v>17682</v>
      </c>
      <c r="Z2450" s="156" t="s">
        <v>17683</v>
      </c>
      <c r="AA2450" s="156" t="s">
        <v>17682</v>
      </c>
      <c r="AB2450" s="156" t="s">
        <v>17520</v>
      </c>
      <c r="AC2450" s="156" t="s">
        <v>1011</v>
      </c>
      <c r="AD2450" s="156" t="s">
        <v>9164</v>
      </c>
      <c r="AE2450" s="156" t="s">
        <v>9540</v>
      </c>
      <c r="AF2450" s="156" t="s">
        <v>17684</v>
      </c>
      <c r="AG2450" s="156" t="s">
        <v>17686</v>
      </c>
      <c r="AH2450" s="156" t="s">
        <v>17523</v>
      </c>
      <c r="AI2450" s="156" t="s">
        <v>17524</v>
      </c>
      <c r="AJ2450" s="156" t="s">
        <v>197</v>
      </c>
    </row>
    <row r="2451" spans="1:36">
      <c r="A2451" s="154" t="s">
        <v>21274</v>
      </c>
      <c r="B2451" s="156" t="s">
        <v>17517</v>
      </c>
      <c r="C2451" s="156" t="s">
        <v>17518</v>
      </c>
      <c r="D2451" s="156" t="s">
        <v>17519</v>
      </c>
      <c r="E2451" s="156" t="s">
        <v>17520</v>
      </c>
      <c r="F2451" s="156" t="s">
        <v>1011</v>
      </c>
      <c r="G2451" s="156" t="s">
        <v>9164</v>
      </c>
      <c r="H2451" s="156" t="s">
        <v>17521</v>
      </c>
      <c r="I2451" s="156" t="s">
        <v>17522</v>
      </c>
      <c r="J2451" s="156" t="s">
        <v>17523</v>
      </c>
      <c r="K2451" s="156" t="s">
        <v>17524</v>
      </c>
      <c r="L2451" s="156" t="s">
        <v>287</v>
      </c>
      <c r="M2451" s="156" t="s">
        <v>17525</v>
      </c>
      <c r="N2451" s="156" t="s">
        <v>17682</v>
      </c>
      <c r="O2451" s="156" t="s">
        <v>17683</v>
      </c>
      <c r="P2451" s="156" t="s">
        <v>17520</v>
      </c>
      <c r="Q2451" s="156" t="s">
        <v>9540</v>
      </c>
      <c r="R2451" s="156" t="s">
        <v>17684</v>
      </c>
      <c r="S2451" s="156" t="s">
        <v>17523</v>
      </c>
      <c r="T2451" s="156" t="s">
        <v>17524</v>
      </c>
      <c r="U2451" s="164" t="s">
        <v>17685</v>
      </c>
      <c r="V2451" s="156" t="s">
        <v>15240</v>
      </c>
      <c r="W2451" s="156"/>
      <c r="Y2451" s="156" t="s">
        <v>17682</v>
      </c>
      <c r="Z2451" s="156" t="s">
        <v>17683</v>
      </c>
      <c r="AA2451" s="156" t="s">
        <v>17682</v>
      </c>
      <c r="AB2451" s="156" t="s">
        <v>17520</v>
      </c>
      <c r="AC2451" s="156" t="s">
        <v>1011</v>
      </c>
      <c r="AD2451" s="156" t="s">
        <v>9164</v>
      </c>
      <c r="AE2451" s="156" t="s">
        <v>9540</v>
      </c>
      <c r="AF2451" s="156" t="s">
        <v>17684</v>
      </c>
      <c r="AG2451" s="156" t="s">
        <v>17686</v>
      </c>
      <c r="AH2451" s="156" t="s">
        <v>17523</v>
      </c>
      <c r="AI2451" s="156" t="s">
        <v>17524</v>
      </c>
      <c r="AJ2451" s="156" t="s">
        <v>197</v>
      </c>
    </row>
    <row r="2452" spans="1:36">
      <c r="A2452" s="154" t="s">
        <v>21275</v>
      </c>
      <c r="B2452" s="156" t="s">
        <v>10067</v>
      </c>
      <c r="C2452" s="156" t="s">
        <v>10068</v>
      </c>
      <c r="D2452" s="156" t="s">
        <v>10069</v>
      </c>
      <c r="E2452" s="156" t="s">
        <v>10043</v>
      </c>
      <c r="F2452" s="156" t="s">
        <v>1011</v>
      </c>
      <c r="G2452" s="156" t="s">
        <v>326</v>
      </c>
      <c r="H2452" s="156" t="s">
        <v>10070</v>
      </c>
      <c r="I2452" s="156" t="s">
        <v>10071</v>
      </c>
      <c r="J2452" s="156" t="s">
        <v>10196</v>
      </c>
      <c r="K2452" s="156" t="s">
        <v>17650</v>
      </c>
      <c r="L2452" s="156" t="s">
        <v>287</v>
      </c>
      <c r="M2452" s="156" t="s">
        <v>10074</v>
      </c>
      <c r="N2452" s="156" t="s">
        <v>17687</v>
      </c>
      <c r="O2452" s="156" t="s">
        <v>17688</v>
      </c>
      <c r="P2452" s="156" t="s">
        <v>10077</v>
      </c>
      <c r="Q2452" s="156" t="s">
        <v>9540</v>
      </c>
      <c r="R2452" s="156" t="s">
        <v>17689</v>
      </c>
      <c r="S2452" s="156" t="s">
        <v>17690</v>
      </c>
      <c r="T2452" s="156" t="s">
        <v>17691</v>
      </c>
      <c r="U2452" s="164" t="s">
        <v>17692</v>
      </c>
      <c r="V2452" s="156" t="s">
        <v>15239</v>
      </c>
      <c r="W2452" s="156"/>
      <c r="Y2452" s="156" t="s">
        <v>17687</v>
      </c>
      <c r="Z2452" s="156" t="s">
        <v>17688</v>
      </c>
      <c r="AA2452" s="156" t="s">
        <v>17693</v>
      </c>
      <c r="AB2452" s="156" t="s">
        <v>10077</v>
      </c>
      <c r="AC2452" s="156" t="s">
        <v>1011</v>
      </c>
      <c r="AD2452" s="156" t="s">
        <v>620</v>
      </c>
      <c r="AE2452" s="156" t="s">
        <v>9540</v>
      </c>
      <c r="AF2452" s="156" t="s">
        <v>17689</v>
      </c>
      <c r="AG2452" s="156" t="s">
        <v>17694</v>
      </c>
      <c r="AH2452" s="156" t="s">
        <v>17690</v>
      </c>
      <c r="AI2452" s="156" t="s">
        <v>17691</v>
      </c>
      <c r="AJ2452" s="156" t="s">
        <v>197</v>
      </c>
    </row>
    <row r="2453" spans="1:36">
      <c r="A2453" s="154" t="s">
        <v>21276</v>
      </c>
      <c r="B2453" s="156" t="s">
        <v>10067</v>
      </c>
      <c r="C2453" s="156" t="s">
        <v>10068</v>
      </c>
      <c r="D2453" s="156" t="s">
        <v>10069</v>
      </c>
      <c r="E2453" s="156" t="s">
        <v>10043</v>
      </c>
      <c r="F2453" s="156" t="s">
        <v>1011</v>
      </c>
      <c r="G2453" s="156" t="s">
        <v>326</v>
      </c>
      <c r="H2453" s="156" t="s">
        <v>10070</v>
      </c>
      <c r="I2453" s="156" t="s">
        <v>10071</v>
      </c>
      <c r="J2453" s="156" t="s">
        <v>10196</v>
      </c>
      <c r="K2453" s="156" t="s">
        <v>17650</v>
      </c>
      <c r="L2453" s="156" t="s">
        <v>287</v>
      </c>
      <c r="M2453" s="156" t="s">
        <v>10074</v>
      </c>
      <c r="N2453" s="156" t="s">
        <v>17687</v>
      </c>
      <c r="O2453" s="156" t="s">
        <v>17688</v>
      </c>
      <c r="P2453" s="156" t="s">
        <v>10077</v>
      </c>
      <c r="Q2453" s="156" t="s">
        <v>9540</v>
      </c>
      <c r="R2453" s="156" t="s">
        <v>17689</v>
      </c>
      <c r="S2453" s="156" t="s">
        <v>17690</v>
      </c>
      <c r="T2453" s="156" t="s">
        <v>17691</v>
      </c>
      <c r="U2453" s="164" t="s">
        <v>17692</v>
      </c>
      <c r="V2453" s="156" t="s">
        <v>15240</v>
      </c>
      <c r="W2453" s="156"/>
      <c r="Y2453" s="156" t="s">
        <v>17687</v>
      </c>
      <c r="Z2453" s="156" t="s">
        <v>17688</v>
      </c>
      <c r="AA2453" s="156" t="s">
        <v>17693</v>
      </c>
      <c r="AB2453" s="156" t="s">
        <v>10077</v>
      </c>
      <c r="AC2453" s="156" t="s">
        <v>1011</v>
      </c>
      <c r="AD2453" s="156" t="s">
        <v>620</v>
      </c>
      <c r="AE2453" s="156" t="s">
        <v>9540</v>
      </c>
      <c r="AF2453" s="156" t="s">
        <v>17689</v>
      </c>
      <c r="AG2453" s="156" t="s">
        <v>17694</v>
      </c>
      <c r="AH2453" s="156" t="s">
        <v>17690</v>
      </c>
      <c r="AI2453" s="156" t="s">
        <v>17691</v>
      </c>
      <c r="AJ2453" s="156" t="s">
        <v>197</v>
      </c>
    </row>
    <row r="2454" spans="1:36">
      <c r="A2454" s="154" t="s">
        <v>21277</v>
      </c>
      <c r="B2454" s="156" t="s">
        <v>17695</v>
      </c>
      <c r="C2454" s="156" t="s">
        <v>17696</v>
      </c>
      <c r="D2454" s="156" t="s">
        <v>17697</v>
      </c>
      <c r="E2454" s="156" t="s">
        <v>12271</v>
      </c>
      <c r="F2454" s="156" t="s">
        <v>1261</v>
      </c>
      <c r="G2454" s="156" t="s">
        <v>264</v>
      </c>
      <c r="H2454" s="156" t="s">
        <v>17698</v>
      </c>
      <c r="I2454" s="156" t="s">
        <v>17699</v>
      </c>
      <c r="J2454" s="156" t="s">
        <v>17700</v>
      </c>
      <c r="K2454" s="156" t="s">
        <v>17701</v>
      </c>
      <c r="L2454" s="156" t="s">
        <v>287</v>
      </c>
      <c r="M2454" s="156" t="s">
        <v>15727</v>
      </c>
      <c r="N2454" s="156" t="s">
        <v>17702</v>
      </c>
      <c r="O2454" s="156" t="s">
        <v>17703</v>
      </c>
      <c r="P2454" s="156" t="s">
        <v>9633</v>
      </c>
      <c r="Q2454" s="156" t="s">
        <v>9540</v>
      </c>
      <c r="R2454" s="156" t="s">
        <v>17704</v>
      </c>
      <c r="S2454" s="156" t="s">
        <v>17705</v>
      </c>
      <c r="T2454" s="156" t="s">
        <v>17706</v>
      </c>
      <c r="U2454" s="164" t="s">
        <v>17707</v>
      </c>
      <c r="V2454" s="156" t="s">
        <v>15239</v>
      </c>
      <c r="W2454" s="156"/>
      <c r="Y2454" s="156" t="s">
        <v>17702</v>
      </c>
      <c r="Z2454" s="156" t="s">
        <v>17703</v>
      </c>
      <c r="AA2454" s="156" t="s">
        <v>17708</v>
      </c>
      <c r="AB2454" s="156" t="s">
        <v>9633</v>
      </c>
      <c r="AC2454" s="156" t="s">
        <v>1011</v>
      </c>
      <c r="AD2454" s="156" t="s">
        <v>9639</v>
      </c>
      <c r="AE2454" s="156" t="s">
        <v>9540</v>
      </c>
      <c r="AF2454" s="156" t="s">
        <v>17704</v>
      </c>
      <c r="AG2454" s="156" t="s">
        <v>17709</v>
      </c>
      <c r="AH2454" s="156" t="s">
        <v>17705</v>
      </c>
      <c r="AI2454" s="156" t="s">
        <v>17706</v>
      </c>
      <c r="AJ2454" s="156" t="s">
        <v>197</v>
      </c>
    </row>
    <row r="2455" spans="1:36">
      <c r="A2455" s="154" t="s">
        <v>21278</v>
      </c>
      <c r="B2455" s="156" t="s">
        <v>17695</v>
      </c>
      <c r="C2455" s="156" t="s">
        <v>17696</v>
      </c>
      <c r="D2455" s="156" t="s">
        <v>17697</v>
      </c>
      <c r="E2455" s="156" t="s">
        <v>12271</v>
      </c>
      <c r="F2455" s="156" t="s">
        <v>1261</v>
      </c>
      <c r="G2455" s="156" t="s">
        <v>264</v>
      </c>
      <c r="H2455" s="156" t="s">
        <v>17698</v>
      </c>
      <c r="I2455" s="156" t="s">
        <v>17699</v>
      </c>
      <c r="J2455" s="156" t="s">
        <v>17700</v>
      </c>
      <c r="K2455" s="156" t="s">
        <v>17701</v>
      </c>
      <c r="L2455" s="156" t="s">
        <v>287</v>
      </c>
      <c r="M2455" s="156" t="s">
        <v>15727</v>
      </c>
      <c r="N2455" s="156" t="s">
        <v>17702</v>
      </c>
      <c r="O2455" s="156" t="s">
        <v>17703</v>
      </c>
      <c r="P2455" s="156" t="s">
        <v>9633</v>
      </c>
      <c r="Q2455" s="156" t="s">
        <v>9540</v>
      </c>
      <c r="R2455" s="156" t="s">
        <v>17704</v>
      </c>
      <c r="S2455" s="156" t="s">
        <v>17705</v>
      </c>
      <c r="T2455" s="156" t="s">
        <v>17706</v>
      </c>
      <c r="U2455" s="164" t="s">
        <v>17707</v>
      </c>
      <c r="V2455" s="156" t="s">
        <v>15240</v>
      </c>
      <c r="W2455" s="156"/>
      <c r="Y2455" s="156" t="s">
        <v>17702</v>
      </c>
      <c r="Z2455" s="156" t="s">
        <v>17703</v>
      </c>
      <c r="AA2455" s="156" t="s">
        <v>17708</v>
      </c>
      <c r="AB2455" s="156" t="s">
        <v>9633</v>
      </c>
      <c r="AC2455" s="156" t="s">
        <v>1011</v>
      </c>
      <c r="AD2455" s="156" t="s">
        <v>9639</v>
      </c>
      <c r="AE2455" s="156" t="s">
        <v>9540</v>
      </c>
      <c r="AF2455" s="156" t="s">
        <v>17704</v>
      </c>
      <c r="AG2455" s="156" t="s">
        <v>17709</v>
      </c>
      <c r="AH2455" s="156" t="s">
        <v>17705</v>
      </c>
      <c r="AI2455" s="156" t="s">
        <v>17706</v>
      </c>
      <c r="AJ2455" s="156" t="s">
        <v>197</v>
      </c>
    </row>
    <row r="2456" spans="1:36">
      <c r="A2456" s="154" t="s">
        <v>21279</v>
      </c>
      <c r="B2456" s="156" t="s">
        <v>17710</v>
      </c>
      <c r="C2456" s="156" t="s">
        <v>17711</v>
      </c>
      <c r="D2456" s="156" t="s">
        <v>17712</v>
      </c>
      <c r="E2456" s="156" t="s">
        <v>5200</v>
      </c>
      <c r="F2456" s="156" t="s">
        <v>438</v>
      </c>
      <c r="G2456" s="156" t="s">
        <v>1247</v>
      </c>
      <c r="H2456" s="156" t="s">
        <v>17713</v>
      </c>
      <c r="I2456" s="156" t="s">
        <v>17714</v>
      </c>
      <c r="J2456" s="156" t="s">
        <v>17715</v>
      </c>
      <c r="K2456" s="156" t="s">
        <v>17716</v>
      </c>
      <c r="L2456" s="156" t="s">
        <v>287</v>
      </c>
      <c r="M2456" s="156" t="s">
        <v>17717</v>
      </c>
      <c r="N2456" s="156" t="s">
        <v>17718</v>
      </c>
      <c r="O2456" s="156" t="s">
        <v>17719</v>
      </c>
      <c r="P2456" s="156" t="s">
        <v>9532</v>
      </c>
      <c r="Q2456" s="156" t="s">
        <v>9540</v>
      </c>
      <c r="R2456" s="156" t="s">
        <v>17720</v>
      </c>
      <c r="S2456" s="156" t="s">
        <v>17721</v>
      </c>
      <c r="T2456" s="156" t="s">
        <v>17722</v>
      </c>
      <c r="U2456" s="164" t="s">
        <v>17723</v>
      </c>
      <c r="V2456" s="156" t="s">
        <v>15239</v>
      </c>
      <c r="W2456" s="156"/>
      <c r="Y2456" s="156" t="s">
        <v>17718</v>
      </c>
      <c r="Z2456" s="156" t="s">
        <v>17719</v>
      </c>
      <c r="AA2456" s="156" t="s">
        <v>17724</v>
      </c>
      <c r="AB2456" s="156" t="s">
        <v>9532</v>
      </c>
      <c r="AC2456" s="156" t="s">
        <v>1011</v>
      </c>
      <c r="AD2456" s="156" t="s">
        <v>601</v>
      </c>
      <c r="AE2456" s="156" t="s">
        <v>9540</v>
      </c>
      <c r="AF2456" s="156" t="s">
        <v>17720</v>
      </c>
      <c r="AG2456" s="156" t="s">
        <v>17725</v>
      </c>
      <c r="AH2456" s="156" t="s">
        <v>17721</v>
      </c>
      <c r="AI2456" s="156" t="s">
        <v>17722</v>
      </c>
      <c r="AJ2456" s="156" t="s">
        <v>197</v>
      </c>
    </row>
    <row r="2457" spans="1:36">
      <c r="A2457" s="154" t="s">
        <v>21280</v>
      </c>
      <c r="B2457" s="156" t="s">
        <v>17710</v>
      </c>
      <c r="C2457" s="156" t="s">
        <v>17711</v>
      </c>
      <c r="D2457" s="156" t="s">
        <v>17712</v>
      </c>
      <c r="E2457" s="156" t="s">
        <v>5200</v>
      </c>
      <c r="F2457" s="156" t="s">
        <v>438</v>
      </c>
      <c r="G2457" s="156" t="s">
        <v>1247</v>
      </c>
      <c r="H2457" s="156" t="s">
        <v>17713</v>
      </c>
      <c r="I2457" s="156" t="s">
        <v>17714</v>
      </c>
      <c r="J2457" s="156" t="s">
        <v>17715</v>
      </c>
      <c r="K2457" s="156" t="s">
        <v>17716</v>
      </c>
      <c r="L2457" s="156" t="s">
        <v>287</v>
      </c>
      <c r="M2457" s="156" t="s">
        <v>17717</v>
      </c>
      <c r="N2457" s="156" t="s">
        <v>17718</v>
      </c>
      <c r="O2457" s="156" t="s">
        <v>17719</v>
      </c>
      <c r="P2457" s="156" t="s">
        <v>9532</v>
      </c>
      <c r="Q2457" s="156" t="s">
        <v>9540</v>
      </c>
      <c r="R2457" s="156" t="s">
        <v>17720</v>
      </c>
      <c r="S2457" s="156" t="s">
        <v>17721</v>
      </c>
      <c r="T2457" s="156" t="s">
        <v>17722</v>
      </c>
      <c r="U2457" s="164" t="s">
        <v>17723</v>
      </c>
      <c r="V2457" s="156" t="s">
        <v>15240</v>
      </c>
      <c r="W2457" s="156"/>
      <c r="Y2457" s="156" t="s">
        <v>17718</v>
      </c>
      <c r="Z2457" s="156" t="s">
        <v>17719</v>
      </c>
      <c r="AA2457" s="156" t="s">
        <v>17724</v>
      </c>
      <c r="AB2457" s="156" t="s">
        <v>9532</v>
      </c>
      <c r="AC2457" s="156" t="s">
        <v>1011</v>
      </c>
      <c r="AD2457" s="156" t="s">
        <v>601</v>
      </c>
      <c r="AE2457" s="156" t="s">
        <v>9540</v>
      </c>
      <c r="AF2457" s="156" t="s">
        <v>17720</v>
      </c>
      <c r="AG2457" s="156" t="s">
        <v>17725</v>
      </c>
      <c r="AH2457" s="156" t="s">
        <v>17721</v>
      </c>
      <c r="AI2457" s="156" t="s">
        <v>17722</v>
      </c>
      <c r="AJ2457" s="156" t="s">
        <v>197</v>
      </c>
    </row>
    <row r="2458" spans="1:36">
      <c r="A2458" s="154" t="s">
        <v>21281</v>
      </c>
      <c r="B2458" s="156" t="s">
        <v>15048</v>
      </c>
      <c r="C2458" s="156" t="s">
        <v>15049</v>
      </c>
      <c r="D2458" s="156" t="s">
        <v>15050</v>
      </c>
      <c r="E2458" s="156" t="s">
        <v>10035</v>
      </c>
      <c r="F2458" s="156" t="s">
        <v>1011</v>
      </c>
      <c r="G2458" s="156" t="s">
        <v>1192</v>
      </c>
      <c r="H2458" s="156" t="s">
        <v>15051</v>
      </c>
      <c r="I2458" s="156" t="s">
        <v>15052</v>
      </c>
      <c r="J2458" s="156" t="s">
        <v>15053</v>
      </c>
      <c r="K2458" s="156" t="s">
        <v>15054</v>
      </c>
      <c r="L2458" s="156" t="s">
        <v>287</v>
      </c>
      <c r="M2458" s="156" t="s">
        <v>15055</v>
      </c>
      <c r="N2458" s="156" t="s">
        <v>17726</v>
      </c>
      <c r="O2458" s="156" t="s">
        <v>17727</v>
      </c>
      <c r="P2458" s="156" t="s">
        <v>10253</v>
      </c>
      <c r="Q2458" s="156" t="s">
        <v>9540</v>
      </c>
      <c r="R2458" s="156" t="s">
        <v>15058</v>
      </c>
      <c r="S2458" s="156" t="s">
        <v>15059</v>
      </c>
      <c r="T2458" s="156" t="s">
        <v>15060</v>
      </c>
      <c r="U2458" s="164" t="s">
        <v>17728</v>
      </c>
      <c r="V2458" s="156" t="s">
        <v>15239</v>
      </c>
      <c r="W2458" s="156"/>
      <c r="Y2458" s="156" t="s">
        <v>17726</v>
      </c>
      <c r="Z2458" s="156" t="s">
        <v>17727</v>
      </c>
      <c r="AA2458" s="156" t="s">
        <v>17729</v>
      </c>
      <c r="AB2458" s="156" t="s">
        <v>10253</v>
      </c>
      <c r="AC2458" s="156" t="s">
        <v>1011</v>
      </c>
      <c r="AD2458" s="156" t="s">
        <v>10259</v>
      </c>
      <c r="AE2458" s="156" t="s">
        <v>9540</v>
      </c>
      <c r="AF2458" s="156" t="s">
        <v>15058</v>
      </c>
      <c r="AG2458" s="156" t="s">
        <v>15063</v>
      </c>
      <c r="AH2458" s="156" t="s">
        <v>15059</v>
      </c>
      <c r="AI2458" s="156" t="s">
        <v>15060</v>
      </c>
      <c r="AJ2458" s="156" t="s">
        <v>197</v>
      </c>
    </row>
    <row r="2459" spans="1:36">
      <c r="A2459" s="154" t="s">
        <v>21282</v>
      </c>
      <c r="B2459" s="156" t="s">
        <v>15048</v>
      </c>
      <c r="C2459" s="156" t="s">
        <v>15049</v>
      </c>
      <c r="D2459" s="156" t="s">
        <v>15050</v>
      </c>
      <c r="E2459" s="156" t="s">
        <v>10035</v>
      </c>
      <c r="F2459" s="156" t="s">
        <v>1011</v>
      </c>
      <c r="G2459" s="156" t="s">
        <v>1192</v>
      </c>
      <c r="H2459" s="156" t="s">
        <v>15051</v>
      </c>
      <c r="I2459" s="156" t="s">
        <v>15052</v>
      </c>
      <c r="J2459" s="156" t="s">
        <v>15053</v>
      </c>
      <c r="K2459" s="156" t="s">
        <v>15054</v>
      </c>
      <c r="L2459" s="156" t="s">
        <v>287</v>
      </c>
      <c r="M2459" s="156" t="s">
        <v>15055</v>
      </c>
      <c r="N2459" s="156" t="s">
        <v>17726</v>
      </c>
      <c r="O2459" s="156" t="s">
        <v>17727</v>
      </c>
      <c r="P2459" s="156" t="s">
        <v>10253</v>
      </c>
      <c r="Q2459" s="156" t="s">
        <v>9540</v>
      </c>
      <c r="R2459" s="156" t="s">
        <v>15058</v>
      </c>
      <c r="S2459" s="156" t="s">
        <v>15059</v>
      </c>
      <c r="T2459" s="156" t="s">
        <v>15060</v>
      </c>
      <c r="U2459" s="164" t="s">
        <v>17728</v>
      </c>
      <c r="V2459" s="156" t="s">
        <v>15240</v>
      </c>
      <c r="W2459" s="156"/>
      <c r="Y2459" s="156" t="s">
        <v>17726</v>
      </c>
      <c r="Z2459" s="156" t="s">
        <v>17727</v>
      </c>
      <c r="AA2459" s="156" t="s">
        <v>17729</v>
      </c>
      <c r="AB2459" s="156" t="s">
        <v>10253</v>
      </c>
      <c r="AC2459" s="156" t="s">
        <v>1011</v>
      </c>
      <c r="AD2459" s="156" t="s">
        <v>10259</v>
      </c>
      <c r="AE2459" s="156" t="s">
        <v>9540</v>
      </c>
      <c r="AF2459" s="156" t="s">
        <v>15058</v>
      </c>
      <c r="AG2459" s="156" t="s">
        <v>15063</v>
      </c>
      <c r="AH2459" s="156" t="s">
        <v>15059</v>
      </c>
      <c r="AI2459" s="156" t="s">
        <v>15060</v>
      </c>
      <c r="AJ2459" s="156" t="s">
        <v>197</v>
      </c>
    </row>
    <row r="2460" spans="1:36">
      <c r="A2460" s="154" t="s">
        <v>21283</v>
      </c>
      <c r="B2460" s="156" t="s">
        <v>17662</v>
      </c>
      <c r="C2460" s="156" t="s">
        <v>17663</v>
      </c>
      <c r="D2460" s="156" t="s">
        <v>17664</v>
      </c>
      <c r="E2460" s="156" t="s">
        <v>17665</v>
      </c>
      <c r="F2460" s="156" t="s">
        <v>1011</v>
      </c>
      <c r="G2460" s="156" t="s">
        <v>17666</v>
      </c>
      <c r="H2460" s="156" t="s">
        <v>17667</v>
      </c>
      <c r="I2460" s="156" t="s">
        <v>17668</v>
      </c>
      <c r="J2460" s="156" t="s">
        <v>17669</v>
      </c>
      <c r="K2460" s="156" t="s">
        <v>17670</v>
      </c>
      <c r="L2460" s="156" t="s">
        <v>287</v>
      </c>
      <c r="M2460" s="156" t="s">
        <v>17671</v>
      </c>
      <c r="N2460" s="156" t="s">
        <v>17730</v>
      </c>
      <c r="O2460" s="156" t="s">
        <v>17731</v>
      </c>
      <c r="P2460" s="156" t="s">
        <v>17665</v>
      </c>
      <c r="Q2460" s="156" t="s">
        <v>9540</v>
      </c>
      <c r="R2460" s="156" t="s">
        <v>17667</v>
      </c>
      <c r="S2460" s="156" t="s">
        <v>17669</v>
      </c>
      <c r="T2460" s="156" t="s">
        <v>17670</v>
      </c>
      <c r="U2460" s="164" t="s">
        <v>17732</v>
      </c>
      <c r="V2460" s="156" t="s">
        <v>15240</v>
      </c>
      <c r="W2460" s="156"/>
      <c r="Y2460" s="156" t="s">
        <v>17730</v>
      </c>
      <c r="Z2460" s="156" t="s">
        <v>17731</v>
      </c>
      <c r="AA2460" s="156" t="s">
        <v>17733</v>
      </c>
      <c r="AB2460" s="156" t="s">
        <v>17665</v>
      </c>
      <c r="AC2460" s="156" t="s">
        <v>1011</v>
      </c>
      <c r="AD2460" s="156" t="s">
        <v>17666</v>
      </c>
      <c r="AE2460" s="156" t="s">
        <v>9540</v>
      </c>
      <c r="AF2460" s="156" t="s">
        <v>17667</v>
      </c>
      <c r="AG2460" s="156" t="s">
        <v>17668</v>
      </c>
      <c r="AH2460" s="156" t="s">
        <v>17669</v>
      </c>
      <c r="AI2460" s="156" t="s">
        <v>17670</v>
      </c>
      <c r="AJ2460" s="156" t="s">
        <v>197</v>
      </c>
    </row>
    <row r="2461" spans="1:36">
      <c r="A2461" s="154" t="s">
        <v>21284</v>
      </c>
      <c r="B2461" s="156" t="s">
        <v>6661</v>
      </c>
      <c r="C2461" s="156" t="s">
        <v>6662</v>
      </c>
      <c r="D2461" s="156" t="s">
        <v>6663</v>
      </c>
      <c r="E2461" s="156" t="s">
        <v>6664</v>
      </c>
      <c r="F2461" s="156" t="s">
        <v>438</v>
      </c>
      <c r="G2461" s="156" t="s">
        <v>6665</v>
      </c>
      <c r="H2461" s="156" t="s">
        <v>16781</v>
      </c>
      <c r="I2461" s="156" t="s">
        <v>16782</v>
      </c>
      <c r="J2461" s="156" t="s">
        <v>6668</v>
      </c>
      <c r="K2461" s="156" t="s">
        <v>6669</v>
      </c>
      <c r="L2461" s="156" t="s">
        <v>6670</v>
      </c>
      <c r="M2461" s="156" t="s">
        <v>6671</v>
      </c>
      <c r="N2461" s="156" t="s">
        <v>17734</v>
      </c>
      <c r="O2461" s="156" t="s">
        <v>17735</v>
      </c>
      <c r="P2461" s="156" t="s">
        <v>10406</v>
      </c>
      <c r="Q2461" s="156" t="s">
        <v>8431</v>
      </c>
      <c r="R2461" s="156" t="s">
        <v>17736</v>
      </c>
      <c r="S2461" s="156" t="s">
        <v>17737</v>
      </c>
      <c r="T2461" s="156" t="s">
        <v>17738</v>
      </c>
      <c r="U2461" s="164" t="s">
        <v>17739</v>
      </c>
      <c r="V2461" s="156" t="s">
        <v>15239</v>
      </c>
      <c r="W2461" s="156"/>
      <c r="Y2461" s="156" t="s">
        <v>17734</v>
      </c>
      <c r="Z2461" s="156" t="s">
        <v>17735</v>
      </c>
      <c r="AA2461" s="156" t="s">
        <v>17740</v>
      </c>
      <c r="AB2461" s="156" t="s">
        <v>10406</v>
      </c>
      <c r="AC2461" s="156" t="s">
        <v>2107</v>
      </c>
      <c r="AD2461" s="156" t="s">
        <v>439</v>
      </c>
      <c r="AE2461" s="156" t="s">
        <v>8431</v>
      </c>
      <c r="AF2461" s="156" t="s">
        <v>17736</v>
      </c>
      <c r="AG2461" s="156" t="s">
        <v>17741</v>
      </c>
      <c r="AH2461" s="156" t="s">
        <v>17737</v>
      </c>
      <c r="AI2461" s="156" t="s">
        <v>17738</v>
      </c>
      <c r="AJ2461" s="156" t="s">
        <v>197</v>
      </c>
    </row>
    <row r="2462" spans="1:36">
      <c r="A2462" s="154" t="s">
        <v>21285</v>
      </c>
      <c r="B2462" s="156" t="s">
        <v>6938</v>
      </c>
      <c r="C2462" s="156" t="s">
        <v>6939</v>
      </c>
      <c r="D2462" s="156" t="s">
        <v>6940</v>
      </c>
      <c r="E2462" s="156" t="s">
        <v>6941</v>
      </c>
      <c r="F2462" s="156" t="s">
        <v>438</v>
      </c>
      <c r="G2462" s="156" t="s">
        <v>1142</v>
      </c>
      <c r="H2462" s="156" t="s">
        <v>16806</v>
      </c>
      <c r="I2462" s="156" t="s">
        <v>16807</v>
      </c>
      <c r="J2462" s="156" t="s">
        <v>6944</v>
      </c>
      <c r="K2462" s="156" t="s">
        <v>6945</v>
      </c>
      <c r="L2462" s="156" t="s">
        <v>180</v>
      </c>
      <c r="M2462" s="156" t="s">
        <v>6946</v>
      </c>
      <c r="N2462" s="156" t="s">
        <v>17742</v>
      </c>
      <c r="O2462" s="156" t="s">
        <v>17743</v>
      </c>
      <c r="P2462" s="156" t="s">
        <v>11126</v>
      </c>
      <c r="Q2462" s="156" t="s">
        <v>8431</v>
      </c>
      <c r="R2462" s="156" t="s">
        <v>17744</v>
      </c>
      <c r="S2462" s="156" t="s">
        <v>17745</v>
      </c>
      <c r="T2462" s="156" t="s">
        <v>17745</v>
      </c>
      <c r="U2462" s="164" t="s">
        <v>17746</v>
      </c>
      <c r="V2462" s="156" t="s">
        <v>15239</v>
      </c>
      <c r="W2462" s="156"/>
      <c r="Y2462" s="156" t="s">
        <v>17742</v>
      </c>
      <c r="Z2462" s="156" t="s">
        <v>17743</v>
      </c>
      <c r="AA2462" s="156" t="s">
        <v>17747</v>
      </c>
      <c r="AB2462" s="156" t="s">
        <v>11126</v>
      </c>
      <c r="AC2462" s="156" t="s">
        <v>2107</v>
      </c>
      <c r="AD2462" s="156" t="s">
        <v>828</v>
      </c>
      <c r="AE2462" s="156" t="s">
        <v>8431</v>
      </c>
      <c r="AF2462" s="156" t="s">
        <v>17744</v>
      </c>
      <c r="AG2462" s="156" t="s">
        <v>17748</v>
      </c>
      <c r="AH2462" s="156" t="s">
        <v>17745</v>
      </c>
      <c r="AI2462" s="156" t="s">
        <v>17745</v>
      </c>
      <c r="AJ2462" s="156" t="s">
        <v>197</v>
      </c>
    </row>
    <row r="2463" spans="1:36">
      <c r="A2463" s="154" t="s">
        <v>21286</v>
      </c>
      <c r="B2463" s="156" t="s">
        <v>6938</v>
      </c>
      <c r="C2463" s="156" t="s">
        <v>6939</v>
      </c>
      <c r="D2463" s="156" t="s">
        <v>6940</v>
      </c>
      <c r="E2463" s="156" t="s">
        <v>6941</v>
      </c>
      <c r="F2463" s="156" t="s">
        <v>438</v>
      </c>
      <c r="G2463" s="156" t="s">
        <v>1142</v>
      </c>
      <c r="H2463" s="156" t="s">
        <v>16806</v>
      </c>
      <c r="I2463" s="156" t="s">
        <v>16807</v>
      </c>
      <c r="J2463" s="156" t="s">
        <v>6944</v>
      </c>
      <c r="K2463" s="156" t="s">
        <v>6945</v>
      </c>
      <c r="L2463" s="156" t="s">
        <v>180</v>
      </c>
      <c r="M2463" s="156" t="s">
        <v>6946</v>
      </c>
      <c r="N2463" s="156" t="s">
        <v>17742</v>
      </c>
      <c r="O2463" s="156" t="s">
        <v>17743</v>
      </c>
      <c r="P2463" s="156" t="s">
        <v>11126</v>
      </c>
      <c r="Q2463" s="156" t="s">
        <v>8431</v>
      </c>
      <c r="R2463" s="156" t="s">
        <v>17744</v>
      </c>
      <c r="S2463" s="156" t="s">
        <v>17745</v>
      </c>
      <c r="T2463" s="156" t="s">
        <v>17745</v>
      </c>
      <c r="U2463" s="164" t="s">
        <v>17746</v>
      </c>
      <c r="V2463" s="156" t="s">
        <v>15240</v>
      </c>
      <c r="W2463" s="156"/>
      <c r="Y2463" s="156" t="s">
        <v>17742</v>
      </c>
      <c r="Z2463" s="156" t="s">
        <v>17743</v>
      </c>
      <c r="AA2463" s="156" t="s">
        <v>17747</v>
      </c>
      <c r="AB2463" s="156" t="s">
        <v>11126</v>
      </c>
      <c r="AC2463" s="156" t="s">
        <v>2107</v>
      </c>
      <c r="AD2463" s="156" t="s">
        <v>828</v>
      </c>
      <c r="AE2463" s="156" t="s">
        <v>8431</v>
      </c>
      <c r="AF2463" s="156" t="s">
        <v>17744</v>
      </c>
      <c r="AG2463" s="156" t="s">
        <v>17748</v>
      </c>
      <c r="AH2463" s="156" t="s">
        <v>17745</v>
      </c>
      <c r="AI2463" s="156" t="s">
        <v>17745</v>
      </c>
      <c r="AJ2463" s="156" t="s">
        <v>197</v>
      </c>
    </row>
    <row r="2464" spans="1:36">
      <c r="A2464" s="154" t="s">
        <v>21287</v>
      </c>
      <c r="B2464" s="156" t="s">
        <v>14823</v>
      </c>
      <c r="C2464" s="156" t="s">
        <v>14824</v>
      </c>
      <c r="D2464" s="156" t="s">
        <v>14825</v>
      </c>
      <c r="E2464" s="156" t="s">
        <v>5955</v>
      </c>
      <c r="F2464" s="156" t="s">
        <v>1261</v>
      </c>
      <c r="G2464" s="156" t="s">
        <v>5956</v>
      </c>
      <c r="H2464" s="156" t="s">
        <v>16812</v>
      </c>
      <c r="I2464" s="156" t="s">
        <v>16813</v>
      </c>
      <c r="J2464" s="156" t="s">
        <v>14828</v>
      </c>
      <c r="K2464" s="156" t="s">
        <v>14829</v>
      </c>
      <c r="L2464" s="156" t="s">
        <v>721</v>
      </c>
      <c r="M2464" s="156" t="s">
        <v>14830</v>
      </c>
      <c r="N2464" s="156" t="s">
        <v>17749</v>
      </c>
      <c r="O2464" s="156" t="s">
        <v>17750</v>
      </c>
      <c r="P2464" s="156" t="s">
        <v>10616</v>
      </c>
      <c r="Q2464" s="156" t="s">
        <v>8431</v>
      </c>
      <c r="R2464" s="156" t="s">
        <v>17751</v>
      </c>
      <c r="S2464" s="156" t="s">
        <v>17752</v>
      </c>
      <c r="T2464" s="156" t="s">
        <v>17753</v>
      </c>
      <c r="U2464" s="164" t="s">
        <v>17754</v>
      </c>
      <c r="V2464" s="156" t="s">
        <v>15240</v>
      </c>
      <c r="W2464" s="156"/>
      <c r="Y2464" s="156" t="s">
        <v>17749</v>
      </c>
      <c r="Z2464" s="156" t="s">
        <v>17750</v>
      </c>
      <c r="AA2464" s="156" t="s">
        <v>17755</v>
      </c>
      <c r="AB2464" s="156" t="s">
        <v>10616</v>
      </c>
      <c r="AC2464" s="156" t="s">
        <v>1261</v>
      </c>
      <c r="AD2464" s="156" t="s">
        <v>10617</v>
      </c>
      <c r="AE2464" s="156" t="s">
        <v>8431</v>
      </c>
      <c r="AF2464" s="156" t="s">
        <v>17751</v>
      </c>
      <c r="AG2464" s="156" t="s">
        <v>17756</v>
      </c>
      <c r="AH2464" s="156" t="s">
        <v>17752</v>
      </c>
      <c r="AI2464" s="156" t="s">
        <v>17753</v>
      </c>
      <c r="AJ2464" s="156" t="s">
        <v>197</v>
      </c>
    </row>
    <row r="2465" spans="1:36">
      <c r="A2465" s="154" t="s">
        <v>21288</v>
      </c>
      <c r="B2465" s="156" t="s">
        <v>17757</v>
      </c>
      <c r="C2465" s="156" t="s">
        <v>17758</v>
      </c>
      <c r="D2465" s="156" t="s">
        <v>17759</v>
      </c>
      <c r="E2465" s="156" t="s">
        <v>10616</v>
      </c>
      <c r="F2465" s="156" t="s">
        <v>1261</v>
      </c>
      <c r="G2465" s="156" t="s">
        <v>10617</v>
      </c>
      <c r="H2465" s="156" t="s">
        <v>10618</v>
      </c>
      <c r="I2465" s="156" t="s">
        <v>10619</v>
      </c>
      <c r="J2465" s="156" t="s">
        <v>10620</v>
      </c>
      <c r="K2465" s="156" t="s">
        <v>10620</v>
      </c>
      <c r="L2465" s="156" t="s">
        <v>721</v>
      </c>
      <c r="M2465" s="156" t="s">
        <v>10621</v>
      </c>
      <c r="N2465" s="156" t="s">
        <v>17757</v>
      </c>
      <c r="O2465" s="156" t="s">
        <v>17758</v>
      </c>
      <c r="P2465" s="156" t="s">
        <v>10616</v>
      </c>
      <c r="Q2465" s="156" t="s">
        <v>8431</v>
      </c>
      <c r="R2465" s="156" t="s">
        <v>10618</v>
      </c>
      <c r="S2465" s="156" t="s">
        <v>10620</v>
      </c>
      <c r="T2465" s="156" t="s">
        <v>10620</v>
      </c>
      <c r="U2465" s="164" t="s">
        <v>17760</v>
      </c>
      <c r="V2465" s="156" t="s">
        <v>15240</v>
      </c>
      <c r="W2465" s="156"/>
      <c r="Y2465" s="156" t="s">
        <v>17757</v>
      </c>
      <c r="Z2465" s="156" t="s">
        <v>17758</v>
      </c>
      <c r="AA2465" s="156" t="s">
        <v>17759</v>
      </c>
      <c r="AB2465" s="156" t="s">
        <v>10616</v>
      </c>
      <c r="AC2465" s="156" t="s">
        <v>1261</v>
      </c>
      <c r="AD2465" s="156" t="s">
        <v>10617</v>
      </c>
      <c r="AE2465" s="156" t="s">
        <v>8431</v>
      </c>
      <c r="AF2465" s="156" t="s">
        <v>10618</v>
      </c>
      <c r="AG2465" s="156" t="s">
        <v>10619</v>
      </c>
      <c r="AH2465" s="156" t="s">
        <v>10620</v>
      </c>
      <c r="AI2465" s="156" t="s">
        <v>10620</v>
      </c>
      <c r="AJ2465" s="156" t="s">
        <v>197</v>
      </c>
    </row>
    <row r="2466" spans="1:36">
      <c r="A2466" s="154" t="s">
        <v>21289</v>
      </c>
      <c r="B2466" s="156" t="s">
        <v>712</v>
      </c>
      <c r="C2466" s="156" t="s">
        <v>713</v>
      </c>
      <c r="D2466" s="156" t="s">
        <v>714</v>
      </c>
      <c r="E2466" s="156" t="s">
        <v>715</v>
      </c>
      <c r="F2466" s="156" t="s">
        <v>716</v>
      </c>
      <c r="G2466" s="156" t="s">
        <v>717</v>
      </c>
      <c r="H2466" s="156" t="s">
        <v>17761</v>
      </c>
      <c r="I2466" s="156" t="s">
        <v>17761</v>
      </c>
      <c r="J2466" s="156" t="s">
        <v>719</v>
      </c>
      <c r="K2466" s="156" t="s">
        <v>720</v>
      </c>
      <c r="L2466" s="156" t="s">
        <v>721</v>
      </c>
      <c r="M2466" s="156" t="s">
        <v>722</v>
      </c>
      <c r="N2466" s="156" t="s">
        <v>17762</v>
      </c>
      <c r="O2466" s="156" t="s">
        <v>17763</v>
      </c>
      <c r="P2466" s="156" t="s">
        <v>10275</v>
      </c>
      <c r="Q2466" s="156" t="s">
        <v>8431</v>
      </c>
      <c r="R2466" s="156" t="s">
        <v>17764</v>
      </c>
      <c r="S2466" s="156" t="s">
        <v>15140</v>
      </c>
      <c r="T2466" s="156" t="s">
        <v>15141</v>
      </c>
      <c r="U2466" s="164" t="s">
        <v>17765</v>
      </c>
      <c r="V2466" s="156" t="s">
        <v>15240</v>
      </c>
      <c r="W2466" s="156"/>
      <c r="Y2466" s="156" t="s">
        <v>17762</v>
      </c>
      <c r="Z2466" s="156" t="s">
        <v>17763</v>
      </c>
      <c r="AA2466" s="156" t="s">
        <v>17766</v>
      </c>
      <c r="AB2466" s="156" t="s">
        <v>10275</v>
      </c>
      <c r="AC2466" s="156" t="s">
        <v>2107</v>
      </c>
      <c r="AD2466" s="156" t="s">
        <v>7151</v>
      </c>
      <c r="AE2466" s="156" t="s">
        <v>8431</v>
      </c>
      <c r="AF2466" s="156" t="s">
        <v>17764</v>
      </c>
      <c r="AG2466" s="156" t="s">
        <v>17767</v>
      </c>
      <c r="AH2466" s="156" t="s">
        <v>15140</v>
      </c>
      <c r="AI2466" s="156" t="s">
        <v>15141</v>
      </c>
      <c r="AJ2466" s="156" t="s">
        <v>197</v>
      </c>
    </row>
    <row r="2467" spans="1:36">
      <c r="A2467" s="154" t="s">
        <v>21290</v>
      </c>
      <c r="B2467" s="156" t="s">
        <v>712</v>
      </c>
      <c r="C2467" s="156" t="s">
        <v>713</v>
      </c>
      <c r="D2467" s="156" t="s">
        <v>714</v>
      </c>
      <c r="E2467" s="156" t="s">
        <v>715</v>
      </c>
      <c r="F2467" s="156" t="s">
        <v>716</v>
      </c>
      <c r="G2467" s="156" t="s">
        <v>717</v>
      </c>
      <c r="H2467" s="156" t="s">
        <v>17761</v>
      </c>
      <c r="I2467" s="156" t="s">
        <v>17761</v>
      </c>
      <c r="J2467" s="156" t="s">
        <v>719</v>
      </c>
      <c r="K2467" s="156" t="s">
        <v>720</v>
      </c>
      <c r="L2467" s="156" t="s">
        <v>721</v>
      </c>
      <c r="M2467" s="156" t="s">
        <v>722</v>
      </c>
      <c r="N2467" s="156" t="s">
        <v>17768</v>
      </c>
      <c r="O2467" s="156" t="s">
        <v>17769</v>
      </c>
      <c r="P2467" s="156" t="s">
        <v>10540</v>
      </c>
      <c r="Q2467" s="156" t="s">
        <v>8431</v>
      </c>
      <c r="R2467" s="156" t="s">
        <v>17770</v>
      </c>
      <c r="S2467" s="156" t="s">
        <v>17771</v>
      </c>
      <c r="T2467" s="156" t="s">
        <v>17772</v>
      </c>
      <c r="U2467" s="164" t="s">
        <v>17773</v>
      </c>
      <c r="V2467" s="156" t="s">
        <v>15240</v>
      </c>
      <c r="W2467" s="156"/>
      <c r="Y2467" s="156" t="s">
        <v>17768</v>
      </c>
      <c r="Z2467" s="156" t="s">
        <v>17769</v>
      </c>
      <c r="AA2467" s="156" t="s">
        <v>17774</v>
      </c>
      <c r="AB2467" s="156" t="s">
        <v>10540</v>
      </c>
      <c r="AC2467" s="156" t="s">
        <v>2107</v>
      </c>
      <c r="AD2467" s="156" t="s">
        <v>6405</v>
      </c>
      <c r="AE2467" s="156" t="s">
        <v>8431</v>
      </c>
      <c r="AF2467" s="156" t="s">
        <v>17770</v>
      </c>
      <c r="AG2467" s="156" t="s">
        <v>17775</v>
      </c>
      <c r="AH2467" s="156" t="s">
        <v>17771</v>
      </c>
      <c r="AI2467" s="156" t="s">
        <v>17772</v>
      </c>
      <c r="AJ2467" s="156" t="s">
        <v>197</v>
      </c>
    </row>
    <row r="2468" spans="1:36">
      <c r="A2468" s="154" t="s">
        <v>21291</v>
      </c>
      <c r="B2468" s="156" t="s">
        <v>6661</v>
      </c>
      <c r="C2468" s="156" t="s">
        <v>6662</v>
      </c>
      <c r="D2468" s="156" t="s">
        <v>6663</v>
      </c>
      <c r="E2468" s="156" t="s">
        <v>6664</v>
      </c>
      <c r="F2468" s="156" t="s">
        <v>438</v>
      </c>
      <c r="G2468" s="156" t="s">
        <v>6665</v>
      </c>
      <c r="H2468" s="156" t="s">
        <v>16781</v>
      </c>
      <c r="I2468" s="156" t="s">
        <v>16782</v>
      </c>
      <c r="J2468" s="156" t="s">
        <v>6668</v>
      </c>
      <c r="K2468" s="156" t="s">
        <v>6669</v>
      </c>
      <c r="L2468" s="156" t="s">
        <v>6670</v>
      </c>
      <c r="M2468" s="156" t="s">
        <v>6671</v>
      </c>
      <c r="N2468" s="156" t="s">
        <v>17776</v>
      </c>
      <c r="O2468" s="156" t="s">
        <v>17777</v>
      </c>
      <c r="P2468" s="156" t="s">
        <v>8116</v>
      </c>
      <c r="Q2468" s="156" t="s">
        <v>8431</v>
      </c>
      <c r="R2468" s="156" t="s">
        <v>17778</v>
      </c>
      <c r="S2468" s="156" t="s">
        <v>17779</v>
      </c>
      <c r="T2468" s="156" t="s">
        <v>17780</v>
      </c>
      <c r="U2468" s="164" t="s">
        <v>17781</v>
      </c>
      <c r="V2468" s="156" t="s">
        <v>15239</v>
      </c>
      <c r="W2468" s="156"/>
      <c r="Y2468" s="156" t="s">
        <v>17776</v>
      </c>
      <c r="Z2468" s="156" t="s">
        <v>17777</v>
      </c>
      <c r="AA2468" s="156" t="s">
        <v>17782</v>
      </c>
      <c r="AB2468" s="156" t="s">
        <v>8116</v>
      </c>
      <c r="AC2468" s="156" t="s">
        <v>1261</v>
      </c>
      <c r="AD2468" s="156" t="s">
        <v>406</v>
      </c>
      <c r="AE2468" s="156" t="s">
        <v>8431</v>
      </c>
      <c r="AF2468" s="156" t="s">
        <v>17778</v>
      </c>
      <c r="AG2468" s="156" t="s">
        <v>17783</v>
      </c>
      <c r="AH2468" s="156" t="s">
        <v>17779</v>
      </c>
      <c r="AI2468" s="156" t="s">
        <v>17780</v>
      </c>
      <c r="AJ2468" s="156" t="s">
        <v>197</v>
      </c>
    </row>
    <row r="2469" spans="1:36">
      <c r="A2469" s="154" t="s">
        <v>21292</v>
      </c>
      <c r="B2469" s="156" t="s">
        <v>14823</v>
      </c>
      <c r="C2469" s="156" t="s">
        <v>14824</v>
      </c>
      <c r="D2469" s="156" t="s">
        <v>14825</v>
      </c>
      <c r="E2469" s="156" t="s">
        <v>5955</v>
      </c>
      <c r="F2469" s="156" t="s">
        <v>1261</v>
      </c>
      <c r="G2469" s="156" t="s">
        <v>5956</v>
      </c>
      <c r="H2469" s="156" t="s">
        <v>16812</v>
      </c>
      <c r="I2469" s="156" t="s">
        <v>16813</v>
      </c>
      <c r="J2469" s="156" t="s">
        <v>14828</v>
      </c>
      <c r="K2469" s="156" t="s">
        <v>14829</v>
      </c>
      <c r="L2469" s="156" t="s">
        <v>721</v>
      </c>
      <c r="M2469" s="156" t="s">
        <v>14830</v>
      </c>
      <c r="N2469" s="156" t="s">
        <v>17784</v>
      </c>
      <c r="O2469" s="156" t="s">
        <v>17785</v>
      </c>
      <c r="P2469" s="156" t="s">
        <v>10456</v>
      </c>
      <c r="Q2469" s="156" t="s">
        <v>8431</v>
      </c>
      <c r="R2469" s="156" t="s">
        <v>17786</v>
      </c>
      <c r="S2469" s="156" t="s">
        <v>17787</v>
      </c>
      <c r="T2469" s="156" t="s">
        <v>17787</v>
      </c>
      <c r="U2469" s="164" t="s">
        <v>17788</v>
      </c>
      <c r="V2469" s="156" t="s">
        <v>15240</v>
      </c>
      <c r="W2469" s="156"/>
      <c r="Y2469" s="156" t="s">
        <v>17784</v>
      </c>
      <c r="Z2469" s="156" t="s">
        <v>17785</v>
      </c>
      <c r="AA2469" s="156" t="s">
        <v>17789</v>
      </c>
      <c r="AB2469" s="156" t="s">
        <v>10456</v>
      </c>
      <c r="AC2469" s="156" t="s">
        <v>1261</v>
      </c>
      <c r="AD2469" s="156" t="s">
        <v>10462</v>
      </c>
      <c r="AE2469" s="156" t="s">
        <v>8431</v>
      </c>
      <c r="AF2469" s="156" t="s">
        <v>17786</v>
      </c>
      <c r="AG2469" s="156" t="s">
        <v>17790</v>
      </c>
      <c r="AH2469" s="156" t="s">
        <v>17787</v>
      </c>
      <c r="AI2469" s="156" t="s">
        <v>17787</v>
      </c>
      <c r="AJ2469" s="156" t="s">
        <v>197</v>
      </c>
    </row>
    <row r="2470" spans="1:36">
      <c r="A2470" s="154" t="s">
        <v>21293</v>
      </c>
      <c r="B2470" s="156" t="s">
        <v>6938</v>
      </c>
      <c r="C2470" s="156" t="s">
        <v>6939</v>
      </c>
      <c r="D2470" s="156" t="s">
        <v>6940</v>
      </c>
      <c r="E2470" s="156" t="s">
        <v>6941</v>
      </c>
      <c r="F2470" s="156" t="s">
        <v>438</v>
      </c>
      <c r="G2470" s="156" t="s">
        <v>1142</v>
      </c>
      <c r="H2470" s="156" t="s">
        <v>16806</v>
      </c>
      <c r="I2470" s="156" t="s">
        <v>16807</v>
      </c>
      <c r="J2470" s="156" t="s">
        <v>6944</v>
      </c>
      <c r="K2470" s="156" t="s">
        <v>6945</v>
      </c>
      <c r="L2470" s="156" t="s">
        <v>180</v>
      </c>
      <c r="M2470" s="156" t="s">
        <v>6946</v>
      </c>
      <c r="N2470" s="156" t="s">
        <v>17791</v>
      </c>
      <c r="O2470" s="156" t="s">
        <v>17792</v>
      </c>
      <c r="P2470" s="156" t="s">
        <v>10308</v>
      </c>
      <c r="Q2470" s="156" t="s">
        <v>8431</v>
      </c>
      <c r="R2470" s="156" t="s">
        <v>17793</v>
      </c>
      <c r="S2470" s="156" t="s">
        <v>17794</v>
      </c>
      <c r="T2470" s="156" t="s">
        <v>17794</v>
      </c>
      <c r="U2470" s="164" t="s">
        <v>17795</v>
      </c>
      <c r="V2470" s="156" t="s">
        <v>15240</v>
      </c>
      <c r="W2470" s="156"/>
      <c r="Y2470" s="156" t="s">
        <v>17791</v>
      </c>
      <c r="Z2470" s="156" t="s">
        <v>17792</v>
      </c>
      <c r="AA2470" s="156" t="s">
        <v>17796</v>
      </c>
      <c r="AB2470" s="156" t="s">
        <v>10308</v>
      </c>
      <c r="AC2470" s="156" t="s">
        <v>2107</v>
      </c>
      <c r="AD2470" s="156" t="s">
        <v>5565</v>
      </c>
      <c r="AE2470" s="156" t="s">
        <v>8431</v>
      </c>
      <c r="AF2470" s="156" t="s">
        <v>17793</v>
      </c>
      <c r="AG2470" s="156" t="s">
        <v>17797</v>
      </c>
      <c r="AH2470" s="156" t="s">
        <v>17794</v>
      </c>
      <c r="AI2470" s="156" t="s">
        <v>17794</v>
      </c>
      <c r="AJ2470" s="156" t="s">
        <v>197</v>
      </c>
    </row>
    <row r="2471" spans="1:36">
      <c r="A2471" s="154" t="s">
        <v>21294</v>
      </c>
      <c r="B2471" s="156" t="s">
        <v>8373</v>
      </c>
      <c r="C2471" s="156" t="s">
        <v>8374</v>
      </c>
      <c r="D2471" s="156" t="s">
        <v>8375</v>
      </c>
      <c r="E2471" s="156" t="s">
        <v>8376</v>
      </c>
      <c r="F2471" s="156" t="s">
        <v>1011</v>
      </c>
      <c r="G2471" s="156" t="s">
        <v>8377</v>
      </c>
      <c r="H2471" s="156" t="s">
        <v>17227</v>
      </c>
      <c r="I2471" s="156" t="s">
        <v>17228</v>
      </c>
      <c r="J2471" s="156" t="s">
        <v>8380</v>
      </c>
      <c r="K2471" s="156" t="s">
        <v>8381</v>
      </c>
      <c r="L2471" s="156" t="s">
        <v>180</v>
      </c>
      <c r="M2471" s="156" t="s">
        <v>8382</v>
      </c>
      <c r="N2471" s="156" t="s">
        <v>10845</v>
      </c>
      <c r="O2471" s="156" t="s">
        <v>10846</v>
      </c>
      <c r="P2471" s="156" t="s">
        <v>10732</v>
      </c>
      <c r="Q2471" s="156" t="s">
        <v>8431</v>
      </c>
      <c r="R2471" s="156" t="s">
        <v>17798</v>
      </c>
      <c r="S2471" s="156" t="s">
        <v>10734</v>
      </c>
      <c r="T2471" s="156" t="s">
        <v>10735</v>
      </c>
      <c r="U2471" s="164" t="s">
        <v>17799</v>
      </c>
      <c r="V2471" s="156" t="s">
        <v>15239</v>
      </c>
      <c r="W2471" s="156"/>
      <c r="Y2471" s="156" t="s">
        <v>10845</v>
      </c>
      <c r="Z2471" s="156" t="s">
        <v>10846</v>
      </c>
      <c r="AA2471" s="156" t="s">
        <v>10845</v>
      </c>
      <c r="AB2471" s="156" t="s">
        <v>10732</v>
      </c>
      <c r="AC2471" s="156" t="s">
        <v>2107</v>
      </c>
      <c r="AD2471" s="156" t="s">
        <v>9667</v>
      </c>
      <c r="AE2471" s="156" t="s">
        <v>8431</v>
      </c>
      <c r="AF2471" s="156" t="s">
        <v>17798</v>
      </c>
      <c r="AG2471" s="156" t="s">
        <v>17800</v>
      </c>
      <c r="AH2471" s="156" t="s">
        <v>10734</v>
      </c>
      <c r="AI2471" s="156" t="s">
        <v>10735</v>
      </c>
      <c r="AJ2471" s="156" t="s">
        <v>197</v>
      </c>
    </row>
    <row r="2472" spans="1:36">
      <c r="A2472" s="154" t="s">
        <v>21295</v>
      </c>
      <c r="B2472" s="156" t="s">
        <v>17801</v>
      </c>
      <c r="C2472" s="156" t="s">
        <v>17802</v>
      </c>
      <c r="D2472" s="156" t="s">
        <v>17803</v>
      </c>
      <c r="E2472" s="156" t="s">
        <v>6964</v>
      </c>
      <c r="F2472" s="156" t="s">
        <v>1261</v>
      </c>
      <c r="G2472" s="156" t="s">
        <v>6965</v>
      </c>
      <c r="H2472" s="156" t="s">
        <v>17804</v>
      </c>
      <c r="I2472" s="156" t="s">
        <v>17805</v>
      </c>
      <c r="J2472" s="156" t="s">
        <v>6974</v>
      </c>
      <c r="K2472" s="156" t="s">
        <v>6969</v>
      </c>
      <c r="L2472" s="156" t="s">
        <v>7081</v>
      </c>
      <c r="M2472" s="156" t="s">
        <v>17806</v>
      </c>
      <c r="N2472" s="156" t="s">
        <v>17807</v>
      </c>
      <c r="O2472" s="156" t="s">
        <v>17808</v>
      </c>
      <c r="P2472" s="156" t="s">
        <v>10373</v>
      </c>
      <c r="Q2472" s="156" t="s">
        <v>8431</v>
      </c>
      <c r="R2472" s="156" t="s">
        <v>17809</v>
      </c>
      <c r="S2472" s="156" t="s">
        <v>17810</v>
      </c>
      <c r="T2472" s="156" t="s">
        <v>17811</v>
      </c>
      <c r="U2472" s="164" t="s">
        <v>17812</v>
      </c>
      <c r="V2472" s="156" t="s">
        <v>15239</v>
      </c>
      <c r="W2472" s="156"/>
      <c r="Y2472" s="156" t="s">
        <v>17807</v>
      </c>
      <c r="Z2472" s="156" t="s">
        <v>17808</v>
      </c>
      <c r="AA2472" s="156" t="s">
        <v>17813</v>
      </c>
      <c r="AB2472" s="156" t="s">
        <v>10373</v>
      </c>
      <c r="AC2472" s="156" t="s">
        <v>2107</v>
      </c>
      <c r="AD2472" s="156" t="s">
        <v>1163</v>
      </c>
      <c r="AE2472" s="156" t="s">
        <v>8431</v>
      </c>
      <c r="AF2472" s="156" t="s">
        <v>17809</v>
      </c>
      <c r="AG2472" s="156" t="s">
        <v>17814</v>
      </c>
      <c r="AH2472" s="156" t="s">
        <v>17810</v>
      </c>
      <c r="AI2472" s="156" t="s">
        <v>17811</v>
      </c>
      <c r="AJ2472" s="156" t="s">
        <v>197</v>
      </c>
    </row>
    <row r="2473" spans="1:36">
      <c r="A2473" s="154" t="s">
        <v>21296</v>
      </c>
      <c r="B2473" s="156" t="s">
        <v>10261</v>
      </c>
      <c r="C2473" s="156" t="s">
        <v>10262</v>
      </c>
      <c r="D2473" s="156" t="s">
        <v>10263</v>
      </c>
      <c r="E2473" s="156" t="s">
        <v>10264</v>
      </c>
      <c r="F2473" s="156" t="s">
        <v>2107</v>
      </c>
      <c r="G2473" s="156" t="s">
        <v>10265</v>
      </c>
      <c r="H2473" s="156" t="s">
        <v>17815</v>
      </c>
      <c r="I2473" s="156" t="s">
        <v>17816</v>
      </c>
      <c r="J2473" s="156" t="s">
        <v>10268</v>
      </c>
      <c r="K2473" s="156" t="s">
        <v>10269</v>
      </c>
      <c r="L2473" s="156" t="s">
        <v>10270</v>
      </c>
      <c r="M2473" s="156" t="s">
        <v>10271</v>
      </c>
      <c r="N2473" s="156" t="s">
        <v>10261</v>
      </c>
      <c r="O2473" s="156" t="s">
        <v>10262</v>
      </c>
      <c r="P2473" s="156" t="s">
        <v>10264</v>
      </c>
      <c r="Q2473" s="156" t="s">
        <v>8431</v>
      </c>
      <c r="R2473" s="156" t="s">
        <v>17815</v>
      </c>
      <c r="S2473" s="156" t="s">
        <v>10268</v>
      </c>
      <c r="T2473" s="156" t="s">
        <v>10269</v>
      </c>
      <c r="U2473" s="164" t="s">
        <v>17817</v>
      </c>
      <c r="V2473" s="156" t="s">
        <v>16419</v>
      </c>
      <c r="W2473" s="156"/>
      <c r="Y2473" s="156" t="s">
        <v>10261</v>
      </c>
      <c r="Z2473" s="156" t="s">
        <v>10262</v>
      </c>
      <c r="AA2473" s="156" t="s">
        <v>10263</v>
      </c>
      <c r="AB2473" s="156" t="s">
        <v>10264</v>
      </c>
      <c r="AC2473" s="156" t="s">
        <v>2107</v>
      </c>
      <c r="AD2473" s="156" t="s">
        <v>10265</v>
      </c>
      <c r="AE2473" s="156" t="s">
        <v>8431</v>
      </c>
      <c r="AF2473" s="156" t="s">
        <v>17815</v>
      </c>
      <c r="AG2473" s="156" t="s">
        <v>17816</v>
      </c>
      <c r="AH2473" s="156" t="s">
        <v>10268</v>
      </c>
      <c r="AI2473" s="156" t="s">
        <v>10269</v>
      </c>
      <c r="AJ2473" s="156" t="s">
        <v>197</v>
      </c>
    </row>
    <row r="2474" spans="1:36">
      <c r="A2474" s="154" t="s">
        <v>21297</v>
      </c>
      <c r="B2474" s="156" t="s">
        <v>712</v>
      </c>
      <c r="C2474" s="156" t="s">
        <v>713</v>
      </c>
      <c r="D2474" s="156" t="s">
        <v>714</v>
      </c>
      <c r="E2474" s="156" t="s">
        <v>715</v>
      </c>
      <c r="F2474" s="156" t="s">
        <v>716</v>
      </c>
      <c r="G2474" s="156" t="s">
        <v>717</v>
      </c>
      <c r="H2474" s="156" t="s">
        <v>17761</v>
      </c>
      <c r="I2474" s="156" t="s">
        <v>17761</v>
      </c>
      <c r="J2474" s="156" t="s">
        <v>719</v>
      </c>
      <c r="K2474" s="156" t="s">
        <v>720</v>
      </c>
      <c r="L2474" s="156" t="s">
        <v>721</v>
      </c>
      <c r="M2474" s="156" t="s">
        <v>722</v>
      </c>
      <c r="N2474" s="156" t="s">
        <v>17818</v>
      </c>
      <c r="O2474" s="156" t="s">
        <v>17819</v>
      </c>
      <c r="P2474" s="156" t="s">
        <v>10275</v>
      </c>
      <c r="Q2474" s="156" t="s">
        <v>8431</v>
      </c>
      <c r="R2474" s="156" t="s">
        <v>11260</v>
      </c>
      <c r="S2474" s="156" t="s">
        <v>11261</v>
      </c>
      <c r="T2474" s="156" t="s">
        <v>11262</v>
      </c>
      <c r="U2474" s="164" t="s">
        <v>17820</v>
      </c>
      <c r="V2474" s="156" t="s">
        <v>15240</v>
      </c>
      <c r="W2474" s="156"/>
      <c r="Y2474" s="156" t="s">
        <v>17818</v>
      </c>
      <c r="Z2474" s="156" t="s">
        <v>17819</v>
      </c>
      <c r="AA2474" s="156" t="s">
        <v>17821</v>
      </c>
      <c r="AB2474" s="156" t="s">
        <v>10275</v>
      </c>
      <c r="AC2474" s="156" t="s">
        <v>2107</v>
      </c>
      <c r="AD2474" s="156" t="s">
        <v>7151</v>
      </c>
      <c r="AE2474" s="156" t="s">
        <v>8431</v>
      </c>
      <c r="AF2474" s="156" t="s">
        <v>11260</v>
      </c>
      <c r="AG2474" s="156" t="s">
        <v>11265</v>
      </c>
      <c r="AH2474" s="156" t="s">
        <v>11261</v>
      </c>
      <c r="AI2474" s="156" t="s">
        <v>11262</v>
      </c>
      <c r="AJ2474" s="156" t="s">
        <v>197</v>
      </c>
    </row>
    <row r="2475" spans="1:36">
      <c r="A2475" s="154" t="s">
        <v>21298</v>
      </c>
      <c r="B2475" s="156" t="s">
        <v>17822</v>
      </c>
      <c r="C2475" s="156" t="s">
        <v>17823</v>
      </c>
      <c r="D2475" s="156" t="s">
        <v>17824</v>
      </c>
      <c r="E2475" s="156" t="s">
        <v>10540</v>
      </c>
      <c r="F2475" s="156" t="s">
        <v>2107</v>
      </c>
      <c r="G2475" s="156" t="s">
        <v>6405</v>
      </c>
      <c r="H2475" s="156" t="s">
        <v>17825</v>
      </c>
      <c r="I2475" s="156" t="s">
        <v>17826</v>
      </c>
      <c r="J2475" s="156" t="s">
        <v>17827</v>
      </c>
      <c r="K2475" s="156" t="s">
        <v>17828</v>
      </c>
      <c r="L2475" s="156" t="s">
        <v>287</v>
      </c>
      <c r="M2475" s="156" t="s">
        <v>17829</v>
      </c>
      <c r="N2475" s="156" t="s">
        <v>17830</v>
      </c>
      <c r="O2475" s="156" t="s">
        <v>17831</v>
      </c>
      <c r="P2475" s="156" t="s">
        <v>10540</v>
      </c>
      <c r="Q2475" s="156" t="s">
        <v>8431</v>
      </c>
      <c r="R2475" s="156" t="s">
        <v>17825</v>
      </c>
      <c r="S2475" s="156" t="s">
        <v>17827</v>
      </c>
      <c r="T2475" s="156" t="s">
        <v>17828</v>
      </c>
      <c r="U2475" s="164" t="s">
        <v>17832</v>
      </c>
      <c r="V2475" s="156" t="s">
        <v>15239</v>
      </c>
      <c r="W2475" s="156"/>
      <c r="Y2475" s="156" t="s">
        <v>17830</v>
      </c>
      <c r="Z2475" s="156" t="s">
        <v>17831</v>
      </c>
      <c r="AA2475" s="156" t="s">
        <v>17833</v>
      </c>
      <c r="AB2475" s="156" t="s">
        <v>10540</v>
      </c>
      <c r="AC2475" s="156" t="s">
        <v>2107</v>
      </c>
      <c r="AD2475" s="156" t="s">
        <v>6405</v>
      </c>
      <c r="AE2475" s="156" t="s">
        <v>8431</v>
      </c>
      <c r="AF2475" s="156" t="s">
        <v>17825</v>
      </c>
      <c r="AG2475" s="156" t="s">
        <v>17826</v>
      </c>
      <c r="AH2475" s="156" t="s">
        <v>17834</v>
      </c>
      <c r="AI2475" s="156" t="s">
        <v>17828</v>
      </c>
      <c r="AJ2475" s="156" t="s">
        <v>197</v>
      </c>
    </row>
    <row r="2476" spans="1:36">
      <c r="A2476" s="154" t="s">
        <v>21299</v>
      </c>
      <c r="B2476" s="156" t="s">
        <v>17822</v>
      </c>
      <c r="C2476" s="156" t="s">
        <v>17823</v>
      </c>
      <c r="D2476" s="156" t="s">
        <v>17824</v>
      </c>
      <c r="E2476" s="156" t="s">
        <v>10540</v>
      </c>
      <c r="F2476" s="156" t="s">
        <v>2107</v>
      </c>
      <c r="G2476" s="156" t="s">
        <v>6405</v>
      </c>
      <c r="H2476" s="156" t="s">
        <v>17825</v>
      </c>
      <c r="I2476" s="156" t="s">
        <v>17826</v>
      </c>
      <c r="J2476" s="156" t="s">
        <v>17827</v>
      </c>
      <c r="K2476" s="156" t="s">
        <v>17828</v>
      </c>
      <c r="L2476" s="156" t="s">
        <v>287</v>
      </c>
      <c r="M2476" s="156" t="s">
        <v>17829</v>
      </c>
      <c r="N2476" s="156" t="s">
        <v>17830</v>
      </c>
      <c r="O2476" s="156" t="s">
        <v>17831</v>
      </c>
      <c r="P2476" s="156" t="s">
        <v>10540</v>
      </c>
      <c r="Q2476" s="156" t="s">
        <v>8431</v>
      </c>
      <c r="R2476" s="156" t="s">
        <v>17825</v>
      </c>
      <c r="S2476" s="156" t="s">
        <v>17827</v>
      </c>
      <c r="T2476" s="156" t="s">
        <v>17828</v>
      </c>
      <c r="U2476" s="164" t="s">
        <v>17832</v>
      </c>
      <c r="V2476" s="156" t="s">
        <v>15240</v>
      </c>
      <c r="W2476" s="156"/>
      <c r="Y2476" s="156" t="s">
        <v>17830</v>
      </c>
      <c r="Z2476" s="156" t="s">
        <v>17831</v>
      </c>
      <c r="AA2476" s="156" t="s">
        <v>17833</v>
      </c>
      <c r="AB2476" s="156" t="s">
        <v>10540</v>
      </c>
      <c r="AC2476" s="156" t="s">
        <v>2107</v>
      </c>
      <c r="AD2476" s="156" t="s">
        <v>6405</v>
      </c>
      <c r="AE2476" s="156" t="s">
        <v>8431</v>
      </c>
      <c r="AF2476" s="156" t="s">
        <v>17825</v>
      </c>
      <c r="AG2476" s="156" t="s">
        <v>17826</v>
      </c>
      <c r="AH2476" s="156" t="s">
        <v>17834</v>
      </c>
      <c r="AI2476" s="156" t="s">
        <v>17828</v>
      </c>
      <c r="AJ2476" s="156" t="s">
        <v>197</v>
      </c>
    </row>
    <row r="2477" spans="1:36">
      <c r="A2477" s="154" t="s">
        <v>21300</v>
      </c>
      <c r="B2477" s="156" t="s">
        <v>11043</v>
      </c>
      <c r="C2477" s="156" t="s">
        <v>17835</v>
      </c>
      <c r="D2477" s="156" t="s">
        <v>17836</v>
      </c>
      <c r="E2477" s="156" t="s">
        <v>11046</v>
      </c>
      <c r="F2477" s="156" t="s">
        <v>2107</v>
      </c>
      <c r="G2477" s="156" t="s">
        <v>2650</v>
      </c>
      <c r="H2477" s="156" t="s">
        <v>11047</v>
      </c>
      <c r="I2477" s="156" t="s">
        <v>11048</v>
      </c>
      <c r="J2477" s="156" t="s">
        <v>17837</v>
      </c>
      <c r="K2477" s="156" t="s">
        <v>17838</v>
      </c>
      <c r="L2477" s="156" t="s">
        <v>2427</v>
      </c>
      <c r="M2477" s="156" t="s">
        <v>11051</v>
      </c>
      <c r="N2477" s="156" t="s">
        <v>17839</v>
      </c>
      <c r="O2477" s="156" t="s">
        <v>17840</v>
      </c>
      <c r="P2477" s="156" t="s">
        <v>11046</v>
      </c>
      <c r="Q2477" s="156" t="s">
        <v>8431</v>
      </c>
      <c r="R2477" s="156" t="s">
        <v>17841</v>
      </c>
      <c r="S2477" s="156" t="s">
        <v>17842</v>
      </c>
      <c r="T2477" s="156" t="s">
        <v>17843</v>
      </c>
      <c r="U2477" s="164" t="s">
        <v>17844</v>
      </c>
      <c r="V2477" s="156" t="s">
        <v>15240</v>
      </c>
      <c r="W2477" s="156"/>
      <c r="Y2477" s="156" t="s">
        <v>17839</v>
      </c>
      <c r="Z2477" s="156" t="s">
        <v>17840</v>
      </c>
      <c r="AA2477" s="156" t="s">
        <v>17839</v>
      </c>
      <c r="AB2477" s="156" t="s">
        <v>11046</v>
      </c>
      <c r="AC2477" s="156" t="s">
        <v>2107</v>
      </c>
      <c r="AD2477" s="156" t="s">
        <v>2650</v>
      </c>
      <c r="AE2477" s="156" t="s">
        <v>8431</v>
      </c>
      <c r="AF2477" s="156" t="s">
        <v>17841</v>
      </c>
      <c r="AG2477" s="156" t="s">
        <v>17845</v>
      </c>
      <c r="AH2477" s="156" t="s">
        <v>17842</v>
      </c>
      <c r="AI2477" s="156" t="s">
        <v>17843</v>
      </c>
      <c r="AJ2477" s="156" t="s">
        <v>197</v>
      </c>
    </row>
    <row r="2478" spans="1:36">
      <c r="A2478" s="154" t="s">
        <v>21301</v>
      </c>
      <c r="B2478" s="156" t="s">
        <v>2452</v>
      </c>
      <c r="C2478" s="156" t="s">
        <v>7743</v>
      </c>
      <c r="D2478" s="156" t="s">
        <v>7744</v>
      </c>
      <c r="E2478" s="156" t="s">
        <v>7745</v>
      </c>
      <c r="F2478" s="156" t="s">
        <v>2107</v>
      </c>
      <c r="G2478" s="156" t="s">
        <v>1034</v>
      </c>
      <c r="H2478" s="156" t="s">
        <v>7746</v>
      </c>
      <c r="I2478" s="156" t="s">
        <v>7747</v>
      </c>
      <c r="J2478" s="156" t="s">
        <v>2458</v>
      </c>
      <c r="K2478" s="156" t="s">
        <v>2459</v>
      </c>
      <c r="L2478" s="156" t="s">
        <v>287</v>
      </c>
      <c r="M2478" s="156" t="s">
        <v>2460</v>
      </c>
      <c r="N2478" s="156" t="s">
        <v>17846</v>
      </c>
      <c r="O2478" s="156" t="s">
        <v>17847</v>
      </c>
      <c r="P2478" s="156" t="s">
        <v>10540</v>
      </c>
      <c r="Q2478" s="156" t="s">
        <v>8431</v>
      </c>
      <c r="R2478" s="156" t="s">
        <v>17848</v>
      </c>
      <c r="S2478" s="156" t="s">
        <v>17849</v>
      </c>
      <c r="T2478" s="156" t="s">
        <v>17850</v>
      </c>
      <c r="U2478" s="164" t="s">
        <v>17851</v>
      </c>
      <c r="V2478" s="156" t="s">
        <v>15240</v>
      </c>
      <c r="W2478" s="156"/>
      <c r="Y2478" s="156" t="s">
        <v>17846</v>
      </c>
      <c r="Z2478" s="156" t="s">
        <v>17847</v>
      </c>
      <c r="AA2478" s="156" t="s">
        <v>17852</v>
      </c>
      <c r="AB2478" s="156" t="s">
        <v>10540</v>
      </c>
      <c r="AC2478" s="156" t="s">
        <v>2107</v>
      </c>
      <c r="AD2478" s="156" t="s">
        <v>6405</v>
      </c>
      <c r="AE2478" s="156" t="s">
        <v>8431</v>
      </c>
      <c r="AF2478" s="156" t="s">
        <v>17848</v>
      </c>
      <c r="AG2478" s="156" t="s">
        <v>17853</v>
      </c>
      <c r="AH2478" s="156" t="s">
        <v>17849</v>
      </c>
      <c r="AI2478" s="156" t="s">
        <v>17850</v>
      </c>
      <c r="AJ2478" s="156" t="s">
        <v>197</v>
      </c>
    </row>
    <row r="2479" spans="1:36">
      <c r="A2479" s="154" t="s">
        <v>21302</v>
      </c>
      <c r="B2479" s="156" t="s">
        <v>8482</v>
      </c>
      <c r="C2479" s="156" t="s">
        <v>16606</v>
      </c>
      <c r="D2479" s="156" t="s">
        <v>16607</v>
      </c>
      <c r="E2479" s="156" t="s">
        <v>8485</v>
      </c>
      <c r="F2479" s="156" t="s">
        <v>8486</v>
      </c>
      <c r="G2479" s="156" t="s">
        <v>8487</v>
      </c>
      <c r="H2479" s="156" t="s">
        <v>8488</v>
      </c>
      <c r="I2479" s="156" t="s">
        <v>8488</v>
      </c>
      <c r="J2479" s="156" t="s">
        <v>8489</v>
      </c>
      <c r="K2479" s="156" t="s">
        <v>8490</v>
      </c>
      <c r="L2479" s="156" t="s">
        <v>287</v>
      </c>
      <c r="M2479" s="156" t="s">
        <v>8491</v>
      </c>
      <c r="N2479" s="156" t="s">
        <v>17854</v>
      </c>
      <c r="O2479" s="156" t="s">
        <v>17855</v>
      </c>
      <c r="P2479" s="156" t="s">
        <v>10406</v>
      </c>
      <c r="Q2479" s="156" t="s">
        <v>8431</v>
      </c>
      <c r="R2479" s="156" t="s">
        <v>17856</v>
      </c>
      <c r="S2479" s="156" t="s">
        <v>17857</v>
      </c>
      <c r="T2479" s="156" t="s">
        <v>17857</v>
      </c>
      <c r="U2479" s="164" t="s">
        <v>17858</v>
      </c>
      <c r="V2479" s="156" t="s">
        <v>15239</v>
      </c>
      <c r="W2479" s="156"/>
      <c r="Y2479" s="156" t="s">
        <v>17854</v>
      </c>
      <c r="Z2479" s="156" t="s">
        <v>17855</v>
      </c>
      <c r="AA2479" s="156" t="s">
        <v>17859</v>
      </c>
      <c r="AB2479" s="156" t="s">
        <v>10406</v>
      </c>
      <c r="AC2479" s="156" t="s">
        <v>2107</v>
      </c>
      <c r="AD2479" s="156" t="s">
        <v>439</v>
      </c>
      <c r="AE2479" s="156" t="s">
        <v>8431</v>
      </c>
      <c r="AF2479" s="156" t="s">
        <v>17856</v>
      </c>
      <c r="AG2479" s="156" t="s">
        <v>17860</v>
      </c>
      <c r="AH2479" s="156" t="s">
        <v>17857</v>
      </c>
      <c r="AI2479" s="156" t="s">
        <v>17857</v>
      </c>
      <c r="AJ2479" s="156" t="s">
        <v>197</v>
      </c>
    </row>
    <row r="2480" spans="1:36">
      <c r="A2480" s="154" t="s">
        <v>21303</v>
      </c>
      <c r="B2480" s="156" t="s">
        <v>8482</v>
      </c>
      <c r="C2480" s="156" t="s">
        <v>16606</v>
      </c>
      <c r="D2480" s="156" t="s">
        <v>16607</v>
      </c>
      <c r="E2480" s="156" t="s">
        <v>8485</v>
      </c>
      <c r="F2480" s="156" t="s">
        <v>8486</v>
      </c>
      <c r="G2480" s="156" t="s">
        <v>8487</v>
      </c>
      <c r="H2480" s="156" t="s">
        <v>8488</v>
      </c>
      <c r="I2480" s="156" t="s">
        <v>8488</v>
      </c>
      <c r="J2480" s="156" t="s">
        <v>8489</v>
      </c>
      <c r="K2480" s="156" t="s">
        <v>8490</v>
      </c>
      <c r="L2480" s="156" t="s">
        <v>287</v>
      </c>
      <c r="M2480" s="156" t="s">
        <v>8491</v>
      </c>
      <c r="N2480" s="156" t="s">
        <v>17854</v>
      </c>
      <c r="O2480" s="156" t="s">
        <v>17855</v>
      </c>
      <c r="P2480" s="156" t="s">
        <v>10406</v>
      </c>
      <c r="Q2480" s="156" t="s">
        <v>8431</v>
      </c>
      <c r="R2480" s="156" t="s">
        <v>17856</v>
      </c>
      <c r="S2480" s="156" t="s">
        <v>17857</v>
      </c>
      <c r="T2480" s="156" t="s">
        <v>17857</v>
      </c>
      <c r="U2480" s="164" t="s">
        <v>17858</v>
      </c>
      <c r="V2480" s="156" t="s">
        <v>15240</v>
      </c>
      <c r="W2480" s="156"/>
      <c r="Y2480" s="156" t="s">
        <v>17854</v>
      </c>
      <c r="Z2480" s="156" t="s">
        <v>17855</v>
      </c>
      <c r="AA2480" s="156" t="s">
        <v>17859</v>
      </c>
      <c r="AB2480" s="156" t="s">
        <v>10406</v>
      </c>
      <c r="AC2480" s="156" t="s">
        <v>2107</v>
      </c>
      <c r="AD2480" s="156" t="s">
        <v>439</v>
      </c>
      <c r="AE2480" s="156" t="s">
        <v>8431</v>
      </c>
      <c r="AF2480" s="156" t="s">
        <v>17856</v>
      </c>
      <c r="AG2480" s="156" t="s">
        <v>17860</v>
      </c>
      <c r="AH2480" s="156" t="s">
        <v>17857</v>
      </c>
      <c r="AI2480" s="156" t="s">
        <v>17857</v>
      </c>
      <c r="AJ2480" s="156" t="s">
        <v>197</v>
      </c>
    </row>
    <row r="2481" spans="1:36">
      <c r="A2481" s="154" t="s">
        <v>21304</v>
      </c>
      <c r="B2481" s="156" t="s">
        <v>15617</v>
      </c>
      <c r="C2481" s="156" t="s">
        <v>17861</v>
      </c>
      <c r="D2481" s="156" t="s">
        <v>17862</v>
      </c>
      <c r="E2481" s="156" t="s">
        <v>15620</v>
      </c>
      <c r="F2481" s="156" t="s">
        <v>1261</v>
      </c>
      <c r="G2481" s="156" t="s">
        <v>15621</v>
      </c>
      <c r="H2481" s="156" t="s">
        <v>17863</v>
      </c>
      <c r="I2481" s="156" t="s">
        <v>17864</v>
      </c>
      <c r="J2481" s="156" t="s">
        <v>15624</v>
      </c>
      <c r="K2481" s="156" t="s">
        <v>15625</v>
      </c>
      <c r="L2481" s="156" t="s">
        <v>287</v>
      </c>
      <c r="M2481" s="156" t="s">
        <v>17865</v>
      </c>
      <c r="N2481" s="156" t="s">
        <v>17866</v>
      </c>
      <c r="O2481" s="156" t="s">
        <v>17867</v>
      </c>
      <c r="P2481" s="156" t="s">
        <v>15620</v>
      </c>
      <c r="Q2481" s="156" t="s">
        <v>8431</v>
      </c>
      <c r="R2481" s="156" t="s">
        <v>17863</v>
      </c>
      <c r="S2481" s="156" t="s">
        <v>15624</v>
      </c>
      <c r="T2481" s="156" t="s">
        <v>15625</v>
      </c>
      <c r="U2481" s="164" t="s">
        <v>17868</v>
      </c>
      <c r="V2481" s="156" t="s">
        <v>15240</v>
      </c>
      <c r="W2481" s="156"/>
      <c r="Y2481" s="156" t="s">
        <v>17866</v>
      </c>
      <c r="Z2481" s="156" t="s">
        <v>17867</v>
      </c>
      <c r="AA2481" s="156" t="s">
        <v>17869</v>
      </c>
      <c r="AB2481" s="156" t="s">
        <v>15620</v>
      </c>
      <c r="AC2481" s="156" t="s">
        <v>1261</v>
      </c>
      <c r="AD2481" s="156" t="s">
        <v>15621</v>
      </c>
      <c r="AE2481" s="156" t="s">
        <v>8431</v>
      </c>
      <c r="AF2481" s="156" t="s">
        <v>17863</v>
      </c>
      <c r="AG2481" s="156" t="s">
        <v>17864</v>
      </c>
      <c r="AH2481" s="156" t="s">
        <v>15624</v>
      </c>
      <c r="AI2481" s="156" t="s">
        <v>15625</v>
      </c>
      <c r="AJ2481" s="156" t="s">
        <v>197</v>
      </c>
    </row>
    <row r="2482" spans="1:36">
      <c r="A2482" s="154" t="s">
        <v>21305</v>
      </c>
      <c r="B2482" s="156" t="s">
        <v>17870</v>
      </c>
      <c r="C2482" s="156" t="s">
        <v>17871</v>
      </c>
      <c r="D2482" s="156" t="s">
        <v>17872</v>
      </c>
      <c r="E2482" s="156" t="s">
        <v>11021</v>
      </c>
      <c r="F2482" s="156" t="s">
        <v>2107</v>
      </c>
      <c r="G2482" s="156" t="s">
        <v>4826</v>
      </c>
      <c r="H2482" s="156" t="s">
        <v>17873</v>
      </c>
      <c r="I2482" s="156" t="s">
        <v>17874</v>
      </c>
      <c r="J2482" s="156" t="s">
        <v>17875</v>
      </c>
      <c r="K2482" s="156" t="s">
        <v>17876</v>
      </c>
      <c r="L2482" s="156" t="s">
        <v>180</v>
      </c>
      <c r="M2482" s="156" t="s">
        <v>17877</v>
      </c>
      <c r="N2482" s="156" t="s">
        <v>17878</v>
      </c>
      <c r="O2482" s="156" t="s">
        <v>17879</v>
      </c>
      <c r="P2482" s="156" t="s">
        <v>11021</v>
      </c>
      <c r="Q2482" s="156" t="s">
        <v>8431</v>
      </c>
      <c r="R2482" s="156" t="s">
        <v>17873</v>
      </c>
      <c r="S2482" s="156" t="s">
        <v>17875</v>
      </c>
      <c r="T2482" s="156" t="s">
        <v>17876</v>
      </c>
      <c r="U2482" s="164" t="s">
        <v>17880</v>
      </c>
      <c r="V2482" s="156" t="s">
        <v>15240</v>
      </c>
      <c r="W2482" s="156"/>
      <c r="Y2482" s="156" t="s">
        <v>17881</v>
      </c>
      <c r="Z2482" s="156" t="s">
        <v>17882</v>
      </c>
      <c r="AA2482" s="156" t="s">
        <v>17883</v>
      </c>
      <c r="AB2482" s="156" t="s">
        <v>11021</v>
      </c>
      <c r="AC2482" s="156" t="s">
        <v>2107</v>
      </c>
      <c r="AD2482" s="156" t="s">
        <v>4826</v>
      </c>
      <c r="AE2482" s="156" t="s">
        <v>8431</v>
      </c>
      <c r="AF2482" s="156" t="s">
        <v>17873</v>
      </c>
      <c r="AG2482" s="156" t="s">
        <v>17874</v>
      </c>
      <c r="AH2482" s="156" t="s">
        <v>17875</v>
      </c>
      <c r="AI2482" s="156" t="s">
        <v>17876</v>
      </c>
      <c r="AJ2482" s="156" t="s">
        <v>197</v>
      </c>
    </row>
    <row r="2483" spans="1:36">
      <c r="A2483" s="154" t="s">
        <v>21306</v>
      </c>
      <c r="B2483" s="156" t="s">
        <v>2452</v>
      </c>
      <c r="C2483" s="156" t="s">
        <v>7743</v>
      </c>
      <c r="D2483" s="156" t="s">
        <v>7744</v>
      </c>
      <c r="E2483" s="156" t="s">
        <v>7745</v>
      </c>
      <c r="F2483" s="156" t="s">
        <v>2107</v>
      </c>
      <c r="G2483" s="156" t="s">
        <v>1034</v>
      </c>
      <c r="H2483" s="156" t="s">
        <v>7746</v>
      </c>
      <c r="I2483" s="156" t="s">
        <v>7747</v>
      </c>
      <c r="J2483" s="156" t="s">
        <v>2458</v>
      </c>
      <c r="K2483" s="156" t="s">
        <v>2459</v>
      </c>
      <c r="L2483" s="156" t="s">
        <v>287</v>
      </c>
      <c r="M2483" s="156" t="s">
        <v>2460</v>
      </c>
      <c r="N2483" s="156" t="s">
        <v>17884</v>
      </c>
      <c r="O2483" s="156" t="s">
        <v>17885</v>
      </c>
      <c r="P2483" s="156" t="s">
        <v>10456</v>
      </c>
      <c r="Q2483" s="156" t="s">
        <v>8431</v>
      </c>
      <c r="R2483" s="156" t="s">
        <v>17886</v>
      </c>
      <c r="S2483" s="156" t="s">
        <v>17887</v>
      </c>
      <c r="T2483" s="156" t="s">
        <v>17888</v>
      </c>
      <c r="U2483" s="164" t="s">
        <v>17889</v>
      </c>
      <c r="V2483" s="156" t="s">
        <v>15240</v>
      </c>
      <c r="W2483" s="156"/>
      <c r="Y2483" s="156" t="s">
        <v>17884</v>
      </c>
      <c r="Z2483" s="156" t="s">
        <v>17885</v>
      </c>
      <c r="AA2483" s="156" t="s">
        <v>17890</v>
      </c>
      <c r="AB2483" s="156" t="s">
        <v>10456</v>
      </c>
      <c r="AC2483" s="156" t="s">
        <v>1261</v>
      </c>
      <c r="AD2483" s="156" t="s">
        <v>10462</v>
      </c>
      <c r="AE2483" s="156" t="s">
        <v>8431</v>
      </c>
      <c r="AF2483" s="156" t="s">
        <v>17886</v>
      </c>
      <c r="AG2483" s="156" t="s">
        <v>17891</v>
      </c>
      <c r="AH2483" s="156" t="s">
        <v>17887</v>
      </c>
      <c r="AI2483" s="156" t="s">
        <v>17888</v>
      </c>
      <c r="AJ2483" s="156" t="s">
        <v>197</v>
      </c>
    </row>
    <row r="2484" spans="1:36">
      <c r="A2484" s="154" t="s">
        <v>21307</v>
      </c>
      <c r="B2484" s="156" t="s">
        <v>12067</v>
      </c>
      <c r="C2484" s="156" t="s">
        <v>12068</v>
      </c>
      <c r="D2484" s="156" t="s">
        <v>12069</v>
      </c>
      <c r="E2484" s="156" t="s">
        <v>7066</v>
      </c>
      <c r="F2484" s="156" t="s">
        <v>1261</v>
      </c>
      <c r="G2484" s="156" t="s">
        <v>7072</v>
      </c>
      <c r="H2484" s="156" t="s">
        <v>15598</v>
      </c>
      <c r="I2484" s="156" t="s">
        <v>15599</v>
      </c>
      <c r="J2484" s="156" t="s">
        <v>12072</v>
      </c>
      <c r="K2484" s="156" t="s">
        <v>12073</v>
      </c>
      <c r="L2484" s="156" t="s">
        <v>721</v>
      </c>
      <c r="M2484" s="156" t="s">
        <v>12074</v>
      </c>
      <c r="N2484" s="156" t="s">
        <v>17892</v>
      </c>
      <c r="O2484" s="156" t="s">
        <v>17893</v>
      </c>
      <c r="P2484" s="156" t="s">
        <v>10616</v>
      </c>
      <c r="Q2484" s="156" t="s">
        <v>8431</v>
      </c>
      <c r="R2484" s="156" t="s">
        <v>17894</v>
      </c>
      <c r="S2484" s="156" t="s">
        <v>12072</v>
      </c>
      <c r="T2484" s="156" t="s">
        <v>17895</v>
      </c>
      <c r="U2484" s="164" t="s">
        <v>17896</v>
      </c>
      <c r="V2484" s="156" t="s">
        <v>15240</v>
      </c>
      <c r="W2484" s="156"/>
      <c r="Y2484" s="156" t="s">
        <v>17892</v>
      </c>
      <c r="Z2484" s="156" t="s">
        <v>17893</v>
      </c>
      <c r="AA2484" s="156" t="s">
        <v>17897</v>
      </c>
      <c r="AB2484" s="156" t="s">
        <v>10616</v>
      </c>
      <c r="AC2484" s="156" t="s">
        <v>1261</v>
      </c>
      <c r="AD2484" s="156" t="s">
        <v>10617</v>
      </c>
      <c r="AE2484" s="156" t="s">
        <v>8431</v>
      </c>
      <c r="AF2484" s="156" t="s">
        <v>17894</v>
      </c>
      <c r="AG2484" s="156" t="s">
        <v>17898</v>
      </c>
      <c r="AH2484" s="156" t="s">
        <v>12072</v>
      </c>
      <c r="AI2484" s="156" t="s">
        <v>17895</v>
      </c>
      <c r="AJ2484" s="156" t="s">
        <v>197</v>
      </c>
    </row>
    <row r="2485" spans="1:36">
      <c r="A2485" s="154" t="s">
        <v>21308</v>
      </c>
      <c r="B2485" s="156" t="s">
        <v>2317</v>
      </c>
      <c r="C2485" s="156" t="s">
        <v>2318</v>
      </c>
      <c r="D2485" s="156" t="s">
        <v>2319</v>
      </c>
      <c r="E2485" s="156" t="s">
        <v>2320</v>
      </c>
      <c r="F2485" s="156" t="s">
        <v>1261</v>
      </c>
      <c r="G2485" s="156" t="s">
        <v>2321</v>
      </c>
      <c r="H2485" s="156" t="s">
        <v>11056</v>
      </c>
      <c r="I2485" s="156" t="s">
        <v>11057</v>
      </c>
      <c r="J2485" s="156" t="s">
        <v>17899</v>
      </c>
      <c r="K2485" s="156" t="s">
        <v>17900</v>
      </c>
      <c r="L2485" s="156" t="s">
        <v>721</v>
      </c>
      <c r="M2485" s="156" t="s">
        <v>2326</v>
      </c>
      <c r="N2485" s="156" t="s">
        <v>17901</v>
      </c>
      <c r="O2485" s="156" t="s">
        <v>17902</v>
      </c>
      <c r="P2485" s="156" t="s">
        <v>2320</v>
      </c>
      <c r="Q2485" s="156" t="s">
        <v>8431</v>
      </c>
      <c r="R2485" s="156" t="s">
        <v>11056</v>
      </c>
      <c r="S2485" s="156" t="s">
        <v>17899</v>
      </c>
      <c r="T2485" s="156" t="s">
        <v>17900</v>
      </c>
      <c r="U2485" s="164" t="s">
        <v>17903</v>
      </c>
      <c r="V2485" s="156" t="s">
        <v>15239</v>
      </c>
      <c r="W2485" s="156"/>
      <c r="Y2485" s="156" t="s">
        <v>17901</v>
      </c>
      <c r="Z2485" s="156" t="s">
        <v>17902</v>
      </c>
      <c r="AA2485" s="156" t="s">
        <v>17904</v>
      </c>
      <c r="AB2485" s="156" t="s">
        <v>2320</v>
      </c>
      <c r="AC2485" s="156" t="s">
        <v>1261</v>
      </c>
      <c r="AD2485" s="156" t="s">
        <v>2321</v>
      </c>
      <c r="AE2485" s="156" t="s">
        <v>8431</v>
      </c>
      <c r="AF2485" s="156" t="s">
        <v>11056</v>
      </c>
      <c r="AG2485" s="156" t="s">
        <v>11057</v>
      </c>
      <c r="AH2485" s="156" t="s">
        <v>17899</v>
      </c>
      <c r="AI2485" s="156" t="s">
        <v>17900</v>
      </c>
      <c r="AJ2485" s="156" t="s">
        <v>197</v>
      </c>
    </row>
    <row r="2486" spans="1:36">
      <c r="A2486" s="154" t="s">
        <v>21309</v>
      </c>
      <c r="B2486" s="156" t="s">
        <v>2317</v>
      </c>
      <c r="C2486" s="156" t="s">
        <v>2318</v>
      </c>
      <c r="D2486" s="156" t="s">
        <v>2319</v>
      </c>
      <c r="E2486" s="156" t="s">
        <v>2320</v>
      </c>
      <c r="F2486" s="156" t="s">
        <v>1261</v>
      </c>
      <c r="G2486" s="156" t="s">
        <v>2321</v>
      </c>
      <c r="H2486" s="156" t="s">
        <v>11056</v>
      </c>
      <c r="I2486" s="156" t="s">
        <v>11057</v>
      </c>
      <c r="J2486" s="156" t="s">
        <v>17899</v>
      </c>
      <c r="K2486" s="156" t="s">
        <v>17900</v>
      </c>
      <c r="L2486" s="156" t="s">
        <v>721</v>
      </c>
      <c r="M2486" s="156" t="s">
        <v>2326</v>
      </c>
      <c r="N2486" s="156" t="s">
        <v>17901</v>
      </c>
      <c r="O2486" s="156" t="s">
        <v>17902</v>
      </c>
      <c r="P2486" s="156" t="s">
        <v>2320</v>
      </c>
      <c r="Q2486" s="156" t="s">
        <v>8431</v>
      </c>
      <c r="R2486" s="156" t="s">
        <v>11056</v>
      </c>
      <c r="S2486" s="156" t="s">
        <v>17899</v>
      </c>
      <c r="T2486" s="156" t="s">
        <v>17900</v>
      </c>
      <c r="U2486" s="164" t="s">
        <v>17903</v>
      </c>
      <c r="V2486" s="156" t="s">
        <v>15240</v>
      </c>
      <c r="W2486" s="156"/>
      <c r="Y2486" s="156" t="s">
        <v>17901</v>
      </c>
      <c r="Z2486" s="156" t="s">
        <v>17902</v>
      </c>
      <c r="AA2486" s="156" t="s">
        <v>17904</v>
      </c>
      <c r="AB2486" s="156" t="s">
        <v>2320</v>
      </c>
      <c r="AC2486" s="156" t="s">
        <v>1261</v>
      </c>
      <c r="AD2486" s="156" t="s">
        <v>2321</v>
      </c>
      <c r="AE2486" s="156" t="s">
        <v>8431</v>
      </c>
      <c r="AF2486" s="156" t="s">
        <v>11056</v>
      </c>
      <c r="AG2486" s="156" t="s">
        <v>11057</v>
      </c>
      <c r="AH2486" s="156" t="s">
        <v>17899</v>
      </c>
      <c r="AI2486" s="156" t="s">
        <v>17900</v>
      </c>
      <c r="AJ2486" s="156" t="s">
        <v>197</v>
      </c>
    </row>
    <row r="2487" spans="1:36">
      <c r="A2487" s="154" t="s">
        <v>21310</v>
      </c>
      <c r="B2487" s="156" t="s">
        <v>15617</v>
      </c>
      <c r="C2487" s="156" t="s">
        <v>17861</v>
      </c>
      <c r="D2487" s="156" t="s">
        <v>17862</v>
      </c>
      <c r="E2487" s="156" t="s">
        <v>15620</v>
      </c>
      <c r="F2487" s="156" t="s">
        <v>1261</v>
      </c>
      <c r="G2487" s="156" t="s">
        <v>15621</v>
      </c>
      <c r="H2487" s="156" t="s">
        <v>17863</v>
      </c>
      <c r="I2487" s="156" t="s">
        <v>17864</v>
      </c>
      <c r="J2487" s="156" t="s">
        <v>15624</v>
      </c>
      <c r="K2487" s="156" t="s">
        <v>15625</v>
      </c>
      <c r="L2487" s="156" t="s">
        <v>287</v>
      </c>
      <c r="M2487" s="156" t="s">
        <v>17865</v>
      </c>
      <c r="N2487" s="156" t="s">
        <v>17905</v>
      </c>
      <c r="O2487" s="156" t="s">
        <v>17906</v>
      </c>
      <c r="P2487" s="156" t="s">
        <v>15620</v>
      </c>
      <c r="Q2487" s="156" t="s">
        <v>8431</v>
      </c>
      <c r="R2487" s="156" t="s">
        <v>17907</v>
      </c>
      <c r="S2487" s="156" t="s">
        <v>17908</v>
      </c>
      <c r="T2487" s="156" t="s">
        <v>15625</v>
      </c>
      <c r="U2487" s="164" t="s">
        <v>17909</v>
      </c>
      <c r="V2487" s="156" t="s">
        <v>15240</v>
      </c>
      <c r="W2487" s="156"/>
      <c r="Y2487" s="156" t="s">
        <v>17905</v>
      </c>
      <c r="Z2487" s="156" t="s">
        <v>17906</v>
      </c>
      <c r="AA2487" s="156" t="s">
        <v>17910</v>
      </c>
      <c r="AB2487" s="156" t="s">
        <v>15620</v>
      </c>
      <c r="AC2487" s="156" t="s">
        <v>1261</v>
      </c>
      <c r="AD2487" s="156" t="s">
        <v>15621</v>
      </c>
      <c r="AE2487" s="156" t="s">
        <v>8431</v>
      </c>
      <c r="AF2487" s="156" t="s">
        <v>17907</v>
      </c>
      <c r="AG2487" s="156" t="s">
        <v>17911</v>
      </c>
      <c r="AH2487" s="156" t="s">
        <v>17908</v>
      </c>
      <c r="AI2487" s="156" t="s">
        <v>15625</v>
      </c>
      <c r="AJ2487" s="156" t="s">
        <v>197</v>
      </c>
    </row>
    <row r="2488" spans="1:36">
      <c r="A2488" s="154" t="s">
        <v>21311</v>
      </c>
      <c r="B2488" s="156" t="s">
        <v>15878</v>
      </c>
      <c r="C2488" s="156" t="s">
        <v>17912</v>
      </c>
      <c r="D2488" s="156" t="s">
        <v>17913</v>
      </c>
      <c r="E2488" s="156" t="s">
        <v>15620</v>
      </c>
      <c r="F2488" s="156" t="s">
        <v>1261</v>
      </c>
      <c r="G2488" s="156" t="s">
        <v>15621</v>
      </c>
      <c r="H2488" s="156" t="s">
        <v>17914</v>
      </c>
      <c r="I2488" s="156" t="s">
        <v>17915</v>
      </c>
      <c r="J2488" s="156" t="s">
        <v>15883</v>
      </c>
      <c r="K2488" s="156" t="s">
        <v>15884</v>
      </c>
      <c r="L2488" s="156" t="s">
        <v>589</v>
      </c>
      <c r="M2488" s="156" t="s">
        <v>15885</v>
      </c>
      <c r="N2488" s="156" t="s">
        <v>17916</v>
      </c>
      <c r="O2488" s="156" t="s">
        <v>17917</v>
      </c>
      <c r="P2488" s="156" t="s">
        <v>15620</v>
      </c>
      <c r="Q2488" s="156" t="s">
        <v>8431</v>
      </c>
      <c r="R2488" s="156" t="s">
        <v>17918</v>
      </c>
      <c r="S2488" s="156" t="s">
        <v>15883</v>
      </c>
      <c r="T2488" s="156" t="s">
        <v>15884</v>
      </c>
      <c r="U2488" s="164" t="s">
        <v>17919</v>
      </c>
      <c r="V2488" s="156" t="s">
        <v>15239</v>
      </c>
      <c r="W2488" s="156"/>
      <c r="Y2488" s="156" t="s">
        <v>17916</v>
      </c>
      <c r="Z2488" s="156" t="s">
        <v>17917</v>
      </c>
      <c r="AA2488" s="156" t="s">
        <v>17920</v>
      </c>
      <c r="AB2488" s="156" t="s">
        <v>15620</v>
      </c>
      <c r="AC2488" s="156" t="s">
        <v>1261</v>
      </c>
      <c r="AD2488" s="156" t="s">
        <v>15621</v>
      </c>
      <c r="AE2488" s="156" t="s">
        <v>8431</v>
      </c>
      <c r="AF2488" s="156" t="s">
        <v>17918</v>
      </c>
      <c r="AG2488" s="156" t="s">
        <v>17921</v>
      </c>
      <c r="AH2488" s="156" t="s">
        <v>15883</v>
      </c>
      <c r="AI2488" s="156" t="s">
        <v>15884</v>
      </c>
      <c r="AJ2488" s="156" t="s">
        <v>197</v>
      </c>
    </row>
    <row r="2489" spans="1:36">
      <c r="A2489" s="154" t="s">
        <v>21312</v>
      </c>
      <c r="B2489" s="156" t="s">
        <v>15878</v>
      </c>
      <c r="C2489" s="156" t="s">
        <v>17912</v>
      </c>
      <c r="D2489" s="156" t="s">
        <v>17913</v>
      </c>
      <c r="E2489" s="156" t="s">
        <v>15620</v>
      </c>
      <c r="F2489" s="156" t="s">
        <v>1261</v>
      </c>
      <c r="G2489" s="156" t="s">
        <v>15621</v>
      </c>
      <c r="H2489" s="156" t="s">
        <v>17914</v>
      </c>
      <c r="I2489" s="156" t="s">
        <v>17915</v>
      </c>
      <c r="J2489" s="156" t="s">
        <v>15883</v>
      </c>
      <c r="K2489" s="156" t="s">
        <v>15884</v>
      </c>
      <c r="L2489" s="156" t="s">
        <v>589</v>
      </c>
      <c r="M2489" s="156" t="s">
        <v>15885</v>
      </c>
      <c r="N2489" s="156" t="s">
        <v>17916</v>
      </c>
      <c r="O2489" s="156" t="s">
        <v>17917</v>
      </c>
      <c r="P2489" s="156" t="s">
        <v>15620</v>
      </c>
      <c r="Q2489" s="156" t="s">
        <v>8431</v>
      </c>
      <c r="R2489" s="156" t="s">
        <v>17918</v>
      </c>
      <c r="S2489" s="156" t="s">
        <v>15883</v>
      </c>
      <c r="T2489" s="156" t="s">
        <v>15884</v>
      </c>
      <c r="U2489" s="164" t="s">
        <v>17919</v>
      </c>
      <c r="V2489" s="156" t="s">
        <v>15240</v>
      </c>
      <c r="W2489" s="156"/>
      <c r="Y2489" s="156" t="s">
        <v>17916</v>
      </c>
      <c r="Z2489" s="156" t="s">
        <v>17917</v>
      </c>
      <c r="AA2489" s="156" t="s">
        <v>17920</v>
      </c>
      <c r="AB2489" s="156" t="s">
        <v>15620</v>
      </c>
      <c r="AC2489" s="156" t="s">
        <v>1261</v>
      </c>
      <c r="AD2489" s="156" t="s">
        <v>15621</v>
      </c>
      <c r="AE2489" s="156" t="s">
        <v>8431</v>
      </c>
      <c r="AF2489" s="156" t="s">
        <v>17918</v>
      </c>
      <c r="AG2489" s="156" t="s">
        <v>17921</v>
      </c>
      <c r="AH2489" s="156" t="s">
        <v>15883</v>
      </c>
      <c r="AI2489" s="156" t="s">
        <v>15884</v>
      </c>
      <c r="AJ2489" s="156" t="s">
        <v>197</v>
      </c>
    </row>
    <row r="2490" spans="1:36">
      <c r="A2490" s="154" t="s">
        <v>21313</v>
      </c>
      <c r="B2490" s="156" t="s">
        <v>2452</v>
      </c>
      <c r="C2490" s="156" t="s">
        <v>7743</v>
      </c>
      <c r="D2490" s="156" t="s">
        <v>7744</v>
      </c>
      <c r="E2490" s="156" t="s">
        <v>7745</v>
      </c>
      <c r="F2490" s="156" t="s">
        <v>2107</v>
      </c>
      <c r="G2490" s="156" t="s">
        <v>1034</v>
      </c>
      <c r="H2490" s="156" t="s">
        <v>7746</v>
      </c>
      <c r="I2490" s="156" t="s">
        <v>7747</v>
      </c>
      <c r="J2490" s="156" t="s">
        <v>2458</v>
      </c>
      <c r="K2490" s="156" t="s">
        <v>2459</v>
      </c>
      <c r="L2490" s="156" t="s">
        <v>287</v>
      </c>
      <c r="M2490" s="156" t="s">
        <v>2460</v>
      </c>
      <c r="N2490" s="156" t="s">
        <v>17922</v>
      </c>
      <c r="O2490" s="156" t="s">
        <v>17923</v>
      </c>
      <c r="P2490" s="156" t="s">
        <v>10373</v>
      </c>
      <c r="Q2490" s="156" t="s">
        <v>8431</v>
      </c>
      <c r="R2490" s="156" t="s">
        <v>11106</v>
      </c>
      <c r="S2490" s="156" t="s">
        <v>17924</v>
      </c>
      <c r="T2490" s="156" t="s">
        <v>17925</v>
      </c>
      <c r="U2490" s="164" t="s">
        <v>17926</v>
      </c>
      <c r="V2490" s="156" t="s">
        <v>15240</v>
      </c>
      <c r="W2490" s="156"/>
      <c r="Y2490" s="156" t="s">
        <v>17922</v>
      </c>
      <c r="Z2490" s="156" t="s">
        <v>17923</v>
      </c>
      <c r="AA2490" s="156" t="s">
        <v>17927</v>
      </c>
      <c r="AB2490" s="156" t="s">
        <v>10373</v>
      </c>
      <c r="AC2490" s="156" t="s">
        <v>2107</v>
      </c>
      <c r="AD2490" s="156" t="s">
        <v>1163</v>
      </c>
      <c r="AE2490" s="156" t="s">
        <v>8431</v>
      </c>
      <c r="AF2490" s="156" t="s">
        <v>11106</v>
      </c>
      <c r="AG2490" s="156" t="s">
        <v>17928</v>
      </c>
      <c r="AH2490" s="156" t="s">
        <v>17924</v>
      </c>
      <c r="AI2490" s="156" t="s">
        <v>17925</v>
      </c>
      <c r="AJ2490" s="156" t="s">
        <v>197</v>
      </c>
    </row>
    <row r="2491" spans="1:36">
      <c r="A2491" s="154" t="s">
        <v>21314</v>
      </c>
      <c r="B2491" s="156" t="s">
        <v>2452</v>
      </c>
      <c r="C2491" s="156" t="s">
        <v>7743</v>
      </c>
      <c r="D2491" s="156" t="s">
        <v>7744</v>
      </c>
      <c r="E2491" s="156" t="s">
        <v>7745</v>
      </c>
      <c r="F2491" s="156" t="s">
        <v>2107</v>
      </c>
      <c r="G2491" s="156" t="s">
        <v>1034</v>
      </c>
      <c r="H2491" s="156" t="s">
        <v>7746</v>
      </c>
      <c r="I2491" s="156" t="s">
        <v>7747</v>
      </c>
      <c r="J2491" s="156" t="s">
        <v>2458</v>
      </c>
      <c r="K2491" s="156" t="s">
        <v>2459</v>
      </c>
      <c r="L2491" s="156" t="s">
        <v>287</v>
      </c>
      <c r="M2491" s="156" t="s">
        <v>2460</v>
      </c>
      <c r="N2491" s="156" t="s">
        <v>17929</v>
      </c>
      <c r="O2491" s="156" t="s">
        <v>17930</v>
      </c>
      <c r="P2491" s="156" t="s">
        <v>10373</v>
      </c>
      <c r="Q2491" s="156" t="s">
        <v>8431</v>
      </c>
      <c r="R2491" s="156" t="s">
        <v>11106</v>
      </c>
      <c r="S2491" s="156" t="s">
        <v>17931</v>
      </c>
      <c r="T2491" s="156" t="s">
        <v>17932</v>
      </c>
      <c r="U2491" s="164" t="s">
        <v>17933</v>
      </c>
      <c r="V2491" s="156" t="s">
        <v>15239</v>
      </c>
      <c r="W2491" s="156"/>
      <c r="Y2491" s="156" t="s">
        <v>17929</v>
      </c>
      <c r="Z2491" s="156" t="s">
        <v>17930</v>
      </c>
      <c r="AA2491" s="156" t="s">
        <v>17934</v>
      </c>
      <c r="AB2491" s="156" t="s">
        <v>10373</v>
      </c>
      <c r="AC2491" s="156" t="s">
        <v>2107</v>
      </c>
      <c r="AD2491" s="156" t="s">
        <v>1163</v>
      </c>
      <c r="AE2491" s="156" t="s">
        <v>8431</v>
      </c>
      <c r="AF2491" s="156" t="s">
        <v>11106</v>
      </c>
      <c r="AG2491" s="156" t="s">
        <v>17928</v>
      </c>
      <c r="AH2491" s="156" t="s">
        <v>17931</v>
      </c>
      <c r="AI2491" s="156" t="s">
        <v>17932</v>
      </c>
      <c r="AJ2491" s="156" t="s">
        <v>197</v>
      </c>
    </row>
    <row r="2492" spans="1:36">
      <c r="A2492" s="154" t="s">
        <v>21315</v>
      </c>
      <c r="B2492" s="156" t="s">
        <v>2452</v>
      </c>
      <c r="C2492" s="156" t="s">
        <v>7743</v>
      </c>
      <c r="D2492" s="156" t="s">
        <v>7744</v>
      </c>
      <c r="E2492" s="156" t="s">
        <v>7745</v>
      </c>
      <c r="F2492" s="156" t="s">
        <v>2107</v>
      </c>
      <c r="G2492" s="156" t="s">
        <v>1034</v>
      </c>
      <c r="H2492" s="156" t="s">
        <v>7746</v>
      </c>
      <c r="I2492" s="156" t="s">
        <v>7747</v>
      </c>
      <c r="J2492" s="156" t="s">
        <v>2458</v>
      </c>
      <c r="K2492" s="156" t="s">
        <v>2459</v>
      </c>
      <c r="L2492" s="156" t="s">
        <v>287</v>
      </c>
      <c r="M2492" s="156" t="s">
        <v>2460</v>
      </c>
      <c r="N2492" s="156" t="s">
        <v>17929</v>
      </c>
      <c r="O2492" s="156" t="s">
        <v>17930</v>
      </c>
      <c r="P2492" s="156" t="s">
        <v>10373</v>
      </c>
      <c r="Q2492" s="156" t="s">
        <v>8431</v>
      </c>
      <c r="R2492" s="156" t="s">
        <v>11106</v>
      </c>
      <c r="S2492" s="156" t="s">
        <v>17931</v>
      </c>
      <c r="T2492" s="156" t="s">
        <v>17932</v>
      </c>
      <c r="U2492" s="164" t="s">
        <v>17933</v>
      </c>
      <c r="V2492" s="156" t="s">
        <v>15240</v>
      </c>
      <c r="W2492" s="156"/>
      <c r="Y2492" s="156" t="s">
        <v>17929</v>
      </c>
      <c r="Z2492" s="156" t="s">
        <v>17930</v>
      </c>
      <c r="AA2492" s="156" t="s">
        <v>17934</v>
      </c>
      <c r="AB2492" s="156" t="s">
        <v>10373</v>
      </c>
      <c r="AC2492" s="156" t="s">
        <v>2107</v>
      </c>
      <c r="AD2492" s="156" t="s">
        <v>1163</v>
      </c>
      <c r="AE2492" s="156" t="s">
        <v>8431</v>
      </c>
      <c r="AF2492" s="156" t="s">
        <v>11106</v>
      </c>
      <c r="AG2492" s="156" t="s">
        <v>17928</v>
      </c>
      <c r="AH2492" s="156" t="s">
        <v>17931</v>
      </c>
      <c r="AI2492" s="156" t="s">
        <v>17932</v>
      </c>
      <c r="AJ2492" s="156" t="s">
        <v>197</v>
      </c>
    </row>
    <row r="2493" spans="1:36">
      <c r="A2493" s="154" t="s">
        <v>21316</v>
      </c>
      <c r="B2493" s="156" t="s">
        <v>15650</v>
      </c>
      <c r="C2493" s="156" t="s">
        <v>15651</v>
      </c>
      <c r="D2493" s="156" t="s">
        <v>15652</v>
      </c>
      <c r="E2493" s="156" t="s">
        <v>15653</v>
      </c>
      <c r="F2493" s="156" t="s">
        <v>15654</v>
      </c>
      <c r="G2493" s="156" t="s">
        <v>15655</v>
      </c>
      <c r="H2493" s="156" t="s">
        <v>15656</v>
      </c>
      <c r="I2493" s="156" t="s">
        <v>15656</v>
      </c>
      <c r="J2493" s="156" t="s">
        <v>15657</v>
      </c>
      <c r="K2493" s="156" t="s">
        <v>15658</v>
      </c>
      <c r="L2493" s="156" t="s">
        <v>287</v>
      </c>
      <c r="M2493" s="156" t="s">
        <v>15659</v>
      </c>
      <c r="N2493" s="156" t="s">
        <v>17935</v>
      </c>
      <c r="O2493" s="156" t="s">
        <v>17936</v>
      </c>
      <c r="P2493" s="156" t="s">
        <v>7745</v>
      </c>
      <c r="Q2493" s="156" t="s">
        <v>8431</v>
      </c>
      <c r="R2493" s="156" t="s">
        <v>17937</v>
      </c>
      <c r="S2493" s="156" t="s">
        <v>17938</v>
      </c>
      <c r="T2493" s="156" t="s">
        <v>17939</v>
      </c>
      <c r="U2493" s="164" t="s">
        <v>17940</v>
      </c>
      <c r="V2493" s="156" t="s">
        <v>15239</v>
      </c>
      <c r="W2493" s="156"/>
      <c r="Y2493" s="156" t="s">
        <v>17935</v>
      </c>
      <c r="Z2493" s="156" t="s">
        <v>17936</v>
      </c>
      <c r="AA2493" s="156" t="s">
        <v>17941</v>
      </c>
      <c r="AB2493" s="156" t="s">
        <v>7745</v>
      </c>
      <c r="AC2493" s="156" t="s">
        <v>2107</v>
      </c>
      <c r="AD2493" s="156" t="s">
        <v>1034</v>
      </c>
      <c r="AE2493" s="156" t="s">
        <v>8431</v>
      </c>
      <c r="AF2493" s="156" t="s">
        <v>17937</v>
      </c>
      <c r="AG2493" s="156" t="s">
        <v>17942</v>
      </c>
      <c r="AH2493" s="156" t="s">
        <v>17938</v>
      </c>
      <c r="AI2493" s="156" t="s">
        <v>17939</v>
      </c>
      <c r="AJ2493" s="156" t="s">
        <v>197</v>
      </c>
    </row>
    <row r="2494" spans="1:36">
      <c r="A2494" s="154" t="s">
        <v>21317</v>
      </c>
      <c r="B2494" s="156" t="s">
        <v>6938</v>
      </c>
      <c r="C2494" s="156" t="s">
        <v>6939</v>
      </c>
      <c r="D2494" s="156" t="s">
        <v>6940</v>
      </c>
      <c r="E2494" s="156" t="s">
        <v>6941</v>
      </c>
      <c r="F2494" s="156" t="s">
        <v>438</v>
      </c>
      <c r="G2494" s="156" t="s">
        <v>1142</v>
      </c>
      <c r="H2494" s="156" t="s">
        <v>16806</v>
      </c>
      <c r="I2494" s="156" t="s">
        <v>16807</v>
      </c>
      <c r="J2494" s="156" t="s">
        <v>6944</v>
      </c>
      <c r="K2494" s="156" t="s">
        <v>6945</v>
      </c>
      <c r="L2494" s="156" t="s">
        <v>180</v>
      </c>
      <c r="M2494" s="156" t="s">
        <v>6946</v>
      </c>
      <c r="N2494" s="156" t="s">
        <v>17943</v>
      </c>
      <c r="O2494" s="156" t="s">
        <v>17944</v>
      </c>
      <c r="P2494" s="156" t="s">
        <v>17945</v>
      </c>
      <c r="Q2494" s="156" t="s">
        <v>8431</v>
      </c>
      <c r="R2494" s="156" t="s">
        <v>17946</v>
      </c>
      <c r="S2494" s="156" t="s">
        <v>17947</v>
      </c>
      <c r="T2494" s="156" t="s">
        <v>17948</v>
      </c>
      <c r="U2494" s="164" t="s">
        <v>17949</v>
      </c>
      <c r="V2494" s="156" t="s">
        <v>15240</v>
      </c>
      <c r="W2494" s="156"/>
      <c r="Y2494" s="156" t="s">
        <v>17943</v>
      </c>
      <c r="Z2494" s="156" t="s">
        <v>17944</v>
      </c>
      <c r="AA2494" s="156" t="s">
        <v>17950</v>
      </c>
      <c r="AB2494" s="156" t="s">
        <v>17945</v>
      </c>
      <c r="AC2494" s="156" t="s">
        <v>2107</v>
      </c>
      <c r="AD2494" s="156" t="s">
        <v>1186</v>
      </c>
      <c r="AE2494" s="156" t="s">
        <v>8431</v>
      </c>
      <c r="AF2494" s="156" t="s">
        <v>17946</v>
      </c>
      <c r="AG2494" s="156" t="s">
        <v>17951</v>
      </c>
      <c r="AH2494" s="156" t="s">
        <v>17947</v>
      </c>
      <c r="AI2494" s="156" t="s">
        <v>17948</v>
      </c>
      <c r="AJ2494" s="156" t="s">
        <v>197</v>
      </c>
    </row>
    <row r="2495" spans="1:36">
      <c r="A2495" s="154" t="s">
        <v>21318</v>
      </c>
      <c r="B2495" s="156" t="s">
        <v>17952</v>
      </c>
      <c r="C2495" s="156" t="s">
        <v>17953</v>
      </c>
      <c r="D2495" s="156" t="s">
        <v>17954</v>
      </c>
      <c r="E2495" s="156" t="s">
        <v>17955</v>
      </c>
      <c r="F2495" s="156" t="s">
        <v>17956</v>
      </c>
      <c r="G2495" s="156" t="s">
        <v>1142</v>
      </c>
      <c r="H2495" s="156" t="s">
        <v>17957</v>
      </c>
      <c r="I2495" s="156" t="s">
        <v>17957</v>
      </c>
      <c r="J2495" s="156" t="s">
        <v>17958</v>
      </c>
      <c r="K2495" s="156" t="s">
        <v>17959</v>
      </c>
      <c r="L2495" s="156" t="s">
        <v>721</v>
      </c>
      <c r="M2495" s="156" t="s">
        <v>17960</v>
      </c>
      <c r="N2495" s="156" t="s">
        <v>17961</v>
      </c>
      <c r="O2495" s="156" t="s">
        <v>17962</v>
      </c>
      <c r="P2495" s="156" t="s">
        <v>8969</v>
      </c>
      <c r="Q2495" s="156" t="s">
        <v>8431</v>
      </c>
      <c r="R2495" s="156" t="s">
        <v>17963</v>
      </c>
      <c r="S2495" s="156" t="s">
        <v>17964</v>
      </c>
      <c r="T2495" s="156" t="s">
        <v>17965</v>
      </c>
      <c r="U2495" s="164" t="s">
        <v>17966</v>
      </c>
      <c r="V2495" s="156" t="s">
        <v>15239</v>
      </c>
      <c r="W2495" s="156"/>
      <c r="Y2495" s="156" t="s">
        <v>17961</v>
      </c>
      <c r="Z2495" s="156" t="s">
        <v>17962</v>
      </c>
      <c r="AA2495" s="156" t="s">
        <v>17967</v>
      </c>
      <c r="AB2495" s="156" t="s">
        <v>8969</v>
      </c>
      <c r="AC2495" s="156" t="s">
        <v>1261</v>
      </c>
      <c r="AD2495" s="156" t="s">
        <v>699</v>
      </c>
      <c r="AE2495" s="156" t="s">
        <v>8431</v>
      </c>
      <c r="AF2495" s="156" t="s">
        <v>17963</v>
      </c>
      <c r="AG2495" s="156" t="s">
        <v>17968</v>
      </c>
      <c r="AH2495" s="156" t="s">
        <v>17964</v>
      </c>
      <c r="AI2495" s="156" t="s">
        <v>17965</v>
      </c>
      <c r="AJ2495" s="156" t="s">
        <v>197</v>
      </c>
    </row>
    <row r="2496" spans="1:36">
      <c r="A2496" s="154" t="s">
        <v>21319</v>
      </c>
      <c r="B2496" s="156" t="s">
        <v>17952</v>
      </c>
      <c r="C2496" s="156" t="s">
        <v>17953</v>
      </c>
      <c r="D2496" s="156" t="s">
        <v>17954</v>
      </c>
      <c r="E2496" s="156" t="s">
        <v>17955</v>
      </c>
      <c r="F2496" s="156" t="s">
        <v>17956</v>
      </c>
      <c r="G2496" s="156" t="s">
        <v>1142</v>
      </c>
      <c r="H2496" s="156" t="s">
        <v>17957</v>
      </c>
      <c r="I2496" s="156" t="s">
        <v>17957</v>
      </c>
      <c r="J2496" s="156" t="s">
        <v>17958</v>
      </c>
      <c r="K2496" s="156" t="s">
        <v>17959</v>
      </c>
      <c r="L2496" s="156" t="s">
        <v>721</v>
      </c>
      <c r="M2496" s="156" t="s">
        <v>17960</v>
      </c>
      <c r="N2496" s="156" t="s">
        <v>17961</v>
      </c>
      <c r="O2496" s="156" t="s">
        <v>17962</v>
      </c>
      <c r="P2496" s="156" t="s">
        <v>8969</v>
      </c>
      <c r="Q2496" s="156" t="s">
        <v>8431</v>
      </c>
      <c r="R2496" s="156" t="s">
        <v>17963</v>
      </c>
      <c r="S2496" s="156" t="s">
        <v>17964</v>
      </c>
      <c r="T2496" s="156" t="s">
        <v>17965</v>
      </c>
      <c r="U2496" s="164" t="s">
        <v>17966</v>
      </c>
      <c r="V2496" s="156" t="s">
        <v>15240</v>
      </c>
      <c r="W2496" s="156"/>
      <c r="Y2496" s="156" t="s">
        <v>17961</v>
      </c>
      <c r="Z2496" s="156" t="s">
        <v>17962</v>
      </c>
      <c r="AA2496" s="156" t="s">
        <v>17967</v>
      </c>
      <c r="AB2496" s="156" t="s">
        <v>8969</v>
      </c>
      <c r="AC2496" s="156" t="s">
        <v>1261</v>
      </c>
      <c r="AD2496" s="156" t="s">
        <v>699</v>
      </c>
      <c r="AE2496" s="156" t="s">
        <v>8431</v>
      </c>
      <c r="AF2496" s="156" t="s">
        <v>17963</v>
      </c>
      <c r="AG2496" s="156" t="s">
        <v>17968</v>
      </c>
      <c r="AH2496" s="156" t="s">
        <v>17964</v>
      </c>
      <c r="AI2496" s="156" t="s">
        <v>17965</v>
      </c>
      <c r="AJ2496" s="156" t="s">
        <v>197</v>
      </c>
    </row>
    <row r="2497" spans="1:36">
      <c r="A2497" s="154" t="s">
        <v>21320</v>
      </c>
      <c r="B2497" s="156" t="s">
        <v>15878</v>
      </c>
      <c r="C2497" s="156" t="s">
        <v>17912</v>
      </c>
      <c r="D2497" s="156" t="s">
        <v>17913</v>
      </c>
      <c r="E2497" s="156" t="s">
        <v>15620</v>
      </c>
      <c r="F2497" s="156" t="s">
        <v>1261</v>
      </c>
      <c r="G2497" s="156" t="s">
        <v>15621</v>
      </c>
      <c r="H2497" s="156" t="s">
        <v>17914</v>
      </c>
      <c r="I2497" s="156" t="s">
        <v>17915</v>
      </c>
      <c r="J2497" s="156" t="s">
        <v>15883</v>
      </c>
      <c r="K2497" s="156" t="s">
        <v>15884</v>
      </c>
      <c r="L2497" s="156" t="s">
        <v>589</v>
      </c>
      <c r="M2497" s="156" t="s">
        <v>15885</v>
      </c>
      <c r="N2497" s="156" t="s">
        <v>17969</v>
      </c>
      <c r="O2497" s="156" t="s">
        <v>17970</v>
      </c>
      <c r="P2497" s="156" t="s">
        <v>15620</v>
      </c>
      <c r="Q2497" s="156" t="s">
        <v>8431</v>
      </c>
      <c r="R2497" s="156" t="s">
        <v>17971</v>
      </c>
      <c r="S2497" s="156" t="s">
        <v>17972</v>
      </c>
      <c r="T2497" s="156" t="s">
        <v>17973</v>
      </c>
      <c r="U2497" s="164" t="s">
        <v>17974</v>
      </c>
      <c r="V2497" s="156" t="s">
        <v>15239</v>
      </c>
      <c r="W2497" s="156"/>
      <c r="Y2497" s="156" t="s">
        <v>17969</v>
      </c>
      <c r="Z2497" s="156" t="s">
        <v>17970</v>
      </c>
      <c r="AA2497" s="156" t="s">
        <v>17975</v>
      </c>
      <c r="AB2497" s="156" t="s">
        <v>15620</v>
      </c>
      <c r="AC2497" s="156" t="s">
        <v>1261</v>
      </c>
      <c r="AD2497" s="156" t="s">
        <v>15621</v>
      </c>
      <c r="AE2497" s="156" t="s">
        <v>8431</v>
      </c>
      <c r="AF2497" s="156" t="s">
        <v>17971</v>
      </c>
      <c r="AG2497" s="156" t="s">
        <v>17976</v>
      </c>
      <c r="AH2497" s="156" t="s">
        <v>17972</v>
      </c>
      <c r="AI2497" s="156" t="s">
        <v>17973</v>
      </c>
      <c r="AJ2497" s="156" t="s">
        <v>197</v>
      </c>
    </row>
    <row r="2498" spans="1:36">
      <c r="A2498" s="154" t="s">
        <v>21321</v>
      </c>
      <c r="B2498" s="156" t="s">
        <v>15878</v>
      </c>
      <c r="C2498" s="156" t="s">
        <v>17912</v>
      </c>
      <c r="D2498" s="156" t="s">
        <v>17913</v>
      </c>
      <c r="E2498" s="156" t="s">
        <v>15620</v>
      </c>
      <c r="F2498" s="156" t="s">
        <v>1261</v>
      </c>
      <c r="G2498" s="156" t="s">
        <v>15621</v>
      </c>
      <c r="H2498" s="156" t="s">
        <v>17914</v>
      </c>
      <c r="I2498" s="156" t="s">
        <v>17915</v>
      </c>
      <c r="J2498" s="156" t="s">
        <v>15883</v>
      </c>
      <c r="K2498" s="156" t="s">
        <v>15884</v>
      </c>
      <c r="L2498" s="156" t="s">
        <v>589</v>
      </c>
      <c r="M2498" s="156" t="s">
        <v>15885</v>
      </c>
      <c r="N2498" s="156" t="s">
        <v>17969</v>
      </c>
      <c r="O2498" s="156" t="s">
        <v>17970</v>
      </c>
      <c r="P2498" s="156" t="s">
        <v>15620</v>
      </c>
      <c r="Q2498" s="156" t="s">
        <v>8431</v>
      </c>
      <c r="R2498" s="156" t="s">
        <v>17971</v>
      </c>
      <c r="S2498" s="156" t="s">
        <v>17972</v>
      </c>
      <c r="T2498" s="156" t="s">
        <v>17973</v>
      </c>
      <c r="U2498" s="164" t="s">
        <v>17974</v>
      </c>
      <c r="V2498" s="156" t="s">
        <v>15240</v>
      </c>
      <c r="W2498" s="156"/>
      <c r="Y2498" s="156" t="s">
        <v>17969</v>
      </c>
      <c r="Z2498" s="156" t="s">
        <v>17970</v>
      </c>
      <c r="AA2498" s="156" t="s">
        <v>17975</v>
      </c>
      <c r="AB2498" s="156" t="s">
        <v>15620</v>
      </c>
      <c r="AC2498" s="156" t="s">
        <v>1261</v>
      </c>
      <c r="AD2498" s="156" t="s">
        <v>15621</v>
      </c>
      <c r="AE2498" s="156" t="s">
        <v>8431</v>
      </c>
      <c r="AF2498" s="156" t="s">
        <v>17971</v>
      </c>
      <c r="AG2498" s="156" t="s">
        <v>17976</v>
      </c>
      <c r="AH2498" s="156" t="s">
        <v>17972</v>
      </c>
      <c r="AI2498" s="156" t="s">
        <v>17973</v>
      </c>
      <c r="AJ2498" s="156" t="s">
        <v>197</v>
      </c>
    </row>
    <row r="2499" spans="1:36">
      <c r="A2499" s="154" t="s">
        <v>21322</v>
      </c>
      <c r="B2499" s="156" t="s">
        <v>12067</v>
      </c>
      <c r="C2499" s="156" t="s">
        <v>12068</v>
      </c>
      <c r="D2499" s="156" t="s">
        <v>12069</v>
      </c>
      <c r="E2499" s="156" t="s">
        <v>7066</v>
      </c>
      <c r="F2499" s="156" t="s">
        <v>1261</v>
      </c>
      <c r="G2499" s="156" t="s">
        <v>7072</v>
      </c>
      <c r="H2499" s="156" t="s">
        <v>15598</v>
      </c>
      <c r="I2499" s="156" t="s">
        <v>15599</v>
      </c>
      <c r="J2499" s="156" t="s">
        <v>12072</v>
      </c>
      <c r="K2499" s="156" t="s">
        <v>12073</v>
      </c>
      <c r="L2499" s="156" t="s">
        <v>721</v>
      </c>
      <c r="M2499" s="156" t="s">
        <v>12074</v>
      </c>
      <c r="N2499" s="156" t="s">
        <v>17977</v>
      </c>
      <c r="O2499" s="156" t="s">
        <v>17978</v>
      </c>
      <c r="P2499" s="156" t="s">
        <v>10456</v>
      </c>
      <c r="Q2499" s="156" t="s">
        <v>8431</v>
      </c>
      <c r="R2499" s="156" t="s">
        <v>17979</v>
      </c>
      <c r="S2499" s="156" t="s">
        <v>15610</v>
      </c>
      <c r="T2499" s="156" t="s">
        <v>15610</v>
      </c>
      <c r="U2499" s="164" t="s">
        <v>17980</v>
      </c>
      <c r="V2499" s="156" t="s">
        <v>15240</v>
      </c>
      <c r="W2499" s="156"/>
      <c r="Y2499" s="156" t="s">
        <v>17977</v>
      </c>
      <c r="Z2499" s="156" t="s">
        <v>17978</v>
      </c>
      <c r="AA2499" s="156" t="s">
        <v>17981</v>
      </c>
      <c r="AB2499" s="156" t="s">
        <v>10456</v>
      </c>
      <c r="AC2499" s="156" t="s">
        <v>1261</v>
      </c>
      <c r="AD2499" s="156" t="s">
        <v>10462</v>
      </c>
      <c r="AE2499" s="156" t="s">
        <v>8431</v>
      </c>
      <c r="AF2499" s="156" t="s">
        <v>17979</v>
      </c>
      <c r="AG2499" s="156" t="s">
        <v>17982</v>
      </c>
      <c r="AH2499" s="156" t="s">
        <v>15610</v>
      </c>
      <c r="AI2499" s="156" t="s">
        <v>15610</v>
      </c>
      <c r="AJ2499" s="156" t="s">
        <v>197</v>
      </c>
    </row>
    <row r="2500" spans="1:36">
      <c r="A2500" s="154" t="s">
        <v>21323</v>
      </c>
      <c r="B2500" s="156" t="s">
        <v>2317</v>
      </c>
      <c r="C2500" s="156" t="s">
        <v>2318</v>
      </c>
      <c r="D2500" s="156" t="s">
        <v>2319</v>
      </c>
      <c r="E2500" s="156" t="s">
        <v>2320</v>
      </c>
      <c r="F2500" s="156" t="s">
        <v>1261</v>
      </c>
      <c r="G2500" s="156" t="s">
        <v>2321</v>
      </c>
      <c r="H2500" s="156" t="s">
        <v>11056</v>
      </c>
      <c r="I2500" s="156" t="s">
        <v>11057</v>
      </c>
      <c r="J2500" s="156" t="s">
        <v>17899</v>
      </c>
      <c r="K2500" s="156" t="s">
        <v>17900</v>
      </c>
      <c r="L2500" s="156" t="s">
        <v>721</v>
      </c>
      <c r="M2500" s="156" t="s">
        <v>2326</v>
      </c>
      <c r="N2500" s="156" t="s">
        <v>17983</v>
      </c>
      <c r="O2500" s="156" t="s">
        <v>17984</v>
      </c>
      <c r="P2500" s="156" t="s">
        <v>2320</v>
      </c>
      <c r="Q2500" s="156" t="s">
        <v>8431</v>
      </c>
      <c r="R2500" s="156" t="s">
        <v>17985</v>
      </c>
      <c r="S2500" s="156" t="s">
        <v>11058</v>
      </c>
      <c r="T2500" s="156" t="s">
        <v>11059</v>
      </c>
      <c r="U2500" s="164" t="s">
        <v>17986</v>
      </c>
      <c r="V2500" s="156" t="s">
        <v>15239</v>
      </c>
      <c r="W2500" s="156"/>
      <c r="Y2500" s="156" t="s">
        <v>17983</v>
      </c>
      <c r="Z2500" s="156" t="s">
        <v>17984</v>
      </c>
      <c r="AA2500" s="156" t="s">
        <v>17987</v>
      </c>
      <c r="AB2500" s="156" t="s">
        <v>2320</v>
      </c>
      <c r="AC2500" s="156" t="s">
        <v>1261</v>
      </c>
      <c r="AD2500" s="156" t="s">
        <v>2321</v>
      </c>
      <c r="AE2500" s="156" t="s">
        <v>8431</v>
      </c>
      <c r="AF2500" s="156" t="s">
        <v>17985</v>
      </c>
      <c r="AG2500" s="156" t="s">
        <v>17988</v>
      </c>
      <c r="AH2500" s="156" t="s">
        <v>11058</v>
      </c>
      <c r="AI2500" s="156" t="s">
        <v>11059</v>
      </c>
      <c r="AJ2500" s="156" t="s">
        <v>200</v>
      </c>
    </row>
    <row r="2501" spans="1:36">
      <c r="A2501" s="154" t="s">
        <v>21324</v>
      </c>
      <c r="B2501" s="156" t="s">
        <v>2317</v>
      </c>
      <c r="C2501" s="156" t="s">
        <v>2318</v>
      </c>
      <c r="D2501" s="156" t="s">
        <v>2319</v>
      </c>
      <c r="E2501" s="156" t="s">
        <v>2320</v>
      </c>
      <c r="F2501" s="156" t="s">
        <v>1261</v>
      </c>
      <c r="G2501" s="156" t="s">
        <v>2321</v>
      </c>
      <c r="H2501" s="156" t="s">
        <v>11056</v>
      </c>
      <c r="I2501" s="156" t="s">
        <v>11057</v>
      </c>
      <c r="J2501" s="156" t="s">
        <v>17899</v>
      </c>
      <c r="K2501" s="156" t="s">
        <v>17900</v>
      </c>
      <c r="L2501" s="156" t="s">
        <v>721</v>
      </c>
      <c r="M2501" s="156" t="s">
        <v>2326</v>
      </c>
      <c r="N2501" s="156" t="s">
        <v>17983</v>
      </c>
      <c r="O2501" s="156" t="s">
        <v>17984</v>
      </c>
      <c r="P2501" s="156" t="s">
        <v>2320</v>
      </c>
      <c r="Q2501" s="156" t="s">
        <v>8431</v>
      </c>
      <c r="R2501" s="156" t="s">
        <v>17985</v>
      </c>
      <c r="S2501" s="156" t="s">
        <v>11058</v>
      </c>
      <c r="T2501" s="156" t="s">
        <v>11059</v>
      </c>
      <c r="U2501" s="164" t="s">
        <v>17986</v>
      </c>
      <c r="V2501" s="156" t="s">
        <v>15240</v>
      </c>
      <c r="W2501" s="156"/>
      <c r="Y2501" s="156" t="s">
        <v>17983</v>
      </c>
      <c r="Z2501" s="156" t="s">
        <v>17984</v>
      </c>
      <c r="AA2501" s="156" t="s">
        <v>17987</v>
      </c>
      <c r="AB2501" s="156" t="s">
        <v>2320</v>
      </c>
      <c r="AC2501" s="156" t="s">
        <v>1261</v>
      </c>
      <c r="AD2501" s="156" t="s">
        <v>2321</v>
      </c>
      <c r="AE2501" s="156" t="s">
        <v>8431</v>
      </c>
      <c r="AF2501" s="156" t="s">
        <v>17985</v>
      </c>
      <c r="AG2501" s="156" t="s">
        <v>17988</v>
      </c>
      <c r="AH2501" s="156" t="s">
        <v>11058</v>
      </c>
      <c r="AI2501" s="156" t="s">
        <v>11059</v>
      </c>
      <c r="AJ2501" s="156" t="s">
        <v>200</v>
      </c>
    </row>
    <row r="2502" spans="1:36">
      <c r="A2502" s="154" t="s">
        <v>21325</v>
      </c>
      <c r="B2502" s="156" t="s">
        <v>2452</v>
      </c>
      <c r="C2502" s="156" t="s">
        <v>7743</v>
      </c>
      <c r="D2502" s="156" t="s">
        <v>7744</v>
      </c>
      <c r="E2502" s="156" t="s">
        <v>7745</v>
      </c>
      <c r="F2502" s="156" t="s">
        <v>2107</v>
      </c>
      <c r="G2502" s="156" t="s">
        <v>1034</v>
      </c>
      <c r="H2502" s="156" t="s">
        <v>7746</v>
      </c>
      <c r="I2502" s="156" t="s">
        <v>7747</v>
      </c>
      <c r="J2502" s="156" t="s">
        <v>2458</v>
      </c>
      <c r="K2502" s="156" t="s">
        <v>2459</v>
      </c>
      <c r="L2502" s="156" t="s">
        <v>287</v>
      </c>
      <c r="M2502" s="156" t="s">
        <v>2460</v>
      </c>
      <c r="N2502" s="156" t="s">
        <v>17989</v>
      </c>
      <c r="O2502" s="156" t="s">
        <v>17990</v>
      </c>
      <c r="P2502" s="156" t="s">
        <v>10456</v>
      </c>
      <c r="Q2502" s="156" t="s">
        <v>8431</v>
      </c>
      <c r="R2502" s="156" t="s">
        <v>17991</v>
      </c>
      <c r="S2502" s="156" t="s">
        <v>17992</v>
      </c>
      <c r="T2502" s="156" t="s">
        <v>17993</v>
      </c>
      <c r="U2502" s="164" t="s">
        <v>17994</v>
      </c>
      <c r="V2502" s="156" t="s">
        <v>15240</v>
      </c>
      <c r="W2502" s="156"/>
      <c r="Y2502" s="156" t="s">
        <v>17989</v>
      </c>
      <c r="Z2502" s="156" t="s">
        <v>17990</v>
      </c>
      <c r="AA2502" s="156" t="s">
        <v>17995</v>
      </c>
      <c r="AB2502" s="156" t="s">
        <v>10456</v>
      </c>
      <c r="AC2502" s="156" t="s">
        <v>1261</v>
      </c>
      <c r="AD2502" s="156" t="s">
        <v>10462</v>
      </c>
      <c r="AE2502" s="156" t="s">
        <v>8431</v>
      </c>
      <c r="AF2502" s="156" t="s">
        <v>17991</v>
      </c>
      <c r="AG2502" s="156" t="s">
        <v>17996</v>
      </c>
      <c r="AH2502" s="156" t="s">
        <v>17992</v>
      </c>
      <c r="AI2502" s="156" t="s">
        <v>17993</v>
      </c>
      <c r="AJ2502" s="156" t="s">
        <v>197</v>
      </c>
    </row>
    <row r="2503" spans="1:36">
      <c r="A2503" s="154" t="s">
        <v>21326</v>
      </c>
      <c r="B2503" s="156" t="s">
        <v>12067</v>
      </c>
      <c r="C2503" s="156" t="s">
        <v>12068</v>
      </c>
      <c r="D2503" s="156" t="s">
        <v>12069</v>
      </c>
      <c r="E2503" s="156" t="s">
        <v>7066</v>
      </c>
      <c r="F2503" s="156" t="s">
        <v>1261</v>
      </c>
      <c r="G2503" s="156" t="s">
        <v>7072</v>
      </c>
      <c r="H2503" s="156" t="s">
        <v>15598</v>
      </c>
      <c r="I2503" s="156" t="s">
        <v>15599</v>
      </c>
      <c r="J2503" s="156" t="s">
        <v>12072</v>
      </c>
      <c r="K2503" s="156" t="s">
        <v>12073</v>
      </c>
      <c r="L2503" s="156" t="s">
        <v>721</v>
      </c>
      <c r="M2503" s="156" t="s">
        <v>12074</v>
      </c>
      <c r="N2503" s="156" t="s">
        <v>17997</v>
      </c>
      <c r="O2503" s="156" t="s">
        <v>17998</v>
      </c>
      <c r="P2503" s="156" t="s">
        <v>2320</v>
      </c>
      <c r="Q2503" s="156" t="s">
        <v>8431</v>
      </c>
      <c r="R2503" s="156" t="s">
        <v>17999</v>
      </c>
      <c r="S2503" s="156" t="s">
        <v>15610</v>
      </c>
      <c r="T2503" s="156" t="s">
        <v>15610</v>
      </c>
      <c r="U2503" s="164" t="s">
        <v>18000</v>
      </c>
      <c r="V2503" s="156" t="s">
        <v>15240</v>
      </c>
      <c r="W2503" s="156"/>
      <c r="Y2503" s="156" t="s">
        <v>17997</v>
      </c>
      <c r="Z2503" s="156" t="s">
        <v>17998</v>
      </c>
      <c r="AA2503" s="156" t="s">
        <v>18001</v>
      </c>
      <c r="AB2503" s="156" t="s">
        <v>2320</v>
      </c>
      <c r="AC2503" s="156" t="s">
        <v>1261</v>
      </c>
      <c r="AD2503" s="156" t="s">
        <v>2321</v>
      </c>
      <c r="AE2503" s="156" t="s">
        <v>8431</v>
      </c>
      <c r="AF2503" s="156" t="s">
        <v>17999</v>
      </c>
      <c r="AG2503" s="156" t="s">
        <v>18002</v>
      </c>
      <c r="AH2503" s="156" t="s">
        <v>15610</v>
      </c>
      <c r="AI2503" s="156" t="s">
        <v>15610</v>
      </c>
      <c r="AJ2503" s="156" t="s">
        <v>197</v>
      </c>
    </row>
    <row r="2504" spans="1:36">
      <c r="A2504" s="154" t="s">
        <v>21327</v>
      </c>
      <c r="B2504" s="156" t="s">
        <v>2452</v>
      </c>
      <c r="C2504" s="156" t="s">
        <v>7743</v>
      </c>
      <c r="D2504" s="156" t="s">
        <v>7744</v>
      </c>
      <c r="E2504" s="156" t="s">
        <v>7745</v>
      </c>
      <c r="F2504" s="156" t="s">
        <v>2107</v>
      </c>
      <c r="G2504" s="156" t="s">
        <v>1034</v>
      </c>
      <c r="H2504" s="156" t="s">
        <v>7746</v>
      </c>
      <c r="I2504" s="156" t="s">
        <v>7747</v>
      </c>
      <c r="J2504" s="156" t="s">
        <v>2458</v>
      </c>
      <c r="K2504" s="156" t="s">
        <v>2459</v>
      </c>
      <c r="L2504" s="156" t="s">
        <v>287</v>
      </c>
      <c r="M2504" s="156" t="s">
        <v>2460</v>
      </c>
      <c r="N2504" s="156" t="s">
        <v>18003</v>
      </c>
      <c r="O2504" s="156" t="s">
        <v>18004</v>
      </c>
      <c r="P2504" s="156" t="s">
        <v>10275</v>
      </c>
      <c r="Q2504" s="156" t="s">
        <v>8431</v>
      </c>
      <c r="R2504" s="156" t="s">
        <v>11305</v>
      </c>
      <c r="S2504" s="156" t="s">
        <v>18005</v>
      </c>
      <c r="T2504" s="156" t="s">
        <v>18006</v>
      </c>
      <c r="U2504" s="164" t="s">
        <v>18007</v>
      </c>
      <c r="V2504" s="156" t="s">
        <v>15240</v>
      </c>
      <c r="W2504" s="156"/>
      <c r="Y2504" s="156" t="s">
        <v>18003</v>
      </c>
      <c r="Z2504" s="156" t="s">
        <v>18004</v>
      </c>
      <c r="AA2504" s="156" t="s">
        <v>18008</v>
      </c>
      <c r="AB2504" s="156" t="s">
        <v>10275</v>
      </c>
      <c r="AC2504" s="156" t="s">
        <v>2107</v>
      </c>
      <c r="AD2504" s="156" t="s">
        <v>7151</v>
      </c>
      <c r="AE2504" s="156" t="s">
        <v>8431</v>
      </c>
      <c r="AF2504" s="156" t="s">
        <v>11305</v>
      </c>
      <c r="AG2504" s="156" t="s">
        <v>11310</v>
      </c>
      <c r="AH2504" s="156" t="s">
        <v>18005</v>
      </c>
      <c r="AI2504" s="156" t="s">
        <v>18006</v>
      </c>
      <c r="AJ2504" s="156" t="s">
        <v>197</v>
      </c>
    </row>
    <row r="2505" spans="1:36">
      <c r="A2505" s="154" t="s">
        <v>21328</v>
      </c>
      <c r="B2505" s="156" t="s">
        <v>2452</v>
      </c>
      <c r="C2505" s="156" t="s">
        <v>7743</v>
      </c>
      <c r="D2505" s="156" t="s">
        <v>7744</v>
      </c>
      <c r="E2505" s="156" t="s">
        <v>7745</v>
      </c>
      <c r="F2505" s="156" t="s">
        <v>2107</v>
      </c>
      <c r="G2505" s="156" t="s">
        <v>1034</v>
      </c>
      <c r="H2505" s="156" t="s">
        <v>7746</v>
      </c>
      <c r="I2505" s="156" t="s">
        <v>7747</v>
      </c>
      <c r="J2505" s="156" t="s">
        <v>2458</v>
      </c>
      <c r="K2505" s="156" t="s">
        <v>2459</v>
      </c>
      <c r="L2505" s="156" t="s">
        <v>287</v>
      </c>
      <c r="M2505" s="156" t="s">
        <v>2460</v>
      </c>
      <c r="N2505" s="156" t="s">
        <v>18009</v>
      </c>
      <c r="O2505" s="156" t="s">
        <v>18010</v>
      </c>
      <c r="P2505" s="156" t="s">
        <v>10456</v>
      </c>
      <c r="Q2505" s="156" t="s">
        <v>8431</v>
      </c>
      <c r="R2505" s="156" t="s">
        <v>18011</v>
      </c>
      <c r="S2505" s="156" t="s">
        <v>18012</v>
      </c>
      <c r="T2505" s="156" t="s">
        <v>18013</v>
      </c>
      <c r="U2505" s="164" t="s">
        <v>18014</v>
      </c>
      <c r="V2505" s="156" t="s">
        <v>15240</v>
      </c>
      <c r="W2505" s="156"/>
      <c r="Y2505" s="156" t="s">
        <v>18009</v>
      </c>
      <c r="Z2505" s="156" t="s">
        <v>18010</v>
      </c>
      <c r="AA2505" s="156" t="s">
        <v>18015</v>
      </c>
      <c r="AB2505" s="156" t="s">
        <v>10456</v>
      </c>
      <c r="AC2505" s="156" t="s">
        <v>1261</v>
      </c>
      <c r="AD2505" s="156" t="s">
        <v>10462</v>
      </c>
      <c r="AE2505" s="156" t="s">
        <v>8431</v>
      </c>
      <c r="AF2505" s="156" t="s">
        <v>18011</v>
      </c>
      <c r="AG2505" s="156" t="s">
        <v>18016</v>
      </c>
      <c r="AH2505" s="156" t="s">
        <v>18012</v>
      </c>
      <c r="AI2505" s="156" t="s">
        <v>18013</v>
      </c>
      <c r="AJ2505" s="156" t="s">
        <v>197</v>
      </c>
    </row>
    <row r="2506" spans="1:36">
      <c r="A2506" s="154" t="s">
        <v>21329</v>
      </c>
      <c r="B2506" s="156" t="s">
        <v>18017</v>
      </c>
      <c r="C2506" s="156" t="s">
        <v>18018</v>
      </c>
      <c r="D2506" s="156" t="s">
        <v>18019</v>
      </c>
      <c r="E2506" s="156" t="s">
        <v>8116</v>
      </c>
      <c r="F2506" s="156" t="s">
        <v>1261</v>
      </c>
      <c r="G2506" s="156" t="s">
        <v>406</v>
      </c>
      <c r="H2506" s="156" t="s">
        <v>18020</v>
      </c>
      <c r="I2506" s="156" t="s">
        <v>18021</v>
      </c>
      <c r="J2506" s="156" t="s">
        <v>18022</v>
      </c>
      <c r="K2506" s="156" t="s">
        <v>18022</v>
      </c>
      <c r="L2506" s="156" t="s">
        <v>589</v>
      </c>
      <c r="M2506" s="156" t="s">
        <v>18023</v>
      </c>
      <c r="N2506" s="156" t="s">
        <v>18024</v>
      </c>
      <c r="O2506" s="156" t="s">
        <v>18025</v>
      </c>
      <c r="P2506" s="156" t="s">
        <v>2320</v>
      </c>
      <c r="Q2506" s="156" t="s">
        <v>8431</v>
      </c>
      <c r="R2506" s="156" t="s">
        <v>18026</v>
      </c>
      <c r="S2506" s="156" t="s">
        <v>18022</v>
      </c>
      <c r="T2506" s="156" t="s">
        <v>18022</v>
      </c>
      <c r="U2506" s="164" t="s">
        <v>18027</v>
      </c>
      <c r="V2506" s="156" t="s">
        <v>15240</v>
      </c>
      <c r="W2506" s="156"/>
      <c r="Y2506" s="156" t="s">
        <v>18024</v>
      </c>
      <c r="Z2506" s="156" t="s">
        <v>18025</v>
      </c>
      <c r="AA2506" s="156" t="s">
        <v>18028</v>
      </c>
      <c r="AB2506" s="156" t="s">
        <v>2320</v>
      </c>
      <c r="AC2506" s="156" t="s">
        <v>1261</v>
      </c>
      <c r="AD2506" s="156" t="s">
        <v>2321</v>
      </c>
      <c r="AE2506" s="156" t="s">
        <v>8431</v>
      </c>
      <c r="AF2506" s="156" t="s">
        <v>18026</v>
      </c>
      <c r="AG2506" s="156" t="s">
        <v>18029</v>
      </c>
      <c r="AH2506" s="156" t="s">
        <v>18022</v>
      </c>
      <c r="AI2506" s="156" t="s">
        <v>18022</v>
      </c>
      <c r="AJ2506" s="156" t="s">
        <v>197</v>
      </c>
    </row>
    <row r="2507" spans="1:36">
      <c r="A2507" s="154" t="s">
        <v>21330</v>
      </c>
      <c r="B2507" s="156" t="s">
        <v>15878</v>
      </c>
      <c r="C2507" s="156" t="s">
        <v>17912</v>
      </c>
      <c r="D2507" s="156" t="s">
        <v>17913</v>
      </c>
      <c r="E2507" s="156" t="s">
        <v>15620</v>
      </c>
      <c r="F2507" s="156" t="s">
        <v>1261</v>
      </c>
      <c r="G2507" s="156" t="s">
        <v>15621</v>
      </c>
      <c r="H2507" s="156" t="s">
        <v>17914</v>
      </c>
      <c r="I2507" s="156" t="s">
        <v>17915</v>
      </c>
      <c r="J2507" s="156" t="s">
        <v>15883</v>
      </c>
      <c r="K2507" s="156" t="s">
        <v>15884</v>
      </c>
      <c r="L2507" s="156" t="s">
        <v>589</v>
      </c>
      <c r="M2507" s="156" t="s">
        <v>15885</v>
      </c>
      <c r="N2507" s="156" t="s">
        <v>18030</v>
      </c>
      <c r="O2507" s="156" t="s">
        <v>18031</v>
      </c>
      <c r="P2507" s="156" t="s">
        <v>15620</v>
      </c>
      <c r="Q2507" s="156" t="s">
        <v>8431</v>
      </c>
      <c r="R2507" s="156" t="s">
        <v>18032</v>
      </c>
      <c r="S2507" s="156" t="s">
        <v>17972</v>
      </c>
      <c r="T2507" s="156" t="s">
        <v>17973</v>
      </c>
      <c r="U2507" s="164" t="s">
        <v>18033</v>
      </c>
      <c r="V2507" s="156" t="s">
        <v>15240</v>
      </c>
      <c r="W2507" s="156"/>
      <c r="Y2507" s="156" t="s">
        <v>18030</v>
      </c>
      <c r="Z2507" s="156" t="s">
        <v>18031</v>
      </c>
      <c r="AA2507" s="156" t="s">
        <v>18034</v>
      </c>
      <c r="AB2507" s="156" t="s">
        <v>15620</v>
      </c>
      <c r="AC2507" s="156" t="s">
        <v>1261</v>
      </c>
      <c r="AD2507" s="156" t="s">
        <v>15621</v>
      </c>
      <c r="AE2507" s="156" t="s">
        <v>8431</v>
      </c>
      <c r="AF2507" s="156" t="s">
        <v>18032</v>
      </c>
      <c r="AG2507" s="156" t="s">
        <v>18035</v>
      </c>
      <c r="AH2507" s="156" t="s">
        <v>17972</v>
      </c>
      <c r="AI2507" s="156" t="s">
        <v>17973</v>
      </c>
      <c r="AJ2507" s="156" t="s">
        <v>197</v>
      </c>
    </row>
    <row r="2508" spans="1:36">
      <c r="A2508" s="154" t="s">
        <v>21331</v>
      </c>
      <c r="B2508" s="156" t="s">
        <v>15688</v>
      </c>
      <c r="C2508" s="156" t="s">
        <v>15689</v>
      </c>
      <c r="D2508" s="156" t="s">
        <v>15690</v>
      </c>
      <c r="E2508" s="156" t="s">
        <v>2806</v>
      </c>
      <c r="F2508" s="156" t="s">
        <v>174</v>
      </c>
      <c r="G2508" s="156" t="s">
        <v>2812</v>
      </c>
      <c r="H2508" s="156" t="s">
        <v>2856</v>
      </c>
      <c r="I2508" s="156" t="s">
        <v>2857</v>
      </c>
      <c r="J2508" s="156" t="s">
        <v>18036</v>
      </c>
      <c r="K2508" s="156" t="s">
        <v>18037</v>
      </c>
      <c r="L2508" s="156" t="s">
        <v>287</v>
      </c>
      <c r="M2508" s="156" t="s">
        <v>15692</v>
      </c>
      <c r="N2508" s="156" t="s">
        <v>18038</v>
      </c>
      <c r="O2508" s="156" t="s">
        <v>18039</v>
      </c>
      <c r="P2508" s="156" t="s">
        <v>10406</v>
      </c>
      <c r="Q2508" s="156" t="s">
        <v>8431</v>
      </c>
      <c r="R2508" s="156" t="s">
        <v>18040</v>
      </c>
      <c r="S2508" s="156" t="s">
        <v>18041</v>
      </c>
      <c r="T2508" s="156" t="s">
        <v>18042</v>
      </c>
      <c r="U2508" s="164" t="s">
        <v>18043</v>
      </c>
      <c r="V2508" s="156" t="s">
        <v>15239</v>
      </c>
      <c r="W2508" s="156"/>
      <c r="Y2508" s="156" t="s">
        <v>18038</v>
      </c>
      <c r="Z2508" s="156" t="s">
        <v>18039</v>
      </c>
      <c r="AA2508" s="156" t="s">
        <v>18044</v>
      </c>
      <c r="AB2508" s="156" t="s">
        <v>10406</v>
      </c>
      <c r="AC2508" s="156" t="s">
        <v>2107</v>
      </c>
      <c r="AD2508" s="156" t="s">
        <v>439</v>
      </c>
      <c r="AE2508" s="156" t="s">
        <v>8431</v>
      </c>
      <c r="AF2508" s="156" t="s">
        <v>18040</v>
      </c>
      <c r="AG2508" s="156" t="s">
        <v>18045</v>
      </c>
      <c r="AH2508" s="156" t="s">
        <v>18041</v>
      </c>
      <c r="AI2508" s="156" t="s">
        <v>18042</v>
      </c>
      <c r="AJ2508" s="156" t="s">
        <v>197</v>
      </c>
    </row>
    <row r="2509" spans="1:36">
      <c r="A2509" s="154" t="s">
        <v>21332</v>
      </c>
      <c r="B2509" s="156" t="s">
        <v>15688</v>
      </c>
      <c r="C2509" s="156" t="s">
        <v>15689</v>
      </c>
      <c r="D2509" s="156" t="s">
        <v>15690</v>
      </c>
      <c r="E2509" s="156" t="s">
        <v>2806</v>
      </c>
      <c r="F2509" s="156" t="s">
        <v>174</v>
      </c>
      <c r="G2509" s="156" t="s">
        <v>2812</v>
      </c>
      <c r="H2509" s="156" t="s">
        <v>2856</v>
      </c>
      <c r="I2509" s="156" t="s">
        <v>2857</v>
      </c>
      <c r="J2509" s="156" t="s">
        <v>18036</v>
      </c>
      <c r="K2509" s="156" t="s">
        <v>18037</v>
      </c>
      <c r="L2509" s="156" t="s">
        <v>287</v>
      </c>
      <c r="M2509" s="156" t="s">
        <v>15692</v>
      </c>
      <c r="N2509" s="156" t="s">
        <v>18038</v>
      </c>
      <c r="O2509" s="156" t="s">
        <v>18039</v>
      </c>
      <c r="P2509" s="156" t="s">
        <v>10406</v>
      </c>
      <c r="Q2509" s="156" t="s">
        <v>8431</v>
      </c>
      <c r="R2509" s="156" t="s">
        <v>18040</v>
      </c>
      <c r="S2509" s="156" t="s">
        <v>18041</v>
      </c>
      <c r="T2509" s="156" t="s">
        <v>18042</v>
      </c>
      <c r="U2509" s="164" t="s">
        <v>18043</v>
      </c>
      <c r="V2509" s="156" t="s">
        <v>15240</v>
      </c>
      <c r="W2509" s="156"/>
      <c r="Y2509" s="156" t="s">
        <v>18038</v>
      </c>
      <c r="Z2509" s="156" t="s">
        <v>18039</v>
      </c>
      <c r="AA2509" s="156" t="s">
        <v>18044</v>
      </c>
      <c r="AB2509" s="156" t="s">
        <v>10406</v>
      </c>
      <c r="AC2509" s="156" t="s">
        <v>2107</v>
      </c>
      <c r="AD2509" s="156" t="s">
        <v>439</v>
      </c>
      <c r="AE2509" s="156" t="s">
        <v>8431</v>
      </c>
      <c r="AF2509" s="156" t="s">
        <v>18040</v>
      </c>
      <c r="AG2509" s="156" t="s">
        <v>18045</v>
      </c>
      <c r="AH2509" s="156" t="s">
        <v>18041</v>
      </c>
      <c r="AI2509" s="156" t="s">
        <v>18042</v>
      </c>
      <c r="AJ2509" s="156" t="s">
        <v>197</v>
      </c>
    </row>
    <row r="2510" spans="1:36">
      <c r="A2510" s="154" t="s">
        <v>21333</v>
      </c>
      <c r="B2510" s="156" t="s">
        <v>18046</v>
      </c>
      <c r="C2510" s="156" t="s">
        <v>18047</v>
      </c>
      <c r="D2510" s="156" t="s">
        <v>18048</v>
      </c>
      <c r="E2510" s="156" t="s">
        <v>10456</v>
      </c>
      <c r="F2510" s="156" t="s">
        <v>1261</v>
      </c>
      <c r="G2510" s="156" t="s">
        <v>10462</v>
      </c>
      <c r="H2510" s="156" t="s">
        <v>18049</v>
      </c>
      <c r="I2510" s="156" t="s">
        <v>18050</v>
      </c>
      <c r="J2510" s="156" t="s">
        <v>18051</v>
      </c>
      <c r="K2510" s="156" t="s">
        <v>18052</v>
      </c>
      <c r="L2510" s="156" t="s">
        <v>721</v>
      </c>
      <c r="M2510" s="156" t="s">
        <v>18053</v>
      </c>
      <c r="N2510" s="156" t="s">
        <v>18054</v>
      </c>
      <c r="O2510" s="156" t="s">
        <v>18055</v>
      </c>
      <c r="P2510" s="156" t="s">
        <v>11620</v>
      </c>
      <c r="Q2510" s="156" t="s">
        <v>9302</v>
      </c>
      <c r="R2510" s="156" t="s">
        <v>18056</v>
      </c>
      <c r="S2510" s="156" t="s">
        <v>18051</v>
      </c>
      <c r="T2510" s="156" t="s">
        <v>18052</v>
      </c>
      <c r="U2510" s="164" t="s">
        <v>18057</v>
      </c>
      <c r="V2510" s="156" t="s">
        <v>15240</v>
      </c>
      <c r="W2510" s="156"/>
      <c r="Y2510" s="156" t="s">
        <v>18054</v>
      </c>
      <c r="Z2510" s="156" t="s">
        <v>18055</v>
      </c>
      <c r="AA2510" s="156" t="s">
        <v>18058</v>
      </c>
      <c r="AB2510" s="156" t="s">
        <v>11620</v>
      </c>
      <c r="AC2510" s="156" t="s">
        <v>1261</v>
      </c>
      <c r="AD2510" s="156" t="s">
        <v>11625</v>
      </c>
      <c r="AE2510" s="156" t="s">
        <v>9302</v>
      </c>
      <c r="AF2510" s="156" t="s">
        <v>18056</v>
      </c>
      <c r="AG2510" s="156" t="s">
        <v>18059</v>
      </c>
      <c r="AH2510" s="156" t="s">
        <v>18051</v>
      </c>
      <c r="AI2510" s="156" t="s">
        <v>18052</v>
      </c>
      <c r="AJ2510" s="156" t="s">
        <v>197</v>
      </c>
    </row>
    <row r="2511" spans="1:36">
      <c r="A2511" s="154" t="s">
        <v>21334</v>
      </c>
      <c r="B2511" s="156" t="s">
        <v>15688</v>
      </c>
      <c r="C2511" s="156" t="s">
        <v>15689</v>
      </c>
      <c r="D2511" s="156" t="s">
        <v>15690</v>
      </c>
      <c r="E2511" s="156" t="s">
        <v>2806</v>
      </c>
      <c r="F2511" s="156" t="s">
        <v>174</v>
      </c>
      <c r="G2511" s="156" t="s">
        <v>2812</v>
      </c>
      <c r="H2511" s="156" t="s">
        <v>2856</v>
      </c>
      <c r="I2511" s="156" t="s">
        <v>2857</v>
      </c>
      <c r="J2511" s="156" t="s">
        <v>18036</v>
      </c>
      <c r="K2511" s="156" t="s">
        <v>18037</v>
      </c>
      <c r="L2511" s="156" t="s">
        <v>287</v>
      </c>
      <c r="M2511" s="156" t="s">
        <v>15692</v>
      </c>
      <c r="N2511" s="156" t="s">
        <v>18060</v>
      </c>
      <c r="O2511" s="156" t="s">
        <v>18061</v>
      </c>
      <c r="P2511" s="156" t="s">
        <v>10406</v>
      </c>
      <c r="Q2511" s="156" t="s">
        <v>8431</v>
      </c>
      <c r="R2511" s="156" t="s">
        <v>18062</v>
      </c>
      <c r="S2511" s="156" t="s">
        <v>18063</v>
      </c>
      <c r="T2511" s="156" t="s">
        <v>18042</v>
      </c>
      <c r="U2511" s="164" t="s">
        <v>18064</v>
      </c>
      <c r="V2511" s="156" t="s">
        <v>15239</v>
      </c>
      <c r="W2511" s="156"/>
      <c r="Y2511" s="156" t="s">
        <v>18060</v>
      </c>
      <c r="Z2511" s="156" t="s">
        <v>18061</v>
      </c>
      <c r="AA2511" s="156" t="s">
        <v>18065</v>
      </c>
      <c r="AB2511" s="156" t="s">
        <v>10406</v>
      </c>
      <c r="AC2511" s="156" t="s">
        <v>2107</v>
      </c>
      <c r="AD2511" s="156" t="s">
        <v>439</v>
      </c>
      <c r="AE2511" s="156" t="s">
        <v>8431</v>
      </c>
      <c r="AF2511" s="156" t="s">
        <v>18062</v>
      </c>
      <c r="AG2511" s="156" t="s">
        <v>18066</v>
      </c>
      <c r="AH2511" s="156" t="s">
        <v>18063</v>
      </c>
      <c r="AI2511" s="156" t="s">
        <v>18042</v>
      </c>
      <c r="AJ2511" s="156" t="s">
        <v>197</v>
      </c>
    </row>
    <row r="2512" spans="1:36">
      <c r="A2512" s="154" t="s">
        <v>21335</v>
      </c>
      <c r="B2512" s="156" t="s">
        <v>15688</v>
      </c>
      <c r="C2512" s="156" t="s">
        <v>15689</v>
      </c>
      <c r="D2512" s="156" t="s">
        <v>15690</v>
      </c>
      <c r="E2512" s="156" t="s">
        <v>2806</v>
      </c>
      <c r="F2512" s="156" t="s">
        <v>174</v>
      </c>
      <c r="G2512" s="156" t="s">
        <v>2812</v>
      </c>
      <c r="H2512" s="156" t="s">
        <v>2856</v>
      </c>
      <c r="I2512" s="156" t="s">
        <v>2857</v>
      </c>
      <c r="J2512" s="156" t="s">
        <v>18036</v>
      </c>
      <c r="K2512" s="156" t="s">
        <v>18037</v>
      </c>
      <c r="L2512" s="156" t="s">
        <v>287</v>
      </c>
      <c r="M2512" s="156" t="s">
        <v>15692</v>
      </c>
      <c r="N2512" s="156" t="s">
        <v>18060</v>
      </c>
      <c r="O2512" s="156" t="s">
        <v>18061</v>
      </c>
      <c r="P2512" s="156" t="s">
        <v>10406</v>
      </c>
      <c r="Q2512" s="156" t="s">
        <v>8431</v>
      </c>
      <c r="R2512" s="156" t="s">
        <v>18062</v>
      </c>
      <c r="S2512" s="156" t="s">
        <v>18063</v>
      </c>
      <c r="T2512" s="156" t="s">
        <v>18042</v>
      </c>
      <c r="U2512" s="164" t="s">
        <v>18064</v>
      </c>
      <c r="V2512" s="156" t="s">
        <v>15240</v>
      </c>
      <c r="W2512" s="156"/>
      <c r="Y2512" s="156" t="s">
        <v>18060</v>
      </c>
      <c r="Z2512" s="156" t="s">
        <v>18061</v>
      </c>
      <c r="AA2512" s="156" t="s">
        <v>18065</v>
      </c>
      <c r="AB2512" s="156" t="s">
        <v>10406</v>
      </c>
      <c r="AC2512" s="156" t="s">
        <v>2107</v>
      </c>
      <c r="AD2512" s="156" t="s">
        <v>439</v>
      </c>
      <c r="AE2512" s="156" t="s">
        <v>8431</v>
      </c>
      <c r="AF2512" s="156" t="s">
        <v>18062</v>
      </c>
      <c r="AG2512" s="156" t="s">
        <v>18066</v>
      </c>
      <c r="AH2512" s="156" t="s">
        <v>18063</v>
      </c>
      <c r="AI2512" s="156" t="s">
        <v>18042</v>
      </c>
      <c r="AJ2512" s="156" t="s">
        <v>197</v>
      </c>
    </row>
    <row r="2513" spans="1:36">
      <c r="A2513" s="154" t="s">
        <v>21336</v>
      </c>
      <c r="B2513" s="156" t="s">
        <v>2977</v>
      </c>
      <c r="C2513" s="156" t="s">
        <v>2978</v>
      </c>
      <c r="D2513" s="156" t="s">
        <v>2979</v>
      </c>
      <c r="E2513" s="156" t="s">
        <v>2806</v>
      </c>
      <c r="F2513" s="156" t="s">
        <v>174</v>
      </c>
      <c r="G2513" s="156" t="s">
        <v>2812</v>
      </c>
      <c r="H2513" s="156" t="s">
        <v>2856</v>
      </c>
      <c r="I2513" s="156" t="s">
        <v>2857</v>
      </c>
      <c r="J2513" s="156" t="s">
        <v>17135</v>
      </c>
      <c r="K2513" s="156" t="s">
        <v>17135</v>
      </c>
      <c r="L2513" s="156" t="s">
        <v>287</v>
      </c>
      <c r="M2513" s="156" t="s">
        <v>2984</v>
      </c>
      <c r="N2513" s="156" t="s">
        <v>18067</v>
      </c>
      <c r="O2513" s="156" t="s">
        <v>18068</v>
      </c>
      <c r="P2513" s="156" t="s">
        <v>10275</v>
      </c>
      <c r="Q2513" s="156" t="s">
        <v>8431</v>
      </c>
      <c r="R2513" s="156" t="s">
        <v>18069</v>
      </c>
      <c r="S2513" s="156" t="s">
        <v>18070</v>
      </c>
      <c r="T2513" s="156" t="s">
        <v>18042</v>
      </c>
      <c r="U2513" s="164" t="s">
        <v>18071</v>
      </c>
      <c r="V2513" s="156" t="s">
        <v>15239</v>
      </c>
      <c r="W2513" s="156"/>
      <c r="Y2513" s="156" t="s">
        <v>18067</v>
      </c>
      <c r="Z2513" s="156" t="s">
        <v>18068</v>
      </c>
      <c r="AA2513" s="156" t="s">
        <v>18072</v>
      </c>
      <c r="AB2513" s="156" t="s">
        <v>10275</v>
      </c>
      <c r="AC2513" s="156" t="s">
        <v>2107</v>
      </c>
      <c r="AD2513" s="156" t="s">
        <v>7151</v>
      </c>
      <c r="AE2513" s="156" t="s">
        <v>8431</v>
      </c>
      <c r="AF2513" s="156" t="s">
        <v>18069</v>
      </c>
      <c r="AG2513" s="156" t="s">
        <v>18073</v>
      </c>
      <c r="AH2513" s="156" t="s">
        <v>18070</v>
      </c>
      <c r="AI2513" s="156" t="s">
        <v>18042</v>
      </c>
      <c r="AJ2513" s="156" t="s">
        <v>197</v>
      </c>
    </row>
    <row r="2514" spans="1:36">
      <c r="A2514" s="154" t="s">
        <v>21337</v>
      </c>
      <c r="B2514" s="156" t="s">
        <v>2977</v>
      </c>
      <c r="C2514" s="156" t="s">
        <v>2978</v>
      </c>
      <c r="D2514" s="156" t="s">
        <v>2979</v>
      </c>
      <c r="E2514" s="156" t="s">
        <v>2806</v>
      </c>
      <c r="F2514" s="156" t="s">
        <v>174</v>
      </c>
      <c r="G2514" s="156" t="s">
        <v>2812</v>
      </c>
      <c r="H2514" s="156" t="s">
        <v>2856</v>
      </c>
      <c r="I2514" s="156" t="s">
        <v>2857</v>
      </c>
      <c r="J2514" s="156" t="s">
        <v>17135</v>
      </c>
      <c r="K2514" s="156" t="s">
        <v>17135</v>
      </c>
      <c r="L2514" s="156" t="s">
        <v>287</v>
      </c>
      <c r="M2514" s="156" t="s">
        <v>2984</v>
      </c>
      <c r="N2514" s="156" t="s">
        <v>18067</v>
      </c>
      <c r="O2514" s="156" t="s">
        <v>18068</v>
      </c>
      <c r="P2514" s="156" t="s">
        <v>10275</v>
      </c>
      <c r="Q2514" s="156" t="s">
        <v>8431</v>
      </c>
      <c r="R2514" s="156" t="s">
        <v>18069</v>
      </c>
      <c r="S2514" s="156" t="s">
        <v>18070</v>
      </c>
      <c r="T2514" s="156" t="s">
        <v>18042</v>
      </c>
      <c r="U2514" s="164" t="s">
        <v>18071</v>
      </c>
      <c r="V2514" s="156" t="s">
        <v>15240</v>
      </c>
      <c r="W2514" s="156"/>
      <c r="Y2514" s="156" t="s">
        <v>18067</v>
      </c>
      <c r="Z2514" s="156" t="s">
        <v>18068</v>
      </c>
      <c r="AA2514" s="156" t="s">
        <v>18072</v>
      </c>
      <c r="AB2514" s="156" t="s">
        <v>10275</v>
      </c>
      <c r="AC2514" s="156" t="s">
        <v>2107</v>
      </c>
      <c r="AD2514" s="156" t="s">
        <v>7151</v>
      </c>
      <c r="AE2514" s="156" t="s">
        <v>8431</v>
      </c>
      <c r="AF2514" s="156" t="s">
        <v>18069</v>
      </c>
      <c r="AG2514" s="156" t="s">
        <v>18073</v>
      </c>
      <c r="AH2514" s="156" t="s">
        <v>18070</v>
      </c>
      <c r="AI2514" s="156" t="s">
        <v>18042</v>
      </c>
      <c r="AJ2514" s="156" t="s">
        <v>197</v>
      </c>
    </row>
    <row r="2515" spans="1:36">
      <c r="A2515" s="154" t="s">
        <v>21338</v>
      </c>
      <c r="B2515" s="156" t="s">
        <v>15635</v>
      </c>
      <c r="C2515" s="156" t="s">
        <v>15636</v>
      </c>
      <c r="D2515" s="156" t="s">
        <v>15637</v>
      </c>
      <c r="E2515" s="156" t="s">
        <v>1875</v>
      </c>
      <c r="F2515" s="156" t="s">
        <v>1261</v>
      </c>
      <c r="G2515" s="156" t="s">
        <v>1876</v>
      </c>
      <c r="H2515" s="156" t="s">
        <v>18074</v>
      </c>
      <c r="I2515" s="156" t="s">
        <v>18075</v>
      </c>
      <c r="J2515" s="156" t="s">
        <v>15648</v>
      </c>
      <c r="K2515" s="156" t="s">
        <v>15649</v>
      </c>
      <c r="L2515" s="156" t="s">
        <v>721</v>
      </c>
      <c r="M2515" s="156" t="s">
        <v>15642</v>
      </c>
      <c r="N2515" s="156" t="s">
        <v>18076</v>
      </c>
      <c r="O2515" s="156" t="s">
        <v>18077</v>
      </c>
      <c r="P2515" s="156" t="s">
        <v>10616</v>
      </c>
      <c r="Q2515" s="156" t="s">
        <v>8431</v>
      </c>
      <c r="R2515" s="156" t="s">
        <v>18078</v>
      </c>
      <c r="S2515" s="156" t="s">
        <v>15648</v>
      </c>
      <c r="T2515" s="156" t="s">
        <v>15649</v>
      </c>
      <c r="U2515" s="164" t="s">
        <v>18079</v>
      </c>
      <c r="V2515" s="156" t="s">
        <v>15240</v>
      </c>
      <c r="W2515" s="156"/>
      <c r="Y2515" s="156" t="s">
        <v>18076</v>
      </c>
      <c r="Z2515" s="156" t="s">
        <v>18077</v>
      </c>
      <c r="AA2515" s="156" t="s">
        <v>18080</v>
      </c>
      <c r="AB2515" s="156" t="s">
        <v>10616</v>
      </c>
      <c r="AC2515" s="156" t="s">
        <v>1261</v>
      </c>
      <c r="AD2515" s="156" t="s">
        <v>10617</v>
      </c>
      <c r="AE2515" s="156" t="s">
        <v>8431</v>
      </c>
      <c r="AF2515" s="156" t="s">
        <v>18078</v>
      </c>
      <c r="AG2515" s="156" t="s">
        <v>18081</v>
      </c>
      <c r="AH2515" s="156" t="s">
        <v>15648</v>
      </c>
      <c r="AI2515" s="156" t="s">
        <v>15649</v>
      </c>
      <c r="AJ2515" s="156" t="s">
        <v>197</v>
      </c>
    </row>
    <row r="2516" spans="1:36">
      <c r="A2516" s="154" t="s">
        <v>21339</v>
      </c>
      <c r="B2516" s="156" t="s">
        <v>6661</v>
      </c>
      <c r="C2516" s="156" t="s">
        <v>6662</v>
      </c>
      <c r="D2516" s="156" t="s">
        <v>6663</v>
      </c>
      <c r="E2516" s="156" t="s">
        <v>6664</v>
      </c>
      <c r="F2516" s="156" t="s">
        <v>438</v>
      </c>
      <c r="G2516" s="156" t="s">
        <v>6665</v>
      </c>
      <c r="H2516" s="156" t="s">
        <v>16781</v>
      </c>
      <c r="I2516" s="156" t="s">
        <v>16782</v>
      </c>
      <c r="J2516" s="156" t="s">
        <v>6668</v>
      </c>
      <c r="K2516" s="156" t="s">
        <v>6669</v>
      </c>
      <c r="L2516" s="156" t="s">
        <v>6670</v>
      </c>
      <c r="M2516" s="156" t="s">
        <v>6671</v>
      </c>
      <c r="N2516" s="156" t="s">
        <v>18082</v>
      </c>
      <c r="O2516" s="156" t="s">
        <v>18083</v>
      </c>
      <c r="P2516" s="156" t="s">
        <v>9515</v>
      </c>
      <c r="Q2516" s="156" t="s">
        <v>9302</v>
      </c>
      <c r="R2516" s="156" t="s">
        <v>18084</v>
      </c>
      <c r="S2516" s="156" t="s">
        <v>18085</v>
      </c>
      <c r="T2516" s="156" t="s">
        <v>18086</v>
      </c>
      <c r="U2516" s="164" t="s">
        <v>18087</v>
      </c>
      <c r="V2516" s="156" t="s">
        <v>15239</v>
      </c>
      <c r="W2516" s="156"/>
      <c r="Y2516" s="156" t="s">
        <v>18082</v>
      </c>
      <c r="Z2516" s="156" t="s">
        <v>18083</v>
      </c>
      <c r="AA2516" s="156" t="s">
        <v>18088</v>
      </c>
      <c r="AB2516" s="156" t="s">
        <v>9515</v>
      </c>
      <c r="AC2516" s="156" t="s">
        <v>1261</v>
      </c>
      <c r="AD2516" s="156" t="s">
        <v>9516</v>
      </c>
      <c r="AE2516" s="156" t="s">
        <v>9302</v>
      </c>
      <c r="AF2516" s="156" t="s">
        <v>18084</v>
      </c>
      <c r="AG2516" s="156" t="s">
        <v>18089</v>
      </c>
      <c r="AH2516" s="156" t="s">
        <v>18085</v>
      </c>
      <c r="AI2516" s="156" t="s">
        <v>18086</v>
      </c>
      <c r="AJ2516" s="156" t="s">
        <v>197</v>
      </c>
    </row>
    <row r="2517" spans="1:36">
      <c r="A2517" s="154" t="s">
        <v>21340</v>
      </c>
      <c r="B2517" s="156" t="s">
        <v>11468</v>
      </c>
      <c r="C2517" s="156" t="s">
        <v>11469</v>
      </c>
      <c r="D2517" s="156" t="s">
        <v>11470</v>
      </c>
      <c r="E2517" s="156" t="s">
        <v>11416</v>
      </c>
      <c r="F2517" s="156" t="s">
        <v>1261</v>
      </c>
      <c r="G2517" s="156" t="s">
        <v>6755</v>
      </c>
      <c r="H2517" s="156" t="s">
        <v>18090</v>
      </c>
      <c r="I2517" s="156" t="s">
        <v>18091</v>
      </c>
      <c r="J2517" s="156" t="s">
        <v>11473</v>
      </c>
      <c r="K2517" s="156" t="s">
        <v>11473</v>
      </c>
      <c r="L2517" s="156" t="s">
        <v>721</v>
      </c>
      <c r="M2517" s="156" t="s">
        <v>11475</v>
      </c>
      <c r="N2517" s="156" t="s">
        <v>18092</v>
      </c>
      <c r="O2517" s="156" t="s">
        <v>18093</v>
      </c>
      <c r="P2517" s="156" t="s">
        <v>18094</v>
      </c>
      <c r="Q2517" s="156" t="s">
        <v>9302</v>
      </c>
      <c r="R2517" s="156" t="s">
        <v>18095</v>
      </c>
      <c r="S2517" s="156" t="s">
        <v>18096</v>
      </c>
      <c r="T2517" s="156" t="s">
        <v>18097</v>
      </c>
      <c r="U2517" s="164" t="s">
        <v>18098</v>
      </c>
      <c r="V2517" s="156" t="s">
        <v>15239</v>
      </c>
      <c r="W2517" s="156"/>
      <c r="Y2517" s="156" t="s">
        <v>18092</v>
      </c>
      <c r="Z2517" s="156" t="s">
        <v>18093</v>
      </c>
      <c r="AA2517" s="156" t="s">
        <v>18099</v>
      </c>
      <c r="AB2517" s="156" t="s">
        <v>18094</v>
      </c>
      <c r="AC2517" s="156" t="s">
        <v>1261</v>
      </c>
      <c r="AD2517" s="156" t="s">
        <v>18100</v>
      </c>
      <c r="AE2517" s="156" t="s">
        <v>9302</v>
      </c>
      <c r="AF2517" s="156" t="s">
        <v>18095</v>
      </c>
      <c r="AG2517" s="156" t="s">
        <v>18101</v>
      </c>
      <c r="AH2517" s="156" t="s">
        <v>18096</v>
      </c>
      <c r="AI2517" s="156" t="s">
        <v>18097</v>
      </c>
      <c r="AJ2517" s="156" t="s">
        <v>197</v>
      </c>
    </row>
    <row r="2518" spans="1:36">
      <c r="A2518" s="154" t="s">
        <v>21341</v>
      </c>
      <c r="B2518" s="156" t="s">
        <v>11468</v>
      </c>
      <c r="C2518" s="156" t="s">
        <v>11469</v>
      </c>
      <c r="D2518" s="156" t="s">
        <v>11470</v>
      </c>
      <c r="E2518" s="156" t="s">
        <v>11416</v>
      </c>
      <c r="F2518" s="156" t="s">
        <v>1261</v>
      </c>
      <c r="G2518" s="156" t="s">
        <v>6755</v>
      </c>
      <c r="H2518" s="156" t="s">
        <v>18090</v>
      </c>
      <c r="I2518" s="156" t="s">
        <v>18091</v>
      </c>
      <c r="J2518" s="156" t="s">
        <v>11473</v>
      </c>
      <c r="K2518" s="156" t="s">
        <v>11473</v>
      </c>
      <c r="L2518" s="156" t="s">
        <v>721</v>
      </c>
      <c r="M2518" s="156" t="s">
        <v>11475</v>
      </c>
      <c r="N2518" s="156" t="s">
        <v>18092</v>
      </c>
      <c r="O2518" s="156" t="s">
        <v>18093</v>
      </c>
      <c r="P2518" s="156" t="s">
        <v>18094</v>
      </c>
      <c r="Q2518" s="156" t="s">
        <v>9302</v>
      </c>
      <c r="R2518" s="156" t="s">
        <v>18095</v>
      </c>
      <c r="S2518" s="156" t="s">
        <v>18096</v>
      </c>
      <c r="T2518" s="156" t="s">
        <v>18097</v>
      </c>
      <c r="U2518" s="164" t="s">
        <v>18098</v>
      </c>
      <c r="V2518" s="156" t="s">
        <v>15240</v>
      </c>
      <c r="W2518" s="156"/>
      <c r="Y2518" s="156" t="s">
        <v>18092</v>
      </c>
      <c r="Z2518" s="156" t="s">
        <v>18093</v>
      </c>
      <c r="AA2518" s="156" t="s">
        <v>18099</v>
      </c>
      <c r="AB2518" s="156" t="s">
        <v>18094</v>
      </c>
      <c r="AC2518" s="156" t="s">
        <v>1261</v>
      </c>
      <c r="AD2518" s="156" t="s">
        <v>18100</v>
      </c>
      <c r="AE2518" s="156" t="s">
        <v>9302</v>
      </c>
      <c r="AF2518" s="156" t="s">
        <v>18095</v>
      </c>
      <c r="AG2518" s="156" t="s">
        <v>18101</v>
      </c>
      <c r="AH2518" s="156" t="s">
        <v>18097</v>
      </c>
      <c r="AI2518" s="156" t="s">
        <v>18097</v>
      </c>
      <c r="AJ2518" s="156" t="s">
        <v>197</v>
      </c>
    </row>
    <row r="2519" spans="1:36">
      <c r="A2519" s="154" t="s">
        <v>21342</v>
      </c>
      <c r="B2519" s="156" t="s">
        <v>17194</v>
      </c>
      <c r="C2519" s="156" t="s">
        <v>11762</v>
      </c>
      <c r="D2519" s="156" t="s">
        <v>11763</v>
      </c>
      <c r="E2519" s="156" t="s">
        <v>11402</v>
      </c>
      <c r="F2519" s="156" t="s">
        <v>1261</v>
      </c>
      <c r="G2519" s="156" t="s">
        <v>11408</v>
      </c>
      <c r="H2519" s="156" t="s">
        <v>11772</v>
      </c>
      <c r="I2519" s="156" t="s">
        <v>11775</v>
      </c>
      <c r="J2519" s="156" t="s">
        <v>17195</v>
      </c>
      <c r="K2519" s="156" t="s">
        <v>17195</v>
      </c>
      <c r="L2519" s="156" t="s">
        <v>11768</v>
      </c>
      <c r="M2519" s="156" t="s">
        <v>11769</v>
      </c>
      <c r="N2519" s="156" t="s">
        <v>18102</v>
      </c>
      <c r="O2519" s="156" t="s">
        <v>18103</v>
      </c>
      <c r="P2519" s="156" t="s">
        <v>2180</v>
      </c>
      <c r="Q2519" s="156" t="s">
        <v>9302</v>
      </c>
      <c r="R2519" s="156" t="s">
        <v>18104</v>
      </c>
      <c r="S2519" s="156" t="s">
        <v>17195</v>
      </c>
      <c r="T2519" s="156" t="s">
        <v>17195</v>
      </c>
      <c r="U2519" s="164" t="s">
        <v>18105</v>
      </c>
      <c r="V2519" s="156" t="s">
        <v>15240</v>
      </c>
      <c r="W2519" s="156"/>
      <c r="Y2519" s="156" t="s">
        <v>18102</v>
      </c>
      <c r="Z2519" s="156" t="s">
        <v>18103</v>
      </c>
      <c r="AA2519" s="156" t="s">
        <v>18106</v>
      </c>
      <c r="AB2519" s="156" t="s">
        <v>2180</v>
      </c>
      <c r="AC2519" s="156" t="s">
        <v>1261</v>
      </c>
      <c r="AD2519" s="156" t="s">
        <v>2181</v>
      </c>
      <c r="AE2519" s="156" t="s">
        <v>9302</v>
      </c>
      <c r="AF2519" s="156" t="s">
        <v>18104</v>
      </c>
      <c r="AG2519" s="156" t="s">
        <v>18107</v>
      </c>
      <c r="AH2519" s="156" t="s">
        <v>17195</v>
      </c>
      <c r="AI2519" s="156" t="s">
        <v>17195</v>
      </c>
      <c r="AJ2519" s="156" t="s">
        <v>197</v>
      </c>
    </row>
    <row r="2520" spans="1:36">
      <c r="A2520" s="154" t="s">
        <v>21343</v>
      </c>
      <c r="B2520" s="156" t="s">
        <v>15595</v>
      </c>
      <c r="C2520" s="156" t="s">
        <v>15596</v>
      </c>
      <c r="D2520" s="156" t="s">
        <v>15597</v>
      </c>
      <c r="E2520" s="156" t="s">
        <v>7066</v>
      </c>
      <c r="F2520" s="156" t="s">
        <v>1261</v>
      </c>
      <c r="G2520" s="156" t="s">
        <v>7072</v>
      </c>
      <c r="H2520" s="156" t="s">
        <v>15598</v>
      </c>
      <c r="I2520" s="156" t="s">
        <v>15599</v>
      </c>
      <c r="J2520" s="156" t="s">
        <v>12072</v>
      </c>
      <c r="K2520" s="156" t="s">
        <v>16935</v>
      </c>
      <c r="L2520" s="156" t="s">
        <v>721</v>
      </c>
      <c r="M2520" s="156" t="s">
        <v>12074</v>
      </c>
      <c r="N2520" s="156" t="s">
        <v>18108</v>
      </c>
      <c r="O2520" s="156" t="s">
        <v>18109</v>
      </c>
      <c r="P2520" s="156" t="s">
        <v>11557</v>
      </c>
      <c r="Q2520" s="156" t="s">
        <v>9302</v>
      </c>
      <c r="R2520" s="156" t="s">
        <v>18110</v>
      </c>
      <c r="S2520" s="156" t="s">
        <v>12072</v>
      </c>
      <c r="T2520" s="156" t="s">
        <v>12073</v>
      </c>
      <c r="U2520" s="164" t="s">
        <v>18111</v>
      </c>
      <c r="V2520" s="156" t="s">
        <v>15240</v>
      </c>
      <c r="W2520" s="156"/>
      <c r="Y2520" s="156" t="s">
        <v>18108</v>
      </c>
      <c r="Z2520" s="156" t="s">
        <v>18109</v>
      </c>
      <c r="AA2520" s="156" t="s">
        <v>18112</v>
      </c>
      <c r="AB2520" s="156" t="s">
        <v>11557</v>
      </c>
      <c r="AC2520" s="156" t="s">
        <v>1261</v>
      </c>
      <c r="AD2520" s="156" t="s">
        <v>11558</v>
      </c>
      <c r="AE2520" s="156" t="s">
        <v>9302</v>
      </c>
      <c r="AF2520" s="156" t="s">
        <v>18110</v>
      </c>
      <c r="AG2520" s="156" t="s">
        <v>18113</v>
      </c>
      <c r="AH2520" s="156" t="s">
        <v>12072</v>
      </c>
      <c r="AI2520" s="156" t="s">
        <v>12073</v>
      </c>
      <c r="AJ2520" s="156" t="s">
        <v>197</v>
      </c>
    </row>
    <row r="2521" spans="1:36">
      <c r="A2521" s="154" t="s">
        <v>21344</v>
      </c>
      <c r="B2521" s="156" t="s">
        <v>11468</v>
      </c>
      <c r="C2521" s="156" t="s">
        <v>11469</v>
      </c>
      <c r="D2521" s="156" t="s">
        <v>11470</v>
      </c>
      <c r="E2521" s="156" t="s">
        <v>11416</v>
      </c>
      <c r="F2521" s="156" t="s">
        <v>1261</v>
      </c>
      <c r="G2521" s="156" t="s">
        <v>6755</v>
      </c>
      <c r="H2521" s="156" t="s">
        <v>18090</v>
      </c>
      <c r="I2521" s="156" t="s">
        <v>18091</v>
      </c>
      <c r="J2521" s="156" t="s">
        <v>11473</v>
      </c>
      <c r="K2521" s="156" t="s">
        <v>11473</v>
      </c>
      <c r="L2521" s="156" t="s">
        <v>721</v>
      </c>
      <c r="M2521" s="156" t="s">
        <v>11475</v>
      </c>
      <c r="N2521" s="156" t="s">
        <v>18114</v>
      </c>
      <c r="O2521" s="156" t="s">
        <v>18115</v>
      </c>
      <c r="P2521" s="156" t="s">
        <v>5732</v>
      </c>
      <c r="Q2521" s="156" t="s">
        <v>9302</v>
      </c>
      <c r="R2521" s="156" t="s">
        <v>18116</v>
      </c>
      <c r="S2521" s="156" t="s">
        <v>18117</v>
      </c>
      <c r="T2521" s="156" t="s">
        <v>18117</v>
      </c>
      <c r="U2521" s="164" t="s">
        <v>18118</v>
      </c>
      <c r="V2521" s="156" t="s">
        <v>15239</v>
      </c>
      <c r="W2521" s="156"/>
      <c r="Y2521" s="156" t="s">
        <v>18114</v>
      </c>
      <c r="Z2521" s="156" t="s">
        <v>18115</v>
      </c>
      <c r="AA2521" s="156" t="s">
        <v>18119</v>
      </c>
      <c r="AB2521" s="156" t="s">
        <v>5732</v>
      </c>
      <c r="AC2521" s="156" t="s">
        <v>1261</v>
      </c>
      <c r="AD2521" s="156" t="s">
        <v>5733</v>
      </c>
      <c r="AE2521" s="156" t="s">
        <v>9302</v>
      </c>
      <c r="AF2521" s="156" t="s">
        <v>18116</v>
      </c>
      <c r="AG2521" s="156" t="s">
        <v>18120</v>
      </c>
      <c r="AH2521" s="156" t="s">
        <v>18117</v>
      </c>
      <c r="AI2521" s="156" t="s">
        <v>18117</v>
      </c>
      <c r="AJ2521" s="156" t="s">
        <v>197</v>
      </c>
    </row>
    <row r="2522" spans="1:36">
      <c r="A2522" s="154" t="s">
        <v>21345</v>
      </c>
      <c r="B2522" s="156" t="s">
        <v>11468</v>
      </c>
      <c r="C2522" s="156" t="s">
        <v>11469</v>
      </c>
      <c r="D2522" s="156" t="s">
        <v>11470</v>
      </c>
      <c r="E2522" s="156" t="s">
        <v>11416</v>
      </c>
      <c r="F2522" s="156" t="s">
        <v>1261</v>
      </c>
      <c r="G2522" s="156" t="s">
        <v>6755</v>
      </c>
      <c r="H2522" s="156" t="s">
        <v>18090</v>
      </c>
      <c r="I2522" s="156" t="s">
        <v>18091</v>
      </c>
      <c r="J2522" s="156" t="s">
        <v>11473</v>
      </c>
      <c r="K2522" s="156" t="s">
        <v>11473</v>
      </c>
      <c r="L2522" s="156" t="s">
        <v>721</v>
      </c>
      <c r="M2522" s="156" t="s">
        <v>11475</v>
      </c>
      <c r="N2522" s="156" t="s">
        <v>18114</v>
      </c>
      <c r="O2522" s="156" t="s">
        <v>18115</v>
      </c>
      <c r="P2522" s="156" t="s">
        <v>5732</v>
      </c>
      <c r="Q2522" s="156" t="s">
        <v>9302</v>
      </c>
      <c r="R2522" s="156" t="s">
        <v>18116</v>
      </c>
      <c r="S2522" s="156" t="s">
        <v>18117</v>
      </c>
      <c r="T2522" s="156" t="s">
        <v>18117</v>
      </c>
      <c r="U2522" s="164" t="s">
        <v>18118</v>
      </c>
      <c r="V2522" s="156" t="s">
        <v>15240</v>
      </c>
      <c r="W2522" s="156"/>
      <c r="Y2522" s="156" t="s">
        <v>18114</v>
      </c>
      <c r="Z2522" s="156" t="s">
        <v>18115</v>
      </c>
      <c r="AA2522" s="156" t="s">
        <v>18119</v>
      </c>
      <c r="AB2522" s="156" t="s">
        <v>5732</v>
      </c>
      <c r="AC2522" s="156" t="s">
        <v>1261</v>
      </c>
      <c r="AD2522" s="156" t="s">
        <v>5733</v>
      </c>
      <c r="AE2522" s="156" t="s">
        <v>9302</v>
      </c>
      <c r="AF2522" s="156" t="s">
        <v>18116</v>
      </c>
      <c r="AG2522" s="156" t="s">
        <v>18120</v>
      </c>
      <c r="AH2522" s="156" t="s">
        <v>18117</v>
      </c>
      <c r="AI2522" s="156" t="s">
        <v>18117</v>
      </c>
      <c r="AJ2522" s="156" t="s">
        <v>197</v>
      </c>
    </row>
    <row r="2523" spans="1:36">
      <c r="A2523" s="154" t="s">
        <v>21346</v>
      </c>
      <c r="B2523" s="156" t="s">
        <v>17194</v>
      </c>
      <c r="C2523" s="156" t="s">
        <v>11762</v>
      </c>
      <c r="D2523" s="156" t="s">
        <v>11763</v>
      </c>
      <c r="E2523" s="156" t="s">
        <v>11402</v>
      </c>
      <c r="F2523" s="156" t="s">
        <v>1261</v>
      </c>
      <c r="G2523" s="156" t="s">
        <v>11408</v>
      </c>
      <c r="H2523" s="156" t="s">
        <v>11772</v>
      </c>
      <c r="I2523" s="156" t="s">
        <v>11775</v>
      </c>
      <c r="J2523" s="156" t="s">
        <v>17195</v>
      </c>
      <c r="K2523" s="156" t="s">
        <v>17195</v>
      </c>
      <c r="L2523" s="156" t="s">
        <v>11768</v>
      </c>
      <c r="M2523" s="156" t="s">
        <v>11769</v>
      </c>
      <c r="N2523" s="156" t="s">
        <v>18121</v>
      </c>
      <c r="O2523" s="156" t="s">
        <v>18122</v>
      </c>
      <c r="P2523" s="156" t="s">
        <v>11402</v>
      </c>
      <c r="Q2523" s="156" t="s">
        <v>9302</v>
      </c>
      <c r="R2523" s="156" t="s">
        <v>11772</v>
      </c>
      <c r="S2523" s="156" t="s">
        <v>18123</v>
      </c>
      <c r="T2523" s="156" t="s">
        <v>11767</v>
      </c>
      <c r="U2523" s="164" t="s">
        <v>18124</v>
      </c>
      <c r="V2523" s="156" t="s">
        <v>15240</v>
      </c>
      <c r="W2523" s="156"/>
      <c r="Y2523" s="156" t="s">
        <v>18121</v>
      </c>
      <c r="Z2523" s="156" t="s">
        <v>18122</v>
      </c>
      <c r="AA2523" s="156" t="s">
        <v>18125</v>
      </c>
      <c r="AB2523" s="156" t="s">
        <v>11402</v>
      </c>
      <c r="AC2523" s="156" t="s">
        <v>1261</v>
      </c>
      <c r="AD2523" s="156" t="s">
        <v>11408</v>
      </c>
      <c r="AE2523" s="156" t="s">
        <v>9302</v>
      </c>
      <c r="AF2523" s="156" t="s">
        <v>11772</v>
      </c>
      <c r="AG2523" s="156" t="s">
        <v>11775</v>
      </c>
      <c r="AH2523" s="156" t="s">
        <v>11766</v>
      </c>
      <c r="AI2523" s="156" t="s">
        <v>11767</v>
      </c>
      <c r="AJ2523" s="156" t="s">
        <v>197</v>
      </c>
    </row>
    <row r="2524" spans="1:36">
      <c r="A2524" s="154" t="s">
        <v>21347</v>
      </c>
      <c r="B2524" s="156" t="s">
        <v>4252</v>
      </c>
      <c r="C2524" s="156" t="s">
        <v>4253</v>
      </c>
      <c r="D2524" s="156" t="s">
        <v>4254</v>
      </c>
      <c r="E2524" s="156" t="s">
        <v>7639</v>
      </c>
      <c r="F2524" s="156" t="s">
        <v>438</v>
      </c>
      <c r="G2524" s="156" t="s">
        <v>7643</v>
      </c>
      <c r="H2524" s="156" t="s">
        <v>18126</v>
      </c>
      <c r="I2524" s="156" t="s">
        <v>18127</v>
      </c>
      <c r="J2524" s="156" t="s">
        <v>18128</v>
      </c>
      <c r="K2524" s="156" t="s">
        <v>4258</v>
      </c>
      <c r="L2524" s="156" t="s">
        <v>4259</v>
      </c>
      <c r="M2524" s="156" t="s">
        <v>4260</v>
      </c>
      <c r="N2524" s="156" t="s">
        <v>11788</v>
      </c>
      <c r="O2524" s="156" t="s">
        <v>11789</v>
      </c>
      <c r="P2524" s="156" t="s">
        <v>11416</v>
      </c>
      <c r="Q2524" s="156" t="s">
        <v>9302</v>
      </c>
      <c r="R2524" s="156" t="s">
        <v>18129</v>
      </c>
      <c r="S2524" s="156" t="s">
        <v>11782</v>
      </c>
      <c r="T2524" s="156" t="s">
        <v>11419</v>
      </c>
      <c r="U2524" s="164" t="s">
        <v>18130</v>
      </c>
      <c r="V2524" s="156" t="s">
        <v>18131</v>
      </c>
      <c r="W2524" s="156"/>
      <c r="Y2524" s="156" t="s">
        <v>11788</v>
      </c>
      <c r="Z2524" s="156" t="s">
        <v>11789</v>
      </c>
      <c r="AA2524" s="156" t="s">
        <v>11791</v>
      </c>
      <c r="AB2524" s="156" t="s">
        <v>11416</v>
      </c>
      <c r="AC2524" s="156" t="s">
        <v>1261</v>
      </c>
      <c r="AD2524" s="156" t="s">
        <v>6755</v>
      </c>
      <c r="AE2524" s="156" t="s">
        <v>9302</v>
      </c>
      <c r="AF2524" s="156" t="s">
        <v>18129</v>
      </c>
      <c r="AG2524" s="156" t="s">
        <v>18132</v>
      </c>
      <c r="AH2524" s="156" t="s">
        <v>11782</v>
      </c>
      <c r="AI2524" s="156" t="s">
        <v>11419</v>
      </c>
      <c r="AJ2524" s="156" t="s">
        <v>197</v>
      </c>
    </row>
    <row r="2525" spans="1:36">
      <c r="A2525" s="154" t="s">
        <v>21348</v>
      </c>
      <c r="B2525" s="156" t="s">
        <v>4317</v>
      </c>
      <c r="C2525" s="156" t="s">
        <v>4318</v>
      </c>
      <c r="D2525" s="156" t="s">
        <v>4319</v>
      </c>
      <c r="E2525" s="156" t="s">
        <v>4320</v>
      </c>
      <c r="F2525" s="156" t="s">
        <v>174</v>
      </c>
      <c r="G2525" s="156" t="s">
        <v>4321</v>
      </c>
      <c r="H2525" s="156" t="s">
        <v>11841</v>
      </c>
      <c r="I2525" s="156" t="s">
        <v>11842</v>
      </c>
      <c r="J2525" s="156" t="s">
        <v>4324</v>
      </c>
      <c r="K2525" s="156" t="s">
        <v>4324</v>
      </c>
      <c r="L2525" s="156" t="s">
        <v>721</v>
      </c>
      <c r="M2525" s="156" t="s">
        <v>4325</v>
      </c>
      <c r="N2525" s="156" t="s">
        <v>18133</v>
      </c>
      <c r="O2525" s="156" t="s">
        <v>11844</v>
      </c>
      <c r="P2525" s="156" t="s">
        <v>2020</v>
      </c>
      <c r="Q2525" s="156" t="s">
        <v>9302</v>
      </c>
      <c r="R2525" s="156" t="s">
        <v>11845</v>
      </c>
      <c r="S2525" s="156" t="s">
        <v>11846</v>
      </c>
      <c r="T2525" s="156" t="s">
        <v>11846</v>
      </c>
      <c r="U2525" s="164" t="s">
        <v>18134</v>
      </c>
      <c r="V2525" s="156" t="s">
        <v>15240</v>
      </c>
      <c r="W2525" s="156"/>
      <c r="Y2525" s="156" t="s">
        <v>18133</v>
      </c>
      <c r="Z2525" s="156" t="s">
        <v>11844</v>
      </c>
      <c r="AA2525" s="156" t="s">
        <v>11848</v>
      </c>
      <c r="AB2525" s="156" t="s">
        <v>2020</v>
      </c>
      <c r="AC2525" s="156" t="s">
        <v>1261</v>
      </c>
      <c r="AD2525" s="156" t="s">
        <v>2021</v>
      </c>
      <c r="AE2525" s="156" t="s">
        <v>9302</v>
      </c>
      <c r="AF2525" s="156" t="s">
        <v>11845</v>
      </c>
      <c r="AG2525" s="156" t="s">
        <v>11849</v>
      </c>
      <c r="AH2525" s="156" t="s">
        <v>11846</v>
      </c>
      <c r="AI2525" s="156" t="s">
        <v>11846</v>
      </c>
      <c r="AJ2525" s="156" t="s">
        <v>197</v>
      </c>
    </row>
    <row r="2526" spans="1:36">
      <c r="A2526" s="154" t="s">
        <v>21349</v>
      </c>
      <c r="B2526" s="156" t="s">
        <v>11866</v>
      </c>
      <c r="C2526" s="156" t="s">
        <v>11867</v>
      </c>
      <c r="D2526" s="156" t="s">
        <v>11868</v>
      </c>
      <c r="E2526" s="156" t="s">
        <v>11445</v>
      </c>
      <c r="F2526" s="156" t="s">
        <v>1261</v>
      </c>
      <c r="G2526" s="156" t="s">
        <v>11446</v>
      </c>
      <c r="H2526" s="156" t="s">
        <v>11447</v>
      </c>
      <c r="I2526" s="156" t="s">
        <v>11448</v>
      </c>
      <c r="J2526" s="156" t="s">
        <v>16821</v>
      </c>
      <c r="K2526" s="156" t="s">
        <v>11874</v>
      </c>
      <c r="L2526" s="156" t="s">
        <v>287</v>
      </c>
      <c r="M2526" s="156" t="s">
        <v>11451</v>
      </c>
      <c r="N2526" s="156" t="s">
        <v>18135</v>
      </c>
      <c r="O2526" s="156" t="s">
        <v>18136</v>
      </c>
      <c r="P2526" s="156" t="s">
        <v>11445</v>
      </c>
      <c r="Q2526" s="156" t="s">
        <v>9302</v>
      </c>
      <c r="R2526" s="156" t="s">
        <v>11872</v>
      </c>
      <c r="S2526" s="156" t="s">
        <v>16821</v>
      </c>
      <c r="T2526" s="156" t="s">
        <v>11874</v>
      </c>
      <c r="U2526" s="164" t="s">
        <v>18137</v>
      </c>
      <c r="V2526" s="156" t="s">
        <v>15240</v>
      </c>
      <c r="W2526" s="156"/>
      <c r="Y2526" s="156" t="s">
        <v>18135</v>
      </c>
      <c r="Z2526" s="156" t="s">
        <v>18136</v>
      </c>
      <c r="AA2526" s="156" t="s">
        <v>18138</v>
      </c>
      <c r="AB2526" s="156" t="s">
        <v>11445</v>
      </c>
      <c r="AC2526" s="156" t="s">
        <v>1261</v>
      </c>
      <c r="AD2526" s="156" t="s">
        <v>11446</v>
      </c>
      <c r="AE2526" s="156" t="s">
        <v>9302</v>
      </c>
      <c r="AF2526" s="156" t="s">
        <v>11872</v>
      </c>
      <c r="AG2526" s="156" t="s">
        <v>11877</v>
      </c>
      <c r="AH2526" s="156" t="s">
        <v>16821</v>
      </c>
      <c r="AI2526" s="156" t="s">
        <v>11874</v>
      </c>
      <c r="AJ2526" s="156" t="s">
        <v>197</v>
      </c>
    </row>
    <row r="2527" spans="1:36">
      <c r="A2527" s="154" t="s">
        <v>21350</v>
      </c>
      <c r="B2527" s="156" t="s">
        <v>17822</v>
      </c>
      <c r="C2527" s="156" t="s">
        <v>17823</v>
      </c>
      <c r="D2527" s="156" t="s">
        <v>17824</v>
      </c>
      <c r="E2527" s="156" t="s">
        <v>10540</v>
      </c>
      <c r="F2527" s="156" t="s">
        <v>2107</v>
      </c>
      <c r="G2527" s="156" t="s">
        <v>6405</v>
      </c>
      <c r="H2527" s="156" t="s">
        <v>17825</v>
      </c>
      <c r="I2527" s="156" t="s">
        <v>17826</v>
      </c>
      <c r="J2527" s="156" t="s">
        <v>17827</v>
      </c>
      <c r="K2527" s="156" t="s">
        <v>17828</v>
      </c>
      <c r="L2527" s="156" t="s">
        <v>287</v>
      </c>
      <c r="M2527" s="156" t="s">
        <v>17829</v>
      </c>
      <c r="N2527" s="156" t="s">
        <v>18139</v>
      </c>
      <c r="O2527" s="156" t="s">
        <v>18140</v>
      </c>
      <c r="P2527" s="156" t="s">
        <v>2180</v>
      </c>
      <c r="Q2527" s="156" t="s">
        <v>9302</v>
      </c>
      <c r="R2527" s="156" t="s">
        <v>18141</v>
      </c>
      <c r="S2527" s="156" t="s">
        <v>18142</v>
      </c>
      <c r="T2527" s="156" t="s">
        <v>18143</v>
      </c>
      <c r="U2527" s="164" t="s">
        <v>18144</v>
      </c>
      <c r="V2527" s="156" t="s">
        <v>15239</v>
      </c>
      <c r="W2527" s="156"/>
      <c r="Y2527" s="156" t="s">
        <v>18139</v>
      </c>
      <c r="Z2527" s="156" t="s">
        <v>18140</v>
      </c>
      <c r="AA2527" s="156" t="s">
        <v>18145</v>
      </c>
      <c r="AB2527" s="156" t="s">
        <v>2180</v>
      </c>
      <c r="AC2527" s="156" t="s">
        <v>1261</v>
      </c>
      <c r="AD2527" s="156" t="s">
        <v>2181</v>
      </c>
      <c r="AE2527" s="156" t="s">
        <v>9302</v>
      </c>
      <c r="AF2527" s="156" t="s">
        <v>18141</v>
      </c>
      <c r="AG2527" s="156" t="s">
        <v>18146</v>
      </c>
      <c r="AH2527" s="156" t="s">
        <v>18142</v>
      </c>
      <c r="AI2527" s="156" t="s">
        <v>18143</v>
      </c>
      <c r="AJ2527" s="156" t="s">
        <v>197</v>
      </c>
    </row>
    <row r="2528" spans="1:36">
      <c r="A2528" s="154" t="s">
        <v>21351</v>
      </c>
      <c r="B2528" s="156" t="s">
        <v>17822</v>
      </c>
      <c r="C2528" s="156" t="s">
        <v>17823</v>
      </c>
      <c r="D2528" s="156" t="s">
        <v>17824</v>
      </c>
      <c r="E2528" s="156" t="s">
        <v>10540</v>
      </c>
      <c r="F2528" s="156" t="s">
        <v>2107</v>
      </c>
      <c r="G2528" s="156" t="s">
        <v>6405</v>
      </c>
      <c r="H2528" s="156" t="s">
        <v>17825</v>
      </c>
      <c r="I2528" s="156" t="s">
        <v>17826</v>
      </c>
      <c r="J2528" s="156" t="s">
        <v>17827</v>
      </c>
      <c r="K2528" s="156" t="s">
        <v>17828</v>
      </c>
      <c r="L2528" s="156" t="s">
        <v>287</v>
      </c>
      <c r="M2528" s="156" t="s">
        <v>17829</v>
      </c>
      <c r="N2528" s="156" t="s">
        <v>18139</v>
      </c>
      <c r="O2528" s="156" t="s">
        <v>18140</v>
      </c>
      <c r="P2528" s="156" t="s">
        <v>2180</v>
      </c>
      <c r="Q2528" s="156" t="s">
        <v>9302</v>
      </c>
      <c r="R2528" s="156" t="s">
        <v>18141</v>
      </c>
      <c r="S2528" s="156" t="s">
        <v>18142</v>
      </c>
      <c r="T2528" s="156" t="s">
        <v>18143</v>
      </c>
      <c r="U2528" s="164" t="s">
        <v>18144</v>
      </c>
      <c r="V2528" s="156" t="s">
        <v>15240</v>
      </c>
      <c r="W2528" s="156"/>
      <c r="Y2528" s="156" t="s">
        <v>18139</v>
      </c>
      <c r="Z2528" s="156" t="s">
        <v>18140</v>
      </c>
      <c r="AA2528" s="156" t="s">
        <v>18145</v>
      </c>
      <c r="AB2528" s="156" t="s">
        <v>2180</v>
      </c>
      <c r="AC2528" s="156" t="s">
        <v>1261</v>
      </c>
      <c r="AD2528" s="156" t="s">
        <v>2181</v>
      </c>
      <c r="AE2528" s="156" t="s">
        <v>9302</v>
      </c>
      <c r="AF2528" s="156" t="s">
        <v>18141</v>
      </c>
      <c r="AG2528" s="156" t="s">
        <v>18146</v>
      </c>
      <c r="AH2528" s="156" t="s">
        <v>18142</v>
      </c>
      <c r="AI2528" s="156" t="s">
        <v>18143</v>
      </c>
      <c r="AJ2528" s="156" t="s">
        <v>197</v>
      </c>
    </row>
    <row r="2529" spans="1:36">
      <c r="A2529" s="154" t="s">
        <v>21352</v>
      </c>
      <c r="B2529" s="156" t="s">
        <v>5729</v>
      </c>
      <c r="C2529" s="156" t="s">
        <v>18147</v>
      </c>
      <c r="D2529" s="156" t="s">
        <v>18148</v>
      </c>
      <c r="E2529" s="156" t="s">
        <v>5732</v>
      </c>
      <c r="F2529" s="156" t="s">
        <v>1261</v>
      </c>
      <c r="G2529" s="156" t="s">
        <v>5733</v>
      </c>
      <c r="H2529" s="156" t="s">
        <v>18149</v>
      </c>
      <c r="I2529" s="156" t="s">
        <v>18150</v>
      </c>
      <c r="J2529" s="156" t="s">
        <v>5743</v>
      </c>
      <c r="K2529" s="156" t="s">
        <v>5744</v>
      </c>
      <c r="L2529" s="156" t="s">
        <v>287</v>
      </c>
      <c r="M2529" s="156" t="s">
        <v>18151</v>
      </c>
      <c r="N2529" s="156" t="s">
        <v>18152</v>
      </c>
      <c r="O2529" s="156" t="s">
        <v>18153</v>
      </c>
      <c r="P2529" s="156" t="s">
        <v>5732</v>
      </c>
      <c r="Q2529" s="156" t="s">
        <v>9302</v>
      </c>
      <c r="R2529" s="156" t="s">
        <v>18149</v>
      </c>
      <c r="S2529" s="156" t="s">
        <v>5736</v>
      </c>
      <c r="T2529" s="156" t="s">
        <v>5737</v>
      </c>
      <c r="U2529" s="164" t="s">
        <v>18154</v>
      </c>
      <c r="V2529" s="156" t="s">
        <v>15240</v>
      </c>
      <c r="W2529" s="156"/>
      <c r="Y2529" s="156" t="s">
        <v>18152</v>
      </c>
      <c r="Z2529" s="156" t="s">
        <v>18153</v>
      </c>
      <c r="AA2529" s="156" t="s">
        <v>18155</v>
      </c>
      <c r="AB2529" s="156" t="s">
        <v>5732</v>
      </c>
      <c r="AC2529" s="156" t="s">
        <v>1261</v>
      </c>
      <c r="AD2529" s="156" t="s">
        <v>5733</v>
      </c>
      <c r="AE2529" s="156" t="s">
        <v>9302</v>
      </c>
      <c r="AF2529" s="156" t="s">
        <v>18149</v>
      </c>
      <c r="AG2529" s="156" t="s">
        <v>18150</v>
      </c>
      <c r="AH2529" s="156" t="s">
        <v>5736</v>
      </c>
      <c r="AI2529" s="156" t="s">
        <v>5737</v>
      </c>
      <c r="AJ2529" s="156" t="s">
        <v>197</v>
      </c>
    </row>
    <row r="2530" spans="1:36">
      <c r="A2530" s="154" t="s">
        <v>21353</v>
      </c>
      <c r="B2530" s="156" t="s">
        <v>11928</v>
      </c>
      <c r="C2530" s="156" t="s">
        <v>11929</v>
      </c>
      <c r="D2530" s="156" t="s">
        <v>11930</v>
      </c>
      <c r="E2530" s="156" t="s">
        <v>11546</v>
      </c>
      <c r="F2530" s="156" t="s">
        <v>1261</v>
      </c>
      <c r="G2530" s="156" t="s">
        <v>11552</v>
      </c>
      <c r="H2530" s="156" t="s">
        <v>11931</v>
      </c>
      <c r="I2530" s="156" t="s">
        <v>11932</v>
      </c>
      <c r="J2530" s="156" t="s">
        <v>11933</v>
      </c>
      <c r="K2530" s="156" t="s">
        <v>11934</v>
      </c>
      <c r="L2530" s="156" t="s">
        <v>180</v>
      </c>
      <c r="M2530" s="156" t="s">
        <v>11935</v>
      </c>
      <c r="N2530" s="156" t="s">
        <v>18156</v>
      </c>
      <c r="O2530" s="156" t="s">
        <v>18157</v>
      </c>
      <c r="P2530" s="156" t="s">
        <v>11557</v>
      </c>
      <c r="Q2530" s="156" t="s">
        <v>9302</v>
      </c>
      <c r="R2530" s="156" t="s">
        <v>18158</v>
      </c>
      <c r="S2530" s="156" t="s">
        <v>11933</v>
      </c>
      <c r="T2530" s="156" t="s">
        <v>11934</v>
      </c>
      <c r="U2530" s="164" t="s">
        <v>18159</v>
      </c>
      <c r="V2530" s="156" t="s">
        <v>15239</v>
      </c>
      <c r="W2530" s="156"/>
      <c r="Y2530" s="156" t="s">
        <v>18156</v>
      </c>
      <c r="Z2530" s="156" t="s">
        <v>18157</v>
      </c>
      <c r="AA2530" s="156" t="s">
        <v>18160</v>
      </c>
      <c r="AB2530" s="156" t="s">
        <v>11557</v>
      </c>
      <c r="AC2530" s="156" t="s">
        <v>1261</v>
      </c>
      <c r="AD2530" s="156" t="s">
        <v>11558</v>
      </c>
      <c r="AE2530" s="156" t="s">
        <v>9302</v>
      </c>
      <c r="AF2530" s="156" t="s">
        <v>18158</v>
      </c>
      <c r="AG2530" s="156" t="s">
        <v>18161</v>
      </c>
      <c r="AH2530" s="156" t="s">
        <v>11939</v>
      </c>
      <c r="AI2530" s="156" t="s">
        <v>11940</v>
      </c>
      <c r="AJ2530" s="156" t="s">
        <v>197</v>
      </c>
    </row>
    <row r="2531" spans="1:36">
      <c r="A2531" s="154" t="s">
        <v>21354</v>
      </c>
      <c r="B2531" s="156" t="s">
        <v>11928</v>
      </c>
      <c r="C2531" s="156" t="s">
        <v>11929</v>
      </c>
      <c r="D2531" s="156" t="s">
        <v>11930</v>
      </c>
      <c r="E2531" s="156" t="s">
        <v>11546</v>
      </c>
      <c r="F2531" s="156" t="s">
        <v>1261</v>
      </c>
      <c r="G2531" s="156" t="s">
        <v>11552</v>
      </c>
      <c r="H2531" s="156" t="s">
        <v>11931</v>
      </c>
      <c r="I2531" s="156" t="s">
        <v>11932</v>
      </c>
      <c r="J2531" s="156" t="s">
        <v>11933</v>
      </c>
      <c r="K2531" s="156" t="s">
        <v>11934</v>
      </c>
      <c r="L2531" s="156" t="s">
        <v>180</v>
      </c>
      <c r="M2531" s="156" t="s">
        <v>11935</v>
      </c>
      <c r="N2531" s="156" t="s">
        <v>18156</v>
      </c>
      <c r="O2531" s="156" t="s">
        <v>18157</v>
      </c>
      <c r="P2531" s="156" t="s">
        <v>11557</v>
      </c>
      <c r="Q2531" s="156" t="s">
        <v>9302</v>
      </c>
      <c r="R2531" s="156" t="s">
        <v>18158</v>
      </c>
      <c r="S2531" s="156" t="s">
        <v>11933</v>
      </c>
      <c r="T2531" s="156" t="s">
        <v>11934</v>
      </c>
      <c r="U2531" s="164" t="s">
        <v>18159</v>
      </c>
      <c r="V2531" s="156" t="s">
        <v>15240</v>
      </c>
      <c r="W2531" s="156"/>
      <c r="Y2531" s="156" t="s">
        <v>18156</v>
      </c>
      <c r="Z2531" s="156" t="s">
        <v>18157</v>
      </c>
      <c r="AA2531" s="156" t="s">
        <v>18160</v>
      </c>
      <c r="AB2531" s="156" t="s">
        <v>11557</v>
      </c>
      <c r="AC2531" s="156" t="s">
        <v>1261</v>
      </c>
      <c r="AD2531" s="156" t="s">
        <v>11558</v>
      </c>
      <c r="AE2531" s="156" t="s">
        <v>9302</v>
      </c>
      <c r="AF2531" s="156" t="s">
        <v>18158</v>
      </c>
      <c r="AG2531" s="156" t="s">
        <v>18161</v>
      </c>
      <c r="AH2531" s="156" t="s">
        <v>11933</v>
      </c>
      <c r="AI2531" s="156" t="s">
        <v>11940</v>
      </c>
      <c r="AJ2531" s="156" t="s">
        <v>197</v>
      </c>
    </row>
    <row r="2532" spans="1:36">
      <c r="A2532" s="154" t="s">
        <v>21355</v>
      </c>
      <c r="B2532" s="156" t="s">
        <v>17392</v>
      </c>
      <c r="C2532" s="156" t="s">
        <v>17393</v>
      </c>
      <c r="D2532" s="156" t="s">
        <v>17394</v>
      </c>
      <c r="E2532" s="156" t="s">
        <v>11557</v>
      </c>
      <c r="F2532" s="156" t="s">
        <v>1261</v>
      </c>
      <c r="G2532" s="156" t="s">
        <v>11558</v>
      </c>
      <c r="H2532" s="156" t="s">
        <v>17395</v>
      </c>
      <c r="I2532" s="156" t="s">
        <v>17396</v>
      </c>
      <c r="J2532" s="156" t="s">
        <v>17397</v>
      </c>
      <c r="K2532" s="156" t="s">
        <v>17398</v>
      </c>
      <c r="L2532" s="156" t="s">
        <v>287</v>
      </c>
      <c r="M2532" s="156" t="s">
        <v>17399</v>
      </c>
      <c r="N2532" s="156" t="s">
        <v>18162</v>
      </c>
      <c r="O2532" s="156" t="s">
        <v>18163</v>
      </c>
      <c r="P2532" s="156" t="s">
        <v>11557</v>
      </c>
      <c r="Q2532" s="156" t="s">
        <v>9302</v>
      </c>
      <c r="R2532" s="156" t="s">
        <v>17395</v>
      </c>
      <c r="S2532" s="156" t="s">
        <v>17397</v>
      </c>
      <c r="T2532" s="156" t="s">
        <v>17398</v>
      </c>
      <c r="U2532" s="164" t="s">
        <v>18164</v>
      </c>
      <c r="V2532" s="156" t="s">
        <v>15240</v>
      </c>
      <c r="W2532" s="156"/>
      <c r="Y2532" s="156" t="s">
        <v>18162</v>
      </c>
      <c r="Z2532" s="156" t="s">
        <v>18163</v>
      </c>
      <c r="AA2532" s="156" t="s">
        <v>18165</v>
      </c>
      <c r="AB2532" s="156" t="s">
        <v>11557</v>
      </c>
      <c r="AC2532" s="156" t="s">
        <v>1261</v>
      </c>
      <c r="AD2532" s="156" t="s">
        <v>11558</v>
      </c>
      <c r="AE2532" s="156" t="s">
        <v>9302</v>
      </c>
      <c r="AF2532" s="156" t="s">
        <v>17395</v>
      </c>
      <c r="AG2532" s="156" t="s">
        <v>17396</v>
      </c>
      <c r="AH2532" s="156" t="s">
        <v>17397</v>
      </c>
      <c r="AI2532" s="156" t="s">
        <v>17398</v>
      </c>
      <c r="AJ2532" s="156" t="s">
        <v>197</v>
      </c>
    </row>
    <row r="2533" spans="1:36">
      <c r="A2533" s="154" t="s">
        <v>21356</v>
      </c>
      <c r="B2533" s="156" t="s">
        <v>16763</v>
      </c>
      <c r="C2533" s="156" t="s">
        <v>16764</v>
      </c>
      <c r="D2533" s="156" t="s">
        <v>16765</v>
      </c>
      <c r="E2533" s="156" t="s">
        <v>2574</v>
      </c>
      <c r="F2533" s="156" t="s">
        <v>1261</v>
      </c>
      <c r="G2533" s="156" t="s">
        <v>2575</v>
      </c>
      <c r="H2533" s="156" t="s">
        <v>18166</v>
      </c>
      <c r="I2533" s="156" t="s">
        <v>18167</v>
      </c>
      <c r="J2533" s="156" t="s">
        <v>18168</v>
      </c>
      <c r="K2533" s="156" t="s">
        <v>18169</v>
      </c>
      <c r="L2533" s="156" t="s">
        <v>721</v>
      </c>
      <c r="M2533" s="156" t="s">
        <v>16770</v>
      </c>
      <c r="N2533" s="156" t="s">
        <v>18170</v>
      </c>
      <c r="O2533" s="156" t="s">
        <v>18171</v>
      </c>
      <c r="P2533" s="156" t="s">
        <v>2574</v>
      </c>
      <c r="Q2533" s="156" t="s">
        <v>9302</v>
      </c>
      <c r="R2533" s="156" t="s">
        <v>18166</v>
      </c>
      <c r="S2533" s="156" t="s">
        <v>18172</v>
      </c>
      <c r="T2533" s="156" t="s">
        <v>18173</v>
      </c>
      <c r="U2533" s="164" t="s">
        <v>18174</v>
      </c>
      <c r="V2533" s="156" t="s">
        <v>15240</v>
      </c>
      <c r="W2533" s="156"/>
      <c r="Y2533" s="156" t="s">
        <v>18170</v>
      </c>
      <c r="Z2533" s="156" t="s">
        <v>18171</v>
      </c>
      <c r="AA2533" s="156" t="s">
        <v>18175</v>
      </c>
      <c r="AB2533" s="156" t="s">
        <v>2574</v>
      </c>
      <c r="AC2533" s="156" t="s">
        <v>1261</v>
      </c>
      <c r="AD2533" s="156" t="s">
        <v>2575</v>
      </c>
      <c r="AE2533" s="156" t="s">
        <v>9302</v>
      </c>
      <c r="AF2533" s="156" t="s">
        <v>18166</v>
      </c>
      <c r="AG2533" s="156" t="s">
        <v>18167</v>
      </c>
      <c r="AH2533" s="156" t="s">
        <v>18172</v>
      </c>
      <c r="AI2533" s="156" t="s">
        <v>18173</v>
      </c>
      <c r="AJ2533" s="156" t="s">
        <v>197</v>
      </c>
    </row>
    <row r="2534" spans="1:36">
      <c r="A2534" s="154" t="s">
        <v>21357</v>
      </c>
      <c r="B2534" s="156" t="s">
        <v>18176</v>
      </c>
      <c r="C2534" s="156" t="s">
        <v>16283</v>
      </c>
      <c r="D2534" s="156" t="s">
        <v>16284</v>
      </c>
      <c r="E2534" s="156" t="s">
        <v>16285</v>
      </c>
      <c r="F2534" s="156" t="s">
        <v>1261</v>
      </c>
      <c r="G2534" s="156" t="s">
        <v>8219</v>
      </c>
      <c r="H2534" s="156" t="s">
        <v>18177</v>
      </c>
      <c r="I2534" s="156" t="s">
        <v>18178</v>
      </c>
      <c r="J2534" s="156" t="s">
        <v>16288</v>
      </c>
      <c r="K2534" s="156" t="s">
        <v>18179</v>
      </c>
      <c r="L2534" s="156" t="s">
        <v>287</v>
      </c>
      <c r="M2534" s="156" t="s">
        <v>16289</v>
      </c>
      <c r="N2534" s="156" t="s">
        <v>18180</v>
      </c>
      <c r="O2534" s="156" t="s">
        <v>18181</v>
      </c>
      <c r="P2534" s="156" t="s">
        <v>18182</v>
      </c>
      <c r="Q2534" s="156" t="s">
        <v>9302</v>
      </c>
      <c r="R2534" s="156" t="s">
        <v>18183</v>
      </c>
      <c r="S2534" s="156" t="s">
        <v>16288</v>
      </c>
      <c r="T2534" s="156" t="s">
        <v>18179</v>
      </c>
      <c r="U2534" s="164" t="s">
        <v>18184</v>
      </c>
      <c r="V2534" s="156" t="s">
        <v>15239</v>
      </c>
      <c r="W2534" s="156"/>
      <c r="Y2534" s="156" t="s">
        <v>18180</v>
      </c>
      <c r="Z2534" s="156" t="s">
        <v>18181</v>
      </c>
      <c r="AA2534" s="156" t="s">
        <v>18185</v>
      </c>
      <c r="AB2534" s="156" t="s">
        <v>18182</v>
      </c>
      <c r="AC2534" s="156" t="s">
        <v>1261</v>
      </c>
      <c r="AD2534" s="156" t="s">
        <v>16619</v>
      </c>
      <c r="AE2534" s="156" t="s">
        <v>9302</v>
      </c>
      <c r="AF2534" s="156" t="s">
        <v>18183</v>
      </c>
      <c r="AG2534" s="156" t="s">
        <v>18186</v>
      </c>
      <c r="AH2534" s="156" t="s">
        <v>16288</v>
      </c>
      <c r="AI2534" s="156" t="s">
        <v>18179</v>
      </c>
      <c r="AJ2534" s="156" t="s">
        <v>197</v>
      </c>
    </row>
    <row r="2535" spans="1:36">
      <c r="A2535" s="154" t="s">
        <v>21358</v>
      </c>
      <c r="B2535" s="156" t="s">
        <v>18176</v>
      </c>
      <c r="C2535" s="156" t="s">
        <v>16283</v>
      </c>
      <c r="D2535" s="156" t="s">
        <v>16284</v>
      </c>
      <c r="E2535" s="156" t="s">
        <v>16285</v>
      </c>
      <c r="F2535" s="156" t="s">
        <v>1261</v>
      </c>
      <c r="G2535" s="156" t="s">
        <v>8219</v>
      </c>
      <c r="H2535" s="156" t="s">
        <v>18177</v>
      </c>
      <c r="I2535" s="156" t="s">
        <v>18178</v>
      </c>
      <c r="J2535" s="156" t="s">
        <v>16288</v>
      </c>
      <c r="K2535" s="156" t="s">
        <v>18179</v>
      </c>
      <c r="L2535" s="156" t="s">
        <v>287</v>
      </c>
      <c r="M2535" s="156" t="s">
        <v>16289</v>
      </c>
      <c r="N2535" s="156" t="s">
        <v>18180</v>
      </c>
      <c r="O2535" s="156" t="s">
        <v>18181</v>
      </c>
      <c r="P2535" s="156" t="s">
        <v>18182</v>
      </c>
      <c r="Q2535" s="156" t="s">
        <v>9302</v>
      </c>
      <c r="R2535" s="156" t="s">
        <v>18183</v>
      </c>
      <c r="S2535" s="156" t="s">
        <v>16288</v>
      </c>
      <c r="T2535" s="156" t="s">
        <v>18179</v>
      </c>
      <c r="U2535" s="164" t="s">
        <v>18184</v>
      </c>
      <c r="V2535" s="156" t="s">
        <v>15240</v>
      </c>
      <c r="W2535" s="156"/>
      <c r="Y2535" s="156" t="s">
        <v>18180</v>
      </c>
      <c r="Z2535" s="156" t="s">
        <v>18181</v>
      </c>
      <c r="AA2535" s="156" t="s">
        <v>18185</v>
      </c>
      <c r="AB2535" s="156" t="s">
        <v>18182</v>
      </c>
      <c r="AC2535" s="156" t="s">
        <v>1261</v>
      </c>
      <c r="AD2535" s="156" t="s">
        <v>16619</v>
      </c>
      <c r="AE2535" s="156" t="s">
        <v>9302</v>
      </c>
      <c r="AF2535" s="156" t="s">
        <v>18183</v>
      </c>
      <c r="AG2535" s="156" t="s">
        <v>18186</v>
      </c>
      <c r="AH2535" s="156" t="s">
        <v>16288</v>
      </c>
      <c r="AI2535" s="156" t="s">
        <v>18179</v>
      </c>
      <c r="AJ2535" s="156" t="s">
        <v>197</v>
      </c>
    </row>
    <row r="2536" spans="1:36">
      <c r="A2536" s="154" t="s">
        <v>21359</v>
      </c>
      <c r="B2536" s="156" t="s">
        <v>16509</v>
      </c>
      <c r="C2536" s="156" t="s">
        <v>16510</v>
      </c>
      <c r="D2536" s="156" t="s">
        <v>16511</v>
      </c>
      <c r="E2536" s="156" t="s">
        <v>11512</v>
      </c>
      <c r="F2536" s="156" t="s">
        <v>1261</v>
      </c>
      <c r="G2536" s="156" t="s">
        <v>11518</v>
      </c>
      <c r="H2536" s="156" t="s">
        <v>17549</v>
      </c>
      <c r="I2536" s="156" t="s">
        <v>17550</v>
      </c>
      <c r="J2536" s="156" t="s">
        <v>16512</v>
      </c>
      <c r="K2536" s="156" t="s">
        <v>14575</v>
      </c>
      <c r="L2536" s="156" t="s">
        <v>287</v>
      </c>
      <c r="M2536" s="156" t="s">
        <v>14576</v>
      </c>
      <c r="N2536" s="156" t="s">
        <v>18187</v>
      </c>
      <c r="O2536" s="156" t="s">
        <v>18188</v>
      </c>
      <c r="P2536" s="156" t="s">
        <v>11512</v>
      </c>
      <c r="Q2536" s="156" t="s">
        <v>9302</v>
      </c>
      <c r="R2536" s="156" t="s">
        <v>17549</v>
      </c>
      <c r="S2536" s="156" t="s">
        <v>16512</v>
      </c>
      <c r="T2536" s="156" t="s">
        <v>14575</v>
      </c>
      <c r="U2536" s="164" t="s">
        <v>18189</v>
      </c>
      <c r="V2536" s="156" t="s">
        <v>15240</v>
      </c>
      <c r="W2536" s="156"/>
      <c r="Y2536" s="156" t="s">
        <v>18187</v>
      </c>
      <c r="Z2536" s="156" t="s">
        <v>18188</v>
      </c>
      <c r="AA2536" s="156" t="s">
        <v>18190</v>
      </c>
      <c r="AB2536" s="156" t="s">
        <v>11512</v>
      </c>
      <c r="AC2536" s="156" t="s">
        <v>1261</v>
      </c>
      <c r="AD2536" s="156" t="s">
        <v>11518</v>
      </c>
      <c r="AE2536" s="156" t="s">
        <v>9302</v>
      </c>
      <c r="AF2536" s="156" t="s">
        <v>17549</v>
      </c>
      <c r="AG2536" s="156" t="s">
        <v>17550</v>
      </c>
      <c r="AH2536" s="156" t="s">
        <v>16512</v>
      </c>
      <c r="AI2536" s="156" t="s">
        <v>14575</v>
      </c>
      <c r="AJ2536" s="156" t="s">
        <v>197</v>
      </c>
    </row>
    <row r="2537" spans="1:36">
      <c r="A2537" s="154" t="s">
        <v>21360</v>
      </c>
      <c r="B2537" s="156" t="s">
        <v>8482</v>
      </c>
      <c r="C2537" s="156" t="s">
        <v>16606</v>
      </c>
      <c r="D2537" s="156" t="s">
        <v>16607</v>
      </c>
      <c r="E2537" s="156" t="s">
        <v>8485</v>
      </c>
      <c r="F2537" s="156" t="s">
        <v>8486</v>
      </c>
      <c r="G2537" s="156" t="s">
        <v>8487</v>
      </c>
      <c r="H2537" s="156" t="s">
        <v>8488</v>
      </c>
      <c r="I2537" s="156" t="s">
        <v>8488</v>
      </c>
      <c r="J2537" s="156" t="s">
        <v>8489</v>
      </c>
      <c r="K2537" s="156" t="s">
        <v>8490</v>
      </c>
      <c r="L2537" s="156" t="s">
        <v>287</v>
      </c>
      <c r="M2537" s="156" t="s">
        <v>8491</v>
      </c>
      <c r="N2537" s="156" t="s">
        <v>18191</v>
      </c>
      <c r="O2537" s="156" t="s">
        <v>18192</v>
      </c>
      <c r="P2537" s="156" t="s">
        <v>2180</v>
      </c>
      <c r="Q2537" s="156" t="s">
        <v>9302</v>
      </c>
      <c r="R2537" s="156" t="s">
        <v>18193</v>
      </c>
      <c r="S2537" s="156" t="s">
        <v>18194</v>
      </c>
      <c r="T2537" s="156" t="s">
        <v>18194</v>
      </c>
      <c r="U2537" s="164" t="s">
        <v>18195</v>
      </c>
      <c r="V2537" s="156" t="s">
        <v>15239</v>
      </c>
      <c r="W2537" s="156"/>
      <c r="Y2537" s="156" t="s">
        <v>18191</v>
      </c>
      <c r="Z2537" s="156" t="s">
        <v>18192</v>
      </c>
      <c r="AA2537" s="156" t="s">
        <v>18196</v>
      </c>
      <c r="AB2537" s="156" t="s">
        <v>2180</v>
      </c>
      <c r="AC2537" s="156" t="s">
        <v>1261</v>
      </c>
      <c r="AD2537" s="156" t="s">
        <v>2181</v>
      </c>
      <c r="AE2537" s="156" t="s">
        <v>9302</v>
      </c>
      <c r="AF2537" s="156" t="s">
        <v>18193</v>
      </c>
      <c r="AG2537" s="156" t="s">
        <v>18197</v>
      </c>
      <c r="AH2537" s="156" t="s">
        <v>18194</v>
      </c>
      <c r="AI2537" s="156" t="s">
        <v>18194</v>
      </c>
      <c r="AJ2537" s="156" t="s">
        <v>197</v>
      </c>
    </row>
    <row r="2538" spans="1:36">
      <c r="A2538" s="154" t="s">
        <v>21361</v>
      </c>
      <c r="B2538" s="156" t="s">
        <v>8482</v>
      </c>
      <c r="C2538" s="156" t="s">
        <v>16606</v>
      </c>
      <c r="D2538" s="156" t="s">
        <v>16607</v>
      </c>
      <c r="E2538" s="156" t="s">
        <v>8485</v>
      </c>
      <c r="F2538" s="156" t="s">
        <v>8486</v>
      </c>
      <c r="G2538" s="156" t="s">
        <v>8487</v>
      </c>
      <c r="H2538" s="156" t="s">
        <v>8488</v>
      </c>
      <c r="I2538" s="156" t="s">
        <v>8488</v>
      </c>
      <c r="J2538" s="156" t="s">
        <v>8489</v>
      </c>
      <c r="K2538" s="156" t="s">
        <v>8490</v>
      </c>
      <c r="L2538" s="156" t="s">
        <v>287</v>
      </c>
      <c r="M2538" s="156" t="s">
        <v>8491</v>
      </c>
      <c r="N2538" s="156" t="s">
        <v>18191</v>
      </c>
      <c r="O2538" s="156" t="s">
        <v>18192</v>
      </c>
      <c r="P2538" s="156" t="s">
        <v>2180</v>
      </c>
      <c r="Q2538" s="156" t="s">
        <v>9302</v>
      </c>
      <c r="R2538" s="156" t="s">
        <v>18193</v>
      </c>
      <c r="S2538" s="156" t="s">
        <v>18194</v>
      </c>
      <c r="T2538" s="156" t="s">
        <v>18194</v>
      </c>
      <c r="U2538" s="164" t="s">
        <v>18195</v>
      </c>
      <c r="V2538" s="156" t="s">
        <v>15240</v>
      </c>
      <c r="W2538" s="156"/>
      <c r="Y2538" s="156" t="s">
        <v>18191</v>
      </c>
      <c r="Z2538" s="156" t="s">
        <v>18192</v>
      </c>
      <c r="AA2538" s="156" t="s">
        <v>18196</v>
      </c>
      <c r="AB2538" s="156" t="s">
        <v>2180</v>
      </c>
      <c r="AC2538" s="156" t="s">
        <v>1261</v>
      </c>
      <c r="AD2538" s="156" t="s">
        <v>2181</v>
      </c>
      <c r="AE2538" s="156" t="s">
        <v>9302</v>
      </c>
      <c r="AF2538" s="156" t="s">
        <v>18193</v>
      </c>
      <c r="AG2538" s="156" t="s">
        <v>18197</v>
      </c>
      <c r="AH2538" s="156" t="s">
        <v>18194</v>
      </c>
      <c r="AI2538" s="156" t="s">
        <v>18194</v>
      </c>
      <c r="AJ2538" s="156" t="s">
        <v>197</v>
      </c>
    </row>
    <row r="2539" spans="1:36">
      <c r="A2539" s="154" t="s">
        <v>21362</v>
      </c>
      <c r="B2539" s="156" t="s">
        <v>2058</v>
      </c>
      <c r="C2539" s="156" t="s">
        <v>15611</v>
      </c>
      <c r="D2539" s="156" t="s">
        <v>15612</v>
      </c>
      <c r="E2539" s="156" t="s">
        <v>18198</v>
      </c>
      <c r="F2539" s="156" t="s">
        <v>1261</v>
      </c>
      <c r="G2539" s="156" t="s">
        <v>18199</v>
      </c>
      <c r="H2539" s="156" t="s">
        <v>18200</v>
      </c>
      <c r="I2539" s="156" t="s">
        <v>18201</v>
      </c>
      <c r="J2539" s="156" t="s">
        <v>2063</v>
      </c>
      <c r="K2539" s="156" t="s">
        <v>2064</v>
      </c>
      <c r="L2539" s="156" t="s">
        <v>287</v>
      </c>
      <c r="M2539" s="156" t="s">
        <v>2065</v>
      </c>
      <c r="N2539" s="156" t="s">
        <v>18202</v>
      </c>
      <c r="O2539" s="156" t="s">
        <v>18203</v>
      </c>
      <c r="P2539" s="156" t="s">
        <v>9515</v>
      </c>
      <c r="Q2539" s="156" t="s">
        <v>9302</v>
      </c>
      <c r="R2539" s="156" t="s">
        <v>18204</v>
      </c>
      <c r="S2539" s="156" t="s">
        <v>18205</v>
      </c>
      <c r="T2539" s="156" t="s">
        <v>18206</v>
      </c>
      <c r="U2539" s="164" t="s">
        <v>18207</v>
      </c>
      <c r="V2539" s="156" t="s">
        <v>15240</v>
      </c>
      <c r="W2539" s="156"/>
      <c r="Y2539" s="156" t="s">
        <v>18202</v>
      </c>
      <c r="Z2539" s="156" t="s">
        <v>18203</v>
      </c>
      <c r="AA2539" s="156" t="s">
        <v>18208</v>
      </c>
      <c r="AB2539" s="156" t="s">
        <v>9515</v>
      </c>
      <c r="AC2539" s="156" t="s">
        <v>1261</v>
      </c>
      <c r="AD2539" s="156" t="s">
        <v>9516</v>
      </c>
      <c r="AE2539" s="156" t="s">
        <v>9302</v>
      </c>
      <c r="AF2539" s="156" t="s">
        <v>18204</v>
      </c>
      <c r="AG2539" s="156" t="s">
        <v>18209</v>
      </c>
      <c r="AH2539" s="156" t="s">
        <v>18205</v>
      </c>
      <c r="AI2539" s="156" t="s">
        <v>18206</v>
      </c>
      <c r="AJ2539" s="156" t="s">
        <v>197</v>
      </c>
    </row>
    <row r="2540" spans="1:36">
      <c r="A2540" s="154" t="s">
        <v>21363</v>
      </c>
      <c r="B2540" s="156" t="s">
        <v>18210</v>
      </c>
      <c r="C2540" s="156" t="s">
        <v>18211</v>
      </c>
      <c r="D2540" s="156" t="s">
        <v>18212</v>
      </c>
      <c r="E2540" s="156" t="s">
        <v>11503</v>
      </c>
      <c r="F2540" s="156" t="s">
        <v>1261</v>
      </c>
      <c r="G2540" s="156" t="s">
        <v>2760</v>
      </c>
      <c r="H2540" s="156" t="s">
        <v>18213</v>
      </c>
      <c r="I2540" s="156" t="s">
        <v>18214</v>
      </c>
      <c r="J2540" s="156" t="s">
        <v>18215</v>
      </c>
      <c r="K2540" s="156" t="s">
        <v>18216</v>
      </c>
      <c r="L2540" s="156" t="s">
        <v>287</v>
      </c>
      <c r="M2540" s="156" t="s">
        <v>18217</v>
      </c>
      <c r="N2540" s="156" t="s">
        <v>18218</v>
      </c>
      <c r="O2540" s="156" t="s">
        <v>18219</v>
      </c>
      <c r="P2540" s="156" t="s">
        <v>9293</v>
      </c>
      <c r="Q2540" s="156" t="s">
        <v>9302</v>
      </c>
      <c r="R2540" s="156" t="s">
        <v>18220</v>
      </c>
      <c r="S2540" s="156" t="s">
        <v>18221</v>
      </c>
      <c r="T2540" s="156" t="s">
        <v>18222</v>
      </c>
      <c r="U2540" s="164" t="s">
        <v>18223</v>
      </c>
      <c r="V2540" s="156" t="s">
        <v>15240</v>
      </c>
      <c r="W2540" s="156"/>
      <c r="Y2540" s="156" t="s">
        <v>18218</v>
      </c>
      <c r="Z2540" s="156" t="s">
        <v>18219</v>
      </c>
      <c r="AA2540" s="156" t="s">
        <v>18224</v>
      </c>
      <c r="AB2540" s="156" t="s">
        <v>9293</v>
      </c>
      <c r="AC2540" s="156" t="s">
        <v>1261</v>
      </c>
      <c r="AD2540" s="156" t="s">
        <v>9294</v>
      </c>
      <c r="AE2540" s="156" t="s">
        <v>9302</v>
      </c>
      <c r="AF2540" s="156" t="s">
        <v>18220</v>
      </c>
      <c r="AG2540" s="156" t="s">
        <v>18225</v>
      </c>
      <c r="AH2540" s="156" t="s">
        <v>18221</v>
      </c>
      <c r="AI2540" s="156" t="s">
        <v>18222</v>
      </c>
      <c r="AJ2540" s="156" t="s">
        <v>197</v>
      </c>
    </row>
    <row r="2541" spans="1:36">
      <c r="A2541" s="154" t="s">
        <v>21364</v>
      </c>
      <c r="B2541" s="156" t="s">
        <v>18210</v>
      </c>
      <c r="C2541" s="156" t="s">
        <v>18211</v>
      </c>
      <c r="D2541" s="156" t="s">
        <v>18212</v>
      </c>
      <c r="E2541" s="156" t="s">
        <v>11503</v>
      </c>
      <c r="F2541" s="156" t="s">
        <v>1261</v>
      </c>
      <c r="G2541" s="156" t="s">
        <v>2760</v>
      </c>
      <c r="H2541" s="156" t="s">
        <v>18213</v>
      </c>
      <c r="I2541" s="156" t="s">
        <v>18214</v>
      </c>
      <c r="J2541" s="156" t="s">
        <v>18215</v>
      </c>
      <c r="K2541" s="156" t="s">
        <v>18216</v>
      </c>
      <c r="L2541" s="156" t="s">
        <v>287</v>
      </c>
      <c r="M2541" s="156" t="s">
        <v>18217</v>
      </c>
      <c r="N2541" s="156" t="s">
        <v>18226</v>
      </c>
      <c r="O2541" s="156" t="s">
        <v>18227</v>
      </c>
      <c r="P2541" s="156" t="s">
        <v>8630</v>
      </c>
      <c r="Q2541" s="156" t="s">
        <v>9302</v>
      </c>
      <c r="R2541" s="156" t="s">
        <v>18228</v>
      </c>
      <c r="S2541" s="156" t="s">
        <v>18229</v>
      </c>
      <c r="T2541" s="156" t="s">
        <v>18230</v>
      </c>
      <c r="U2541" s="164" t="s">
        <v>18231</v>
      </c>
      <c r="V2541" s="156" t="s">
        <v>15240</v>
      </c>
      <c r="W2541" s="156"/>
      <c r="Y2541" s="156" t="s">
        <v>18226</v>
      </c>
      <c r="Z2541" s="156" t="s">
        <v>18227</v>
      </c>
      <c r="AA2541" s="156" t="s">
        <v>18232</v>
      </c>
      <c r="AB2541" s="156" t="s">
        <v>8630</v>
      </c>
      <c r="AC2541" s="156" t="s">
        <v>1261</v>
      </c>
      <c r="AD2541" s="156" t="s">
        <v>8631</v>
      </c>
      <c r="AE2541" s="156" t="s">
        <v>9302</v>
      </c>
      <c r="AF2541" s="156" t="s">
        <v>18228</v>
      </c>
      <c r="AG2541" s="156" t="s">
        <v>18233</v>
      </c>
      <c r="AH2541" s="156" t="s">
        <v>18229</v>
      </c>
      <c r="AI2541" s="156" t="s">
        <v>18230</v>
      </c>
      <c r="AJ2541" s="156" t="s">
        <v>197</v>
      </c>
    </row>
    <row r="2542" spans="1:36">
      <c r="A2542" s="154" t="s">
        <v>21365</v>
      </c>
      <c r="B2542" s="156" t="s">
        <v>8706</v>
      </c>
      <c r="C2542" s="156" t="s">
        <v>8707</v>
      </c>
      <c r="D2542" s="156" t="s">
        <v>8708</v>
      </c>
      <c r="E2542" s="156" t="s">
        <v>2180</v>
      </c>
      <c r="F2542" s="156" t="s">
        <v>1261</v>
      </c>
      <c r="G2542" s="156" t="s">
        <v>2181</v>
      </c>
      <c r="H2542" s="156" t="s">
        <v>8709</v>
      </c>
      <c r="I2542" s="156" t="s">
        <v>8710</v>
      </c>
      <c r="J2542" s="156" t="s">
        <v>17326</v>
      </c>
      <c r="K2542" s="156" t="s">
        <v>17327</v>
      </c>
      <c r="L2542" s="156" t="s">
        <v>287</v>
      </c>
      <c r="M2542" s="156" t="s">
        <v>8713</v>
      </c>
      <c r="N2542" s="156" t="s">
        <v>18234</v>
      </c>
      <c r="O2542" s="156" t="s">
        <v>18235</v>
      </c>
      <c r="P2542" s="156" t="s">
        <v>2180</v>
      </c>
      <c r="Q2542" s="156" t="s">
        <v>9302</v>
      </c>
      <c r="R2542" s="156" t="s">
        <v>18236</v>
      </c>
      <c r="S2542" s="156" t="s">
        <v>18237</v>
      </c>
      <c r="T2542" s="156" t="s">
        <v>18238</v>
      </c>
      <c r="U2542" s="164" t="s">
        <v>18239</v>
      </c>
      <c r="V2542" s="156" t="s">
        <v>15240</v>
      </c>
      <c r="W2542" s="156"/>
      <c r="Y2542" s="156" t="s">
        <v>18234</v>
      </c>
      <c r="Z2542" s="156" t="s">
        <v>18235</v>
      </c>
      <c r="AA2542" s="156" t="s">
        <v>18240</v>
      </c>
      <c r="AB2542" s="156" t="s">
        <v>2180</v>
      </c>
      <c r="AC2542" s="156" t="s">
        <v>1261</v>
      </c>
      <c r="AD2542" s="156" t="s">
        <v>2181</v>
      </c>
      <c r="AE2542" s="156" t="s">
        <v>9302</v>
      </c>
      <c r="AF2542" s="156" t="s">
        <v>18236</v>
      </c>
      <c r="AG2542" s="156" t="s">
        <v>18241</v>
      </c>
      <c r="AH2542" s="156" t="s">
        <v>18237</v>
      </c>
      <c r="AI2542" s="156" t="s">
        <v>18238</v>
      </c>
      <c r="AJ2542" s="156" t="s">
        <v>197</v>
      </c>
    </row>
    <row r="2543" spans="1:36">
      <c r="A2543" s="154" t="s">
        <v>21366</v>
      </c>
      <c r="B2543" s="156" t="s">
        <v>18242</v>
      </c>
      <c r="C2543" s="156" t="s">
        <v>18243</v>
      </c>
      <c r="D2543" s="156" t="s">
        <v>18244</v>
      </c>
      <c r="E2543" s="156" t="s">
        <v>1321</v>
      </c>
      <c r="F2543" s="156" t="s">
        <v>1261</v>
      </c>
      <c r="G2543" s="156" t="s">
        <v>1322</v>
      </c>
      <c r="H2543" s="156" t="s">
        <v>18245</v>
      </c>
      <c r="I2543" s="156" t="s">
        <v>18246</v>
      </c>
      <c r="J2543" s="156" t="s">
        <v>18247</v>
      </c>
      <c r="K2543" s="156" t="s">
        <v>18247</v>
      </c>
      <c r="L2543" s="156" t="s">
        <v>180</v>
      </c>
      <c r="M2543" s="156" t="s">
        <v>18248</v>
      </c>
      <c r="N2543" s="156" t="s">
        <v>18249</v>
      </c>
      <c r="O2543" s="156" t="s">
        <v>18250</v>
      </c>
      <c r="P2543" s="156" t="s">
        <v>1321</v>
      </c>
      <c r="Q2543" s="156" t="s">
        <v>9302</v>
      </c>
      <c r="R2543" s="156" t="s">
        <v>18245</v>
      </c>
      <c r="S2543" s="156" t="s">
        <v>18247</v>
      </c>
      <c r="T2543" s="156" t="s">
        <v>18247</v>
      </c>
      <c r="U2543" s="164" t="s">
        <v>18251</v>
      </c>
      <c r="V2543" s="156" t="s">
        <v>15239</v>
      </c>
      <c r="W2543" s="156"/>
      <c r="Y2543" s="156" t="s">
        <v>18249</v>
      </c>
      <c r="Z2543" s="156" t="s">
        <v>18250</v>
      </c>
      <c r="AA2543" s="156" t="s">
        <v>18252</v>
      </c>
      <c r="AB2543" s="156" t="s">
        <v>1321</v>
      </c>
      <c r="AC2543" s="156" t="s">
        <v>1261</v>
      </c>
      <c r="AD2543" s="156" t="s">
        <v>1322</v>
      </c>
      <c r="AE2543" s="156" t="s">
        <v>9302</v>
      </c>
      <c r="AF2543" s="156" t="s">
        <v>18245</v>
      </c>
      <c r="AG2543" s="156" t="s">
        <v>18246</v>
      </c>
      <c r="AH2543" s="156" t="s">
        <v>18247</v>
      </c>
      <c r="AI2543" s="156" t="s">
        <v>18247</v>
      </c>
      <c r="AJ2543" s="156" t="s">
        <v>197</v>
      </c>
    </row>
    <row r="2544" spans="1:36">
      <c r="A2544" s="154" t="s">
        <v>21367</v>
      </c>
      <c r="B2544" s="156" t="s">
        <v>18242</v>
      </c>
      <c r="C2544" s="156" t="s">
        <v>18243</v>
      </c>
      <c r="D2544" s="156" t="s">
        <v>18244</v>
      </c>
      <c r="E2544" s="156" t="s">
        <v>1321</v>
      </c>
      <c r="F2544" s="156" t="s">
        <v>1261</v>
      </c>
      <c r="G2544" s="156" t="s">
        <v>1322</v>
      </c>
      <c r="H2544" s="156" t="s">
        <v>18245</v>
      </c>
      <c r="I2544" s="156" t="s">
        <v>18246</v>
      </c>
      <c r="J2544" s="156" t="s">
        <v>18247</v>
      </c>
      <c r="K2544" s="156" t="s">
        <v>18247</v>
      </c>
      <c r="L2544" s="156" t="s">
        <v>180</v>
      </c>
      <c r="M2544" s="156" t="s">
        <v>18248</v>
      </c>
      <c r="N2544" s="156" t="s">
        <v>18249</v>
      </c>
      <c r="O2544" s="156" t="s">
        <v>18250</v>
      </c>
      <c r="P2544" s="156" t="s">
        <v>1321</v>
      </c>
      <c r="Q2544" s="156" t="s">
        <v>9302</v>
      </c>
      <c r="R2544" s="156" t="s">
        <v>18245</v>
      </c>
      <c r="S2544" s="156" t="s">
        <v>18247</v>
      </c>
      <c r="T2544" s="156" t="s">
        <v>18247</v>
      </c>
      <c r="U2544" s="164" t="s">
        <v>18251</v>
      </c>
      <c r="V2544" s="156" t="s">
        <v>15240</v>
      </c>
      <c r="W2544" s="156"/>
      <c r="Y2544" s="156" t="s">
        <v>18249</v>
      </c>
      <c r="Z2544" s="156" t="s">
        <v>18250</v>
      </c>
      <c r="AA2544" s="156" t="s">
        <v>18252</v>
      </c>
      <c r="AB2544" s="156" t="s">
        <v>1321</v>
      </c>
      <c r="AC2544" s="156" t="s">
        <v>1261</v>
      </c>
      <c r="AD2544" s="156" t="s">
        <v>1322</v>
      </c>
      <c r="AE2544" s="156" t="s">
        <v>9302</v>
      </c>
      <c r="AF2544" s="156" t="s">
        <v>18245</v>
      </c>
      <c r="AG2544" s="156" t="s">
        <v>18246</v>
      </c>
      <c r="AH2544" s="156" t="s">
        <v>18247</v>
      </c>
      <c r="AI2544" s="156" t="s">
        <v>18247</v>
      </c>
      <c r="AJ2544" s="156" t="s">
        <v>197</v>
      </c>
    </row>
    <row r="2545" spans="1:36">
      <c r="A2545" s="154" t="s">
        <v>21368</v>
      </c>
      <c r="B2545" s="156" t="s">
        <v>18176</v>
      </c>
      <c r="C2545" s="156" t="s">
        <v>16283</v>
      </c>
      <c r="D2545" s="156" t="s">
        <v>16284</v>
      </c>
      <c r="E2545" s="156" t="s">
        <v>16285</v>
      </c>
      <c r="F2545" s="156" t="s">
        <v>1261</v>
      </c>
      <c r="G2545" s="156" t="s">
        <v>8219</v>
      </c>
      <c r="H2545" s="156" t="s">
        <v>18177</v>
      </c>
      <c r="I2545" s="156" t="s">
        <v>18178</v>
      </c>
      <c r="J2545" s="156" t="s">
        <v>16288</v>
      </c>
      <c r="K2545" s="156" t="s">
        <v>18179</v>
      </c>
      <c r="L2545" s="156" t="s">
        <v>287</v>
      </c>
      <c r="M2545" s="156" t="s">
        <v>16289</v>
      </c>
      <c r="N2545" s="156" t="s">
        <v>18253</v>
      </c>
      <c r="O2545" s="156" t="s">
        <v>18254</v>
      </c>
      <c r="P2545" s="156" t="s">
        <v>18182</v>
      </c>
      <c r="Q2545" s="156" t="s">
        <v>9302</v>
      </c>
      <c r="R2545" s="156" t="s">
        <v>18255</v>
      </c>
      <c r="S2545" s="156" t="s">
        <v>18256</v>
      </c>
      <c r="T2545" s="156" t="s">
        <v>18256</v>
      </c>
      <c r="U2545" s="164" t="s">
        <v>18257</v>
      </c>
      <c r="V2545" s="156" t="s">
        <v>15240</v>
      </c>
      <c r="W2545" s="156"/>
      <c r="Y2545" s="156" t="s">
        <v>18253</v>
      </c>
      <c r="Z2545" s="156" t="s">
        <v>18254</v>
      </c>
      <c r="AA2545" s="156" t="s">
        <v>18258</v>
      </c>
      <c r="AB2545" s="156" t="s">
        <v>18182</v>
      </c>
      <c r="AC2545" s="156" t="s">
        <v>1261</v>
      </c>
      <c r="AD2545" s="156" t="s">
        <v>16619</v>
      </c>
      <c r="AE2545" s="156" t="s">
        <v>9302</v>
      </c>
      <c r="AF2545" s="156" t="s">
        <v>18255</v>
      </c>
      <c r="AG2545" s="156" t="s">
        <v>18259</v>
      </c>
      <c r="AH2545" s="156" t="s">
        <v>18256</v>
      </c>
      <c r="AI2545" s="156" t="s">
        <v>18256</v>
      </c>
      <c r="AJ2545" s="156" t="s">
        <v>197</v>
      </c>
    </row>
    <row r="2546" spans="1:36">
      <c r="A2546" s="154" t="s">
        <v>21369</v>
      </c>
      <c r="B2546" s="156" t="s">
        <v>18260</v>
      </c>
      <c r="C2546" s="156" t="s">
        <v>18261</v>
      </c>
      <c r="D2546" s="156" t="s">
        <v>18262</v>
      </c>
      <c r="E2546" s="156" t="s">
        <v>2020</v>
      </c>
      <c r="F2546" s="156" t="s">
        <v>1261</v>
      </c>
      <c r="G2546" s="156" t="s">
        <v>2021</v>
      </c>
      <c r="H2546" s="156" t="s">
        <v>18263</v>
      </c>
      <c r="I2546" s="156" t="s">
        <v>18264</v>
      </c>
      <c r="J2546" s="156" t="s">
        <v>18265</v>
      </c>
      <c r="K2546" s="156" t="s">
        <v>18266</v>
      </c>
      <c r="L2546" s="156" t="s">
        <v>287</v>
      </c>
      <c r="M2546" s="156" t="s">
        <v>18267</v>
      </c>
      <c r="N2546" s="156" t="s">
        <v>18268</v>
      </c>
      <c r="O2546" s="156" t="s">
        <v>18269</v>
      </c>
      <c r="P2546" s="156" t="s">
        <v>2020</v>
      </c>
      <c r="Q2546" s="156" t="s">
        <v>9302</v>
      </c>
      <c r="R2546" s="156" t="s">
        <v>18263</v>
      </c>
      <c r="S2546" s="156" t="s">
        <v>18265</v>
      </c>
      <c r="T2546" s="156" t="s">
        <v>18266</v>
      </c>
      <c r="U2546" s="164" t="s">
        <v>18270</v>
      </c>
      <c r="V2546" s="156" t="s">
        <v>15240</v>
      </c>
      <c r="W2546" s="156"/>
      <c r="Y2546" s="156" t="s">
        <v>18268</v>
      </c>
      <c r="Z2546" s="156" t="s">
        <v>18269</v>
      </c>
      <c r="AA2546" s="156" t="s">
        <v>18271</v>
      </c>
      <c r="AB2546" s="156" t="s">
        <v>2020</v>
      </c>
      <c r="AC2546" s="156" t="s">
        <v>1261</v>
      </c>
      <c r="AD2546" s="156" t="s">
        <v>2021</v>
      </c>
      <c r="AE2546" s="156" t="s">
        <v>9302</v>
      </c>
      <c r="AF2546" s="156" t="s">
        <v>18263</v>
      </c>
      <c r="AG2546" s="156" t="s">
        <v>18264</v>
      </c>
      <c r="AH2546" s="156" t="s">
        <v>18265</v>
      </c>
      <c r="AI2546" s="156" t="s">
        <v>18266</v>
      </c>
      <c r="AJ2546" s="156" t="s">
        <v>197</v>
      </c>
    </row>
    <row r="2547" spans="1:36">
      <c r="A2547" s="154" t="s">
        <v>21370</v>
      </c>
      <c r="B2547" s="156" t="s">
        <v>18210</v>
      </c>
      <c r="C2547" s="156" t="s">
        <v>18211</v>
      </c>
      <c r="D2547" s="156" t="s">
        <v>18212</v>
      </c>
      <c r="E2547" s="156" t="s">
        <v>11503</v>
      </c>
      <c r="F2547" s="156" t="s">
        <v>1261</v>
      </c>
      <c r="G2547" s="156" t="s">
        <v>2760</v>
      </c>
      <c r="H2547" s="156" t="s">
        <v>18213</v>
      </c>
      <c r="I2547" s="156" t="s">
        <v>18214</v>
      </c>
      <c r="J2547" s="156" t="s">
        <v>18215</v>
      </c>
      <c r="K2547" s="156" t="s">
        <v>18216</v>
      </c>
      <c r="L2547" s="156" t="s">
        <v>287</v>
      </c>
      <c r="M2547" s="156" t="s">
        <v>18217</v>
      </c>
      <c r="N2547" s="156" t="s">
        <v>18272</v>
      </c>
      <c r="O2547" s="156" t="s">
        <v>18273</v>
      </c>
      <c r="P2547" s="156" t="s">
        <v>8630</v>
      </c>
      <c r="Q2547" s="156" t="s">
        <v>9302</v>
      </c>
      <c r="R2547" s="156" t="s">
        <v>18274</v>
      </c>
      <c r="S2547" s="156" t="s">
        <v>18275</v>
      </c>
      <c r="T2547" s="156" t="s">
        <v>18276</v>
      </c>
      <c r="U2547" s="164" t="s">
        <v>18277</v>
      </c>
      <c r="V2547" s="156" t="s">
        <v>15240</v>
      </c>
      <c r="W2547" s="156"/>
      <c r="Y2547" s="156" t="s">
        <v>18272</v>
      </c>
      <c r="Z2547" s="156" t="s">
        <v>18273</v>
      </c>
      <c r="AA2547" s="156" t="s">
        <v>18278</v>
      </c>
      <c r="AB2547" s="156" t="s">
        <v>8630</v>
      </c>
      <c r="AC2547" s="156" t="s">
        <v>1261</v>
      </c>
      <c r="AD2547" s="156" t="s">
        <v>8631</v>
      </c>
      <c r="AE2547" s="156" t="s">
        <v>9302</v>
      </c>
      <c r="AF2547" s="156" t="s">
        <v>18274</v>
      </c>
      <c r="AG2547" s="156" t="s">
        <v>18279</v>
      </c>
      <c r="AH2547" s="156" t="s">
        <v>18275</v>
      </c>
      <c r="AI2547" s="156" t="s">
        <v>18276</v>
      </c>
      <c r="AJ2547" s="156" t="s">
        <v>197</v>
      </c>
    </row>
    <row r="2548" spans="1:36">
      <c r="A2548" s="154" t="s">
        <v>21371</v>
      </c>
      <c r="B2548" s="156" t="s">
        <v>12067</v>
      </c>
      <c r="C2548" s="156" t="s">
        <v>12068</v>
      </c>
      <c r="D2548" s="156" t="s">
        <v>12069</v>
      </c>
      <c r="E2548" s="156" t="s">
        <v>7066</v>
      </c>
      <c r="F2548" s="156" t="s">
        <v>1261</v>
      </c>
      <c r="G2548" s="156" t="s">
        <v>7072</v>
      </c>
      <c r="H2548" s="156" t="s">
        <v>15598</v>
      </c>
      <c r="I2548" s="156" t="s">
        <v>15599</v>
      </c>
      <c r="J2548" s="156" t="s">
        <v>12072</v>
      </c>
      <c r="K2548" s="156" t="s">
        <v>12073</v>
      </c>
      <c r="L2548" s="156" t="s">
        <v>721</v>
      </c>
      <c r="M2548" s="156" t="s">
        <v>12074</v>
      </c>
      <c r="N2548" s="156" t="s">
        <v>18280</v>
      </c>
      <c r="O2548" s="156" t="s">
        <v>18281</v>
      </c>
      <c r="P2548" s="156" t="s">
        <v>5732</v>
      </c>
      <c r="Q2548" s="156" t="s">
        <v>9302</v>
      </c>
      <c r="R2548" s="156" t="s">
        <v>18282</v>
      </c>
      <c r="S2548" s="156" t="s">
        <v>12072</v>
      </c>
      <c r="T2548" s="156" t="s">
        <v>12073</v>
      </c>
      <c r="U2548" s="164" t="s">
        <v>18283</v>
      </c>
      <c r="V2548" s="156" t="s">
        <v>15240</v>
      </c>
      <c r="W2548" s="156"/>
      <c r="Y2548" s="156" t="s">
        <v>18280</v>
      </c>
      <c r="Z2548" s="156" t="s">
        <v>18281</v>
      </c>
      <c r="AA2548" s="156" t="s">
        <v>18284</v>
      </c>
      <c r="AB2548" s="156" t="s">
        <v>5732</v>
      </c>
      <c r="AC2548" s="156" t="s">
        <v>1261</v>
      </c>
      <c r="AD2548" s="156" t="s">
        <v>5733</v>
      </c>
      <c r="AE2548" s="156" t="s">
        <v>9302</v>
      </c>
      <c r="AF2548" s="156" t="s">
        <v>18282</v>
      </c>
      <c r="AG2548" s="156" t="s">
        <v>18285</v>
      </c>
      <c r="AH2548" s="156" t="s">
        <v>12072</v>
      </c>
      <c r="AI2548" s="156" t="s">
        <v>12073</v>
      </c>
      <c r="AJ2548" s="156" t="s">
        <v>197</v>
      </c>
    </row>
    <row r="2549" spans="1:36">
      <c r="A2549" s="154" t="s">
        <v>21372</v>
      </c>
      <c r="B2549" s="156" t="s">
        <v>712</v>
      </c>
      <c r="C2549" s="156" t="s">
        <v>713</v>
      </c>
      <c r="D2549" s="156" t="s">
        <v>714</v>
      </c>
      <c r="E2549" s="156" t="s">
        <v>715</v>
      </c>
      <c r="F2549" s="156" t="s">
        <v>716</v>
      </c>
      <c r="G2549" s="156" t="s">
        <v>717</v>
      </c>
      <c r="H2549" s="156" t="s">
        <v>17761</v>
      </c>
      <c r="I2549" s="156" t="s">
        <v>17761</v>
      </c>
      <c r="J2549" s="156" t="s">
        <v>719</v>
      </c>
      <c r="K2549" s="156" t="s">
        <v>720</v>
      </c>
      <c r="L2549" s="156" t="s">
        <v>721</v>
      </c>
      <c r="M2549" s="156" t="s">
        <v>722</v>
      </c>
      <c r="N2549" s="156" t="s">
        <v>18286</v>
      </c>
      <c r="O2549" s="156" t="s">
        <v>18287</v>
      </c>
      <c r="P2549" s="156" t="s">
        <v>8630</v>
      </c>
      <c r="Q2549" s="156" t="s">
        <v>9302</v>
      </c>
      <c r="R2549" s="156" t="s">
        <v>18288</v>
      </c>
      <c r="S2549" s="156" t="s">
        <v>18289</v>
      </c>
      <c r="T2549" s="156" t="s">
        <v>18290</v>
      </c>
      <c r="U2549" s="164" t="s">
        <v>18291</v>
      </c>
      <c r="V2549" s="156" t="s">
        <v>15240</v>
      </c>
      <c r="W2549" s="156"/>
      <c r="Y2549" s="156" t="s">
        <v>18286</v>
      </c>
      <c r="Z2549" s="156" t="s">
        <v>18287</v>
      </c>
      <c r="AA2549" s="156" t="s">
        <v>18292</v>
      </c>
      <c r="AB2549" s="156" t="s">
        <v>8630</v>
      </c>
      <c r="AC2549" s="156" t="s">
        <v>1261</v>
      </c>
      <c r="AD2549" s="156" t="s">
        <v>8631</v>
      </c>
      <c r="AE2549" s="156" t="s">
        <v>9302</v>
      </c>
      <c r="AF2549" s="156" t="s">
        <v>18288</v>
      </c>
      <c r="AG2549" s="156" t="s">
        <v>18293</v>
      </c>
      <c r="AH2549" s="156" t="s">
        <v>18289</v>
      </c>
      <c r="AI2549" s="156" t="s">
        <v>18290</v>
      </c>
      <c r="AJ2549" s="156" t="s">
        <v>197</v>
      </c>
    </row>
    <row r="2550" spans="1:36">
      <c r="A2550" s="154" t="s">
        <v>21373</v>
      </c>
      <c r="B2550" s="156" t="s">
        <v>712</v>
      </c>
      <c r="C2550" s="156" t="s">
        <v>713</v>
      </c>
      <c r="D2550" s="156" t="s">
        <v>714</v>
      </c>
      <c r="E2550" s="156" t="s">
        <v>715</v>
      </c>
      <c r="F2550" s="156" t="s">
        <v>716</v>
      </c>
      <c r="G2550" s="156" t="s">
        <v>717</v>
      </c>
      <c r="H2550" s="156" t="s">
        <v>17761</v>
      </c>
      <c r="I2550" s="156" t="s">
        <v>17761</v>
      </c>
      <c r="J2550" s="156" t="s">
        <v>719</v>
      </c>
      <c r="K2550" s="156" t="s">
        <v>720</v>
      </c>
      <c r="L2550" s="156" t="s">
        <v>721</v>
      </c>
      <c r="M2550" s="156" t="s">
        <v>722</v>
      </c>
      <c r="N2550" s="156" t="s">
        <v>18294</v>
      </c>
      <c r="O2550" s="156" t="s">
        <v>18295</v>
      </c>
      <c r="P2550" s="156" t="s">
        <v>5732</v>
      </c>
      <c r="Q2550" s="156" t="s">
        <v>9302</v>
      </c>
      <c r="R2550" s="156" t="s">
        <v>18296</v>
      </c>
      <c r="S2550" s="156" t="s">
        <v>18297</v>
      </c>
      <c r="T2550" s="156" t="s">
        <v>18298</v>
      </c>
      <c r="U2550" s="164" t="s">
        <v>18299</v>
      </c>
      <c r="V2550" s="156" t="s">
        <v>15240</v>
      </c>
      <c r="W2550" s="156"/>
      <c r="Y2550" s="156" t="s">
        <v>18294</v>
      </c>
      <c r="Z2550" s="156" t="s">
        <v>18295</v>
      </c>
      <c r="AA2550" s="156" t="s">
        <v>18300</v>
      </c>
      <c r="AB2550" s="156" t="s">
        <v>5732</v>
      </c>
      <c r="AC2550" s="156" t="s">
        <v>1261</v>
      </c>
      <c r="AD2550" s="156" t="s">
        <v>5733</v>
      </c>
      <c r="AE2550" s="156" t="s">
        <v>9302</v>
      </c>
      <c r="AF2550" s="156" t="s">
        <v>18296</v>
      </c>
      <c r="AG2550" s="156" t="s">
        <v>18301</v>
      </c>
      <c r="AH2550" s="156" t="s">
        <v>18297</v>
      </c>
      <c r="AI2550" s="156" t="s">
        <v>18298</v>
      </c>
      <c r="AJ2550" s="156" t="s">
        <v>197</v>
      </c>
    </row>
    <row r="2551" spans="1:36">
      <c r="A2551" s="154" t="s">
        <v>21374</v>
      </c>
      <c r="B2551" s="156" t="s">
        <v>712</v>
      </c>
      <c r="C2551" s="156" t="s">
        <v>713</v>
      </c>
      <c r="D2551" s="156" t="s">
        <v>714</v>
      </c>
      <c r="E2551" s="156" t="s">
        <v>715</v>
      </c>
      <c r="F2551" s="156" t="s">
        <v>716</v>
      </c>
      <c r="G2551" s="156" t="s">
        <v>717</v>
      </c>
      <c r="H2551" s="156" t="s">
        <v>17761</v>
      </c>
      <c r="I2551" s="156" t="s">
        <v>17761</v>
      </c>
      <c r="J2551" s="156" t="s">
        <v>719</v>
      </c>
      <c r="K2551" s="156" t="s">
        <v>720</v>
      </c>
      <c r="L2551" s="156" t="s">
        <v>721</v>
      </c>
      <c r="M2551" s="156" t="s">
        <v>722</v>
      </c>
      <c r="N2551" s="156" t="s">
        <v>18302</v>
      </c>
      <c r="O2551" s="156" t="s">
        <v>18303</v>
      </c>
      <c r="P2551" s="156" t="s">
        <v>11739</v>
      </c>
      <c r="Q2551" s="156" t="s">
        <v>9302</v>
      </c>
      <c r="R2551" s="156" t="s">
        <v>18304</v>
      </c>
      <c r="S2551" s="156" t="s">
        <v>18305</v>
      </c>
      <c r="T2551" s="156" t="s">
        <v>18306</v>
      </c>
      <c r="U2551" s="164" t="s">
        <v>18307</v>
      </c>
      <c r="V2551" s="156" t="s">
        <v>15240</v>
      </c>
      <c r="W2551" s="156"/>
      <c r="Y2551" s="156" t="s">
        <v>18302</v>
      </c>
      <c r="Z2551" s="156" t="s">
        <v>18303</v>
      </c>
      <c r="AA2551" s="156" t="s">
        <v>18308</v>
      </c>
      <c r="AB2551" s="156" t="s">
        <v>11739</v>
      </c>
      <c r="AC2551" s="156" t="s">
        <v>1261</v>
      </c>
      <c r="AD2551" s="156" t="s">
        <v>11740</v>
      </c>
      <c r="AE2551" s="156" t="s">
        <v>9302</v>
      </c>
      <c r="AF2551" s="156" t="s">
        <v>18304</v>
      </c>
      <c r="AG2551" s="156" t="s">
        <v>18309</v>
      </c>
      <c r="AH2551" s="156" t="s">
        <v>18305</v>
      </c>
      <c r="AI2551" s="156" t="s">
        <v>18306</v>
      </c>
      <c r="AJ2551" s="156" t="s">
        <v>197</v>
      </c>
    </row>
    <row r="2552" spans="1:36">
      <c r="A2552" s="154" t="s">
        <v>21375</v>
      </c>
      <c r="B2552" s="156" t="s">
        <v>712</v>
      </c>
      <c r="C2552" s="156" t="s">
        <v>713</v>
      </c>
      <c r="D2552" s="156" t="s">
        <v>714</v>
      </c>
      <c r="E2552" s="156" t="s">
        <v>715</v>
      </c>
      <c r="F2552" s="156" t="s">
        <v>716</v>
      </c>
      <c r="G2552" s="156" t="s">
        <v>717</v>
      </c>
      <c r="H2552" s="156" t="s">
        <v>17761</v>
      </c>
      <c r="I2552" s="156" t="s">
        <v>17761</v>
      </c>
      <c r="J2552" s="156" t="s">
        <v>719</v>
      </c>
      <c r="K2552" s="156" t="s">
        <v>720</v>
      </c>
      <c r="L2552" s="156" t="s">
        <v>721</v>
      </c>
      <c r="M2552" s="156" t="s">
        <v>722</v>
      </c>
      <c r="N2552" s="156" t="s">
        <v>18310</v>
      </c>
      <c r="O2552" s="156" t="s">
        <v>18311</v>
      </c>
      <c r="P2552" s="156" t="s">
        <v>4452</v>
      </c>
      <c r="Q2552" s="156" t="s">
        <v>9302</v>
      </c>
      <c r="R2552" s="156" t="s">
        <v>18312</v>
      </c>
      <c r="S2552" s="156" t="s">
        <v>18313</v>
      </c>
      <c r="T2552" s="156" t="s">
        <v>18314</v>
      </c>
      <c r="U2552" s="164" t="s">
        <v>18315</v>
      </c>
      <c r="V2552" s="156" t="s">
        <v>15240</v>
      </c>
      <c r="W2552" s="156"/>
      <c r="Y2552" s="156" t="s">
        <v>18310</v>
      </c>
      <c r="Z2552" s="156" t="s">
        <v>18311</v>
      </c>
      <c r="AA2552" s="156" t="s">
        <v>18316</v>
      </c>
      <c r="AB2552" s="156" t="s">
        <v>4452</v>
      </c>
      <c r="AC2552" s="156" t="s">
        <v>1261</v>
      </c>
      <c r="AD2552" s="156" t="s">
        <v>4453</v>
      </c>
      <c r="AE2552" s="156" t="s">
        <v>9302</v>
      </c>
      <c r="AF2552" s="156" t="s">
        <v>18312</v>
      </c>
      <c r="AG2552" s="156" t="s">
        <v>18317</v>
      </c>
      <c r="AH2552" s="156" t="s">
        <v>18313</v>
      </c>
      <c r="AI2552" s="156" t="s">
        <v>18314</v>
      </c>
      <c r="AJ2552" s="156" t="s">
        <v>197</v>
      </c>
    </row>
    <row r="2553" spans="1:36">
      <c r="A2553" s="154" t="s">
        <v>21376</v>
      </c>
      <c r="B2553" s="156" t="s">
        <v>2297</v>
      </c>
      <c r="C2553" s="156" t="s">
        <v>2298</v>
      </c>
      <c r="D2553" s="156" t="s">
        <v>2299</v>
      </c>
      <c r="E2553" s="156" t="s">
        <v>1918</v>
      </c>
      <c r="F2553" s="156" t="s">
        <v>1261</v>
      </c>
      <c r="G2553" s="156" t="s">
        <v>1924</v>
      </c>
      <c r="H2553" s="156" t="s">
        <v>18318</v>
      </c>
      <c r="I2553" s="156" t="s">
        <v>18319</v>
      </c>
      <c r="J2553" s="156" t="s">
        <v>2302</v>
      </c>
      <c r="K2553" s="156" t="s">
        <v>2302</v>
      </c>
      <c r="L2553" s="156" t="s">
        <v>589</v>
      </c>
      <c r="M2553" s="156" t="s">
        <v>2303</v>
      </c>
      <c r="N2553" s="156" t="s">
        <v>18320</v>
      </c>
      <c r="O2553" s="156" t="s">
        <v>18321</v>
      </c>
      <c r="P2553" s="156" t="s">
        <v>4452</v>
      </c>
      <c r="Q2553" s="156" t="s">
        <v>9302</v>
      </c>
      <c r="R2553" s="156" t="s">
        <v>18322</v>
      </c>
      <c r="S2553" s="156" t="s">
        <v>2302</v>
      </c>
      <c r="T2553" s="156" t="s">
        <v>2302</v>
      </c>
      <c r="U2553" s="164" t="s">
        <v>18323</v>
      </c>
      <c r="V2553" s="156" t="s">
        <v>15241</v>
      </c>
      <c r="W2553" s="156"/>
      <c r="Y2553" s="156" t="s">
        <v>18320</v>
      </c>
      <c r="Z2553" s="156" t="s">
        <v>18321</v>
      </c>
      <c r="AA2553" s="156" t="s">
        <v>18324</v>
      </c>
      <c r="AB2553" s="156" t="s">
        <v>4452</v>
      </c>
      <c r="AC2553" s="156" t="s">
        <v>1261</v>
      </c>
      <c r="AD2553" s="156" t="s">
        <v>4453</v>
      </c>
      <c r="AE2553" s="156" t="s">
        <v>9302</v>
      </c>
      <c r="AF2553" s="156" t="s">
        <v>18322</v>
      </c>
      <c r="AG2553" s="156" t="s">
        <v>18325</v>
      </c>
      <c r="AH2553" s="156" t="s">
        <v>2302</v>
      </c>
      <c r="AI2553" s="156" t="s">
        <v>2302</v>
      </c>
      <c r="AJ2553" s="156" t="s">
        <v>197</v>
      </c>
    </row>
    <row r="2554" spans="1:36">
      <c r="A2554" s="154" t="s">
        <v>21377</v>
      </c>
      <c r="B2554" s="156" t="s">
        <v>18326</v>
      </c>
      <c r="C2554" s="156" t="s">
        <v>18327</v>
      </c>
      <c r="D2554" s="156" t="s">
        <v>18328</v>
      </c>
      <c r="E2554" s="156" t="s">
        <v>16300</v>
      </c>
      <c r="F2554" s="156" t="s">
        <v>16301</v>
      </c>
      <c r="G2554" s="156" t="s">
        <v>717</v>
      </c>
      <c r="H2554" s="156" t="s">
        <v>18329</v>
      </c>
      <c r="I2554" s="156" t="s">
        <v>18329</v>
      </c>
      <c r="J2554" s="156" t="s">
        <v>16303</v>
      </c>
      <c r="K2554" s="156" t="s">
        <v>18330</v>
      </c>
      <c r="L2554" s="156" t="s">
        <v>287</v>
      </c>
      <c r="M2554" s="156" t="s">
        <v>16305</v>
      </c>
      <c r="N2554" s="156" t="s">
        <v>18331</v>
      </c>
      <c r="O2554" s="156" t="s">
        <v>18332</v>
      </c>
      <c r="P2554" s="156" t="s">
        <v>18333</v>
      </c>
      <c r="Q2554" s="156" t="s">
        <v>9302</v>
      </c>
      <c r="R2554" s="156" t="s">
        <v>18334</v>
      </c>
      <c r="S2554" s="156" t="s">
        <v>18335</v>
      </c>
      <c r="T2554" s="156" t="s">
        <v>18336</v>
      </c>
      <c r="U2554" s="164" t="s">
        <v>18337</v>
      </c>
      <c r="V2554" s="156" t="s">
        <v>15239</v>
      </c>
      <c r="W2554" s="156"/>
      <c r="Y2554" s="156" t="s">
        <v>18331</v>
      </c>
      <c r="Z2554" s="156" t="s">
        <v>18332</v>
      </c>
      <c r="AA2554" s="156" t="s">
        <v>18338</v>
      </c>
      <c r="AB2554" s="156" t="s">
        <v>18333</v>
      </c>
      <c r="AC2554" s="156" t="s">
        <v>1261</v>
      </c>
      <c r="AD2554" s="156" t="s">
        <v>18339</v>
      </c>
      <c r="AE2554" s="156" t="s">
        <v>9302</v>
      </c>
      <c r="AF2554" s="156" t="s">
        <v>18334</v>
      </c>
      <c r="AG2554" s="156" t="s">
        <v>18340</v>
      </c>
      <c r="AH2554" s="156" t="s">
        <v>18335</v>
      </c>
      <c r="AI2554" s="156" t="s">
        <v>18336</v>
      </c>
      <c r="AJ2554" s="156" t="s">
        <v>197</v>
      </c>
    </row>
    <row r="2555" spans="1:36">
      <c r="A2555" s="154" t="s">
        <v>21378</v>
      </c>
      <c r="B2555" s="156" t="s">
        <v>18326</v>
      </c>
      <c r="C2555" s="156" t="s">
        <v>18327</v>
      </c>
      <c r="D2555" s="156" t="s">
        <v>18328</v>
      </c>
      <c r="E2555" s="156" t="s">
        <v>16300</v>
      </c>
      <c r="F2555" s="156" t="s">
        <v>16301</v>
      </c>
      <c r="G2555" s="156" t="s">
        <v>717</v>
      </c>
      <c r="H2555" s="156" t="s">
        <v>18329</v>
      </c>
      <c r="I2555" s="156" t="s">
        <v>18329</v>
      </c>
      <c r="J2555" s="156" t="s">
        <v>16303</v>
      </c>
      <c r="K2555" s="156" t="s">
        <v>18330</v>
      </c>
      <c r="L2555" s="156" t="s">
        <v>287</v>
      </c>
      <c r="M2555" s="156" t="s">
        <v>16305</v>
      </c>
      <c r="N2555" s="156" t="s">
        <v>18331</v>
      </c>
      <c r="O2555" s="156" t="s">
        <v>18332</v>
      </c>
      <c r="P2555" s="156" t="s">
        <v>18333</v>
      </c>
      <c r="Q2555" s="156" t="s">
        <v>9302</v>
      </c>
      <c r="R2555" s="156" t="s">
        <v>18334</v>
      </c>
      <c r="S2555" s="156" t="s">
        <v>18335</v>
      </c>
      <c r="T2555" s="156" t="s">
        <v>18336</v>
      </c>
      <c r="U2555" s="164" t="s">
        <v>18337</v>
      </c>
      <c r="V2555" s="156" t="s">
        <v>15240</v>
      </c>
      <c r="W2555" s="156"/>
      <c r="Y2555" s="156" t="s">
        <v>18331</v>
      </c>
      <c r="Z2555" s="156" t="s">
        <v>18332</v>
      </c>
      <c r="AA2555" s="156" t="s">
        <v>18338</v>
      </c>
      <c r="AB2555" s="156" t="s">
        <v>18333</v>
      </c>
      <c r="AC2555" s="156" t="s">
        <v>1261</v>
      </c>
      <c r="AD2555" s="156" t="s">
        <v>18339</v>
      </c>
      <c r="AE2555" s="156" t="s">
        <v>9302</v>
      </c>
      <c r="AF2555" s="156" t="s">
        <v>18334</v>
      </c>
      <c r="AG2555" s="156" t="s">
        <v>18340</v>
      </c>
      <c r="AH2555" s="156" t="s">
        <v>18335</v>
      </c>
      <c r="AI2555" s="156" t="s">
        <v>18336</v>
      </c>
      <c r="AJ2555" s="156" t="s">
        <v>197</v>
      </c>
    </row>
    <row r="2556" spans="1:36">
      <c r="A2556" s="154" t="s">
        <v>21379</v>
      </c>
      <c r="B2556" s="156" t="s">
        <v>5729</v>
      </c>
      <c r="C2556" s="156" t="s">
        <v>18147</v>
      </c>
      <c r="D2556" s="156" t="s">
        <v>18148</v>
      </c>
      <c r="E2556" s="156" t="s">
        <v>5732</v>
      </c>
      <c r="F2556" s="156" t="s">
        <v>1261</v>
      </c>
      <c r="G2556" s="156" t="s">
        <v>5733</v>
      </c>
      <c r="H2556" s="156" t="s">
        <v>18149</v>
      </c>
      <c r="I2556" s="156" t="s">
        <v>18150</v>
      </c>
      <c r="J2556" s="156" t="s">
        <v>5743</v>
      </c>
      <c r="K2556" s="156" t="s">
        <v>5744</v>
      </c>
      <c r="L2556" s="156" t="s">
        <v>287</v>
      </c>
      <c r="M2556" s="156" t="s">
        <v>18151</v>
      </c>
      <c r="N2556" s="156" t="s">
        <v>18341</v>
      </c>
      <c r="O2556" s="156" t="s">
        <v>18342</v>
      </c>
      <c r="P2556" s="156" t="s">
        <v>11512</v>
      </c>
      <c r="Q2556" s="156" t="s">
        <v>9302</v>
      </c>
      <c r="R2556" s="156" t="s">
        <v>18343</v>
      </c>
      <c r="S2556" s="156" t="s">
        <v>18344</v>
      </c>
      <c r="T2556" s="156" t="s">
        <v>18345</v>
      </c>
      <c r="U2556" s="164" t="s">
        <v>18346</v>
      </c>
      <c r="V2556" s="156" t="s">
        <v>15240</v>
      </c>
      <c r="W2556" s="156"/>
      <c r="Y2556" s="156" t="s">
        <v>18341</v>
      </c>
      <c r="Z2556" s="156" t="s">
        <v>18342</v>
      </c>
      <c r="AA2556" s="156" t="s">
        <v>18347</v>
      </c>
      <c r="AB2556" s="156" t="s">
        <v>11512</v>
      </c>
      <c r="AC2556" s="156" t="s">
        <v>1261</v>
      </c>
      <c r="AD2556" s="156" t="s">
        <v>11518</v>
      </c>
      <c r="AE2556" s="156" t="s">
        <v>9302</v>
      </c>
      <c r="AF2556" s="156" t="s">
        <v>18343</v>
      </c>
      <c r="AG2556" s="156" t="s">
        <v>18348</v>
      </c>
      <c r="AH2556" s="156" t="s">
        <v>18344</v>
      </c>
      <c r="AI2556" s="156" t="s">
        <v>18345</v>
      </c>
      <c r="AJ2556" s="156" t="s">
        <v>197</v>
      </c>
    </row>
    <row r="2557" spans="1:36">
      <c r="A2557" s="154" t="s">
        <v>21380</v>
      </c>
      <c r="B2557" s="156" t="s">
        <v>17392</v>
      </c>
      <c r="C2557" s="156" t="s">
        <v>17393</v>
      </c>
      <c r="D2557" s="156" t="s">
        <v>17394</v>
      </c>
      <c r="E2557" s="156" t="s">
        <v>11557</v>
      </c>
      <c r="F2557" s="156" t="s">
        <v>1261</v>
      </c>
      <c r="G2557" s="156" t="s">
        <v>11558</v>
      </c>
      <c r="H2557" s="156" t="s">
        <v>17395</v>
      </c>
      <c r="I2557" s="156" t="s">
        <v>17396</v>
      </c>
      <c r="J2557" s="156" t="s">
        <v>17397</v>
      </c>
      <c r="K2557" s="156" t="s">
        <v>17398</v>
      </c>
      <c r="L2557" s="156" t="s">
        <v>287</v>
      </c>
      <c r="M2557" s="156" t="s">
        <v>17399</v>
      </c>
      <c r="N2557" s="156" t="s">
        <v>18349</v>
      </c>
      <c r="O2557" s="156" t="s">
        <v>18350</v>
      </c>
      <c r="P2557" s="156" t="s">
        <v>5732</v>
      </c>
      <c r="Q2557" s="156" t="s">
        <v>9302</v>
      </c>
      <c r="R2557" s="156" t="s">
        <v>18351</v>
      </c>
      <c r="S2557" s="156" t="s">
        <v>18352</v>
      </c>
      <c r="T2557" s="156" t="s">
        <v>18353</v>
      </c>
      <c r="U2557" s="164" t="s">
        <v>18354</v>
      </c>
      <c r="V2557" s="156" t="s">
        <v>15240</v>
      </c>
      <c r="W2557" s="156"/>
      <c r="Y2557" s="156" t="s">
        <v>18349</v>
      </c>
      <c r="Z2557" s="156" t="s">
        <v>18350</v>
      </c>
      <c r="AA2557" s="156" t="s">
        <v>18355</v>
      </c>
      <c r="AB2557" s="156" t="s">
        <v>5732</v>
      </c>
      <c r="AC2557" s="156" t="s">
        <v>1261</v>
      </c>
      <c r="AD2557" s="156" t="s">
        <v>5733</v>
      </c>
      <c r="AE2557" s="156" t="s">
        <v>9302</v>
      </c>
      <c r="AF2557" s="156" t="s">
        <v>18351</v>
      </c>
      <c r="AG2557" s="156" t="s">
        <v>18356</v>
      </c>
      <c r="AH2557" s="156" t="s">
        <v>18352</v>
      </c>
      <c r="AI2557" s="156" t="s">
        <v>18353</v>
      </c>
      <c r="AJ2557" s="156" t="s">
        <v>197</v>
      </c>
    </row>
    <row r="2558" spans="1:36">
      <c r="A2558" s="154" t="s">
        <v>21381</v>
      </c>
      <c r="B2558" s="156" t="s">
        <v>18176</v>
      </c>
      <c r="C2558" s="156" t="s">
        <v>16283</v>
      </c>
      <c r="D2558" s="156" t="s">
        <v>16284</v>
      </c>
      <c r="E2558" s="156" t="s">
        <v>16285</v>
      </c>
      <c r="F2558" s="156" t="s">
        <v>1261</v>
      </c>
      <c r="G2558" s="156" t="s">
        <v>8219</v>
      </c>
      <c r="H2558" s="156" t="s">
        <v>18177</v>
      </c>
      <c r="I2558" s="156" t="s">
        <v>18178</v>
      </c>
      <c r="J2558" s="156" t="s">
        <v>16288</v>
      </c>
      <c r="K2558" s="156" t="s">
        <v>18179</v>
      </c>
      <c r="L2558" s="156" t="s">
        <v>287</v>
      </c>
      <c r="M2558" s="156" t="s">
        <v>16289</v>
      </c>
      <c r="N2558" s="156" t="s">
        <v>18357</v>
      </c>
      <c r="O2558" s="156" t="s">
        <v>18358</v>
      </c>
      <c r="P2558" s="156" t="s">
        <v>9293</v>
      </c>
      <c r="Q2558" s="156" t="s">
        <v>9302</v>
      </c>
      <c r="R2558" s="156" t="s">
        <v>18359</v>
      </c>
      <c r="S2558" s="156" t="s">
        <v>18360</v>
      </c>
      <c r="T2558" s="156" t="s">
        <v>18179</v>
      </c>
      <c r="U2558" s="164" t="s">
        <v>18361</v>
      </c>
      <c r="V2558" s="156" t="s">
        <v>15240</v>
      </c>
      <c r="W2558" s="156"/>
      <c r="Y2558" s="156" t="s">
        <v>18357</v>
      </c>
      <c r="Z2558" s="156" t="s">
        <v>18358</v>
      </c>
      <c r="AA2558" s="156" t="s">
        <v>18362</v>
      </c>
      <c r="AB2558" s="156" t="s">
        <v>9293</v>
      </c>
      <c r="AC2558" s="156" t="s">
        <v>1261</v>
      </c>
      <c r="AD2558" s="156" t="s">
        <v>9294</v>
      </c>
      <c r="AE2558" s="156" t="s">
        <v>9302</v>
      </c>
      <c r="AF2558" s="156" t="s">
        <v>18359</v>
      </c>
      <c r="AG2558" s="156" t="s">
        <v>18363</v>
      </c>
      <c r="AH2558" s="156" t="s">
        <v>18360</v>
      </c>
      <c r="AI2558" s="156" t="s">
        <v>18179</v>
      </c>
      <c r="AJ2558" s="156" t="s">
        <v>197</v>
      </c>
    </row>
    <row r="2559" spans="1:36">
      <c r="A2559" s="154" t="s">
        <v>21382</v>
      </c>
      <c r="B2559" s="156" t="s">
        <v>12282</v>
      </c>
      <c r="C2559" s="156" t="s">
        <v>12283</v>
      </c>
      <c r="D2559" s="156" t="s">
        <v>12284</v>
      </c>
      <c r="E2559" s="156" t="s">
        <v>11546</v>
      </c>
      <c r="F2559" s="156" t="s">
        <v>1261</v>
      </c>
      <c r="G2559" s="156" t="s">
        <v>11552</v>
      </c>
      <c r="H2559" s="156" t="s">
        <v>11931</v>
      </c>
      <c r="I2559" s="156" t="s">
        <v>11932</v>
      </c>
      <c r="J2559" s="156" t="s">
        <v>12285</v>
      </c>
      <c r="K2559" s="156" t="s">
        <v>12286</v>
      </c>
      <c r="L2559" s="156" t="s">
        <v>180</v>
      </c>
      <c r="M2559" s="156" t="s">
        <v>11935</v>
      </c>
      <c r="N2559" s="156" t="s">
        <v>18364</v>
      </c>
      <c r="O2559" s="156" t="s">
        <v>18365</v>
      </c>
      <c r="P2559" s="156" t="s">
        <v>11546</v>
      </c>
      <c r="Q2559" s="156" t="s">
        <v>9302</v>
      </c>
      <c r="R2559" s="156" t="s">
        <v>11931</v>
      </c>
      <c r="S2559" s="156" t="s">
        <v>18366</v>
      </c>
      <c r="T2559" s="156" t="s">
        <v>12286</v>
      </c>
      <c r="U2559" s="164" t="s">
        <v>18367</v>
      </c>
      <c r="V2559" s="156" t="s">
        <v>15239</v>
      </c>
      <c r="W2559" s="156"/>
      <c r="Y2559" s="156" t="s">
        <v>18364</v>
      </c>
      <c r="Z2559" s="156" t="s">
        <v>18365</v>
      </c>
      <c r="AA2559" s="156" t="s">
        <v>18368</v>
      </c>
      <c r="AB2559" s="156" t="s">
        <v>11546</v>
      </c>
      <c r="AC2559" s="156" t="s">
        <v>1261</v>
      </c>
      <c r="AD2559" s="156" t="s">
        <v>11552</v>
      </c>
      <c r="AE2559" s="156" t="s">
        <v>9302</v>
      </c>
      <c r="AF2559" s="156" t="s">
        <v>11931</v>
      </c>
      <c r="AG2559" s="156" t="s">
        <v>11932</v>
      </c>
      <c r="AH2559" s="156" t="s">
        <v>18366</v>
      </c>
      <c r="AI2559" s="156" t="s">
        <v>12286</v>
      </c>
      <c r="AJ2559" s="156" t="s">
        <v>197</v>
      </c>
    </row>
    <row r="2560" spans="1:36">
      <c r="A2560" s="154" t="s">
        <v>21383</v>
      </c>
      <c r="B2560" s="156" t="s">
        <v>12282</v>
      </c>
      <c r="C2560" s="156" t="s">
        <v>12283</v>
      </c>
      <c r="D2560" s="156" t="s">
        <v>12284</v>
      </c>
      <c r="E2560" s="156" t="s">
        <v>11546</v>
      </c>
      <c r="F2560" s="156" t="s">
        <v>1261</v>
      </c>
      <c r="G2560" s="156" t="s">
        <v>11552</v>
      </c>
      <c r="H2560" s="156" t="s">
        <v>11931</v>
      </c>
      <c r="I2560" s="156" t="s">
        <v>11932</v>
      </c>
      <c r="J2560" s="156" t="s">
        <v>12285</v>
      </c>
      <c r="K2560" s="156" t="s">
        <v>12286</v>
      </c>
      <c r="L2560" s="156" t="s">
        <v>180</v>
      </c>
      <c r="M2560" s="156" t="s">
        <v>11935</v>
      </c>
      <c r="N2560" s="156" t="s">
        <v>18364</v>
      </c>
      <c r="O2560" s="156" t="s">
        <v>18365</v>
      </c>
      <c r="P2560" s="156" t="s">
        <v>11546</v>
      </c>
      <c r="Q2560" s="156" t="s">
        <v>9302</v>
      </c>
      <c r="R2560" s="156" t="s">
        <v>11931</v>
      </c>
      <c r="S2560" s="156" t="s">
        <v>18366</v>
      </c>
      <c r="T2560" s="156" t="s">
        <v>12286</v>
      </c>
      <c r="U2560" s="164" t="s">
        <v>18367</v>
      </c>
      <c r="V2560" s="156" t="s">
        <v>15240</v>
      </c>
      <c r="W2560" s="156"/>
      <c r="Y2560" s="156" t="s">
        <v>18364</v>
      </c>
      <c r="Z2560" s="156" t="s">
        <v>18365</v>
      </c>
      <c r="AA2560" s="156" t="s">
        <v>18368</v>
      </c>
      <c r="AB2560" s="156" t="s">
        <v>11546</v>
      </c>
      <c r="AC2560" s="156" t="s">
        <v>1261</v>
      </c>
      <c r="AD2560" s="156" t="s">
        <v>11552</v>
      </c>
      <c r="AE2560" s="156" t="s">
        <v>9302</v>
      </c>
      <c r="AF2560" s="156" t="s">
        <v>11931</v>
      </c>
      <c r="AG2560" s="156" t="s">
        <v>11932</v>
      </c>
      <c r="AH2560" s="156" t="s">
        <v>18366</v>
      </c>
      <c r="AI2560" s="156" t="s">
        <v>12286</v>
      </c>
      <c r="AJ2560" s="156" t="s">
        <v>197</v>
      </c>
    </row>
    <row r="2561" spans="1:36">
      <c r="A2561" s="154" t="s">
        <v>21384</v>
      </c>
      <c r="B2561" s="156" t="s">
        <v>18369</v>
      </c>
      <c r="C2561" s="156" t="s">
        <v>18370</v>
      </c>
      <c r="D2561" s="156" t="s">
        <v>18371</v>
      </c>
      <c r="E2561" s="156" t="s">
        <v>5955</v>
      </c>
      <c r="F2561" s="156" t="s">
        <v>1261</v>
      </c>
      <c r="G2561" s="156" t="s">
        <v>5956</v>
      </c>
      <c r="H2561" s="156" t="s">
        <v>18372</v>
      </c>
      <c r="I2561" s="156" t="s">
        <v>18373</v>
      </c>
      <c r="J2561" s="156" t="s">
        <v>18374</v>
      </c>
      <c r="K2561" s="156" t="s">
        <v>18375</v>
      </c>
      <c r="L2561" s="156" t="s">
        <v>287</v>
      </c>
      <c r="M2561" s="156" t="s">
        <v>18376</v>
      </c>
      <c r="N2561" s="156" t="s">
        <v>18377</v>
      </c>
      <c r="O2561" s="156" t="s">
        <v>18378</v>
      </c>
      <c r="P2561" s="156" t="s">
        <v>2180</v>
      </c>
      <c r="Q2561" s="156" t="s">
        <v>9302</v>
      </c>
      <c r="R2561" s="156" t="s">
        <v>18379</v>
      </c>
      <c r="S2561" s="156" t="s">
        <v>18380</v>
      </c>
      <c r="T2561" s="156" t="s">
        <v>18381</v>
      </c>
      <c r="U2561" s="164" t="s">
        <v>18382</v>
      </c>
      <c r="V2561" s="156" t="s">
        <v>15240</v>
      </c>
      <c r="W2561" s="156"/>
      <c r="Y2561" s="156" t="s">
        <v>18377</v>
      </c>
      <c r="Z2561" s="156" t="s">
        <v>18378</v>
      </c>
      <c r="AA2561" s="156" t="s">
        <v>18383</v>
      </c>
      <c r="AB2561" s="156" t="s">
        <v>2180</v>
      </c>
      <c r="AC2561" s="156" t="s">
        <v>1261</v>
      </c>
      <c r="AD2561" s="156" t="s">
        <v>2181</v>
      </c>
      <c r="AE2561" s="156" t="s">
        <v>9302</v>
      </c>
      <c r="AF2561" s="156" t="s">
        <v>18379</v>
      </c>
      <c r="AG2561" s="156" t="s">
        <v>18384</v>
      </c>
      <c r="AH2561" s="156" t="s">
        <v>18380</v>
      </c>
      <c r="AI2561" s="156" t="s">
        <v>18381</v>
      </c>
      <c r="AJ2561" s="156" t="s">
        <v>197</v>
      </c>
    </row>
    <row r="2562" spans="1:36">
      <c r="A2562" s="154" t="s">
        <v>21385</v>
      </c>
      <c r="B2562" s="156" t="s">
        <v>202</v>
      </c>
      <c r="C2562" s="156" t="s">
        <v>1036</v>
      </c>
      <c r="D2562" s="156" t="s">
        <v>1037</v>
      </c>
      <c r="E2562" s="156" t="s">
        <v>205</v>
      </c>
      <c r="F2562" s="156" t="s">
        <v>194</v>
      </c>
      <c r="G2562" s="156" t="s">
        <v>206</v>
      </c>
      <c r="H2562" s="156" t="s">
        <v>224</v>
      </c>
      <c r="I2562" s="156" t="s">
        <v>225</v>
      </c>
      <c r="J2562" s="156" t="s">
        <v>209</v>
      </c>
      <c r="K2562" s="156" t="s">
        <v>210</v>
      </c>
      <c r="L2562" s="156" t="s">
        <v>180</v>
      </c>
      <c r="M2562" s="156" t="s">
        <v>15270</v>
      </c>
      <c r="N2562" s="156" t="s">
        <v>18385</v>
      </c>
      <c r="O2562" s="156" t="s">
        <v>18386</v>
      </c>
      <c r="P2562" s="156" t="s">
        <v>302</v>
      </c>
      <c r="Q2562" s="156" t="s">
        <v>185</v>
      </c>
      <c r="R2562" s="156" t="s">
        <v>13793</v>
      </c>
      <c r="S2562" s="156" t="s">
        <v>13794</v>
      </c>
      <c r="T2562" s="156" t="s">
        <v>13795</v>
      </c>
      <c r="U2562" s="164" t="s">
        <v>18387</v>
      </c>
      <c r="V2562" s="156" t="s">
        <v>18388</v>
      </c>
      <c r="W2562" s="156"/>
      <c r="Y2562" s="156" t="s">
        <v>18385</v>
      </c>
      <c r="Z2562" s="156" t="s">
        <v>18386</v>
      </c>
      <c r="AA2562" s="156" t="s">
        <v>18389</v>
      </c>
      <c r="AB2562" s="156" t="s">
        <v>302</v>
      </c>
      <c r="AC2562" s="156" t="s">
        <v>194</v>
      </c>
      <c r="AD2562" s="156" t="s">
        <v>303</v>
      </c>
      <c r="AE2562" s="156" t="s">
        <v>185</v>
      </c>
      <c r="AF2562" s="156" t="s">
        <v>13793</v>
      </c>
      <c r="AG2562" s="156" t="s">
        <v>13799</v>
      </c>
      <c r="AH2562" s="156" t="s">
        <v>13794</v>
      </c>
      <c r="AI2562" s="156" t="s">
        <v>13795</v>
      </c>
      <c r="AJ2562" s="156" t="s">
        <v>197</v>
      </c>
    </row>
    <row r="2563" spans="1:36">
      <c r="A2563" s="154" t="s">
        <v>21386</v>
      </c>
      <c r="B2563" s="156" t="s">
        <v>1071</v>
      </c>
      <c r="C2563" s="156" t="s">
        <v>1072</v>
      </c>
      <c r="D2563" s="156" t="s">
        <v>1073</v>
      </c>
      <c r="E2563" s="156" t="s">
        <v>522</v>
      </c>
      <c r="F2563" s="156" t="s">
        <v>194</v>
      </c>
      <c r="G2563" s="156" t="s">
        <v>523</v>
      </c>
      <c r="H2563" s="156" t="s">
        <v>524</v>
      </c>
      <c r="I2563" s="156" t="s">
        <v>525</v>
      </c>
      <c r="J2563" s="156" t="s">
        <v>526</v>
      </c>
      <c r="K2563" s="156" t="s">
        <v>526</v>
      </c>
      <c r="L2563" s="156" t="s">
        <v>180</v>
      </c>
      <c r="M2563" s="156" t="s">
        <v>15249</v>
      </c>
      <c r="N2563" s="156" t="s">
        <v>13804</v>
      </c>
      <c r="O2563" s="156" t="s">
        <v>13805</v>
      </c>
      <c r="P2563" s="156" t="s">
        <v>522</v>
      </c>
      <c r="Q2563" s="156" t="s">
        <v>185</v>
      </c>
      <c r="R2563" s="156" t="s">
        <v>524</v>
      </c>
      <c r="S2563" s="156" t="s">
        <v>526</v>
      </c>
      <c r="T2563" s="156" t="s">
        <v>526</v>
      </c>
      <c r="U2563" s="164" t="s">
        <v>18390</v>
      </c>
      <c r="V2563" s="156" t="s">
        <v>18388</v>
      </c>
      <c r="W2563" s="156"/>
      <c r="Y2563" s="156" t="s">
        <v>13804</v>
      </c>
      <c r="Z2563" s="156" t="s">
        <v>13805</v>
      </c>
      <c r="AA2563" s="156" t="s">
        <v>13807</v>
      </c>
      <c r="AB2563" s="156" t="s">
        <v>522</v>
      </c>
      <c r="AC2563" s="156" t="s">
        <v>194</v>
      </c>
      <c r="AD2563" s="156" t="s">
        <v>523</v>
      </c>
      <c r="AE2563" s="156" t="s">
        <v>185</v>
      </c>
      <c r="AF2563" s="156" t="s">
        <v>524</v>
      </c>
      <c r="AG2563" s="156" t="s">
        <v>525</v>
      </c>
      <c r="AH2563" s="156" t="s">
        <v>13783</v>
      </c>
      <c r="AI2563" s="156" t="s">
        <v>18391</v>
      </c>
      <c r="AJ2563" s="156" t="s">
        <v>197</v>
      </c>
    </row>
    <row r="2564" spans="1:36">
      <c r="A2564" s="154" t="s">
        <v>21387</v>
      </c>
      <c r="B2564" s="156" t="s">
        <v>185</v>
      </c>
      <c r="C2564" s="156" t="s">
        <v>846</v>
      </c>
      <c r="D2564" s="156" t="s">
        <v>847</v>
      </c>
      <c r="E2564" s="156" t="s">
        <v>15232</v>
      </c>
      <c r="F2564" s="156" t="s">
        <v>194</v>
      </c>
      <c r="G2564" s="156" t="s">
        <v>11957</v>
      </c>
      <c r="H2564" s="156" t="s">
        <v>15233</v>
      </c>
      <c r="I2564" s="156" t="s">
        <v>15234</v>
      </c>
      <c r="J2564" s="156" t="s">
        <v>15235</v>
      </c>
      <c r="K2564" s="156" t="s">
        <v>210</v>
      </c>
      <c r="L2564" s="156" t="s">
        <v>15236</v>
      </c>
      <c r="M2564" s="156" t="s">
        <v>15237</v>
      </c>
      <c r="N2564" s="156" t="s">
        <v>13808</v>
      </c>
      <c r="O2564" s="156" t="s">
        <v>13809</v>
      </c>
      <c r="P2564" s="156" t="s">
        <v>13810</v>
      </c>
      <c r="Q2564" s="156" t="s">
        <v>185</v>
      </c>
      <c r="R2564" s="156" t="s">
        <v>13811</v>
      </c>
      <c r="S2564" s="156" t="s">
        <v>13812</v>
      </c>
      <c r="T2564" s="156" t="s">
        <v>13812</v>
      </c>
      <c r="U2564" s="164" t="s">
        <v>18392</v>
      </c>
      <c r="V2564" s="156" t="s">
        <v>18388</v>
      </c>
      <c r="W2564" s="156"/>
      <c r="Y2564" s="156" t="s">
        <v>13808</v>
      </c>
      <c r="Z2564" s="156" t="s">
        <v>13809</v>
      </c>
      <c r="AA2564" s="156" t="s">
        <v>13814</v>
      </c>
      <c r="AB2564" s="156" t="s">
        <v>13810</v>
      </c>
      <c r="AC2564" s="156" t="s">
        <v>194</v>
      </c>
      <c r="AD2564" s="156" t="s">
        <v>13815</v>
      </c>
      <c r="AE2564" s="156" t="s">
        <v>185</v>
      </c>
      <c r="AF2564" s="156" t="s">
        <v>13811</v>
      </c>
      <c r="AG2564" s="156" t="s">
        <v>13816</v>
      </c>
      <c r="AH2564" s="156" t="s">
        <v>13812</v>
      </c>
      <c r="AI2564" s="156" t="s">
        <v>13812</v>
      </c>
      <c r="AJ2564" s="156" t="s">
        <v>197</v>
      </c>
    </row>
    <row r="2565" spans="1:36">
      <c r="A2565" s="154" t="s">
        <v>21388</v>
      </c>
      <c r="B2565" s="156" t="s">
        <v>13817</v>
      </c>
      <c r="C2565" s="156" t="s">
        <v>13818</v>
      </c>
      <c r="D2565" s="156" t="s">
        <v>13819</v>
      </c>
      <c r="E2565" s="156" t="s">
        <v>13820</v>
      </c>
      <c r="F2565" s="156" t="s">
        <v>194</v>
      </c>
      <c r="G2565" s="156" t="s">
        <v>13821</v>
      </c>
      <c r="H2565" s="156" t="s">
        <v>13822</v>
      </c>
      <c r="I2565" s="156" t="s">
        <v>13823</v>
      </c>
      <c r="J2565" s="156" t="s">
        <v>13824</v>
      </c>
      <c r="K2565" s="156" t="s">
        <v>13825</v>
      </c>
      <c r="L2565" s="156" t="s">
        <v>721</v>
      </c>
      <c r="M2565" s="156" t="s">
        <v>13826</v>
      </c>
      <c r="N2565" s="156" t="s">
        <v>13827</v>
      </c>
      <c r="O2565" s="156" t="s">
        <v>13828</v>
      </c>
      <c r="P2565" s="156" t="s">
        <v>13820</v>
      </c>
      <c r="Q2565" s="156" t="s">
        <v>185</v>
      </c>
      <c r="R2565" s="156" t="s">
        <v>13822</v>
      </c>
      <c r="S2565" s="156" t="s">
        <v>13824</v>
      </c>
      <c r="T2565" s="156" t="s">
        <v>13825</v>
      </c>
      <c r="U2565" s="164" t="s">
        <v>18393</v>
      </c>
      <c r="V2565" s="156" t="s">
        <v>18388</v>
      </c>
      <c r="W2565" s="156"/>
      <c r="Y2565" s="156" t="s">
        <v>13827</v>
      </c>
      <c r="Z2565" s="156" t="s">
        <v>13828</v>
      </c>
      <c r="AA2565" s="156" t="s">
        <v>13830</v>
      </c>
      <c r="AB2565" s="156" t="s">
        <v>13820</v>
      </c>
      <c r="AC2565" s="156" t="s">
        <v>194</v>
      </c>
      <c r="AD2565" s="156" t="s">
        <v>13821</v>
      </c>
      <c r="AE2565" s="156" t="s">
        <v>185</v>
      </c>
      <c r="AF2565" s="156" t="s">
        <v>13822</v>
      </c>
      <c r="AG2565" s="156" t="s">
        <v>13823</v>
      </c>
      <c r="AH2565" s="156" t="s">
        <v>13831</v>
      </c>
      <c r="AI2565" s="156" t="s">
        <v>13832</v>
      </c>
      <c r="AJ2565" s="156" t="s">
        <v>197</v>
      </c>
    </row>
    <row r="2566" spans="1:36">
      <c r="A2566" s="154" t="s">
        <v>21389</v>
      </c>
      <c r="B2566" s="156" t="s">
        <v>1045</v>
      </c>
      <c r="C2566" s="156" t="s">
        <v>13833</v>
      </c>
      <c r="D2566" s="156" t="s">
        <v>13834</v>
      </c>
      <c r="E2566" s="156" t="s">
        <v>6995</v>
      </c>
      <c r="F2566" s="156" t="s">
        <v>1261</v>
      </c>
      <c r="G2566" s="156" t="s">
        <v>6996</v>
      </c>
      <c r="H2566" s="156" t="s">
        <v>13835</v>
      </c>
      <c r="I2566" s="156" t="s">
        <v>13836</v>
      </c>
      <c r="J2566" s="156" t="s">
        <v>6999</v>
      </c>
      <c r="K2566" s="156" t="s">
        <v>7000</v>
      </c>
      <c r="L2566" s="156" t="s">
        <v>721</v>
      </c>
      <c r="M2566" s="156" t="s">
        <v>7001</v>
      </c>
      <c r="N2566" s="156" t="s">
        <v>13837</v>
      </c>
      <c r="O2566" s="156" t="s">
        <v>13838</v>
      </c>
      <c r="P2566" s="156" t="s">
        <v>688</v>
      </c>
      <c r="Q2566" s="156" t="s">
        <v>185</v>
      </c>
      <c r="R2566" s="156" t="s">
        <v>13839</v>
      </c>
      <c r="S2566" s="156" t="s">
        <v>18394</v>
      </c>
      <c r="T2566" s="156" t="s">
        <v>13841</v>
      </c>
      <c r="U2566" s="164" t="s">
        <v>18395</v>
      </c>
      <c r="V2566" s="156" t="s">
        <v>18388</v>
      </c>
      <c r="W2566" s="156"/>
      <c r="Y2566" s="156" t="s">
        <v>13837</v>
      </c>
      <c r="Z2566" s="156" t="s">
        <v>13838</v>
      </c>
      <c r="AA2566" s="156" t="s">
        <v>13843</v>
      </c>
      <c r="AB2566" s="156" t="s">
        <v>688</v>
      </c>
      <c r="AC2566" s="156" t="s">
        <v>194</v>
      </c>
      <c r="AD2566" s="156" t="s">
        <v>693</v>
      </c>
      <c r="AE2566" s="156" t="s">
        <v>185</v>
      </c>
      <c r="AF2566" s="156" t="s">
        <v>13839</v>
      </c>
      <c r="AG2566" s="156" t="s">
        <v>13844</v>
      </c>
      <c r="AH2566" s="156" t="s">
        <v>18394</v>
      </c>
      <c r="AI2566" s="156" t="s">
        <v>13841</v>
      </c>
      <c r="AJ2566" s="156" t="s">
        <v>197</v>
      </c>
    </row>
    <row r="2567" spans="1:36">
      <c r="A2567" s="154" t="s">
        <v>21390</v>
      </c>
      <c r="B2567" s="156" t="s">
        <v>18396</v>
      </c>
      <c r="C2567" s="156" t="s">
        <v>18397</v>
      </c>
      <c r="D2567" s="156" t="s">
        <v>18398</v>
      </c>
      <c r="E2567" s="156" t="s">
        <v>3043</v>
      </c>
      <c r="F2567" s="156" t="s">
        <v>243</v>
      </c>
      <c r="G2567" s="156" t="s">
        <v>3044</v>
      </c>
      <c r="H2567" s="156" t="s">
        <v>18399</v>
      </c>
      <c r="I2567" s="156" t="s">
        <v>18400</v>
      </c>
      <c r="J2567" s="156" t="s">
        <v>18401</v>
      </c>
      <c r="K2567" s="156" t="s">
        <v>3396</v>
      </c>
      <c r="L2567" s="156" t="s">
        <v>721</v>
      </c>
      <c r="M2567" s="156" t="s">
        <v>3397</v>
      </c>
      <c r="N2567" s="156" t="s">
        <v>18402</v>
      </c>
      <c r="O2567" s="156" t="s">
        <v>13851</v>
      </c>
      <c r="P2567" s="156" t="s">
        <v>1020</v>
      </c>
      <c r="Q2567" s="156" t="s">
        <v>185</v>
      </c>
      <c r="R2567" s="156" t="s">
        <v>13847</v>
      </c>
      <c r="S2567" s="156" t="s">
        <v>18403</v>
      </c>
      <c r="T2567" s="156"/>
      <c r="U2567" s="164" t="s">
        <v>18404</v>
      </c>
      <c r="V2567" s="156" t="s">
        <v>18388</v>
      </c>
      <c r="W2567" s="156"/>
      <c r="Y2567" s="156" t="s">
        <v>18402</v>
      </c>
      <c r="Z2567" s="156" t="s">
        <v>13851</v>
      </c>
      <c r="AA2567" s="156" t="s">
        <v>13852</v>
      </c>
      <c r="AB2567" s="156" t="s">
        <v>1020</v>
      </c>
      <c r="AC2567" s="156" t="s">
        <v>194</v>
      </c>
      <c r="AD2567" s="156" t="s">
        <v>1024</v>
      </c>
      <c r="AE2567" s="156" t="s">
        <v>185</v>
      </c>
      <c r="AF2567" s="156" t="s">
        <v>13847</v>
      </c>
      <c r="AG2567" s="156" t="s">
        <v>13853</v>
      </c>
      <c r="AH2567" s="156" t="s">
        <v>18403</v>
      </c>
      <c r="AI2567" s="156" t="s">
        <v>13855</v>
      </c>
      <c r="AJ2567" s="156" t="s">
        <v>197</v>
      </c>
    </row>
    <row r="2568" spans="1:36">
      <c r="A2568" s="154" t="s">
        <v>21391</v>
      </c>
      <c r="B2568" s="156" t="s">
        <v>15469</v>
      </c>
      <c r="C2568" s="156" t="s">
        <v>15470</v>
      </c>
      <c r="D2568" s="156" t="s">
        <v>15471</v>
      </c>
      <c r="E2568" s="156" t="s">
        <v>1229</v>
      </c>
      <c r="F2568" s="156" t="s">
        <v>631</v>
      </c>
      <c r="G2568" s="156" t="s">
        <v>1230</v>
      </c>
      <c r="H2568" s="156" t="s">
        <v>1231</v>
      </c>
      <c r="I2568" s="156" t="s">
        <v>1232</v>
      </c>
      <c r="J2568" s="156" t="s">
        <v>1233</v>
      </c>
      <c r="K2568" s="156" t="s">
        <v>1234</v>
      </c>
      <c r="L2568" s="156" t="s">
        <v>180</v>
      </c>
      <c r="M2568" s="156" t="s">
        <v>15472</v>
      </c>
      <c r="N2568" s="156" t="s">
        <v>13856</v>
      </c>
      <c r="O2568" s="156" t="s">
        <v>13857</v>
      </c>
      <c r="P2568" s="156" t="s">
        <v>1229</v>
      </c>
      <c r="Q2568" s="156" t="s">
        <v>1108</v>
      </c>
      <c r="R2568" s="156" t="s">
        <v>18405</v>
      </c>
      <c r="S2568" s="156" t="s">
        <v>13858</v>
      </c>
      <c r="T2568" s="156" t="s">
        <v>1234</v>
      </c>
      <c r="U2568" s="164" t="s">
        <v>18406</v>
      </c>
      <c r="V2568" s="156" t="s">
        <v>18388</v>
      </c>
      <c r="W2568" s="156"/>
      <c r="Y2568" s="156" t="s">
        <v>13856</v>
      </c>
      <c r="Z2568" s="156" t="s">
        <v>13857</v>
      </c>
      <c r="AA2568" s="156" t="s">
        <v>13860</v>
      </c>
      <c r="AB2568" s="156" t="s">
        <v>1229</v>
      </c>
      <c r="AC2568" s="156" t="s">
        <v>631</v>
      </c>
      <c r="AD2568" s="156" t="s">
        <v>1230</v>
      </c>
      <c r="AE2568" s="156" t="s">
        <v>1108</v>
      </c>
      <c r="AF2568" s="156" t="s">
        <v>18405</v>
      </c>
      <c r="AG2568" s="156" t="s">
        <v>18407</v>
      </c>
      <c r="AH2568" s="156" t="s">
        <v>13858</v>
      </c>
      <c r="AI2568" s="156" t="s">
        <v>1234</v>
      </c>
      <c r="AJ2568" s="156" t="s">
        <v>197</v>
      </c>
    </row>
    <row r="2569" spans="1:36">
      <c r="A2569" s="154" t="s">
        <v>21392</v>
      </c>
      <c r="B2569" s="156" t="s">
        <v>1409</v>
      </c>
      <c r="C2569" s="156" t="s">
        <v>13870</v>
      </c>
      <c r="D2569" s="156" t="s">
        <v>13871</v>
      </c>
      <c r="E2569" s="156" t="s">
        <v>1412</v>
      </c>
      <c r="F2569" s="156" t="s">
        <v>1392</v>
      </c>
      <c r="G2569" s="156" t="s">
        <v>1413</v>
      </c>
      <c r="H2569" s="156" t="s">
        <v>1414</v>
      </c>
      <c r="I2569" s="156" t="s">
        <v>1415</v>
      </c>
      <c r="J2569" s="156" t="s">
        <v>13874</v>
      </c>
      <c r="K2569" s="156" t="s">
        <v>13875</v>
      </c>
      <c r="L2569" s="156" t="s">
        <v>180</v>
      </c>
      <c r="M2569" s="156" t="s">
        <v>13876</v>
      </c>
      <c r="N2569" s="156" t="s">
        <v>13861</v>
      </c>
      <c r="O2569" s="156" t="s">
        <v>13862</v>
      </c>
      <c r="P2569" s="156" t="s">
        <v>13863</v>
      </c>
      <c r="Q2569" s="156" t="s">
        <v>1402</v>
      </c>
      <c r="R2569" s="156" t="s">
        <v>13864</v>
      </c>
      <c r="S2569" s="156" t="s">
        <v>13865</v>
      </c>
      <c r="T2569" s="156" t="s">
        <v>13866</v>
      </c>
      <c r="U2569" s="164" t="s">
        <v>18408</v>
      </c>
      <c r="V2569" s="156" t="s">
        <v>18388</v>
      </c>
      <c r="W2569" s="156"/>
      <c r="Y2569" s="156" t="s">
        <v>13861</v>
      </c>
      <c r="Z2569" s="156" t="s">
        <v>13862</v>
      </c>
      <c r="AA2569" s="156" t="s">
        <v>13868</v>
      </c>
      <c r="AB2569" s="156" t="s">
        <v>13863</v>
      </c>
      <c r="AC2569" s="156" t="s">
        <v>1392</v>
      </c>
      <c r="AD2569" s="156" t="s">
        <v>2378</v>
      </c>
      <c r="AE2569" s="156" t="s">
        <v>1402</v>
      </c>
      <c r="AF2569" s="156" t="s">
        <v>13877</v>
      </c>
      <c r="AG2569" s="156" t="s">
        <v>13879</v>
      </c>
      <c r="AH2569" s="156" t="s">
        <v>13865</v>
      </c>
      <c r="AI2569" s="156" t="s">
        <v>13866</v>
      </c>
      <c r="AJ2569" s="156" t="s">
        <v>197</v>
      </c>
    </row>
    <row r="2570" spans="1:36">
      <c r="A2570" s="154" t="s">
        <v>21393</v>
      </c>
      <c r="B2570" s="156" t="s">
        <v>15508</v>
      </c>
      <c r="C2570" s="156" t="s">
        <v>15509</v>
      </c>
      <c r="D2570" s="156" t="s">
        <v>15510</v>
      </c>
      <c r="E2570" s="156" t="s">
        <v>1474</v>
      </c>
      <c r="F2570" s="156" t="s">
        <v>1392</v>
      </c>
      <c r="G2570" s="156" t="s">
        <v>1475</v>
      </c>
      <c r="H2570" s="156" t="s">
        <v>15511</v>
      </c>
      <c r="I2570" s="156" t="s">
        <v>15512</v>
      </c>
      <c r="J2570" s="156" t="s">
        <v>1478</v>
      </c>
      <c r="K2570" s="156" t="s">
        <v>1479</v>
      </c>
      <c r="L2570" s="156" t="s">
        <v>308</v>
      </c>
      <c r="M2570" s="156" t="s">
        <v>1480</v>
      </c>
      <c r="N2570" s="156" t="s">
        <v>13880</v>
      </c>
      <c r="O2570" s="156" t="s">
        <v>13881</v>
      </c>
      <c r="P2570" s="156" t="s">
        <v>1512</v>
      </c>
      <c r="Q2570" s="156" t="s">
        <v>1402</v>
      </c>
      <c r="R2570" s="156" t="s">
        <v>13882</v>
      </c>
      <c r="S2570" s="156" t="s">
        <v>18409</v>
      </c>
      <c r="T2570" s="156" t="s">
        <v>1515</v>
      </c>
      <c r="U2570" s="164" t="s">
        <v>18410</v>
      </c>
      <c r="V2570" s="156" t="s">
        <v>18388</v>
      </c>
      <c r="W2570" s="156"/>
      <c r="Y2570" s="156" t="s">
        <v>13880</v>
      </c>
      <c r="Z2570" s="156" t="s">
        <v>13881</v>
      </c>
      <c r="AA2570" s="156" t="s">
        <v>13884</v>
      </c>
      <c r="AB2570" s="156" t="s">
        <v>1512</v>
      </c>
      <c r="AC2570" s="156" t="s">
        <v>1392</v>
      </c>
      <c r="AD2570" s="156" t="s">
        <v>1518</v>
      </c>
      <c r="AE2570" s="156" t="s">
        <v>1402</v>
      </c>
      <c r="AF2570" s="156" t="s">
        <v>13882</v>
      </c>
      <c r="AG2570" s="156" t="s">
        <v>13885</v>
      </c>
      <c r="AH2570" s="156" t="s">
        <v>18409</v>
      </c>
      <c r="AI2570" s="156" t="s">
        <v>1515</v>
      </c>
      <c r="AJ2570" s="156" t="s">
        <v>197</v>
      </c>
    </row>
    <row r="2571" spans="1:36">
      <c r="A2571" s="154" t="s">
        <v>21394</v>
      </c>
      <c r="B2571" s="156" t="s">
        <v>13886</v>
      </c>
      <c r="C2571" s="156" t="s">
        <v>18411</v>
      </c>
      <c r="D2571" s="156" t="s">
        <v>18412</v>
      </c>
      <c r="E2571" s="156" t="s">
        <v>1522</v>
      </c>
      <c r="F2571" s="156" t="s">
        <v>1392</v>
      </c>
      <c r="G2571" s="156" t="s">
        <v>1527</v>
      </c>
      <c r="H2571" s="156" t="s">
        <v>18413</v>
      </c>
      <c r="I2571" s="156" t="s">
        <v>18414</v>
      </c>
      <c r="J2571" s="156" t="s">
        <v>15520</v>
      </c>
      <c r="K2571" s="156"/>
      <c r="L2571" s="156" t="s">
        <v>180</v>
      </c>
      <c r="M2571" s="156" t="s">
        <v>18415</v>
      </c>
      <c r="N2571" s="156" t="s">
        <v>13891</v>
      </c>
      <c r="O2571" s="156" t="s">
        <v>13892</v>
      </c>
      <c r="P2571" s="156" t="s">
        <v>6625</v>
      </c>
      <c r="Q2571" s="156" t="s">
        <v>1402</v>
      </c>
      <c r="R2571" s="156" t="s">
        <v>13929</v>
      </c>
      <c r="S2571" s="156" t="s">
        <v>6628</v>
      </c>
      <c r="T2571" s="156"/>
      <c r="U2571" s="164" t="s">
        <v>18416</v>
      </c>
      <c r="V2571" s="156" t="s">
        <v>18388</v>
      </c>
      <c r="W2571" s="156"/>
      <c r="Y2571" s="156" t="s">
        <v>13891</v>
      </c>
      <c r="Z2571" s="156" t="s">
        <v>13892</v>
      </c>
      <c r="AA2571" s="156" t="s">
        <v>13894</v>
      </c>
      <c r="AB2571" s="156" t="s">
        <v>6625</v>
      </c>
      <c r="AC2571" s="156" t="s">
        <v>1392</v>
      </c>
      <c r="AD2571" s="156" t="s">
        <v>6199</v>
      </c>
      <c r="AE2571" s="156" t="s">
        <v>1402</v>
      </c>
      <c r="AF2571" s="156" t="s">
        <v>13929</v>
      </c>
      <c r="AG2571" s="156" t="s">
        <v>13930</v>
      </c>
      <c r="AH2571" s="156" t="s">
        <v>6628</v>
      </c>
      <c r="AI2571" s="156"/>
      <c r="AJ2571" s="156" t="s">
        <v>200</v>
      </c>
    </row>
    <row r="2572" spans="1:36">
      <c r="A2572" s="154" t="s">
        <v>21395</v>
      </c>
      <c r="B2572" s="156" t="s">
        <v>1388</v>
      </c>
      <c r="C2572" s="156" t="s">
        <v>18417</v>
      </c>
      <c r="D2572" s="156" t="s">
        <v>18418</v>
      </c>
      <c r="E2572" s="156" t="s">
        <v>1391</v>
      </c>
      <c r="F2572" s="156" t="s">
        <v>1392</v>
      </c>
      <c r="G2572" s="156" t="s">
        <v>1393</v>
      </c>
      <c r="H2572" s="156" t="s">
        <v>18419</v>
      </c>
      <c r="I2572" s="156" t="s">
        <v>18420</v>
      </c>
      <c r="J2572" s="156" t="s">
        <v>1396</v>
      </c>
      <c r="K2572" s="156" t="s">
        <v>1397</v>
      </c>
      <c r="L2572" s="156" t="s">
        <v>180</v>
      </c>
      <c r="M2572" s="156" t="s">
        <v>1398</v>
      </c>
      <c r="N2572" s="156" t="s">
        <v>13897</v>
      </c>
      <c r="O2572" s="156" t="s">
        <v>13898</v>
      </c>
      <c r="P2572" s="156" t="s">
        <v>1401</v>
      </c>
      <c r="Q2572" s="156" t="s">
        <v>1402</v>
      </c>
      <c r="R2572" s="156" t="s">
        <v>13899</v>
      </c>
      <c r="S2572" s="156" t="s">
        <v>1672</v>
      </c>
      <c r="T2572" s="156" t="s">
        <v>12421</v>
      </c>
      <c r="U2572" s="164" t="s">
        <v>18421</v>
      </c>
      <c r="V2572" s="156" t="s">
        <v>18388</v>
      </c>
      <c r="W2572" s="156"/>
      <c r="Y2572" s="156" t="s">
        <v>13897</v>
      </c>
      <c r="Z2572" s="156" t="s">
        <v>13898</v>
      </c>
      <c r="AA2572" s="156" t="s">
        <v>13902</v>
      </c>
      <c r="AB2572" s="156" t="s">
        <v>1401</v>
      </c>
      <c r="AC2572" s="156" t="s">
        <v>1392</v>
      </c>
      <c r="AD2572" s="156" t="s">
        <v>1407</v>
      </c>
      <c r="AE2572" s="156" t="s">
        <v>1402</v>
      </c>
      <c r="AF2572" s="156" t="s">
        <v>13899</v>
      </c>
      <c r="AG2572" s="156" t="s">
        <v>13903</v>
      </c>
      <c r="AH2572" s="156" t="s">
        <v>1672</v>
      </c>
      <c r="AI2572" s="156" t="s">
        <v>12421</v>
      </c>
      <c r="AJ2572" s="156" t="s">
        <v>197</v>
      </c>
    </row>
    <row r="2573" spans="1:36">
      <c r="A2573" s="154" t="s">
        <v>21396</v>
      </c>
      <c r="B2573" s="156" t="s">
        <v>1623</v>
      </c>
      <c r="C2573" s="156" t="s">
        <v>1624</v>
      </c>
      <c r="D2573" s="156" t="s">
        <v>1625</v>
      </c>
      <c r="E2573" s="156" t="s">
        <v>1626</v>
      </c>
      <c r="F2573" s="156" t="s">
        <v>1392</v>
      </c>
      <c r="G2573" s="156" t="s">
        <v>1206</v>
      </c>
      <c r="H2573" s="156" t="s">
        <v>1634</v>
      </c>
      <c r="I2573" s="156" t="s">
        <v>1638</v>
      </c>
      <c r="J2573" s="156" t="s">
        <v>1629</v>
      </c>
      <c r="K2573" s="156" t="s">
        <v>15527</v>
      </c>
      <c r="L2573" s="156" t="s">
        <v>721</v>
      </c>
      <c r="M2573" s="156" t="s">
        <v>1631</v>
      </c>
      <c r="N2573" s="156" t="s">
        <v>13904</v>
      </c>
      <c r="O2573" s="156" t="s">
        <v>13905</v>
      </c>
      <c r="P2573" s="156" t="s">
        <v>1474</v>
      </c>
      <c r="Q2573" s="156" t="s">
        <v>1402</v>
      </c>
      <c r="R2573" s="156" t="s">
        <v>13906</v>
      </c>
      <c r="S2573" s="156" t="s">
        <v>1635</v>
      </c>
      <c r="T2573" s="156" t="s">
        <v>1636</v>
      </c>
      <c r="U2573" s="164" t="s">
        <v>18422</v>
      </c>
      <c r="V2573" s="156" t="s">
        <v>18388</v>
      </c>
      <c r="W2573" s="156"/>
      <c r="Y2573" s="156" t="s">
        <v>13904</v>
      </c>
      <c r="Z2573" s="156" t="s">
        <v>13905</v>
      </c>
      <c r="AA2573" s="156" t="s">
        <v>13908</v>
      </c>
      <c r="AB2573" s="156" t="s">
        <v>1474</v>
      </c>
      <c r="AC2573" s="156" t="s">
        <v>1392</v>
      </c>
      <c r="AD2573" s="156" t="s">
        <v>1475</v>
      </c>
      <c r="AE2573" s="156" t="s">
        <v>1402</v>
      </c>
      <c r="AF2573" s="156" t="s">
        <v>13906</v>
      </c>
      <c r="AG2573" s="156" t="s">
        <v>13909</v>
      </c>
      <c r="AH2573" s="156" t="s">
        <v>1635</v>
      </c>
      <c r="AI2573" s="156" t="s">
        <v>13910</v>
      </c>
      <c r="AJ2573" s="156" t="s">
        <v>197</v>
      </c>
    </row>
    <row r="2574" spans="1:36">
      <c r="A2574" s="154" t="s">
        <v>21397</v>
      </c>
      <c r="B2574" s="156" t="s">
        <v>1652</v>
      </c>
      <c r="C2574" s="156" t="s">
        <v>1653</v>
      </c>
      <c r="D2574" s="156" t="s">
        <v>1654</v>
      </c>
      <c r="E2574" s="156" t="s">
        <v>1655</v>
      </c>
      <c r="F2574" s="156" t="s">
        <v>1392</v>
      </c>
      <c r="G2574" s="156" t="s">
        <v>497</v>
      </c>
      <c r="H2574" s="156" t="s">
        <v>1656</v>
      </c>
      <c r="I2574" s="156" t="s">
        <v>1657</v>
      </c>
      <c r="J2574" s="156" t="s">
        <v>1658</v>
      </c>
      <c r="K2574" s="156" t="s">
        <v>1658</v>
      </c>
      <c r="L2574" s="156" t="s">
        <v>721</v>
      </c>
      <c r="M2574" s="156" t="s">
        <v>1659</v>
      </c>
      <c r="N2574" s="156" t="s">
        <v>18423</v>
      </c>
      <c r="O2574" s="156" t="s">
        <v>18424</v>
      </c>
      <c r="P2574" s="156" t="s">
        <v>1655</v>
      </c>
      <c r="Q2574" s="156" t="s">
        <v>1402</v>
      </c>
      <c r="R2574" s="156" t="s">
        <v>1656</v>
      </c>
      <c r="S2574" s="156" t="s">
        <v>1658</v>
      </c>
      <c r="T2574" s="156" t="s">
        <v>1658</v>
      </c>
      <c r="U2574" s="164" t="s">
        <v>18425</v>
      </c>
      <c r="V2574" s="156" t="s">
        <v>18388</v>
      </c>
      <c r="W2574" s="156"/>
      <c r="Y2574" s="156" t="s">
        <v>18423</v>
      </c>
      <c r="Z2574" s="156" t="s">
        <v>18424</v>
      </c>
      <c r="AA2574" s="156" t="s">
        <v>18426</v>
      </c>
      <c r="AB2574" s="156" t="s">
        <v>1655</v>
      </c>
      <c r="AC2574" s="156" t="s">
        <v>1392</v>
      </c>
      <c r="AD2574" s="156" t="s">
        <v>497</v>
      </c>
      <c r="AE2574" s="156" t="s">
        <v>1402</v>
      </c>
      <c r="AF2574" s="156" t="s">
        <v>1656</v>
      </c>
      <c r="AG2574" s="156" t="s">
        <v>1657</v>
      </c>
      <c r="AH2574" s="156" t="s">
        <v>1658</v>
      </c>
      <c r="AI2574" s="156" t="s">
        <v>1658</v>
      </c>
      <c r="AJ2574" s="156" t="s">
        <v>197</v>
      </c>
    </row>
    <row r="2575" spans="1:36">
      <c r="A2575" s="154" t="s">
        <v>21398</v>
      </c>
      <c r="B2575" s="156" t="s">
        <v>1539</v>
      </c>
      <c r="C2575" s="156" t="s">
        <v>1540</v>
      </c>
      <c r="D2575" s="156" t="s">
        <v>1541</v>
      </c>
      <c r="E2575" s="156" t="s">
        <v>1542</v>
      </c>
      <c r="F2575" s="156" t="s">
        <v>1392</v>
      </c>
      <c r="G2575" s="156" t="s">
        <v>601</v>
      </c>
      <c r="H2575" s="156" t="s">
        <v>1543</v>
      </c>
      <c r="I2575" s="156" t="s">
        <v>1544</v>
      </c>
      <c r="J2575" s="156" t="s">
        <v>1545</v>
      </c>
      <c r="K2575" s="156" t="s">
        <v>1545</v>
      </c>
      <c r="L2575" s="156" t="s">
        <v>18427</v>
      </c>
      <c r="M2575" s="156" t="s">
        <v>7082</v>
      </c>
      <c r="N2575" s="156" t="s">
        <v>13917</v>
      </c>
      <c r="O2575" s="156" t="s">
        <v>13918</v>
      </c>
      <c r="P2575" s="156" t="s">
        <v>1542</v>
      </c>
      <c r="Q2575" s="156" t="s">
        <v>1402</v>
      </c>
      <c r="R2575" s="156" t="s">
        <v>1543</v>
      </c>
      <c r="S2575" s="156" t="s">
        <v>13920</v>
      </c>
      <c r="T2575" s="156" t="s">
        <v>1546</v>
      </c>
      <c r="U2575" s="164" t="s">
        <v>18428</v>
      </c>
      <c r="V2575" s="156" t="s">
        <v>18388</v>
      </c>
      <c r="W2575" s="156"/>
      <c r="Y2575" s="156" t="s">
        <v>13917</v>
      </c>
      <c r="Z2575" s="156" t="s">
        <v>13918</v>
      </c>
      <c r="AA2575" s="156" t="s">
        <v>13922</v>
      </c>
      <c r="AB2575" s="156" t="s">
        <v>1542</v>
      </c>
      <c r="AC2575" s="156" t="s">
        <v>1392</v>
      </c>
      <c r="AD2575" s="156" t="s">
        <v>601</v>
      </c>
      <c r="AE2575" s="156" t="s">
        <v>1402</v>
      </c>
      <c r="AF2575" s="156" t="s">
        <v>1543</v>
      </c>
      <c r="AG2575" s="156" t="s">
        <v>1544</v>
      </c>
      <c r="AH2575" s="156" t="s">
        <v>13920</v>
      </c>
      <c r="AI2575" s="156" t="s">
        <v>1546</v>
      </c>
      <c r="AJ2575" s="156" t="s">
        <v>197</v>
      </c>
    </row>
    <row r="2576" spans="1:36">
      <c r="A2576" s="154" t="s">
        <v>21399</v>
      </c>
      <c r="B2576" s="156" t="s">
        <v>6622</v>
      </c>
      <c r="C2576" s="156" t="s">
        <v>18429</v>
      </c>
      <c r="D2576" s="156" t="s">
        <v>18430</v>
      </c>
      <c r="E2576" s="156" t="s">
        <v>6625</v>
      </c>
      <c r="F2576" s="156" t="s">
        <v>1392</v>
      </c>
      <c r="G2576" s="156" t="s">
        <v>6199</v>
      </c>
      <c r="H2576" s="156" t="s">
        <v>6626</v>
      </c>
      <c r="I2576" s="156" t="s">
        <v>6627</v>
      </c>
      <c r="J2576" s="156" t="s">
        <v>13925</v>
      </c>
      <c r="K2576" s="156" t="s">
        <v>6629</v>
      </c>
      <c r="L2576" s="156" t="s">
        <v>180</v>
      </c>
      <c r="M2576" s="156" t="s">
        <v>15521</v>
      </c>
      <c r="N2576" s="156" t="s">
        <v>13923</v>
      </c>
      <c r="O2576" s="156" t="s">
        <v>13924</v>
      </c>
      <c r="P2576" s="156" t="s">
        <v>6625</v>
      </c>
      <c r="Q2576" s="156" t="s">
        <v>1402</v>
      </c>
      <c r="R2576" s="156" t="s">
        <v>6626</v>
      </c>
      <c r="S2576" s="156" t="s">
        <v>13925</v>
      </c>
      <c r="T2576" s="156" t="s">
        <v>6629</v>
      </c>
      <c r="U2576" s="164" t="s">
        <v>18431</v>
      </c>
      <c r="V2576" s="156" t="s">
        <v>18388</v>
      </c>
      <c r="W2576" s="156"/>
      <c r="Y2576" s="156" t="s">
        <v>13923</v>
      </c>
      <c r="Z2576" s="156" t="s">
        <v>13924</v>
      </c>
      <c r="AA2576" s="156" t="s">
        <v>13927</v>
      </c>
      <c r="AB2576" s="156" t="s">
        <v>6625</v>
      </c>
      <c r="AC2576" s="156" t="s">
        <v>1392</v>
      </c>
      <c r="AD2576" s="156" t="s">
        <v>6199</v>
      </c>
      <c r="AE2576" s="156" t="s">
        <v>1402</v>
      </c>
      <c r="AF2576" s="156" t="s">
        <v>6626</v>
      </c>
      <c r="AG2576" s="156" t="s">
        <v>6627</v>
      </c>
      <c r="AH2576" s="156" t="s">
        <v>13925</v>
      </c>
      <c r="AI2576" s="156" t="s">
        <v>6629</v>
      </c>
      <c r="AJ2576" s="156" t="s">
        <v>197</v>
      </c>
    </row>
    <row r="2577" spans="1:36">
      <c r="A2577" s="154" t="s">
        <v>21400</v>
      </c>
      <c r="B2577" s="156" t="s">
        <v>18432</v>
      </c>
      <c r="C2577" s="156" t="s">
        <v>18433</v>
      </c>
      <c r="D2577" s="156" t="s">
        <v>18434</v>
      </c>
      <c r="E2577" s="156" t="s">
        <v>1842</v>
      </c>
      <c r="F2577" s="156" t="s">
        <v>1261</v>
      </c>
      <c r="G2577" s="156" t="s">
        <v>1843</v>
      </c>
      <c r="H2577" s="156" t="s">
        <v>18435</v>
      </c>
      <c r="I2577" s="156" t="s">
        <v>18436</v>
      </c>
      <c r="J2577" s="156" t="s">
        <v>1846</v>
      </c>
      <c r="K2577" s="156" t="s">
        <v>13970</v>
      </c>
      <c r="L2577" s="156" t="s">
        <v>180</v>
      </c>
      <c r="M2577" s="156" t="s">
        <v>18437</v>
      </c>
      <c r="N2577" s="156" t="s">
        <v>13965</v>
      </c>
      <c r="O2577" s="156" t="s">
        <v>13966</v>
      </c>
      <c r="P2577" s="156" t="s">
        <v>1842</v>
      </c>
      <c r="Q2577" s="156" t="s">
        <v>1851</v>
      </c>
      <c r="R2577" s="156" t="s">
        <v>18435</v>
      </c>
      <c r="S2577" s="156" t="s">
        <v>1846</v>
      </c>
      <c r="T2577" s="156" t="s">
        <v>13970</v>
      </c>
      <c r="U2577" s="164" t="s">
        <v>18438</v>
      </c>
      <c r="V2577" s="156" t="s">
        <v>18388</v>
      </c>
      <c r="W2577" s="156"/>
      <c r="Y2577" s="156" t="s">
        <v>13965</v>
      </c>
      <c r="Z2577" s="156" t="s">
        <v>13966</v>
      </c>
      <c r="AA2577" s="156" t="s">
        <v>13968</v>
      </c>
      <c r="AB2577" s="156" t="s">
        <v>1842</v>
      </c>
      <c r="AC2577" s="156" t="s">
        <v>1261</v>
      </c>
      <c r="AD2577" s="156" t="s">
        <v>1843</v>
      </c>
      <c r="AE2577" s="156" t="s">
        <v>1851</v>
      </c>
      <c r="AF2577" s="156" t="s">
        <v>1844</v>
      </c>
      <c r="AG2577" s="156" t="s">
        <v>1845</v>
      </c>
      <c r="AH2577" s="156" t="s">
        <v>13969</v>
      </c>
      <c r="AI2577" s="156" t="s">
        <v>13970</v>
      </c>
      <c r="AJ2577" s="156" t="s">
        <v>197</v>
      </c>
    </row>
    <row r="2578" spans="1:36">
      <c r="A2578" s="154" t="s">
        <v>21401</v>
      </c>
      <c r="B2578" s="156" t="s">
        <v>5481</v>
      </c>
      <c r="C2578" s="156" t="s">
        <v>5482</v>
      </c>
      <c r="D2578" s="156" t="s">
        <v>5483</v>
      </c>
      <c r="E2578" s="156" t="s">
        <v>5484</v>
      </c>
      <c r="F2578" s="156" t="s">
        <v>2107</v>
      </c>
      <c r="G2578" s="156" t="s">
        <v>5485</v>
      </c>
      <c r="H2578" s="156" t="s">
        <v>18439</v>
      </c>
      <c r="I2578" s="156" t="s">
        <v>18440</v>
      </c>
      <c r="J2578" s="156" t="s">
        <v>5488</v>
      </c>
      <c r="K2578" s="156" t="s">
        <v>5489</v>
      </c>
      <c r="L2578" s="156" t="s">
        <v>180</v>
      </c>
      <c r="M2578" s="156" t="s">
        <v>5490</v>
      </c>
      <c r="N2578" s="156" t="s">
        <v>18441</v>
      </c>
      <c r="O2578" s="156" t="s">
        <v>18442</v>
      </c>
      <c r="P2578" s="156" t="s">
        <v>1865</v>
      </c>
      <c r="Q2578" s="156" t="s">
        <v>1851</v>
      </c>
      <c r="R2578" s="156" t="s">
        <v>13977</v>
      </c>
      <c r="S2578" s="156" t="s">
        <v>13978</v>
      </c>
      <c r="T2578" s="156" t="s">
        <v>13979</v>
      </c>
      <c r="U2578" s="164" t="s">
        <v>18443</v>
      </c>
      <c r="V2578" s="156" t="s">
        <v>18388</v>
      </c>
      <c r="W2578" s="156"/>
      <c r="Y2578" s="156" t="s">
        <v>18441</v>
      </c>
      <c r="Z2578" s="156" t="s">
        <v>18442</v>
      </c>
      <c r="AA2578" s="156" t="s">
        <v>18444</v>
      </c>
      <c r="AB2578" s="156" t="s">
        <v>1865</v>
      </c>
      <c r="AC2578" s="156" t="s">
        <v>1261</v>
      </c>
      <c r="AD2578" s="156" t="s">
        <v>1869</v>
      </c>
      <c r="AE2578" s="156" t="s">
        <v>1851</v>
      </c>
      <c r="AF2578" s="156" t="s">
        <v>13977</v>
      </c>
      <c r="AG2578" s="156" t="s">
        <v>13982</v>
      </c>
      <c r="AH2578" s="156" t="s">
        <v>13978</v>
      </c>
      <c r="AI2578" s="156" t="s">
        <v>13979</v>
      </c>
      <c r="AJ2578" s="156" t="s">
        <v>197</v>
      </c>
    </row>
    <row r="2579" spans="1:36">
      <c r="A2579" s="154" t="s">
        <v>21402</v>
      </c>
      <c r="B2579" s="156" t="s">
        <v>2037</v>
      </c>
      <c r="C2579" s="156" t="s">
        <v>2038</v>
      </c>
      <c r="D2579" s="156" t="s">
        <v>2039</v>
      </c>
      <c r="E2579" s="156" t="s">
        <v>1865</v>
      </c>
      <c r="F2579" s="156" t="s">
        <v>1261</v>
      </c>
      <c r="G2579" s="156" t="s">
        <v>1869</v>
      </c>
      <c r="H2579" s="156" t="s">
        <v>13987</v>
      </c>
      <c r="I2579" s="156" t="s">
        <v>13988</v>
      </c>
      <c r="J2579" s="156" t="s">
        <v>2042</v>
      </c>
      <c r="K2579" s="156" t="s">
        <v>2043</v>
      </c>
      <c r="L2579" s="156" t="s">
        <v>721</v>
      </c>
      <c r="M2579" s="156" t="s">
        <v>2044</v>
      </c>
      <c r="N2579" s="156" t="s">
        <v>13983</v>
      </c>
      <c r="O2579" s="156" t="s">
        <v>13984</v>
      </c>
      <c r="P2579" s="156" t="s">
        <v>1865</v>
      </c>
      <c r="Q2579" s="156" t="s">
        <v>1851</v>
      </c>
      <c r="R2579" s="156" t="s">
        <v>13987</v>
      </c>
      <c r="S2579" s="156" t="s">
        <v>2042</v>
      </c>
      <c r="T2579" s="156" t="s">
        <v>2043</v>
      </c>
      <c r="U2579" s="164" t="s">
        <v>18445</v>
      </c>
      <c r="V2579" s="156" t="s">
        <v>18388</v>
      </c>
      <c r="W2579" s="156"/>
      <c r="Y2579" s="156" t="s">
        <v>13983</v>
      </c>
      <c r="Z2579" s="156" t="s">
        <v>13984</v>
      </c>
      <c r="AA2579" s="156" t="s">
        <v>13986</v>
      </c>
      <c r="AB2579" s="156" t="s">
        <v>1865</v>
      </c>
      <c r="AC2579" s="156" t="s">
        <v>1261</v>
      </c>
      <c r="AD2579" s="156" t="s">
        <v>1869</v>
      </c>
      <c r="AE2579" s="156" t="s">
        <v>1851</v>
      </c>
      <c r="AF2579" s="156" t="s">
        <v>13987</v>
      </c>
      <c r="AG2579" s="156" t="s">
        <v>13988</v>
      </c>
      <c r="AH2579" s="156" t="s">
        <v>13989</v>
      </c>
      <c r="AI2579" s="156" t="s">
        <v>2171</v>
      </c>
      <c r="AJ2579" s="156" t="s">
        <v>197</v>
      </c>
    </row>
    <row r="2580" spans="1:36">
      <c r="A2580" s="154" t="s">
        <v>21403</v>
      </c>
      <c r="B2580" s="156" t="s">
        <v>2194</v>
      </c>
      <c r="C2580" s="156" t="s">
        <v>2195</v>
      </c>
      <c r="D2580" s="156" t="s">
        <v>2196</v>
      </c>
      <c r="E2580" s="156" t="s">
        <v>2197</v>
      </c>
      <c r="F2580" s="156" t="s">
        <v>438</v>
      </c>
      <c r="G2580" s="156" t="s">
        <v>2198</v>
      </c>
      <c r="H2580" s="156" t="s">
        <v>18446</v>
      </c>
      <c r="I2580" s="156" t="s">
        <v>18447</v>
      </c>
      <c r="J2580" s="156" t="s">
        <v>2201</v>
      </c>
      <c r="K2580" s="156" t="s">
        <v>2202</v>
      </c>
      <c r="L2580" s="156" t="s">
        <v>287</v>
      </c>
      <c r="M2580" s="156" t="s">
        <v>18448</v>
      </c>
      <c r="N2580" s="156" t="s">
        <v>13990</v>
      </c>
      <c r="O2580" s="156" t="s">
        <v>13991</v>
      </c>
      <c r="P2580" s="156" t="s">
        <v>2008</v>
      </c>
      <c r="Q2580" s="156" t="s">
        <v>1851</v>
      </c>
      <c r="R2580" s="156" t="s">
        <v>13992</v>
      </c>
      <c r="S2580" s="156" t="s">
        <v>2207</v>
      </c>
      <c r="T2580" s="156" t="s">
        <v>2208</v>
      </c>
      <c r="U2580" s="164" t="s">
        <v>18449</v>
      </c>
      <c r="V2580" s="156" t="s">
        <v>18388</v>
      </c>
      <c r="W2580" s="156"/>
      <c r="Y2580" s="156" t="s">
        <v>13990</v>
      </c>
      <c r="Z2580" s="156" t="s">
        <v>13991</v>
      </c>
      <c r="AA2580" s="156" t="s">
        <v>13994</v>
      </c>
      <c r="AB2580" s="156" t="s">
        <v>2008</v>
      </c>
      <c r="AC2580" s="156" t="s">
        <v>1261</v>
      </c>
      <c r="AD2580" s="156" t="s">
        <v>2211</v>
      </c>
      <c r="AE2580" s="156" t="s">
        <v>1851</v>
      </c>
      <c r="AF2580" s="156" t="s">
        <v>13992</v>
      </c>
      <c r="AG2580" s="156" t="s">
        <v>13995</v>
      </c>
      <c r="AH2580" s="156" t="s">
        <v>2207</v>
      </c>
      <c r="AI2580" s="156" t="s">
        <v>2208</v>
      </c>
      <c r="AJ2580" s="156" t="s">
        <v>197</v>
      </c>
    </row>
    <row r="2581" spans="1:36">
      <c r="A2581" s="154" t="s">
        <v>21404</v>
      </c>
      <c r="B2581" s="156" t="s">
        <v>2297</v>
      </c>
      <c r="C2581" s="156" t="s">
        <v>2298</v>
      </c>
      <c r="D2581" s="156" t="s">
        <v>2299</v>
      </c>
      <c r="E2581" s="156" t="s">
        <v>1918</v>
      </c>
      <c r="F2581" s="156" t="s">
        <v>1261</v>
      </c>
      <c r="G2581" s="156" t="s">
        <v>1924</v>
      </c>
      <c r="H2581" s="156" t="s">
        <v>18450</v>
      </c>
      <c r="I2581" s="156" t="s">
        <v>18451</v>
      </c>
      <c r="J2581" s="156" t="s">
        <v>2302</v>
      </c>
      <c r="K2581" s="156" t="s">
        <v>13998</v>
      </c>
      <c r="L2581" s="156" t="s">
        <v>589</v>
      </c>
      <c r="M2581" s="156" t="s">
        <v>18452</v>
      </c>
      <c r="N2581" s="156" t="s">
        <v>13996</v>
      </c>
      <c r="O2581" s="156" t="s">
        <v>13997</v>
      </c>
      <c r="P2581" s="156" t="s">
        <v>1918</v>
      </c>
      <c r="Q2581" s="156" t="s">
        <v>1851</v>
      </c>
      <c r="R2581" s="156" t="s">
        <v>18450</v>
      </c>
      <c r="S2581" s="156" t="s">
        <v>2302</v>
      </c>
      <c r="T2581" s="156" t="s">
        <v>13998</v>
      </c>
      <c r="U2581" s="164" t="s">
        <v>18453</v>
      </c>
      <c r="V2581" s="156" t="s">
        <v>18388</v>
      </c>
      <c r="W2581" s="156"/>
      <c r="Y2581" s="156" t="s">
        <v>13996</v>
      </c>
      <c r="Z2581" s="156" t="s">
        <v>13997</v>
      </c>
      <c r="AA2581" s="156" t="s">
        <v>14000</v>
      </c>
      <c r="AB2581" s="156" t="s">
        <v>1918</v>
      </c>
      <c r="AC2581" s="156" t="s">
        <v>1261</v>
      </c>
      <c r="AD2581" s="156" t="s">
        <v>1924</v>
      </c>
      <c r="AE2581" s="156" t="s">
        <v>1851</v>
      </c>
      <c r="AF2581" s="156" t="s">
        <v>18450</v>
      </c>
      <c r="AG2581" s="156" t="s">
        <v>18451</v>
      </c>
      <c r="AH2581" s="156" t="s">
        <v>2302</v>
      </c>
      <c r="AI2581" s="156" t="s">
        <v>13998</v>
      </c>
      <c r="AJ2581" s="156" t="s">
        <v>197</v>
      </c>
    </row>
    <row r="2582" spans="1:36">
      <c r="A2582" s="154" t="s">
        <v>21405</v>
      </c>
      <c r="B2582" s="156" t="s">
        <v>2773</v>
      </c>
      <c r="C2582" s="156" t="s">
        <v>2774</v>
      </c>
      <c r="D2582" s="156" t="s">
        <v>2775</v>
      </c>
      <c r="E2582" s="156" t="s">
        <v>2776</v>
      </c>
      <c r="F2582" s="156" t="s">
        <v>679</v>
      </c>
      <c r="G2582" s="156" t="s">
        <v>2777</v>
      </c>
      <c r="H2582" s="156" t="s">
        <v>2778</v>
      </c>
      <c r="I2582" s="156" t="s">
        <v>2779</v>
      </c>
      <c r="J2582" s="156" t="s">
        <v>2780</v>
      </c>
      <c r="K2582" s="156" t="s">
        <v>2781</v>
      </c>
      <c r="L2582" s="156" t="s">
        <v>180</v>
      </c>
      <c r="M2582" s="156" t="s">
        <v>2782</v>
      </c>
      <c r="N2582" s="156" t="s">
        <v>14010</v>
      </c>
      <c r="O2582" s="156" t="s">
        <v>14011</v>
      </c>
      <c r="P2582" s="156" t="s">
        <v>2605</v>
      </c>
      <c r="Q2582" s="156" t="s">
        <v>2502</v>
      </c>
      <c r="R2582" s="156" t="s">
        <v>14012</v>
      </c>
      <c r="S2582" s="156" t="s">
        <v>14013</v>
      </c>
      <c r="T2582" s="156" t="s">
        <v>14013</v>
      </c>
      <c r="U2582" s="164" t="s">
        <v>18454</v>
      </c>
      <c r="V2582" s="156" t="s">
        <v>18388</v>
      </c>
      <c r="W2582" s="156"/>
      <c r="Y2582" s="156" t="s">
        <v>14010</v>
      </c>
      <c r="Z2582" s="156" t="s">
        <v>14011</v>
      </c>
      <c r="AA2582" s="156" t="s">
        <v>14015</v>
      </c>
      <c r="AB2582" s="156" t="s">
        <v>2605</v>
      </c>
      <c r="AC2582" s="156" t="s">
        <v>631</v>
      </c>
      <c r="AD2582" s="156" t="s">
        <v>2606</v>
      </c>
      <c r="AE2582" s="156" t="s">
        <v>2502</v>
      </c>
      <c r="AF2582" s="156" t="s">
        <v>14012</v>
      </c>
      <c r="AG2582" s="156" t="s">
        <v>14016</v>
      </c>
      <c r="AH2582" s="156" t="s">
        <v>14013</v>
      </c>
      <c r="AI2582" s="156" t="s">
        <v>14013</v>
      </c>
      <c r="AJ2582" s="156" t="s">
        <v>197</v>
      </c>
    </row>
    <row r="2583" spans="1:36">
      <c r="A2583" s="154" t="s">
        <v>21406</v>
      </c>
      <c r="B2583" s="156" t="s">
        <v>2502</v>
      </c>
      <c r="C2583" s="156" t="s">
        <v>14017</v>
      </c>
      <c r="D2583" s="156" t="s">
        <v>14018</v>
      </c>
      <c r="E2583" s="156" t="s">
        <v>2514</v>
      </c>
      <c r="F2583" s="156" t="s">
        <v>631</v>
      </c>
      <c r="G2583" s="156" t="s">
        <v>2515</v>
      </c>
      <c r="H2583" s="156" t="s">
        <v>15785</v>
      </c>
      <c r="I2583" s="156" t="s">
        <v>15786</v>
      </c>
      <c r="J2583" s="156" t="s">
        <v>14023</v>
      </c>
      <c r="K2583" s="156" t="s">
        <v>15787</v>
      </c>
      <c r="L2583" s="156" t="s">
        <v>15788</v>
      </c>
      <c r="M2583" s="156" t="s">
        <v>14025</v>
      </c>
      <c r="N2583" s="156" t="s">
        <v>14026</v>
      </c>
      <c r="O2583" s="156" t="s">
        <v>14027</v>
      </c>
      <c r="P2583" s="156" t="s">
        <v>2592</v>
      </c>
      <c r="Q2583" s="156" t="s">
        <v>2502</v>
      </c>
      <c r="R2583" s="156" t="s">
        <v>15789</v>
      </c>
      <c r="S2583" s="156" t="s">
        <v>14023</v>
      </c>
      <c r="T2583" s="156" t="s">
        <v>15787</v>
      </c>
      <c r="U2583" s="164" t="s">
        <v>18455</v>
      </c>
      <c r="V2583" s="156" t="s">
        <v>18388</v>
      </c>
      <c r="W2583" s="156"/>
      <c r="Y2583" s="156" t="s">
        <v>14026</v>
      </c>
      <c r="Z2583" s="156" t="s">
        <v>14027</v>
      </c>
      <c r="AA2583" s="156" t="s">
        <v>14032</v>
      </c>
      <c r="AB2583" s="156" t="s">
        <v>2592</v>
      </c>
      <c r="AC2583" s="156" t="s">
        <v>631</v>
      </c>
      <c r="AD2583" s="156" t="s">
        <v>2598</v>
      </c>
      <c r="AE2583" s="156" t="s">
        <v>2502</v>
      </c>
      <c r="AF2583" s="156" t="s">
        <v>15789</v>
      </c>
      <c r="AG2583" s="156" t="s">
        <v>15791</v>
      </c>
      <c r="AH2583" s="156" t="s">
        <v>14023</v>
      </c>
      <c r="AI2583" s="156" t="s">
        <v>15787</v>
      </c>
      <c r="AJ2583" s="156" t="s">
        <v>197</v>
      </c>
    </row>
    <row r="2584" spans="1:36">
      <c r="A2584" s="154" t="s">
        <v>21407</v>
      </c>
      <c r="B2584" s="156" t="s">
        <v>14034</v>
      </c>
      <c r="C2584" s="156" t="s">
        <v>14035</v>
      </c>
      <c r="D2584" s="156" t="s">
        <v>14036</v>
      </c>
      <c r="E2584" s="156" t="s">
        <v>14037</v>
      </c>
      <c r="F2584" s="156" t="s">
        <v>631</v>
      </c>
      <c r="G2584" s="156" t="s">
        <v>14038</v>
      </c>
      <c r="H2584" s="156" t="s">
        <v>14039</v>
      </c>
      <c r="I2584" s="156" t="s">
        <v>14040</v>
      </c>
      <c r="J2584" s="156" t="s">
        <v>14041</v>
      </c>
      <c r="K2584" s="156" t="s">
        <v>14041</v>
      </c>
      <c r="L2584" s="156" t="s">
        <v>11768</v>
      </c>
      <c r="M2584" s="156" t="s">
        <v>14042</v>
      </c>
      <c r="N2584" s="156" t="s">
        <v>14043</v>
      </c>
      <c r="O2584" s="156" t="s">
        <v>14044</v>
      </c>
      <c r="P2584" s="156" t="s">
        <v>14037</v>
      </c>
      <c r="Q2584" s="156" t="s">
        <v>2502</v>
      </c>
      <c r="R2584" s="156" t="s">
        <v>14039</v>
      </c>
      <c r="S2584" s="156" t="s">
        <v>14041</v>
      </c>
      <c r="T2584" s="156" t="s">
        <v>14041</v>
      </c>
      <c r="U2584" s="164" t="s">
        <v>18456</v>
      </c>
      <c r="V2584" s="156" t="s">
        <v>18388</v>
      </c>
      <c r="W2584" s="156"/>
      <c r="Y2584" s="156" t="s">
        <v>14043</v>
      </c>
      <c r="Z2584" s="156" t="s">
        <v>14044</v>
      </c>
      <c r="AA2584" s="156" t="s">
        <v>14046</v>
      </c>
      <c r="AB2584" s="156" t="s">
        <v>14037</v>
      </c>
      <c r="AC2584" s="156" t="s">
        <v>631</v>
      </c>
      <c r="AD2584" s="156" t="s">
        <v>14038</v>
      </c>
      <c r="AE2584" s="156" t="s">
        <v>2502</v>
      </c>
      <c r="AF2584" s="156" t="s">
        <v>14039</v>
      </c>
      <c r="AG2584" s="156" t="s">
        <v>14040</v>
      </c>
      <c r="AH2584" s="156" t="s">
        <v>14041</v>
      </c>
      <c r="AI2584" s="156" t="s">
        <v>14041</v>
      </c>
      <c r="AJ2584" s="156" t="s">
        <v>197</v>
      </c>
    </row>
    <row r="2585" spans="1:36">
      <c r="A2585" s="154" t="s">
        <v>21408</v>
      </c>
      <c r="B2585" s="156" t="s">
        <v>5935</v>
      </c>
      <c r="C2585" s="156" t="s">
        <v>5936</v>
      </c>
      <c r="D2585" s="156" t="s">
        <v>5937</v>
      </c>
      <c r="E2585" s="156" t="s">
        <v>5938</v>
      </c>
      <c r="F2585" s="156" t="s">
        <v>438</v>
      </c>
      <c r="G2585" s="156" t="s">
        <v>1034</v>
      </c>
      <c r="H2585" s="156" t="s">
        <v>11410</v>
      </c>
      <c r="I2585" s="156" t="s">
        <v>11411</v>
      </c>
      <c r="J2585" s="156" t="s">
        <v>5941</v>
      </c>
      <c r="K2585" s="156" t="s">
        <v>5942</v>
      </c>
      <c r="L2585" s="156" t="s">
        <v>308</v>
      </c>
      <c r="M2585" s="156" t="s">
        <v>5943</v>
      </c>
      <c r="N2585" s="156" t="s">
        <v>18457</v>
      </c>
      <c r="O2585" s="156" t="s">
        <v>18458</v>
      </c>
      <c r="P2585" s="156" t="s">
        <v>2806</v>
      </c>
      <c r="Q2585" s="156" t="s">
        <v>2800</v>
      </c>
      <c r="R2585" s="156" t="s">
        <v>18459</v>
      </c>
      <c r="S2585" s="156" t="s">
        <v>14050</v>
      </c>
      <c r="T2585" s="156" t="s">
        <v>14054</v>
      </c>
      <c r="U2585" s="164" t="s">
        <v>18460</v>
      </c>
      <c r="V2585" s="156" t="s">
        <v>18388</v>
      </c>
      <c r="W2585" s="156"/>
      <c r="Y2585" s="156" t="s">
        <v>18457</v>
      </c>
      <c r="Z2585" s="156" t="s">
        <v>18458</v>
      </c>
      <c r="AA2585" s="156" t="s">
        <v>18461</v>
      </c>
      <c r="AB2585" s="156" t="s">
        <v>2806</v>
      </c>
      <c r="AC2585" s="156" t="s">
        <v>174</v>
      </c>
      <c r="AD2585" s="156" t="s">
        <v>2812</v>
      </c>
      <c r="AE2585" s="156" t="s">
        <v>2800</v>
      </c>
      <c r="AF2585" s="156" t="s">
        <v>18459</v>
      </c>
      <c r="AG2585" s="156" t="s">
        <v>18462</v>
      </c>
      <c r="AH2585" s="156" t="s">
        <v>14050</v>
      </c>
      <c r="AI2585" s="156" t="s">
        <v>14054</v>
      </c>
      <c r="AJ2585" s="156" t="s">
        <v>197</v>
      </c>
    </row>
    <row r="2586" spans="1:36">
      <c r="A2586" s="154" t="s">
        <v>21409</v>
      </c>
      <c r="B2586" s="156" t="s">
        <v>14055</v>
      </c>
      <c r="C2586" s="156" t="s">
        <v>14056</v>
      </c>
      <c r="D2586" s="156" t="s">
        <v>14057</v>
      </c>
      <c r="E2586" s="156" t="s">
        <v>2806</v>
      </c>
      <c r="F2586" s="156" t="s">
        <v>174</v>
      </c>
      <c r="G2586" s="156" t="s">
        <v>2812</v>
      </c>
      <c r="H2586" s="156" t="s">
        <v>15869</v>
      </c>
      <c r="I2586" s="156" t="s">
        <v>15870</v>
      </c>
      <c r="J2586" s="156" t="s">
        <v>2864</v>
      </c>
      <c r="K2586" s="156" t="s">
        <v>2864</v>
      </c>
      <c r="L2586" s="156" t="s">
        <v>180</v>
      </c>
      <c r="M2586" s="156" t="s">
        <v>2860</v>
      </c>
      <c r="N2586" s="156" t="s">
        <v>14058</v>
      </c>
      <c r="O2586" s="156" t="s">
        <v>14059</v>
      </c>
      <c r="P2586" s="156" t="s">
        <v>14060</v>
      </c>
      <c r="Q2586" s="156" t="s">
        <v>2800</v>
      </c>
      <c r="R2586" s="156" t="s">
        <v>14061</v>
      </c>
      <c r="S2586" s="156" t="s">
        <v>14062</v>
      </c>
      <c r="T2586" s="156" t="s">
        <v>14063</v>
      </c>
      <c r="U2586" s="164" t="s">
        <v>18463</v>
      </c>
      <c r="V2586" s="156" t="s">
        <v>18388</v>
      </c>
      <c r="W2586" s="156"/>
      <c r="Y2586" s="156" t="s">
        <v>14058</v>
      </c>
      <c r="Z2586" s="156" t="s">
        <v>14059</v>
      </c>
      <c r="AA2586" s="156" t="s">
        <v>14065</v>
      </c>
      <c r="AB2586" s="156" t="s">
        <v>14060</v>
      </c>
      <c r="AC2586" s="156" t="s">
        <v>174</v>
      </c>
      <c r="AD2586" s="156" t="s">
        <v>14066</v>
      </c>
      <c r="AE2586" s="156" t="s">
        <v>2800</v>
      </c>
      <c r="AF2586" s="156" t="s">
        <v>14061</v>
      </c>
      <c r="AG2586" s="156" t="s">
        <v>14067</v>
      </c>
      <c r="AH2586" s="156" t="s">
        <v>14062</v>
      </c>
      <c r="AI2586" s="156" t="s">
        <v>14063</v>
      </c>
      <c r="AJ2586" s="156" t="s">
        <v>197</v>
      </c>
    </row>
    <row r="2587" spans="1:36">
      <c r="A2587" s="154" t="s">
        <v>21410</v>
      </c>
      <c r="B2587" s="156" t="s">
        <v>14068</v>
      </c>
      <c r="C2587" s="156" t="s">
        <v>14069</v>
      </c>
      <c r="D2587" s="156" t="s">
        <v>14070</v>
      </c>
      <c r="E2587" s="156" t="s">
        <v>14071</v>
      </c>
      <c r="F2587" s="156" t="s">
        <v>174</v>
      </c>
      <c r="G2587" s="156" t="s">
        <v>14072</v>
      </c>
      <c r="H2587" s="156" t="s">
        <v>14073</v>
      </c>
      <c r="I2587" s="156" t="s">
        <v>14074</v>
      </c>
      <c r="J2587" s="156" t="s">
        <v>14075</v>
      </c>
      <c r="K2587" s="156" t="s">
        <v>14076</v>
      </c>
      <c r="L2587" s="156" t="s">
        <v>180</v>
      </c>
      <c r="M2587" s="156" t="s">
        <v>14077</v>
      </c>
      <c r="N2587" s="156" t="s">
        <v>14078</v>
      </c>
      <c r="O2587" s="156" t="s">
        <v>14079</v>
      </c>
      <c r="P2587" s="156" t="s">
        <v>2880</v>
      </c>
      <c r="Q2587" s="156" t="s">
        <v>2800</v>
      </c>
      <c r="R2587" s="156" t="s">
        <v>14080</v>
      </c>
      <c r="S2587" s="156" t="s">
        <v>14075</v>
      </c>
      <c r="T2587" s="156" t="s">
        <v>14076</v>
      </c>
      <c r="U2587" s="164" t="s">
        <v>18464</v>
      </c>
      <c r="V2587" s="156" t="s">
        <v>18388</v>
      </c>
      <c r="W2587" s="156"/>
      <c r="Y2587" s="156" t="s">
        <v>14078</v>
      </c>
      <c r="Z2587" s="156" t="s">
        <v>14079</v>
      </c>
      <c r="AA2587" s="156" t="s">
        <v>14082</v>
      </c>
      <c r="AB2587" s="156" t="s">
        <v>2880</v>
      </c>
      <c r="AC2587" s="156" t="s">
        <v>174</v>
      </c>
      <c r="AD2587" s="156" t="s">
        <v>2886</v>
      </c>
      <c r="AE2587" s="156" t="s">
        <v>2800</v>
      </c>
      <c r="AF2587" s="156" t="s">
        <v>14080</v>
      </c>
      <c r="AG2587" s="156" t="s">
        <v>14083</v>
      </c>
      <c r="AH2587" s="156" t="s">
        <v>14075</v>
      </c>
      <c r="AI2587" s="156" t="s">
        <v>14076</v>
      </c>
      <c r="AJ2587" s="156" t="s">
        <v>197</v>
      </c>
    </row>
    <row r="2588" spans="1:36">
      <c r="A2588" s="154" t="s">
        <v>21411</v>
      </c>
      <c r="B2588" s="156" t="s">
        <v>2868</v>
      </c>
      <c r="C2588" s="156" t="s">
        <v>2869</v>
      </c>
      <c r="D2588" s="156" t="s">
        <v>2870</v>
      </c>
      <c r="E2588" s="156" t="s">
        <v>2871</v>
      </c>
      <c r="F2588" s="156" t="s">
        <v>2872</v>
      </c>
      <c r="G2588" s="156" t="s">
        <v>2873</v>
      </c>
      <c r="H2588" s="156" t="s">
        <v>15912</v>
      </c>
      <c r="I2588" s="156" t="s">
        <v>15912</v>
      </c>
      <c r="J2588" s="156" t="s">
        <v>2875</v>
      </c>
      <c r="K2588" s="156"/>
      <c r="L2588" s="156" t="s">
        <v>721</v>
      </c>
      <c r="M2588" s="156" t="s">
        <v>2899</v>
      </c>
      <c r="N2588" s="156" t="s">
        <v>14084</v>
      </c>
      <c r="O2588" s="156" t="s">
        <v>14085</v>
      </c>
      <c r="P2588" s="156" t="s">
        <v>14086</v>
      </c>
      <c r="Q2588" s="156" t="s">
        <v>2800</v>
      </c>
      <c r="R2588" s="156" t="s">
        <v>14087</v>
      </c>
      <c r="S2588" s="156" t="s">
        <v>14088</v>
      </c>
      <c r="T2588" s="156"/>
      <c r="U2588" s="164" t="s">
        <v>18465</v>
      </c>
      <c r="V2588" s="156" t="s">
        <v>18388</v>
      </c>
      <c r="W2588" s="156"/>
      <c r="Y2588" s="156" t="s">
        <v>14084</v>
      </c>
      <c r="Z2588" s="156" t="s">
        <v>14085</v>
      </c>
      <c r="AA2588" s="156" t="s">
        <v>14090</v>
      </c>
      <c r="AB2588" s="156" t="s">
        <v>14086</v>
      </c>
      <c r="AC2588" s="156" t="s">
        <v>174</v>
      </c>
      <c r="AD2588" s="156" t="s">
        <v>14091</v>
      </c>
      <c r="AE2588" s="156" t="s">
        <v>2800</v>
      </c>
      <c r="AF2588" s="156" t="s">
        <v>14087</v>
      </c>
      <c r="AG2588" s="156" t="s">
        <v>14092</v>
      </c>
      <c r="AH2588" s="156" t="s">
        <v>14088</v>
      </c>
      <c r="AI2588" s="156"/>
      <c r="AJ2588" s="156" t="s">
        <v>197</v>
      </c>
    </row>
    <row r="2589" spans="1:36">
      <c r="A2589" s="154" t="s">
        <v>21412</v>
      </c>
      <c r="B2589" s="156" t="s">
        <v>18466</v>
      </c>
      <c r="C2589" s="156" t="s">
        <v>18467</v>
      </c>
      <c r="D2589" s="156" t="s">
        <v>18468</v>
      </c>
      <c r="E2589" s="156" t="s">
        <v>2793</v>
      </c>
      <c r="F2589" s="156" t="s">
        <v>174</v>
      </c>
      <c r="G2589" s="156" t="s">
        <v>2794</v>
      </c>
      <c r="H2589" s="156" t="s">
        <v>2925</v>
      </c>
      <c r="I2589" s="156" t="s">
        <v>2926</v>
      </c>
      <c r="J2589" s="156" t="s">
        <v>2927</v>
      </c>
      <c r="K2589" s="156" t="s">
        <v>18469</v>
      </c>
      <c r="L2589" s="156" t="s">
        <v>287</v>
      </c>
      <c r="M2589" s="156" t="s">
        <v>2928</v>
      </c>
      <c r="N2589" s="156" t="s">
        <v>14093</v>
      </c>
      <c r="O2589" s="156" t="s">
        <v>14094</v>
      </c>
      <c r="P2589" s="156" t="s">
        <v>2793</v>
      </c>
      <c r="Q2589" s="156" t="s">
        <v>2800</v>
      </c>
      <c r="R2589" s="156" t="s">
        <v>2925</v>
      </c>
      <c r="S2589" s="156" t="s">
        <v>2927</v>
      </c>
      <c r="T2589" s="156" t="s">
        <v>18469</v>
      </c>
      <c r="U2589" s="164" t="s">
        <v>18470</v>
      </c>
      <c r="V2589" s="156" t="s">
        <v>18388</v>
      </c>
      <c r="W2589" s="156"/>
      <c r="Y2589" s="156" t="s">
        <v>14093</v>
      </c>
      <c r="Z2589" s="156" t="s">
        <v>14094</v>
      </c>
      <c r="AA2589" s="156" t="s">
        <v>14097</v>
      </c>
      <c r="AB2589" s="156" t="s">
        <v>2793</v>
      </c>
      <c r="AC2589" s="156" t="s">
        <v>174</v>
      </c>
      <c r="AD2589" s="156" t="s">
        <v>2794</v>
      </c>
      <c r="AE2589" s="156" t="s">
        <v>2800</v>
      </c>
      <c r="AF2589" s="156" t="s">
        <v>18471</v>
      </c>
      <c r="AG2589" s="156" t="s">
        <v>18472</v>
      </c>
      <c r="AH2589" s="156" t="s">
        <v>2927</v>
      </c>
      <c r="AI2589" s="156" t="s">
        <v>18469</v>
      </c>
      <c r="AJ2589" s="156" t="s">
        <v>197</v>
      </c>
    </row>
    <row r="2590" spans="1:36">
      <c r="A2590" s="154" t="s">
        <v>21413</v>
      </c>
      <c r="B2590" s="156" t="s">
        <v>3040</v>
      </c>
      <c r="C2590" s="156" t="s">
        <v>3041</v>
      </c>
      <c r="D2590" s="156" t="s">
        <v>3042</v>
      </c>
      <c r="E2590" s="156" t="s">
        <v>3043</v>
      </c>
      <c r="F2590" s="156" t="s">
        <v>243</v>
      </c>
      <c r="G2590" s="156" t="s">
        <v>3044</v>
      </c>
      <c r="H2590" s="156" t="s">
        <v>3045</v>
      </c>
      <c r="I2590" s="156" t="s">
        <v>3046</v>
      </c>
      <c r="J2590" s="156" t="s">
        <v>3047</v>
      </c>
      <c r="K2590" s="156" t="s">
        <v>3048</v>
      </c>
      <c r="L2590" s="156" t="s">
        <v>180</v>
      </c>
      <c r="M2590" s="156" t="s">
        <v>3049</v>
      </c>
      <c r="N2590" s="156" t="s">
        <v>18473</v>
      </c>
      <c r="O2590" s="156" t="s">
        <v>14099</v>
      </c>
      <c r="P2590" s="156" t="s">
        <v>3451</v>
      </c>
      <c r="Q2590" s="156" t="s">
        <v>3036</v>
      </c>
      <c r="R2590" s="156" t="s">
        <v>3514</v>
      </c>
      <c r="S2590" s="156" t="s">
        <v>14101</v>
      </c>
      <c r="T2590" s="156" t="s">
        <v>14102</v>
      </c>
      <c r="U2590" s="164" t="s">
        <v>18474</v>
      </c>
      <c r="V2590" s="156" t="s">
        <v>18388</v>
      </c>
      <c r="W2590" s="156"/>
      <c r="Y2590" s="156" t="s">
        <v>18473</v>
      </c>
      <c r="Z2590" s="156" t="s">
        <v>14099</v>
      </c>
      <c r="AA2590" s="156" t="s">
        <v>14104</v>
      </c>
      <c r="AB2590" s="156" t="s">
        <v>3451</v>
      </c>
      <c r="AC2590" s="156" t="s">
        <v>243</v>
      </c>
      <c r="AD2590" s="156" t="s">
        <v>3452</v>
      </c>
      <c r="AE2590" s="156" t="s">
        <v>3036</v>
      </c>
      <c r="AF2590" s="156" t="s">
        <v>3514</v>
      </c>
      <c r="AG2590" s="156" t="s">
        <v>3515</v>
      </c>
      <c r="AH2590" s="156" t="s">
        <v>14101</v>
      </c>
      <c r="AI2590" s="156" t="s">
        <v>14102</v>
      </c>
      <c r="AJ2590" s="156" t="s">
        <v>197</v>
      </c>
    </row>
    <row r="2591" spans="1:36">
      <c r="A2591" s="154" t="s">
        <v>21414</v>
      </c>
      <c r="B2591" s="156" t="s">
        <v>3040</v>
      </c>
      <c r="C2591" s="156" t="s">
        <v>3041</v>
      </c>
      <c r="D2591" s="156" t="s">
        <v>3042</v>
      </c>
      <c r="E2591" s="156" t="s">
        <v>3043</v>
      </c>
      <c r="F2591" s="156" t="s">
        <v>243</v>
      </c>
      <c r="G2591" s="156" t="s">
        <v>3044</v>
      </c>
      <c r="H2591" s="156" t="s">
        <v>3045</v>
      </c>
      <c r="I2591" s="156" t="s">
        <v>3046</v>
      </c>
      <c r="J2591" s="156" t="s">
        <v>3047</v>
      </c>
      <c r="K2591" s="156" t="s">
        <v>3048</v>
      </c>
      <c r="L2591" s="156" t="s">
        <v>180</v>
      </c>
      <c r="M2591" s="156" t="s">
        <v>3049</v>
      </c>
      <c r="N2591" s="156" t="s">
        <v>14106</v>
      </c>
      <c r="O2591" s="156" t="s">
        <v>14107</v>
      </c>
      <c r="P2591" s="156" t="s">
        <v>3086</v>
      </c>
      <c r="Q2591" s="156" t="s">
        <v>3036</v>
      </c>
      <c r="R2591" s="156" t="s">
        <v>18475</v>
      </c>
      <c r="S2591" s="156" t="s">
        <v>3047</v>
      </c>
      <c r="T2591" s="156" t="s">
        <v>3048</v>
      </c>
      <c r="U2591" s="164" t="s">
        <v>18476</v>
      </c>
      <c r="V2591" s="156" t="s">
        <v>18388</v>
      </c>
      <c r="W2591" s="156"/>
      <c r="Y2591" s="156" t="s">
        <v>3040</v>
      </c>
      <c r="Z2591" s="156" t="s">
        <v>3041</v>
      </c>
      <c r="AA2591" s="156" t="s">
        <v>3042</v>
      </c>
      <c r="AB2591" s="156" t="s">
        <v>3043</v>
      </c>
      <c r="AC2591" s="156" t="s">
        <v>243</v>
      </c>
      <c r="AD2591" s="156" t="s">
        <v>3044</v>
      </c>
      <c r="AE2591" s="156" t="s">
        <v>3036</v>
      </c>
      <c r="AF2591" s="156" t="s">
        <v>14108</v>
      </c>
      <c r="AG2591" s="156" t="s">
        <v>14113</v>
      </c>
      <c r="AH2591" s="156" t="s">
        <v>14109</v>
      </c>
      <c r="AI2591" s="156" t="s">
        <v>14110</v>
      </c>
      <c r="AJ2591" s="156" t="s">
        <v>197</v>
      </c>
    </row>
    <row r="2592" spans="1:36">
      <c r="A2592" s="154" t="s">
        <v>21415</v>
      </c>
      <c r="B2592" s="156" t="s">
        <v>18396</v>
      </c>
      <c r="C2592" s="156" t="s">
        <v>18397</v>
      </c>
      <c r="D2592" s="156" t="s">
        <v>18398</v>
      </c>
      <c r="E2592" s="156" t="s">
        <v>3043</v>
      </c>
      <c r="F2592" s="156" t="s">
        <v>243</v>
      </c>
      <c r="G2592" s="156" t="s">
        <v>3044</v>
      </c>
      <c r="H2592" s="156" t="s">
        <v>18399</v>
      </c>
      <c r="I2592" s="156" t="s">
        <v>18400</v>
      </c>
      <c r="J2592" s="156" t="s">
        <v>18401</v>
      </c>
      <c r="K2592" s="156" t="s">
        <v>3396</v>
      </c>
      <c r="L2592" s="156" t="s">
        <v>721</v>
      </c>
      <c r="M2592" s="156" t="s">
        <v>3397</v>
      </c>
      <c r="N2592" s="156" t="s">
        <v>14128</v>
      </c>
      <c r="O2592" s="156" t="s">
        <v>18477</v>
      </c>
      <c r="P2592" s="156" t="s">
        <v>3043</v>
      </c>
      <c r="Q2592" s="156" t="s">
        <v>3036</v>
      </c>
      <c r="R2592" s="156" t="s">
        <v>18478</v>
      </c>
      <c r="S2592" s="156" t="s">
        <v>3395</v>
      </c>
      <c r="T2592" s="156" t="s">
        <v>3396</v>
      </c>
      <c r="U2592" s="164" t="s">
        <v>18479</v>
      </c>
      <c r="V2592" s="156" t="s">
        <v>18388</v>
      </c>
      <c r="W2592" s="156"/>
      <c r="Y2592" s="156" t="s">
        <v>14128</v>
      </c>
      <c r="Z2592" s="156" t="s">
        <v>18480</v>
      </c>
      <c r="AA2592" s="156" t="s">
        <v>18481</v>
      </c>
      <c r="AB2592" s="156" t="s">
        <v>3043</v>
      </c>
      <c r="AC2592" s="156" t="s">
        <v>243</v>
      </c>
      <c r="AD2592" s="156" t="s">
        <v>3044</v>
      </c>
      <c r="AE2592" s="156" t="s">
        <v>3036</v>
      </c>
      <c r="AF2592" s="156" t="s">
        <v>18478</v>
      </c>
      <c r="AG2592" s="156" t="s">
        <v>18482</v>
      </c>
      <c r="AH2592" s="156" t="s">
        <v>3395</v>
      </c>
      <c r="AI2592" s="156" t="s">
        <v>3396</v>
      </c>
      <c r="AJ2592" s="156" t="s">
        <v>197</v>
      </c>
    </row>
    <row r="2593" spans="1:36">
      <c r="A2593" s="154" t="s">
        <v>21416</v>
      </c>
      <c r="B2593" s="156" t="s">
        <v>14133</v>
      </c>
      <c r="C2593" s="156" t="s">
        <v>14134</v>
      </c>
      <c r="D2593" s="156" t="s">
        <v>14135</v>
      </c>
      <c r="E2593" s="156" t="s">
        <v>3096</v>
      </c>
      <c r="F2593" s="156" t="s">
        <v>243</v>
      </c>
      <c r="G2593" s="156" t="s">
        <v>3102</v>
      </c>
      <c r="H2593" s="156" t="s">
        <v>15985</v>
      </c>
      <c r="I2593" s="156" t="s">
        <v>15986</v>
      </c>
      <c r="J2593" s="156" t="s">
        <v>14142</v>
      </c>
      <c r="K2593" s="156" t="s">
        <v>14139</v>
      </c>
      <c r="L2593" s="156" t="s">
        <v>287</v>
      </c>
      <c r="M2593" s="156" t="s">
        <v>3483</v>
      </c>
      <c r="N2593" s="156" t="s">
        <v>14140</v>
      </c>
      <c r="O2593" s="156" t="s">
        <v>14141</v>
      </c>
      <c r="P2593" s="156" t="s">
        <v>3096</v>
      </c>
      <c r="Q2593" s="156" t="s">
        <v>3036</v>
      </c>
      <c r="R2593" s="156" t="s">
        <v>15985</v>
      </c>
      <c r="S2593" s="156" t="s">
        <v>14142</v>
      </c>
      <c r="T2593" s="156" t="s">
        <v>14139</v>
      </c>
      <c r="U2593" s="164" t="s">
        <v>18483</v>
      </c>
      <c r="V2593" s="156" t="s">
        <v>18388</v>
      </c>
      <c r="W2593" s="156"/>
      <c r="Y2593" s="156" t="s">
        <v>14140</v>
      </c>
      <c r="Z2593" s="156" t="s">
        <v>14141</v>
      </c>
      <c r="AA2593" s="156" t="s">
        <v>14144</v>
      </c>
      <c r="AB2593" s="156" t="s">
        <v>3096</v>
      </c>
      <c r="AC2593" s="156" t="s">
        <v>243</v>
      </c>
      <c r="AD2593" s="156" t="s">
        <v>3102</v>
      </c>
      <c r="AE2593" s="156" t="s">
        <v>3036</v>
      </c>
      <c r="AF2593" s="156" t="s">
        <v>15985</v>
      </c>
      <c r="AG2593" s="156" t="s">
        <v>15986</v>
      </c>
      <c r="AH2593" s="156" t="s">
        <v>14142</v>
      </c>
      <c r="AI2593" s="156" t="s">
        <v>14139</v>
      </c>
      <c r="AJ2593" s="156" t="s">
        <v>197</v>
      </c>
    </row>
    <row r="2594" spans="1:36">
      <c r="A2594" s="154" t="s">
        <v>21417</v>
      </c>
      <c r="B2594" s="156" t="s">
        <v>3464</v>
      </c>
      <c r="C2594" s="156" t="s">
        <v>3465</v>
      </c>
      <c r="D2594" s="156" t="s">
        <v>3466</v>
      </c>
      <c r="E2594" s="156" t="s">
        <v>3107</v>
      </c>
      <c r="F2594" s="156" t="s">
        <v>243</v>
      </c>
      <c r="G2594" s="156" t="s">
        <v>3108</v>
      </c>
      <c r="H2594" s="156" t="s">
        <v>18484</v>
      </c>
      <c r="I2594" s="156" t="s">
        <v>18485</v>
      </c>
      <c r="J2594" s="156" t="s">
        <v>3111</v>
      </c>
      <c r="K2594" s="156" t="s">
        <v>3112</v>
      </c>
      <c r="L2594" s="156" t="s">
        <v>180</v>
      </c>
      <c r="M2594" s="156" t="s">
        <v>3469</v>
      </c>
      <c r="N2594" s="156" t="s">
        <v>14148</v>
      </c>
      <c r="O2594" s="156" t="s">
        <v>14149</v>
      </c>
      <c r="P2594" s="156" t="s">
        <v>3186</v>
      </c>
      <c r="Q2594" s="156" t="s">
        <v>3036</v>
      </c>
      <c r="R2594" s="156" t="s">
        <v>14150</v>
      </c>
      <c r="S2594" s="156" t="s">
        <v>14151</v>
      </c>
      <c r="T2594" s="156" t="s">
        <v>14152</v>
      </c>
      <c r="U2594" s="164" t="s">
        <v>18486</v>
      </c>
      <c r="V2594" s="156" t="s">
        <v>18388</v>
      </c>
      <c r="W2594" s="156"/>
      <c r="Y2594" s="156" t="s">
        <v>14148</v>
      </c>
      <c r="Z2594" s="156" t="s">
        <v>14149</v>
      </c>
      <c r="AA2594" s="156" t="s">
        <v>14154</v>
      </c>
      <c r="AB2594" s="156" t="s">
        <v>3186</v>
      </c>
      <c r="AC2594" s="156" t="s">
        <v>243</v>
      </c>
      <c r="AD2594" s="156" t="s">
        <v>3190</v>
      </c>
      <c r="AE2594" s="156" t="s">
        <v>3036</v>
      </c>
      <c r="AF2594" s="156" t="s">
        <v>14150</v>
      </c>
      <c r="AG2594" s="156" t="s">
        <v>14155</v>
      </c>
      <c r="AH2594" s="156" t="s">
        <v>14151</v>
      </c>
      <c r="AI2594" s="156" t="s">
        <v>14152</v>
      </c>
      <c r="AJ2594" s="156" t="s">
        <v>197</v>
      </c>
    </row>
    <row r="2595" spans="1:36">
      <c r="A2595" s="154" t="s">
        <v>21418</v>
      </c>
      <c r="B2595" s="156" t="s">
        <v>3597</v>
      </c>
      <c r="C2595" s="156" t="s">
        <v>3598</v>
      </c>
      <c r="D2595" s="156" t="s">
        <v>3599</v>
      </c>
      <c r="E2595" s="156" t="s">
        <v>3600</v>
      </c>
      <c r="F2595" s="156" t="s">
        <v>174</v>
      </c>
      <c r="G2595" s="156" t="s">
        <v>3601</v>
      </c>
      <c r="H2595" s="156" t="s">
        <v>3609</v>
      </c>
      <c r="I2595" s="156" t="s">
        <v>3612</v>
      </c>
      <c r="J2595" s="156" t="s">
        <v>3604</v>
      </c>
      <c r="K2595" s="156" t="s">
        <v>3605</v>
      </c>
      <c r="L2595" s="156" t="s">
        <v>180</v>
      </c>
      <c r="M2595" s="156" t="s">
        <v>3606</v>
      </c>
      <c r="N2595" s="156" t="s">
        <v>14161</v>
      </c>
      <c r="O2595" s="156" t="s">
        <v>14162</v>
      </c>
      <c r="P2595" s="156" t="s">
        <v>3899</v>
      </c>
      <c r="Q2595" s="156" t="s">
        <v>3558</v>
      </c>
      <c r="R2595" s="156" t="s">
        <v>14163</v>
      </c>
      <c r="S2595" s="156" t="s">
        <v>14164</v>
      </c>
      <c r="T2595" s="156" t="s">
        <v>14165</v>
      </c>
      <c r="U2595" s="164" t="s">
        <v>18487</v>
      </c>
      <c r="V2595" s="156" t="s">
        <v>18388</v>
      </c>
      <c r="W2595" s="156"/>
      <c r="Y2595" s="156" t="s">
        <v>14161</v>
      </c>
      <c r="Z2595" s="156" t="s">
        <v>14162</v>
      </c>
      <c r="AA2595" s="156" t="s">
        <v>18488</v>
      </c>
      <c r="AB2595" s="156" t="s">
        <v>3899</v>
      </c>
      <c r="AC2595" s="156" t="s">
        <v>243</v>
      </c>
      <c r="AD2595" s="156" t="s">
        <v>3905</v>
      </c>
      <c r="AE2595" s="156" t="s">
        <v>3558</v>
      </c>
      <c r="AF2595" s="156" t="s">
        <v>14163</v>
      </c>
      <c r="AG2595" s="156" t="s">
        <v>14170</v>
      </c>
      <c r="AH2595" s="156" t="s">
        <v>14164</v>
      </c>
      <c r="AI2595" s="156" t="s">
        <v>14165</v>
      </c>
      <c r="AJ2595" s="156" t="s">
        <v>197</v>
      </c>
    </row>
    <row r="2596" spans="1:36">
      <c r="A2596" s="154" t="s">
        <v>21419</v>
      </c>
      <c r="B2596" s="156" t="s">
        <v>3722</v>
      </c>
      <c r="C2596" s="156" t="s">
        <v>3723</v>
      </c>
      <c r="D2596" s="156" t="s">
        <v>3724</v>
      </c>
      <c r="E2596" s="156" t="s">
        <v>3725</v>
      </c>
      <c r="F2596" s="156" t="s">
        <v>174</v>
      </c>
      <c r="G2596" s="156" t="s">
        <v>3726</v>
      </c>
      <c r="H2596" s="156" t="s">
        <v>18489</v>
      </c>
      <c r="I2596" s="156" t="s">
        <v>18490</v>
      </c>
      <c r="J2596" s="156" t="s">
        <v>3729</v>
      </c>
      <c r="K2596" s="156" t="s">
        <v>3730</v>
      </c>
      <c r="L2596" s="156" t="s">
        <v>287</v>
      </c>
      <c r="M2596" s="156" t="s">
        <v>18491</v>
      </c>
      <c r="N2596" s="156" t="s">
        <v>14171</v>
      </c>
      <c r="O2596" s="156" t="s">
        <v>14172</v>
      </c>
      <c r="P2596" s="156" t="s">
        <v>3563</v>
      </c>
      <c r="Q2596" s="156" t="s">
        <v>3558</v>
      </c>
      <c r="R2596" s="156" t="s">
        <v>3734</v>
      </c>
      <c r="S2596" s="156" t="s">
        <v>3735</v>
      </c>
      <c r="T2596" s="156" t="s">
        <v>3736</v>
      </c>
      <c r="U2596" s="164" t="s">
        <v>18492</v>
      </c>
      <c r="V2596" s="156" t="s">
        <v>18388</v>
      </c>
      <c r="W2596" s="156"/>
      <c r="Y2596" s="156" t="s">
        <v>14171</v>
      </c>
      <c r="Z2596" s="156" t="s">
        <v>14172</v>
      </c>
      <c r="AA2596" s="156" t="s">
        <v>14174</v>
      </c>
      <c r="AB2596" s="156" t="s">
        <v>3563</v>
      </c>
      <c r="AC2596" s="156" t="s">
        <v>243</v>
      </c>
      <c r="AD2596" s="156" t="s">
        <v>3564</v>
      </c>
      <c r="AE2596" s="156" t="s">
        <v>3558</v>
      </c>
      <c r="AF2596" s="156" t="s">
        <v>3734</v>
      </c>
      <c r="AG2596" s="156" t="s">
        <v>3739</v>
      </c>
      <c r="AH2596" s="156" t="s">
        <v>3735</v>
      </c>
      <c r="AI2596" s="156" t="s">
        <v>3736</v>
      </c>
      <c r="AJ2596" s="156" t="s">
        <v>197</v>
      </c>
    </row>
    <row r="2597" spans="1:36">
      <c r="A2597" s="154" t="s">
        <v>21420</v>
      </c>
      <c r="B2597" s="156" t="s">
        <v>3702</v>
      </c>
      <c r="C2597" s="156" t="s">
        <v>3703</v>
      </c>
      <c r="D2597" s="156" t="s">
        <v>3704</v>
      </c>
      <c r="E2597" s="156" t="s">
        <v>3705</v>
      </c>
      <c r="F2597" s="156" t="s">
        <v>174</v>
      </c>
      <c r="G2597" s="156" t="s">
        <v>3706</v>
      </c>
      <c r="H2597" s="156" t="s">
        <v>16001</v>
      </c>
      <c r="I2597" s="156" t="s">
        <v>16002</v>
      </c>
      <c r="J2597" s="156" t="s">
        <v>3709</v>
      </c>
      <c r="K2597" s="156" t="s">
        <v>3710</v>
      </c>
      <c r="L2597" s="156" t="s">
        <v>180</v>
      </c>
      <c r="M2597" s="156" t="s">
        <v>3711</v>
      </c>
      <c r="N2597" s="156" t="s">
        <v>14181</v>
      </c>
      <c r="O2597" s="156" t="s">
        <v>14182</v>
      </c>
      <c r="P2597" s="156" t="s">
        <v>12617</v>
      </c>
      <c r="Q2597" s="156" t="s">
        <v>3558</v>
      </c>
      <c r="R2597" s="156" t="s">
        <v>14183</v>
      </c>
      <c r="S2597" s="156" t="s">
        <v>14184</v>
      </c>
      <c r="T2597" s="156" t="s">
        <v>14185</v>
      </c>
      <c r="U2597" s="164" t="s">
        <v>18493</v>
      </c>
      <c r="V2597" s="156" t="s">
        <v>18388</v>
      </c>
      <c r="W2597" s="156"/>
      <c r="Y2597" s="156" t="s">
        <v>14181</v>
      </c>
      <c r="Z2597" s="156" t="s">
        <v>14182</v>
      </c>
      <c r="AA2597" s="156" t="s">
        <v>14187</v>
      </c>
      <c r="AB2597" s="156" t="s">
        <v>12617</v>
      </c>
      <c r="AC2597" s="156" t="s">
        <v>174</v>
      </c>
      <c r="AD2597" s="156" t="s">
        <v>12623</v>
      </c>
      <c r="AE2597" s="156" t="s">
        <v>3558</v>
      </c>
      <c r="AF2597" s="156" t="s">
        <v>14183</v>
      </c>
      <c r="AG2597" s="156" t="s">
        <v>14188</v>
      </c>
      <c r="AH2597" s="156" t="s">
        <v>14184</v>
      </c>
      <c r="AI2597" s="156" t="s">
        <v>14185</v>
      </c>
      <c r="AJ2597" s="156" t="s">
        <v>197</v>
      </c>
    </row>
    <row r="2598" spans="1:36">
      <c r="A2598" s="154" t="s">
        <v>21421</v>
      </c>
      <c r="B2598" s="156" t="s">
        <v>3558</v>
      </c>
      <c r="C2598" s="156" t="s">
        <v>3840</v>
      </c>
      <c r="D2598" s="156" t="s">
        <v>3841</v>
      </c>
      <c r="E2598" s="156" t="s">
        <v>3563</v>
      </c>
      <c r="F2598" s="156" t="s">
        <v>243</v>
      </c>
      <c r="G2598" s="156" t="s">
        <v>3564</v>
      </c>
      <c r="H2598" s="156" t="s">
        <v>15996</v>
      </c>
      <c r="I2598" s="156" t="s">
        <v>15997</v>
      </c>
      <c r="J2598" s="156" t="s">
        <v>14189</v>
      </c>
      <c r="K2598" s="156" t="s">
        <v>14190</v>
      </c>
      <c r="L2598" s="156" t="s">
        <v>3846</v>
      </c>
      <c r="M2598" s="156" t="s">
        <v>14191</v>
      </c>
      <c r="N2598" s="156" t="s">
        <v>14192</v>
      </c>
      <c r="O2598" s="156" t="s">
        <v>14193</v>
      </c>
      <c r="P2598" s="156" t="s">
        <v>3686</v>
      </c>
      <c r="Q2598" s="156" t="s">
        <v>3558</v>
      </c>
      <c r="R2598" s="156" t="s">
        <v>15998</v>
      </c>
      <c r="S2598" s="156" t="s">
        <v>14195</v>
      </c>
      <c r="T2598" s="156" t="s">
        <v>14195</v>
      </c>
      <c r="U2598" s="164" t="s">
        <v>18494</v>
      </c>
      <c r="V2598" s="156" t="s">
        <v>18388</v>
      </c>
      <c r="W2598" s="156"/>
      <c r="Y2598" s="156" t="s">
        <v>18495</v>
      </c>
      <c r="Z2598" s="156" t="s">
        <v>18496</v>
      </c>
      <c r="AA2598" s="156" t="s">
        <v>18497</v>
      </c>
      <c r="AB2598" s="156" t="s">
        <v>3686</v>
      </c>
      <c r="AC2598" s="156" t="s">
        <v>243</v>
      </c>
      <c r="AD2598" s="156" t="s">
        <v>3687</v>
      </c>
      <c r="AE2598" s="156" t="s">
        <v>3558</v>
      </c>
      <c r="AF2598" s="156" t="s">
        <v>15998</v>
      </c>
      <c r="AG2598" s="156" t="s">
        <v>16000</v>
      </c>
      <c r="AH2598" s="156" t="s">
        <v>14195</v>
      </c>
      <c r="AI2598" s="156" t="s">
        <v>14195</v>
      </c>
      <c r="AJ2598" s="156" t="s">
        <v>197</v>
      </c>
    </row>
    <row r="2599" spans="1:36">
      <c r="A2599" s="154" t="s">
        <v>21422</v>
      </c>
      <c r="B2599" s="156" t="s">
        <v>3821</v>
      </c>
      <c r="C2599" s="156" t="s">
        <v>16033</v>
      </c>
      <c r="D2599" s="156" t="s">
        <v>16034</v>
      </c>
      <c r="E2599" s="156" t="s">
        <v>3781</v>
      </c>
      <c r="F2599" s="156" t="s">
        <v>174</v>
      </c>
      <c r="G2599" s="156" t="s">
        <v>3786</v>
      </c>
      <c r="H2599" s="156" t="s">
        <v>16035</v>
      </c>
      <c r="I2599" s="156" t="s">
        <v>16036</v>
      </c>
      <c r="J2599" s="156" t="s">
        <v>16037</v>
      </c>
      <c r="K2599" s="156" t="s">
        <v>16038</v>
      </c>
      <c r="L2599" s="156" t="s">
        <v>287</v>
      </c>
      <c r="M2599" s="156" t="s">
        <v>3828</v>
      </c>
      <c r="N2599" s="156" t="s">
        <v>14206</v>
      </c>
      <c r="O2599" s="156" t="s">
        <v>14207</v>
      </c>
      <c r="P2599" s="156" t="s">
        <v>3781</v>
      </c>
      <c r="Q2599" s="156" t="s">
        <v>3558</v>
      </c>
      <c r="R2599" s="156" t="s">
        <v>14208</v>
      </c>
      <c r="S2599" s="156" t="s">
        <v>14209</v>
      </c>
      <c r="T2599" s="156" t="s">
        <v>14210</v>
      </c>
      <c r="U2599" s="164" t="s">
        <v>18498</v>
      </c>
      <c r="V2599" s="156" t="s">
        <v>18388</v>
      </c>
      <c r="W2599" s="156"/>
      <c r="Y2599" s="156" t="s">
        <v>14206</v>
      </c>
      <c r="Z2599" s="156" t="s">
        <v>14207</v>
      </c>
      <c r="AA2599" s="156" t="s">
        <v>14212</v>
      </c>
      <c r="AB2599" s="156" t="s">
        <v>3781</v>
      </c>
      <c r="AC2599" s="156" t="s">
        <v>174</v>
      </c>
      <c r="AD2599" s="156" t="s">
        <v>3786</v>
      </c>
      <c r="AE2599" s="156" t="s">
        <v>3558</v>
      </c>
      <c r="AF2599" s="156" t="s">
        <v>14208</v>
      </c>
      <c r="AG2599" s="156" t="s">
        <v>14213</v>
      </c>
      <c r="AH2599" s="156" t="s">
        <v>14209</v>
      </c>
      <c r="AI2599" s="156" t="s">
        <v>14210</v>
      </c>
      <c r="AJ2599" s="156" t="s">
        <v>197</v>
      </c>
    </row>
    <row r="2600" spans="1:36">
      <c r="A2600" s="154" t="s">
        <v>21423</v>
      </c>
      <c r="B2600" s="156" t="s">
        <v>360</v>
      </c>
      <c r="C2600" s="156" t="s">
        <v>361</v>
      </c>
      <c r="D2600" s="156" t="s">
        <v>362</v>
      </c>
      <c r="E2600" s="156" t="s">
        <v>363</v>
      </c>
      <c r="F2600" s="156" t="s">
        <v>364</v>
      </c>
      <c r="G2600" s="156" t="s">
        <v>365</v>
      </c>
      <c r="H2600" s="156" t="s">
        <v>18499</v>
      </c>
      <c r="I2600" s="156" t="s">
        <v>18499</v>
      </c>
      <c r="J2600" s="156" t="s">
        <v>367</v>
      </c>
      <c r="K2600" s="156" t="s">
        <v>368</v>
      </c>
      <c r="L2600" s="156" t="s">
        <v>180</v>
      </c>
      <c r="M2600" s="156" t="s">
        <v>18500</v>
      </c>
      <c r="N2600" s="156" t="s">
        <v>18501</v>
      </c>
      <c r="O2600" s="156" t="s">
        <v>18502</v>
      </c>
      <c r="P2600" s="156" t="s">
        <v>3991</v>
      </c>
      <c r="Q2600" s="156" t="s">
        <v>3947</v>
      </c>
      <c r="R2600" s="156" t="s">
        <v>4020</v>
      </c>
      <c r="S2600" s="156" t="s">
        <v>14216</v>
      </c>
      <c r="T2600" s="156" t="s">
        <v>4022</v>
      </c>
      <c r="U2600" s="164" t="s">
        <v>18503</v>
      </c>
      <c r="V2600" s="156" t="s">
        <v>18388</v>
      </c>
      <c r="W2600" s="156"/>
      <c r="Y2600" s="156" t="s">
        <v>18501</v>
      </c>
      <c r="Z2600" s="156" t="s">
        <v>18502</v>
      </c>
      <c r="AA2600" s="156" t="s">
        <v>18504</v>
      </c>
      <c r="AB2600" s="156" t="s">
        <v>3991</v>
      </c>
      <c r="AC2600" s="156" t="s">
        <v>1261</v>
      </c>
      <c r="AD2600" s="156" t="s">
        <v>3992</v>
      </c>
      <c r="AE2600" s="156" t="s">
        <v>3947</v>
      </c>
      <c r="AF2600" s="156" t="s">
        <v>4020</v>
      </c>
      <c r="AG2600" s="156" t="s">
        <v>4025</v>
      </c>
      <c r="AH2600" s="156" t="s">
        <v>14216</v>
      </c>
      <c r="AI2600" s="156" t="s">
        <v>4022</v>
      </c>
      <c r="AJ2600" s="156" t="s">
        <v>197</v>
      </c>
    </row>
    <row r="2601" spans="1:36">
      <c r="A2601" s="154" t="s">
        <v>21424</v>
      </c>
      <c r="B2601" s="156" t="s">
        <v>3934</v>
      </c>
      <c r="C2601" s="156" t="s">
        <v>16073</v>
      </c>
      <c r="D2601" s="156" t="s">
        <v>16074</v>
      </c>
      <c r="E2601" s="156" t="s">
        <v>3937</v>
      </c>
      <c r="F2601" s="156" t="s">
        <v>1261</v>
      </c>
      <c r="G2601" s="156" t="s">
        <v>3938</v>
      </c>
      <c r="H2601" s="156" t="s">
        <v>16075</v>
      </c>
      <c r="I2601" s="156" t="s">
        <v>16076</v>
      </c>
      <c r="J2601" s="156" t="s">
        <v>3941</v>
      </c>
      <c r="K2601" s="156" t="s">
        <v>3942</v>
      </c>
      <c r="L2601" s="156" t="s">
        <v>180</v>
      </c>
      <c r="M2601" s="156" t="s">
        <v>16077</v>
      </c>
      <c r="N2601" s="156" t="s">
        <v>18505</v>
      </c>
      <c r="O2601" s="156" t="s">
        <v>18506</v>
      </c>
      <c r="P2601" s="156" t="s">
        <v>3946</v>
      </c>
      <c r="Q2601" s="156" t="s">
        <v>3947</v>
      </c>
      <c r="R2601" s="156" t="s">
        <v>14221</v>
      </c>
      <c r="S2601" s="156" t="s">
        <v>14222</v>
      </c>
      <c r="T2601" s="156" t="s">
        <v>14223</v>
      </c>
      <c r="U2601" s="164" t="s">
        <v>18507</v>
      </c>
      <c r="V2601" s="156" t="s">
        <v>18388</v>
      </c>
      <c r="W2601" s="156"/>
      <c r="Y2601" s="156" t="s">
        <v>18505</v>
      </c>
      <c r="Z2601" s="156" t="s">
        <v>18506</v>
      </c>
      <c r="AA2601" s="156" t="s">
        <v>18508</v>
      </c>
      <c r="AB2601" s="156" t="s">
        <v>3946</v>
      </c>
      <c r="AC2601" s="156" t="s">
        <v>1261</v>
      </c>
      <c r="AD2601" s="156" t="s">
        <v>3954</v>
      </c>
      <c r="AE2601" s="156" t="s">
        <v>3947</v>
      </c>
      <c r="AF2601" s="156" t="s">
        <v>14221</v>
      </c>
      <c r="AG2601" s="156" t="s">
        <v>14226</v>
      </c>
      <c r="AH2601" s="156" t="s">
        <v>14222</v>
      </c>
      <c r="AI2601" s="156" t="s">
        <v>14223</v>
      </c>
      <c r="AJ2601" s="156" t="s">
        <v>197</v>
      </c>
    </row>
    <row r="2602" spans="1:36">
      <c r="A2602" s="154" t="s">
        <v>21425</v>
      </c>
      <c r="B2602" s="156" t="s">
        <v>3934</v>
      </c>
      <c r="C2602" s="156" t="s">
        <v>16073</v>
      </c>
      <c r="D2602" s="156" t="s">
        <v>16074</v>
      </c>
      <c r="E2602" s="156" t="s">
        <v>3937</v>
      </c>
      <c r="F2602" s="156" t="s">
        <v>1261</v>
      </c>
      <c r="G2602" s="156" t="s">
        <v>3938</v>
      </c>
      <c r="H2602" s="156" t="s">
        <v>16075</v>
      </c>
      <c r="I2602" s="156" t="s">
        <v>16076</v>
      </c>
      <c r="J2602" s="156" t="s">
        <v>3941</v>
      </c>
      <c r="K2602" s="156" t="s">
        <v>3942</v>
      </c>
      <c r="L2602" s="156" t="s">
        <v>180</v>
      </c>
      <c r="M2602" s="156" t="s">
        <v>16077</v>
      </c>
      <c r="N2602" s="156" t="s">
        <v>14230</v>
      </c>
      <c r="O2602" s="156" t="s">
        <v>14231</v>
      </c>
      <c r="P2602" s="156" t="s">
        <v>3946</v>
      </c>
      <c r="Q2602" s="156" t="s">
        <v>3947</v>
      </c>
      <c r="R2602" s="156" t="s">
        <v>14232</v>
      </c>
      <c r="S2602" s="156" t="s">
        <v>14233</v>
      </c>
      <c r="T2602" s="156" t="s">
        <v>14234</v>
      </c>
      <c r="U2602" s="164" t="s">
        <v>18509</v>
      </c>
      <c r="V2602" s="156" t="s">
        <v>18388</v>
      </c>
      <c r="W2602" s="156"/>
      <c r="Y2602" s="156" t="s">
        <v>14230</v>
      </c>
      <c r="Z2602" s="156" t="s">
        <v>14231</v>
      </c>
      <c r="AA2602" s="156" t="s">
        <v>14236</v>
      </c>
      <c r="AB2602" s="156" t="s">
        <v>3946</v>
      </c>
      <c r="AC2602" s="156" t="s">
        <v>1261</v>
      </c>
      <c r="AD2602" s="156" t="s">
        <v>3954</v>
      </c>
      <c r="AE2602" s="156" t="s">
        <v>3947</v>
      </c>
      <c r="AF2602" s="156" t="s">
        <v>14232</v>
      </c>
      <c r="AG2602" s="156" t="s">
        <v>14237</v>
      </c>
      <c r="AH2602" s="156" t="s">
        <v>14233</v>
      </c>
      <c r="AI2602" s="156" t="s">
        <v>14234</v>
      </c>
      <c r="AJ2602" s="156" t="s">
        <v>197</v>
      </c>
    </row>
    <row r="2603" spans="1:36">
      <c r="A2603" s="154" t="s">
        <v>21426</v>
      </c>
      <c r="B2603" s="156" t="s">
        <v>14238</v>
      </c>
      <c r="C2603" s="156" t="s">
        <v>14239</v>
      </c>
      <c r="D2603" s="156" t="s">
        <v>14240</v>
      </c>
      <c r="E2603" s="156" t="s">
        <v>229</v>
      </c>
      <c r="F2603" s="156" t="s">
        <v>194</v>
      </c>
      <c r="G2603" s="156" t="s">
        <v>235</v>
      </c>
      <c r="H2603" s="156" t="s">
        <v>14241</v>
      </c>
      <c r="I2603" s="156" t="s">
        <v>14242</v>
      </c>
      <c r="J2603" s="156" t="s">
        <v>14243</v>
      </c>
      <c r="K2603" s="156" t="s">
        <v>14243</v>
      </c>
      <c r="L2603" s="156" t="s">
        <v>721</v>
      </c>
      <c r="M2603" s="156" t="s">
        <v>14244</v>
      </c>
      <c r="N2603" s="156" t="s">
        <v>14245</v>
      </c>
      <c r="O2603" s="156" t="s">
        <v>14246</v>
      </c>
      <c r="P2603" s="156" t="s">
        <v>3991</v>
      </c>
      <c r="Q2603" s="156" t="s">
        <v>3947</v>
      </c>
      <c r="R2603" s="156" t="s">
        <v>14247</v>
      </c>
      <c r="S2603" s="156" t="s">
        <v>14248</v>
      </c>
      <c r="T2603" s="156" t="s">
        <v>14249</v>
      </c>
      <c r="U2603" s="164" t="s">
        <v>18510</v>
      </c>
      <c r="V2603" s="156" t="s">
        <v>18388</v>
      </c>
      <c r="W2603" s="156"/>
      <c r="Y2603" s="156" t="s">
        <v>14245</v>
      </c>
      <c r="Z2603" s="156" t="s">
        <v>14246</v>
      </c>
      <c r="AA2603" s="156" t="s">
        <v>14251</v>
      </c>
      <c r="AB2603" s="156" t="s">
        <v>3991</v>
      </c>
      <c r="AC2603" s="156" t="s">
        <v>1261</v>
      </c>
      <c r="AD2603" s="156" t="s">
        <v>3992</v>
      </c>
      <c r="AE2603" s="156" t="s">
        <v>3947</v>
      </c>
      <c r="AF2603" s="156" t="s">
        <v>14247</v>
      </c>
      <c r="AG2603" s="156" t="s">
        <v>14252</v>
      </c>
      <c r="AH2603" s="156" t="s">
        <v>14248</v>
      </c>
      <c r="AI2603" s="156" t="s">
        <v>14249</v>
      </c>
      <c r="AJ2603" s="156" t="s">
        <v>197</v>
      </c>
    </row>
    <row r="2604" spans="1:36">
      <c r="A2604" s="154" t="s">
        <v>21427</v>
      </c>
      <c r="B2604" s="156" t="s">
        <v>4111</v>
      </c>
      <c r="C2604" s="156" t="s">
        <v>16141</v>
      </c>
      <c r="D2604" s="156" t="s">
        <v>16142</v>
      </c>
      <c r="E2604" s="156" t="s">
        <v>4114</v>
      </c>
      <c r="F2604" s="156" t="s">
        <v>174</v>
      </c>
      <c r="G2604" s="156" t="s">
        <v>4115</v>
      </c>
      <c r="H2604" s="156" t="s">
        <v>16143</v>
      </c>
      <c r="I2604" s="156" t="s">
        <v>16144</v>
      </c>
      <c r="J2604" s="156" t="s">
        <v>4118</v>
      </c>
      <c r="K2604" s="156" t="s">
        <v>4119</v>
      </c>
      <c r="L2604" s="156" t="s">
        <v>180</v>
      </c>
      <c r="M2604" s="156" t="s">
        <v>16145</v>
      </c>
      <c r="N2604" s="156" t="s">
        <v>14259</v>
      </c>
      <c r="O2604" s="156" t="s">
        <v>14260</v>
      </c>
      <c r="P2604" s="156" t="s">
        <v>4670</v>
      </c>
      <c r="Q2604" s="156" t="s">
        <v>4103</v>
      </c>
      <c r="R2604" s="156" t="s">
        <v>18511</v>
      </c>
      <c r="S2604" s="156" t="s">
        <v>14262</v>
      </c>
      <c r="T2604" s="156" t="s">
        <v>14263</v>
      </c>
      <c r="U2604" s="164" t="s">
        <v>18512</v>
      </c>
      <c r="V2604" s="156" t="s">
        <v>18388</v>
      </c>
      <c r="W2604" s="156"/>
      <c r="Y2604" s="156" t="s">
        <v>14259</v>
      </c>
      <c r="Z2604" s="156" t="s">
        <v>14260</v>
      </c>
      <c r="AA2604" s="156" t="s">
        <v>14265</v>
      </c>
      <c r="AB2604" s="156" t="s">
        <v>4670</v>
      </c>
      <c r="AC2604" s="156" t="s">
        <v>174</v>
      </c>
      <c r="AD2604" s="156" t="s">
        <v>4676</v>
      </c>
      <c r="AE2604" s="156" t="s">
        <v>4103</v>
      </c>
      <c r="AF2604" s="156" t="s">
        <v>18511</v>
      </c>
      <c r="AG2604" s="156" t="s">
        <v>18513</v>
      </c>
      <c r="AH2604" s="156" t="s">
        <v>14262</v>
      </c>
      <c r="AI2604" s="156" t="s">
        <v>14263</v>
      </c>
      <c r="AJ2604" s="156" t="s">
        <v>197</v>
      </c>
    </row>
    <row r="2605" spans="1:36">
      <c r="A2605" s="154" t="s">
        <v>21428</v>
      </c>
      <c r="B2605" s="156" t="s">
        <v>14277</v>
      </c>
      <c r="C2605" s="156" t="s">
        <v>14278</v>
      </c>
      <c r="D2605" s="156" t="s">
        <v>14279</v>
      </c>
      <c r="E2605" s="156" t="s">
        <v>14280</v>
      </c>
      <c r="F2605" s="156" t="s">
        <v>1392</v>
      </c>
      <c r="G2605" s="156" t="s">
        <v>7356</v>
      </c>
      <c r="H2605" s="156" t="s">
        <v>14281</v>
      </c>
      <c r="I2605" s="156" t="s">
        <v>14282</v>
      </c>
      <c r="J2605" s="156" t="s">
        <v>14283</v>
      </c>
      <c r="K2605" s="156" t="s">
        <v>14284</v>
      </c>
      <c r="L2605" s="156" t="s">
        <v>287</v>
      </c>
      <c r="M2605" s="156" t="s">
        <v>14285</v>
      </c>
      <c r="N2605" s="156" t="s">
        <v>14286</v>
      </c>
      <c r="O2605" s="156" t="s">
        <v>14287</v>
      </c>
      <c r="P2605" s="156" t="s">
        <v>14288</v>
      </c>
      <c r="Q2605" s="156" t="s">
        <v>4103</v>
      </c>
      <c r="R2605" s="156" t="s">
        <v>18514</v>
      </c>
      <c r="S2605" s="156" t="s">
        <v>14290</v>
      </c>
      <c r="T2605" s="156" t="s">
        <v>14291</v>
      </c>
      <c r="U2605" s="164" t="s">
        <v>18515</v>
      </c>
      <c r="V2605" s="156" t="s">
        <v>18388</v>
      </c>
      <c r="W2605" s="156"/>
      <c r="Y2605" s="156" t="s">
        <v>14286</v>
      </c>
      <c r="Z2605" s="156" t="s">
        <v>14287</v>
      </c>
      <c r="AA2605" s="156" t="s">
        <v>14293</v>
      </c>
      <c r="AB2605" s="156" t="s">
        <v>4696</v>
      </c>
      <c r="AC2605" s="156" t="s">
        <v>174</v>
      </c>
      <c r="AD2605" s="156" t="s">
        <v>4697</v>
      </c>
      <c r="AE2605" s="156" t="s">
        <v>4103</v>
      </c>
      <c r="AF2605" s="156" t="s">
        <v>18516</v>
      </c>
      <c r="AG2605" s="156" t="s">
        <v>18517</v>
      </c>
      <c r="AH2605" s="156" t="s">
        <v>18518</v>
      </c>
      <c r="AI2605" s="156" t="s">
        <v>18519</v>
      </c>
      <c r="AJ2605" s="156" t="s">
        <v>200</v>
      </c>
    </row>
    <row r="2606" spans="1:36">
      <c r="A2606" s="154" t="s">
        <v>21429</v>
      </c>
      <c r="B2606" s="156" t="s">
        <v>4111</v>
      </c>
      <c r="C2606" s="156" t="s">
        <v>16141</v>
      </c>
      <c r="D2606" s="156" t="s">
        <v>16142</v>
      </c>
      <c r="E2606" s="156" t="s">
        <v>4114</v>
      </c>
      <c r="F2606" s="156" t="s">
        <v>174</v>
      </c>
      <c r="G2606" s="156" t="s">
        <v>4115</v>
      </c>
      <c r="H2606" s="156" t="s">
        <v>16143</v>
      </c>
      <c r="I2606" s="156" t="s">
        <v>16144</v>
      </c>
      <c r="J2606" s="156" t="s">
        <v>4118</v>
      </c>
      <c r="K2606" s="156" t="s">
        <v>4119</v>
      </c>
      <c r="L2606" s="156" t="s">
        <v>180</v>
      </c>
      <c r="M2606" s="156" t="s">
        <v>16145</v>
      </c>
      <c r="N2606" s="156" t="s">
        <v>14296</v>
      </c>
      <c r="O2606" s="156" t="s">
        <v>14297</v>
      </c>
      <c r="P2606" s="156" t="s">
        <v>4150</v>
      </c>
      <c r="Q2606" s="156" t="s">
        <v>4103</v>
      </c>
      <c r="R2606" s="156" t="s">
        <v>14298</v>
      </c>
      <c r="S2606" s="156" t="s">
        <v>4161</v>
      </c>
      <c r="T2606" s="156" t="s">
        <v>4162</v>
      </c>
      <c r="U2606" s="164" t="s">
        <v>18520</v>
      </c>
      <c r="V2606" s="156" t="s">
        <v>18388</v>
      </c>
      <c r="W2606" s="156"/>
      <c r="Y2606" s="156" t="s">
        <v>14296</v>
      </c>
      <c r="Z2606" s="156" t="s">
        <v>14297</v>
      </c>
      <c r="AA2606" s="156" t="s">
        <v>14300</v>
      </c>
      <c r="AB2606" s="156" t="s">
        <v>4150</v>
      </c>
      <c r="AC2606" s="156" t="s">
        <v>174</v>
      </c>
      <c r="AD2606" s="156" t="s">
        <v>4156</v>
      </c>
      <c r="AE2606" s="156" t="s">
        <v>4103</v>
      </c>
      <c r="AF2606" s="156" t="s">
        <v>14298</v>
      </c>
      <c r="AG2606" s="156" t="s">
        <v>14301</v>
      </c>
      <c r="AH2606" s="156" t="s">
        <v>4161</v>
      </c>
      <c r="AI2606" s="156" t="s">
        <v>4162</v>
      </c>
      <c r="AJ2606" s="156" t="s">
        <v>197</v>
      </c>
    </row>
    <row r="2607" spans="1:36">
      <c r="A2607" s="154" t="s">
        <v>21430</v>
      </c>
      <c r="B2607" s="156" t="s">
        <v>14302</v>
      </c>
      <c r="C2607" s="156" t="s">
        <v>14303</v>
      </c>
      <c r="D2607" s="156" t="s">
        <v>14304</v>
      </c>
      <c r="E2607" s="156" t="s">
        <v>16126</v>
      </c>
      <c r="F2607" s="156" t="s">
        <v>174</v>
      </c>
      <c r="G2607" s="156" t="s">
        <v>16127</v>
      </c>
      <c r="H2607" s="156" t="s">
        <v>16128</v>
      </c>
      <c r="I2607" s="156" t="s">
        <v>16129</v>
      </c>
      <c r="J2607" s="156" t="s">
        <v>14309</v>
      </c>
      <c r="K2607" s="156" t="s">
        <v>14310</v>
      </c>
      <c r="L2607" s="156" t="s">
        <v>16130</v>
      </c>
      <c r="M2607" s="156" t="s">
        <v>16131</v>
      </c>
      <c r="N2607" s="156" t="s">
        <v>14312</v>
      </c>
      <c r="O2607" s="156" t="s">
        <v>14313</v>
      </c>
      <c r="P2607" s="156" t="s">
        <v>14314</v>
      </c>
      <c r="Q2607" s="156" t="s">
        <v>4103</v>
      </c>
      <c r="R2607" s="156" t="s">
        <v>18521</v>
      </c>
      <c r="S2607" s="156" t="s">
        <v>14316</v>
      </c>
      <c r="T2607" s="156" t="s">
        <v>14317</v>
      </c>
      <c r="U2607" s="164" t="s">
        <v>18522</v>
      </c>
      <c r="V2607" s="156" t="s">
        <v>18388</v>
      </c>
      <c r="W2607" s="156"/>
      <c r="Y2607" s="156" t="s">
        <v>14312</v>
      </c>
      <c r="Z2607" s="156" t="s">
        <v>14313</v>
      </c>
      <c r="AA2607" s="156" t="s">
        <v>14319</v>
      </c>
      <c r="AB2607" s="156" t="s">
        <v>14314</v>
      </c>
      <c r="AC2607" s="156" t="s">
        <v>174</v>
      </c>
      <c r="AD2607" s="156" t="s">
        <v>14320</v>
      </c>
      <c r="AE2607" s="156" t="s">
        <v>4103</v>
      </c>
      <c r="AF2607" s="156" t="s">
        <v>18521</v>
      </c>
      <c r="AG2607" s="156" t="s">
        <v>18523</v>
      </c>
      <c r="AH2607" s="156" t="s">
        <v>14316</v>
      </c>
      <c r="AI2607" s="156" t="s">
        <v>14317</v>
      </c>
      <c r="AJ2607" s="156" t="s">
        <v>197</v>
      </c>
    </row>
    <row r="2608" spans="1:36">
      <c r="A2608" s="154" t="s">
        <v>21431</v>
      </c>
      <c r="B2608" s="156" t="s">
        <v>16149</v>
      </c>
      <c r="C2608" s="156" t="s">
        <v>16150</v>
      </c>
      <c r="D2608" s="156" t="s">
        <v>16151</v>
      </c>
      <c r="E2608" s="156" t="s">
        <v>4486</v>
      </c>
      <c r="F2608" s="156" t="s">
        <v>679</v>
      </c>
      <c r="G2608" s="156" t="s">
        <v>4487</v>
      </c>
      <c r="H2608" s="156" t="s">
        <v>16152</v>
      </c>
      <c r="I2608" s="156" t="s">
        <v>16153</v>
      </c>
      <c r="J2608" s="156" t="s">
        <v>4490</v>
      </c>
      <c r="K2608" s="156" t="s">
        <v>4491</v>
      </c>
      <c r="L2608" s="156" t="s">
        <v>180</v>
      </c>
      <c r="M2608" s="156" t="s">
        <v>16154</v>
      </c>
      <c r="N2608" s="156" t="s">
        <v>14322</v>
      </c>
      <c r="O2608" s="156" t="s">
        <v>14323</v>
      </c>
      <c r="P2608" s="156" t="s">
        <v>4309</v>
      </c>
      <c r="Q2608" s="156" t="s">
        <v>4103</v>
      </c>
      <c r="R2608" s="156" t="s">
        <v>14324</v>
      </c>
      <c r="S2608" s="156" t="s">
        <v>4496</v>
      </c>
      <c r="T2608" s="156" t="s">
        <v>4497</v>
      </c>
      <c r="U2608" s="164" t="s">
        <v>18524</v>
      </c>
      <c r="V2608" s="156" t="s">
        <v>18388</v>
      </c>
      <c r="W2608" s="156"/>
      <c r="Y2608" s="156" t="s">
        <v>14322</v>
      </c>
      <c r="Z2608" s="156" t="s">
        <v>14323</v>
      </c>
      <c r="AA2608" s="156" t="s">
        <v>14326</v>
      </c>
      <c r="AB2608" s="156" t="s">
        <v>4309</v>
      </c>
      <c r="AC2608" s="156" t="s">
        <v>174</v>
      </c>
      <c r="AD2608" s="156" t="s">
        <v>4315</v>
      </c>
      <c r="AE2608" s="156" t="s">
        <v>4103</v>
      </c>
      <c r="AF2608" s="156" t="s">
        <v>14324</v>
      </c>
      <c r="AG2608" s="156" t="s">
        <v>14327</v>
      </c>
      <c r="AH2608" s="156" t="s">
        <v>4496</v>
      </c>
      <c r="AI2608" s="156" t="s">
        <v>4497</v>
      </c>
      <c r="AJ2608" s="156" t="s">
        <v>197</v>
      </c>
    </row>
    <row r="2609" spans="1:36">
      <c r="A2609" s="154" t="s">
        <v>21432</v>
      </c>
      <c r="B2609" s="156" t="s">
        <v>546</v>
      </c>
      <c r="C2609" s="156" t="s">
        <v>547</v>
      </c>
      <c r="D2609" s="156" t="s">
        <v>548</v>
      </c>
      <c r="E2609" s="156" t="s">
        <v>512</v>
      </c>
      <c r="F2609" s="156" t="s">
        <v>194</v>
      </c>
      <c r="G2609" s="156" t="s">
        <v>517</v>
      </c>
      <c r="H2609" s="156" t="s">
        <v>15257</v>
      </c>
      <c r="I2609" s="156" t="s">
        <v>15258</v>
      </c>
      <c r="J2609" s="156" t="s">
        <v>15259</v>
      </c>
      <c r="K2609" s="156" t="s">
        <v>15260</v>
      </c>
      <c r="L2609" s="156" t="s">
        <v>287</v>
      </c>
      <c r="M2609" s="156" t="s">
        <v>15261</v>
      </c>
      <c r="N2609" s="156" t="s">
        <v>14331</v>
      </c>
      <c r="O2609" s="156" t="s">
        <v>14332</v>
      </c>
      <c r="P2609" s="156" t="s">
        <v>4461</v>
      </c>
      <c r="Q2609" s="156" t="s">
        <v>4103</v>
      </c>
      <c r="R2609" s="156" t="s">
        <v>14333</v>
      </c>
      <c r="S2609" s="156" t="s">
        <v>14334</v>
      </c>
      <c r="T2609" s="156" t="s">
        <v>14335</v>
      </c>
      <c r="U2609" s="164" t="s">
        <v>18525</v>
      </c>
      <c r="V2609" s="156" t="s">
        <v>18388</v>
      </c>
      <c r="W2609" s="156"/>
      <c r="Y2609" s="156" t="s">
        <v>14331</v>
      </c>
      <c r="Z2609" s="156" t="s">
        <v>14332</v>
      </c>
      <c r="AA2609" s="156" t="s">
        <v>14337</v>
      </c>
      <c r="AB2609" s="156" t="s">
        <v>4461</v>
      </c>
      <c r="AC2609" s="156" t="s">
        <v>174</v>
      </c>
      <c r="AD2609" s="156" t="s">
        <v>4465</v>
      </c>
      <c r="AE2609" s="156" t="s">
        <v>4103</v>
      </c>
      <c r="AF2609" s="156" t="s">
        <v>14333</v>
      </c>
      <c r="AG2609" s="156" t="s">
        <v>14338</v>
      </c>
      <c r="AH2609" s="156" t="s">
        <v>14334</v>
      </c>
      <c r="AI2609" s="156" t="s">
        <v>14335</v>
      </c>
      <c r="AJ2609" s="156" t="s">
        <v>197</v>
      </c>
    </row>
    <row r="2610" spans="1:36">
      <c r="A2610" s="154" t="s">
        <v>21433</v>
      </c>
      <c r="B2610" s="156" t="s">
        <v>14339</v>
      </c>
      <c r="C2610" s="156" t="s">
        <v>16565</v>
      </c>
      <c r="D2610" s="156" t="s">
        <v>16566</v>
      </c>
      <c r="E2610" s="156" t="s">
        <v>9863</v>
      </c>
      <c r="F2610" s="156" t="s">
        <v>1011</v>
      </c>
      <c r="G2610" s="156" t="s">
        <v>1119</v>
      </c>
      <c r="H2610" s="156" t="s">
        <v>16567</v>
      </c>
      <c r="I2610" s="156" t="s">
        <v>16568</v>
      </c>
      <c r="J2610" s="156" t="s">
        <v>10154</v>
      </c>
      <c r="K2610" s="156" t="s">
        <v>10161</v>
      </c>
      <c r="L2610" s="156" t="s">
        <v>180</v>
      </c>
      <c r="M2610" s="156" t="s">
        <v>10156</v>
      </c>
      <c r="N2610" s="156" t="s">
        <v>14345</v>
      </c>
      <c r="O2610" s="156" t="s">
        <v>14346</v>
      </c>
      <c r="P2610" s="156" t="s">
        <v>4773</v>
      </c>
      <c r="Q2610" s="156" t="s">
        <v>4739</v>
      </c>
      <c r="R2610" s="156" t="s">
        <v>16569</v>
      </c>
      <c r="S2610" s="156" t="s">
        <v>14348</v>
      </c>
      <c r="T2610" s="156"/>
      <c r="U2610" s="164" t="s">
        <v>18526</v>
      </c>
      <c r="V2610" s="156" t="s">
        <v>18388</v>
      </c>
      <c r="W2610" s="156"/>
      <c r="Y2610" s="156" t="s">
        <v>14345</v>
      </c>
      <c r="Z2610" s="156" t="s">
        <v>14346</v>
      </c>
      <c r="AA2610" s="156" t="s">
        <v>14351</v>
      </c>
      <c r="AB2610" s="156" t="s">
        <v>4773</v>
      </c>
      <c r="AC2610" s="156" t="s">
        <v>1261</v>
      </c>
      <c r="AD2610" s="156" t="s">
        <v>4779</v>
      </c>
      <c r="AE2610" s="156" t="s">
        <v>4739</v>
      </c>
      <c r="AF2610" s="156" t="s">
        <v>16569</v>
      </c>
      <c r="AG2610" s="156" t="s">
        <v>16571</v>
      </c>
      <c r="AH2610" s="156" t="s">
        <v>14348</v>
      </c>
      <c r="AI2610" s="156"/>
      <c r="AJ2610" s="156" t="s">
        <v>197</v>
      </c>
    </row>
    <row r="2611" spans="1:36">
      <c r="A2611" s="154" t="s">
        <v>21434</v>
      </c>
      <c r="B2611" s="156" t="s">
        <v>6006</v>
      </c>
      <c r="C2611" s="156" t="s">
        <v>6007</v>
      </c>
      <c r="D2611" s="156" t="s">
        <v>6008</v>
      </c>
      <c r="E2611" s="156" t="s">
        <v>4730</v>
      </c>
      <c r="F2611" s="156" t="s">
        <v>1261</v>
      </c>
      <c r="G2611" s="156" t="s">
        <v>4731</v>
      </c>
      <c r="H2611" s="156" t="s">
        <v>18527</v>
      </c>
      <c r="I2611" s="156" t="s">
        <v>18528</v>
      </c>
      <c r="J2611" s="156" t="s">
        <v>18529</v>
      </c>
      <c r="K2611" s="156" t="s">
        <v>6018</v>
      </c>
      <c r="L2611" s="156" t="s">
        <v>2427</v>
      </c>
      <c r="M2611" s="156" t="s">
        <v>18530</v>
      </c>
      <c r="N2611" s="156" t="s">
        <v>14365</v>
      </c>
      <c r="O2611" s="156" t="s">
        <v>14366</v>
      </c>
      <c r="P2611" s="156" t="s">
        <v>4730</v>
      </c>
      <c r="Q2611" s="156" t="s">
        <v>4739</v>
      </c>
      <c r="R2611" s="156" t="s">
        <v>18531</v>
      </c>
      <c r="S2611" s="156" t="s">
        <v>6017</v>
      </c>
      <c r="T2611" s="156" t="s">
        <v>6018</v>
      </c>
      <c r="U2611" s="164" t="s">
        <v>18532</v>
      </c>
      <c r="V2611" s="156" t="s">
        <v>18388</v>
      </c>
      <c r="W2611" s="156"/>
      <c r="Y2611" s="156" t="s">
        <v>14365</v>
      </c>
      <c r="Z2611" s="156" t="s">
        <v>14366</v>
      </c>
      <c r="AA2611" s="156" t="s">
        <v>14369</v>
      </c>
      <c r="AB2611" s="156" t="s">
        <v>4730</v>
      </c>
      <c r="AC2611" s="156" t="s">
        <v>1261</v>
      </c>
      <c r="AD2611" s="156" t="s">
        <v>4731</v>
      </c>
      <c r="AE2611" s="156" t="s">
        <v>4739</v>
      </c>
      <c r="AF2611" s="156" t="s">
        <v>18531</v>
      </c>
      <c r="AG2611" s="156" t="s">
        <v>18533</v>
      </c>
      <c r="AH2611" s="156" t="s">
        <v>6017</v>
      </c>
      <c r="AI2611" s="156" t="s">
        <v>6018</v>
      </c>
      <c r="AJ2611" s="156" t="s">
        <v>197</v>
      </c>
    </row>
    <row r="2612" spans="1:36">
      <c r="A2612" s="154" t="s">
        <v>21435</v>
      </c>
      <c r="B2612" s="156" t="s">
        <v>14371</v>
      </c>
      <c r="C2612" s="156" t="s">
        <v>14372</v>
      </c>
      <c r="D2612" s="156" t="s">
        <v>14373</v>
      </c>
      <c r="E2612" s="156" t="s">
        <v>5973</v>
      </c>
      <c r="F2612" s="156" t="s">
        <v>1261</v>
      </c>
      <c r="G2612" s="156" t="s">
        <v>5979</v>
      </c>
      <c r="H2612" s="156" t="s">
        <v>14374</v>
      </c>
      <c r="I2612" s="156" t="s">
        <v>14375</v>
      </c>
      <c r="J2612" s="156" t="s">
        <v>14376</v>
      </c>
      <c r="K2612" s="156" t="s">
        <v>14376</v>
      </c>
      <c r="L2612" s="156" t="s">
        <v>589</v>
      </c>
      <c r="M2612" s="156" t="s">
        <v>14377</v>
      </c>
      <c r="N2612" s="156" t="s">
        <v>14378</v>
      </c>
      <c r="O2612" s="156" t="s">
        <v>14379</v>
      </c>
      <c r="P2612" s="156" t="s">
        <v>5973</v>
      </c>
      <c r="Q2612" s="156" t="s">
        <v>4739</v>
      </c>
      <c r="R2612" s="156" t="s">
        <v>14374</v>
      </c>
      <c r="S2612" s="156" t="s">
        <v>14376</v>
      </c>
      <c r="T2612" s="156" t="s">
        <v>14376</v>
      </c>
      <c r="U2612" s="164" t="s">
        <v>18534</v>
      </c>
      <c r="V2612" s="156" t="s">
        <v>18388</v>
      </c>
      <c r="W2612" s="156"/>
      <c r="Y2612" s="156" t="s">
        <v>14378</v>
      </c>
      <c r="Z2612" s="156" t="s">
        <v>14379</v>
      </c>
      <c r="AA2612" s="156" t="s">
        <v>14381</v>
      </c>
      <c r="AB2612" s="156" t="s">
        <v>5973</v>
      </c>
      <c r="AC2612" s="156" t="s">
        <v>1261</v>
      </c>
      <c r="AD2612" s="156" t="s">
        <v>5979</v>
      </c>
      <c r="AE2612" s="156" t="s">
        <v>4739</v>
      </c>
      <c r="AF2612" s="156" t="s">
        <v>14374</v>
      </c>
      <c r="AG2612" s="156" t="s">
        <v>14375</v>
      </c>
      <c r="AH2612" s="156" t="s">
        <v>14376</v>
      </c>
      <c r="AI2612" s="156" t="s">
        <v>14376</v>
      </c>
      <c r="AJ2612" s="156" t="s">
        <v>197</v>
      </c>
    </row>
    <row r="2613" spans="1:36">
      <c r="A2613" s="154" t="s">
        <v>21436</v>
      </c>
      <c r="B2613" s="156" t="s">
        <v>4822</v>
      </c>
      <c r="C2613" s="156" t="s">
        <v>4823</v>
      </c>
      <c r="D2613" s="156" t="s">
        <v>4824</v>
      </c>
      <c r="E2613" s="156" t="s">
        <v>4825</v>
      </c>
      <c r="F2613" s="156" t="s">
        <v>174</v>
      </c>
      <c r="G2613" s="156" t="s">
        <v>4826</v>
      </c>
      <c r="H2613" s="156" t="s">
        <v>4827</v>
      </c>
      <c r="I2613" s="156" t="s">
        <v>4828</v>
      </c>
      <c r="J2613" s="156" t="s">
        <v>4829</v>
      </c>
      <c r="K2613" s="156" t="s">
        <v>4830</v>
      </c>
      <c r="L2613" s="156" t="s">
        <v>308</v>
      </c>
      <c r="M2613" s="156" t="s">
        <v>18535</v>
      </c>
      <c r="N2613" s="156" t="s">
        <v>4822</v>
      </c>
      <c r="O2613" s="156" t="s">
        <v>4823</v>
      </c>
      <c r="P2613" s="156" t="s">
        <v>4825</v>
      </c>
      <c r="Q2613" s="156" t="s">
        <v>4832</v>
      </c>
      <c r="R2613" s="156" t="s">
        <v>4827</v>
      </c>
      <c r="S2613" s="156" t="s">
        <v>4829</v>
      </c>
      <c r="T2613" s="156" t="s">
        <v>4830</v>
      </c>
      <c r="U2613" s="164" t="s">
        <v>18536</v>
      </c>
      <c r="V2613" s="156" t="s">
        <v>18388</v>
      </c>
      <c r="W2613" s="156"/>
      <c r="Y2613" s="156" t="s">
        <v>4822</v>
      </c>
      <c r="Z2613" s="156" t="s">
        <v>4823</v>
      </c>
      <c r="AA2613" s="156" t="s">
        <v>4824</v>
      </c>
      <c r="AB2613" s="156" t="s">
        <v>4825</v>
      </c>
      <c r="AC2613" s="156" t="s">
        <v>174</v>
      </c>
      <c r="AD2613" s="156" t="s">
        <v>4826</v>
      </c>
      <c r="AE2613" s="156" t="s">
        <v>4832</v>
      </c>
      <c r="AF2613" s="156" t="s">
        <v>14383</v>
      </c>
      <c r="AG2613" s="156" t="s">
        <v>14384</v>
      </c>
      <c r="AH2613" s="156" t="s">
        <v>4829</v>
      </c>
      <c r="AI2613" s="156" t="s">
        <v>4830</v>
      </c>
      <c r="AJ2613" s="156" t="s">
        <v>197</v>
      </c>
    </row>
    <row r="2614" spans="1:36">
      <c r="A2614" s="154" t="s">
        <v>21437</v>
      </c>
      <c r="B2614" s="156" t="s">
        <v>1691</v>
      </c>
      <c r="C2614" s="156" t="s">
        <v>15572</v>
      </c>
      <c r="D2614" s="156" t="s">
        <v>15573</v>
      </c>
      <c r="E2614" s="156" t="s">
        <v>1694</v>
      </c>
      <c r="F2614" s="156" t="s">
        <v>174</v>
      </c>
      <c r="G2614" s="156" t="s">
        <v>1570</v>
      </c>
      <c r="H2614" s="156" t="s">
        <v>1695</v>
      </c>
      <c r="I2614" s="156" t="s">
        <v>1696</v>
      </c>
      <c r="J2614" s="156" t="s">
        <v>1697</v>
      </c>
      <c r="K2614" s="156" t="s">
        <v>1698</v>
      </c>
      <c r="L2614" s="156" t="s">
        <v>180</v>
      </c>
      <c r="M2614" s="156" t="s">
        <v>1699</v>
      </c>
      <c r="N2614" s="156" t="s">
        <v>18537</v>
      </c>
      <c r="O2614" s="156" t="s">
        <v>18538</v>
      </c>
      <c r="P2614" s="156" t="s">
        <v>13949</v>
      </c>
      <c r="Q2614" s="156" t="s">
        <v>4948</v>
      </c>
      <c r="R2614" s="156" t="s">
        <v>13950</v>
      </c>
      <c r="S2614" s="156" t="s">
        <v>13951</v>
      </c>
      <c r="T2614" s="156" t="s">
        <v>13952</v>
      </c>
      <c r="U2614" s="164" t="s">
        <v>18539</v>
      </c>
      <c r="V2614" s="156" t="s">
        <v>18388</v>
      </c>
      <c r="W2614" s="156"/>
      <c r="Y2614" s="156" t="s">
        <v>18537</v>
      </c>
      <c r="Z2614" s="156" t="s">
        <v>18538</v>
      </c>
      <c r="AA2614" s="156" t="s">
        <v>18540</v>
      </c>
      <c r="AB2614" s="156" t="s">
        <v>13949</v>
      </c>
      <c r="AC2614" s="156" t="s">
        <v>174</v>
      </c>
      <c r="AD2614" s="156" t="s">
        <v>2086</v>
      </c>
      <c r="AE2614" s="156" t="s">
        <v>4948</v>
      </c>
      <c r="AF2614" s="156" t="s">
        <v>13950</v>
      </c>
      <c r="AG2614" s="156" t="s">
        <v>13955</v>
      </c>
      <c r="AH2614" s="156" t="s">
        <v>13951</v>
      </c>
      <c r="AI2614" s="156" t="s">
        <v>13952</v>
      </c>
      <c r="AJ2614" s="156" t="s">
        <v>197</v>
      </c>
    </row>
    <row r="2615" spans="1:36">
      <c r="A2615" s="154" t="s">
        <v>21438</v>
      </c>
      <c r="B2615" s="156" t="s">
        <v>3242</v>
      </c>
      <c r="C2615" s="156" t="s">
        <v>12868</v>
      </c>
      <c r="D2615" s="156" t="s">
        <v>12869</v>
      </c>
      <c r="E2615" s="156" t="s">
        <v>3245</v>
      </c>
      <c r="F2615" s="156" t="s">
        <v>174</v>
      </c>
      <c r="G2615" s="156" t="s">
        <v>3246</v>
      </c>
      <c r="H2615" s="156" t="s">
        <v>3247</v>
      </c>
      <c r="I2615" s="156" t="s">
        <v>3248</v>
      </c>
      <c r="J2615" s="156" t="s">
        <v>3249</v>
      </c>
      <c r="K2615" s="156" t="s">
        <v>3250</v>
      </c>
      <c r="L2615" s="156" t="s">
        <v>180</v>
      </c>
      <c r="M2615" s="156" t="s">
        <v>3251</v>
      </c>
      <c r="N2615" s="156" t="s">
        <v>14388</v>
      </c>
      <c r="O2615" s="156" t="s">
        <v>14389</v>
      </c>
      <c r="P2615" s="156" t="s">
        <v>18541</v>
      </c>
      <c r="Q2615" s="156" t="s">
        <v>4912</v>
      </c>
      <c r="R2615" s="156" t="s">
        <v>3247</v>
      </c>
      <c r="S2615" s="156" t="s">
        <v>3249</v>
      </c>
      <c r="T2615" s="156" t="s">
        <v>3250</v>
      </c>
      <c r="U2615" s="164" t="s">
        <v>18542</v>
      </c>
      <c r="V2615" s="156" t="s">
        <v>18388</v>
      </c>
      <c r="W2615" s="156"/>
      <c r="Y2615" s="156" t="s">
        <v>14388</v>
      </c>
      <c r="Z2615" s="156" t="s">
        <v>14389</v>
      </c>
      <c r="AA2615" s="156" t="s">
        <v>14392</v>
      </c>
      <c r="AB2615" s="156" t="s">
        <v>18541</v>
      </c>
      <c r="AC2615" s="156" t="s">
        <v>174</v>
      </c>
      <c r="AD2615" s="156" t="s">
        <v>18543</v>
      </c>
      <c r="AE2615" s="156" t="s">
        <v>4912</v>
      </c>
      <c r="AF2615" s="156" t="s">
        <v>3247</v>
      </c>
      <c r="AG2615" s="156" t="s">
        <v>3248</v>
      </c>
      <c r="AH2615" s="156" t="s">
        <v>3249</v>
      </c>
      <c r="AI2615" s="156" t="s">
        <v>3250</v>
      </c>
      <c r="AJ2615" s="156" t="s">
        <v>197</v>
      </c>
    </row>
    <row r="2616" spans="1:36">
      <c r="A2616" s="154" t="s">
        <v>21439</v>
      </c>
      <c r="B2616" s="156" t="s">
        <v>5011</v>
      </c>
      <c r="C2616" s="156" t="s">
        <v>5012</v>
      </c>
      <c r="D2616" s="156" t="s">
        <v>5013</v>
      </c>
      <c r="E2616" s="156" t="s">
        <v>5014</v>
      </c>
      <c r="F2616" s="156" t="s">
        <v>174</v>
      </c>
      <c r="G2616" s="156" t="s">
        <v>5015</v>
      </c>
      <c r="H2616" s="156" t="s">
        <v>5016</v>
      </c>
      <c r="I2616" s="156" t="s">
        <v>5017</v>
      </c>
      <c r="J2616" s="156" t="s">
        <v>18544</v>
      </c>
      <c r="K2616" s="156" t="s">
        <v>18544</v>
      </c>
      <c r="L2616" s="156" t="s">
        <v>287</v>
      </c>
      <c r="M2616" s="156" t="s">
        <v>5020</v>
      </c>
      <c r="N2616" s="156" t="s">
        <v>14394</v>
      </c>
      <c r="O2616" s="156" t="s">
        <v>14395</v>
      </c>
      <c r="P2616" s="156" t="s">
        <v>5023</v>
      </c>
      <c r="Q2616" s="156" t="s">
        <v>4948</v>
      </c>
      <c r="R2616" s="156" t="s">
        <v>14396</v>
      </c>
      <c r="S2616" s="156" t="s">
        <v>5018</v>
      </c>
      <c r="T2616" s="156" t="s">
        <v>5019</v>
      </c>
      <c r="U2616" s="164" t="s">
        <v>18545</v>
      </c>
      <c r="V2616" s="156" t="s">
        <v>18388</v>
      </c>
      <c r="W2616" s="156"/>
      <c r="Y2616" s="156" t="s">
        <v>14394</v>
      </c>
      <c r="Z2616" s="156" t="s">
        <v>14395</v>
      </c>
      <c r="AA2616" s="156" t="s">
        <v>14398</v>
      </c>
      <c r="AB2616" s="156" t="s">
        <v>5023</v>
      </c>
      <c r="AC2616" s="156" t="s">
        <v>174</v>
      </c>
      <c r="AD2616" s="156" t="s">
        <v>5029</v>
      </c>
      <c r="AE2616" s="156" t="s">
        <v>4948</v>
      </c>
      <c r="AF2616" s="156" t="s">
        <v>14396</v>
      </c>
      <c r="AG2616" s="156" t="s">
        <v>14399</v>
      </c>
      <c r="AH2616" s="156" t="s">
        <v>5018</v>
      </c>
      <c r="AI2616" s="156" t="s">
        <v>5019</v>
      </c>
      <c r="AJ2616" s="156" t="s">
        <v>197</v>
      </c>
    </row>
    <row r="2617" spans="1:36">
      <c r="A2617" s="154" t="s">
        <v>21440</v>
      </c>
      <c r="B2617" s="156" t="s">
        <v>12830</v>
      </c>
      <c r="C2617" s="156" t="s">
        <v>12831</v>
      </c>
      <c r="D2617" s="156" t="s">
        <v>12832</v>
      </c>
      <c r="E2617" s="156" t="s">
        <v>5003</v>
      </c>
      <c r="F2617" s="156" t="s">
        <v>174</v>
      </c>
      <c r="G2617" s="156" t="s">
        <v>5009</v>
      </c>
      <c r="H2617" s="156" t="s">
        <v>12833</v>
      </c>
      <c r="I2617" s="156" t="s">
        <v>12834</v>
      </c>
      <c r="J2617" s="156" t="s">
        <v>14403</v>
      </c>
      <c r="K2617" s="156" t="s">
        <v>14403</v>
      </c>
      <c r="L2617" s="156" t="s">
        <v>180</v>
      </c>
      <c r="M2617" s="156" t="s">
        <v>12836</v>
      </c>
      <c r="N2617" s="156" t="s">
        <v>14400</v>
      </c>
      <c r="O2617" s="156" t="s">
        <v>14401</v>
      </c>
      <c r="P2617" s="156" t="s">
        <v>5003</v>
      </c>
      <c r="Q2617" s="156" t="s">
        <v>4995</v>
      </c>
      <c r="R2617" s="156" t="s">
        <v>14402</v>
      </c>
      <c r="S2617" s="156" t="s">
        <v>14403</v>
      </c>
      <c r="T2617" s="156" t="s">
        <v>14403</v>
      </c>
      <c r="U2617" s="164" t="s">
        <v>18546</v>
      </c>
      <c r="V2617" s="156" t="s">
        <v>18388</v>
      </c>
      <c r="W2617" s="156"/>
      <c r="Y2617" s="156" t="s">
        <v>14400</v>
      </c>
      <c r="Z2617" s="156" t="s">
        <v>14401</v>
      </c>
      <c r="AA2617" s="156" t="s">
        <v>14405</v>
      </c>
      <c r="AB2617" s="156" t="s">
        <v>5003</v>
      </c>
      <c r="AC2617" s="156" t="s">
        <v>174</v>
      </c>
      <c r="AD2617" s="156" t="s">
        <v>5009</v>
      </c>
      <c r="AE2617" s="156" t="s">
        <v>4995</v>
      </c>
      <c r="AF2617" s="156" t="s">
        <v>12833</v>
      </c>
      <c r="AG2617" s="156" t="s">
        <v>12834</v>
      </c>
      <c r="AH2617" s="156" t="s">
        <v>14403</v>
      </c>
      <c r="AI2617" s="156" t="s">
        <v>14403</v>
      </c>
      <c r="AJ2617" s="156" t="s">
        <v>197</v>
      </c>
    </row>
    <row r="2618" spans="1:36">
      <c r="A2618" s="154" t="s">
        <v>21441</v>
      </c>
      <c r="B2618" s="156" t="s">
        <v>5085</v>
      </c>
      <c r="C2618" s="156" t="s">
        <v>5086</v>
      </c>
      <c r="D2618" s="156" t="s">
        <v>5087</v>
      </c>
      <c r="E2618" s="156" t="s">
        <v>5088</v>
      </c>
      <c r="F2618" s="156" t="s">
        <v>174</v>
      </c>
      <c r="G2618" s="156" t="s">
        <v>5089</v>
      </c>
      <c r="H2618" s="156" t="s">
        <v>5090</v>
      </c>
      <c r="I2618" s="156" t="s">
        <v>5091</v>
      </c>
      <c r="J2618" s="156" t="s">
        <v>5092</v>
      </c>
      <c r="K2618" s="156" t="s">
        <v>5093</v>
      </c>
      <c r="L2618" s="156" t="s">
        <v>721</v>
      </c>
      <c r="M2618" s="156" t="s">
        <v>5094</v>
      </c>
      <c r="N2618" s="156" t="s">
        <v>14411</v>
      </c>
      <c r="O2618" s="156" t="s">
        <v>14412</v>
      </c>
      <c r="P2618" s="156" t="s">
        <v>5097</v>
      </c>
      <c r="Q2618" s="156" t="s">
        <v>4956</v>
      </c>
      <c r="R2618" s="156" t="s">
        <v>14413</v>
      </c>
      <c r="S2618" s="156" t="s">
        <v>14414</v>
      </c>
      <c r="T2618" s="156" t="s">
        <v>5093</v>
      </c>
      <c r="U2618" s="164" t="s">
        <v>18547</v>
      </c>
      <c r="V2618" s="156" t="s">
        <v>18388</v>
      </c>
      <c r="W2618" s="156"/>
      <c r="Y2618" s="156" t="s">
        <v>14411</v>
      </c>
      <c r="Z2618" s="156" t="s">
        <v>14412</v>
      </c>
      <c r="AA2618" s="156" t="s">
        <v>14416</v>
      </c>
      <c r="AB2618" s="156" t="s">
        <v>5097</v>
      </c>
      <c r="AC2618" s="156" t="s">
        <v>174</v>
      </c>
      <c r="AD2618" s="156" t="s">
        <v>5102</v>
      </c>
      <c r="AE2618" s="156" t="s">
        <v>4956</v>
      </c>
      <c r="AF2618" s="156" t="s">
        <v>14417</v>
      </c>
      <c r="AG2618" s="156" t="s">
        <v>14418</v>
      </c>
      <c r="AH2618" s="156" t="s">
        <v>14414</v>
      </c>
      <c r="AI2618" s="156" t="s">
        <v>5093</v>
      </c>
      <c r="AJ2618" s="156" t="s">
        <v>197</v>
      </c>
    </row>
    <row r="2619" spans="1:36">
      <c r="A2619" s="154" t="s">
        <v>21442</v>
      </c>
      <c r="B2619" s="156" t="s">
        <v>7411</v>
      </c>
      <c r="C2619" s="156" t="s">
        <v>16386</v>
      </c>
      <c r="D2619" s="156" t="s">
        <v>14420</v>
      </c>
      <c r="E2619" s="156" t="s">
        <v>5139</v>
      </c>
      <c r="F2619" s="156" t="s">
        <v>174</v>
      </c>
      <c r="G2619" s="156" t="s">
        <v>5140</v>
      </c>
      <c r="H2619" s="156" t="s">
        <v>7414</v>
      </c>
      <c r="I2619" s="156" t="s">
        <v>7415</v>
      </c>
      <c r="J2619" s="156" t="s">
        <v>5179</v>
      </c>
      <c r="K2619" s="156" t="s">
        <v>7416</v>
      </c>
      <c r="L2619" s="156" t="s">
        <v>287</v>
      </c>
      <c r="M2619" s="156" t="s">
        <v>5145</v>
      </c>
      <c r="N2619" s="156" t="s">
        <v>14421</v>
      </c>
      <c r="O2619" s="156" t="s">
        <v>14422</v>
      </c>
      <c r="P2619" s="156" t="s">
        <v>5148</v>
      </c>
      <c r="Q2619" s="156" t="s">
        <v>4912</v>
      </c>
      <c r="R2619" s="156" t="s">
        <v>14423</v>
      </c>
      <c r="S2619" s="156" t="s">
        <v>5150</v>
      </c>
      <c r="T2619" s="156" t="s">
        <v>5151</v>
      </c>
      <c r="U2619" s="164" t="s">
        <v>18548</v>
      </c>
      <c r="V2619" s="156" t="s">
        <v>18388</v>
      </c>
      <c r="W2619" s="156"/>
      <c r="Y2619" s="156" t="s">
        <v>14421</v>
      </c>
      <c r="Z2619" s="156" t="s">
        <v>14422</v>
      </c>
      <c r="AA2619" s="156" t="s">
        <v>14425</v>
      </c>
      <c r="AB2619" s="156" t="s">
        <v>5148</v>
      </c>
      <c r="AC2619" s="156" t="s">
        <v>174</v>
      </c>
      <c r="AD2619" s="156" t="s">
        <v>5154</v>
      </c>
      <c r="AE2619" s="156" t="s">
        <v>4912</v>
      </c>
      <c r="AF2619" s="156" t="s">
        <v>14423</v>
      </c>
      <c r="AG2619" s="156" t="s">
        <v>14426</v>
      </c>
      <c r="AH2619" s="156" t="s">
        <v>5150</v>
      </c>
      <c r="AI2619" s="156" t="s">
        <v>5151</v>
      </c>
      <c r="AJ2619" s="156" t="s">
        <v>197</v>
      </c>
    </row>
    <row r="2620" spans="1:36">
      <c r="A2620" s="154" t="s">
        <v>21443</v>
      </c>
      <c r="B2620" s="156" t="s">
        <v>14427</v>
      </c>
      <c r="C2620" s="156" t="s">
        <v>14428</v>
      </c>
      <c r="D2620" s="156" t="s">
        <v>14429</v>
      </c>
      <c r="E2620" s="156" t="s">
        <v>14430</v>
      </c>
      <c r="F2620" s="156" t="s">
        <v>174</v>
      </c>
      <c r="G2620" s="156" t="s">
        <v>14431</v>
      </c>
      <c r="H2620" s="156" t="s">
        <v>14432</v>
      </c>
      <c r="I2620" s="156" t="s">
        <v>14433</v>
      </c>
      <c r="J2620" s="156" t="s">
        <v>14434</v>
      </c>
      <c r="K2620" s="156" t="s">
        <v>14434</v>
      </c>
      <c r="L2620" s="156" t="s">
        <v>287</v>
      </c>
      <c r="M2620" s="156" t="s">
        <v>14435</v>
      </c>
      <c r="N2620" s="156" t="s">
        <v>14436</v>
      </c>
      <c r="O2620" s="156" t="s">
        <v>14437</v>
      </c>
      <c r="P2620" s="156" t="s">
        <v>14430</v>
      </c>
      <c r="Q2620" s="156" t="s">
        <v>4912</v>
      </c>
      <c r="R2620" s="156" t="s">
        <v>14432</v>
      </c>
      <c r="S2620" s="156" t="s">
        <v>14434</v>
      </c>
      <c r="T2620" s="156" t="s">
        <v>14434</v>
      </c>
      <c r="U2620" s="164" t="s">
        <v>18549</v>
      </c>
      <c r="V2620" s="156" t="s">
        <v>18388</v>
      </c>
      <c r="W2620" s="156"/>
      <c r="Y2620" s="156" t="s">
        <v>14436</v>
      </c>
      <c r="Z2620" s="156" t="s">
        <v>14437</v>
      </c>
      <c r="AA2620" s="156" t="s">
        <v>14439</v>
      </c>
      <c r="AB2620" s="156" t="s">
        <v>14430</v>
      </c>
      <c r="AC2620" s="156" t="s">
        <v>174</v>
      </c>
      <c r="AD2620" s="156" t="s">
        <v>14431</v>
      </c>
      <c r="AE2620" s="156" t="s">
        <v>4912</v>
      </c>
      <c r="AF2620" s="156" t="s">
        <v>14432</v>
      </c>
      <c r="AG2620" s="156" t="s">
        <v>14433</v>
      </c>
      <c r="AH2620" s="156" t="s">
        <v>14434</v>
      </c>
      <c r="AI2620" s="156" t="s">
        <v>14434</v>
      </c>
      <c r="AJ2620" s="156" t="s">
        <v>197</v>
      </c>
    </row>
    <row r="2621" spans="1:36">
      <c r="A2621" s="154" t="s">
        <v>21444</v>
      </c>
      <c r="B2621" s="156" t="s">
        <v>5389</v>
      </c>
      <c r="C2621" s="156" t="s">
        <v>5390</v>
      </c>
      <c r="D2621" s="156" t="s">
        <v>5391</v>
      </c>
      <c r="E2621" s="156" t="s">
        <v>5392</v>
      </c>
      <c r="F2621" s="156" t="s">
        <v>174</v>
      </c>
      <c r="G2621" s="156" t="s">
        <v>5393</v>
      </c>
      <c r="H2621" s="156" t="s">
        <v>18550</v>
      </c>
      <c r="I2621" s="156" t="s">
        <v>18551</v>
      </c>
      <c r="J2621" s="156" t="s">
        <v>5396</v>
      </c>
      <c r="K2621" s="156" t="s">
        <v>5397</v>
      </c>
      <c r="L2621" s="156" t="s">
        <v>5398</v>
      </c>
      <c r="M2621" s="156" t="s">
        <v>5399</v>
      </c>
      <c r="N2621" s="156" t="s">
        <v>14463</v>
      </c>
      <c r="O2621" s="156" t="s">
        <v>14464</v>
      </c>
      <c r="P2621" s="156" t="s">
        <v>5273</v>
      </c>
      <c r="Q2621" s="156" t="s">
        <v>5274</v>
      </c>
      <c r="R2621" s="156" t="s">
        <v>18552</v>
      </c>
      <c r="S2621" s="156" t="s">
        <v>14466</v>
      </c>
      <c r="T2621" s="156" t="s">
        <v>14466</v>
      </c>
      <c r="U2621" s="164" t="s">
        <v>18553</v>
      </c>
      <c r="V2621" s="156" t="s">
        <v>18388</v>
      </c>
      <c r="W2621" s="156"/>
      <c r="Y2621" s="156" t="s">
        <v>14463</v>
      </c>
      <c r="Z2621" s="156" t="s">
        <v>14464</v>
      </c>
      <c r="AA2621" s="156" t="s">
        <v>14468</v>
      </c>
      <c r="AB2621" s="156" t="s">
        <v>5273</v>
      </c>
      <c r="AC2621" s="156" t="s">
        <v>174</v>
      </c>
      <c r="AD2621" s="156" t="s">
        <v>5280</v>
      </c>
      <c r="AE2621" s="156" t="s">
        <v>5274</v>
      </c>
      <c r="AF2621" s="156" t="s">
        <v>18552</v>
      </c>
      <c r="AG2621" s="156" t="s">
        <v>18554</v>
      </c>
      <c r="AH2621" s="156" t="s">
        <v>14466</v>
      </c>
      <c r="AI2621" s="156" t="s">
        <v>14466</v>
      </c>
      <c r="AJ2621" s="156" t="s">
        <v>197</v>
      </c>
    </row>
    <row r="2622" spans="1:36">
      <c r="A2622" s="154" t="s">
        <v>21445</v>
      </c>
      <c r="B2622" s="156" t="s">
        <v>5481</v>
      </c>
      <c r="C2622" s="156" t="s">
        <v>5482</v>
      </c>
      <c r="D2622" s="156" t="s">
        <v>5483</v>
      </c>
      <c r="E2622" s="156" t="s">
        <v>5484</v>
      </c>
      <c r="F2622" s="156" t="s">
        <v>2107</v>
      </c>
      <c r="G2622" s="156" t="s">
        <v>5485</v>
      </c>
      <c r="H2622" s="156" t="s">
        <v>18439</v>
      </c>
      <c r="I2622" s="156" t="s">
        <v>18440</v>
      </c>
      <c r="J2622" s="156" t="s">
        <v>5488</v>
      </c>
      <c r="K2622" s="156" t="s">
        <v>5489</v>
      </c>
      <c r="L2622" s="156" t="s">
        <v>180</v>
      </c>
      <c r="M2622" s="156" t="s">
        <v>5490</v>
      </c>
      <c r="N2622" s="156" t="s">
        <v>14470</v>
      </c>
      <c r="O2622" s="156" t="s">
        <v>14471</v>
      </c>
      <c r="P2622" s="156" t="s">
        <v>5245</v>
      </c>
      <c r="Q2622" s="156" t="s">
        <v>5255</v>
      </c>
      <c r="R2622" s="156" t="s">
        <v>14477</v>
      </c>
      <c r="S2622" s="156" t="s">
        <v>5488</v>
      </c>
      <c r="T2622" s="156" t="s">
        <v>5489</v>
      </c>
      <c r="U2622" s="164" t="s">
        <v>18555</v>
      </c>
      <c r="V2622" s="156" t="s">
        <v>18388</v>
      </c>
      <c r="W2622" s="156"/>
      <c r="Y2622" s="156" t="s">
        <v>14470</v>
      </c>
      <c r="Z2622" s="156" t="s">
        <v>14471</v>
      </c>
      <c r="AA2622" s="156" t="s">
        <v>14476</v>
      </c>
      <c r="AB2622" s="156" t="s">
        <v>5245</v>
      </c>
      <c r="AC2622" s="156" t="s">
        <v>174</v>
      </c>
      <c r="AD2622" s="156" t="s">
        <v>5246</v>
      </c>
      <c r="AE2622" s="156" t="s">
        <v>5255</v>
      </c>
      <c r="AF2622" s="156" t="s">
        <v>14477</v>
      </c>
      <c r="AG2622" s="156" t="s">
        <v>14478</v>
      </c>
      <c r="AH2622" s="156" t="s">
        <v>14473</v>
      </c>
      <c r="AI2622" s="156" t="s">
        <v>14474</v>
      </c>
      <c r="AJ2622" s="156" t="s">
        <v>197</v>
      </c>
    </row>
    <row r="2623" spans="1:36">
      <c r="A2623" s="154" t="s">
        <v>21446</v>
      </c>
      <c r="B2623" s="156" t="s">
        <v>5426</v>
      </c>
      <c r="C2623" s="156" t="s">
        <v>5427</v>
      </c>
      <c r="D2623" s="156" t="s">
        <v>5428</v>
      </c>
      <c r="E2623" s="156" t="s">
        <v>5264</v>
      </c>
      <c r="F2623" s="156" t="s">
        <v>174</v>
      </c>
      <c r="G2623" s="156" t="s">
        <v>5265</v>
      </c>
      <c r="H2623" s="156" t="s">
        <v>5429</v>
      </c>
      <c r="I2623" s="156" t="s">
        <v>5430</v>
      </c>
      <c r="J2623" s="156" t="s">
        <v>14501</v>
      </c>
      <c r="K2623" s="156" t="s">
        <v>5431</v>
      </c>
      <c r="L2623" s="156" t="s">
        <v>721</v>
      </c>
      <c r="M2623" s="156" t="s">
        <v>18556</v>
      </c>
      <c r="N2623" s="156" t="s">
        <v>14499</v>
      </c>
      <c r="O2623" s="156" t="s">
        <v>14500</v>
      </c>
      <c r="P2623" s="156" t="s">
        <v>5264</v>
      </c>
      <c r="Q2623" s="156" t="s">
        <v>5274</v>
      </c>
      <c r="R2623" s="156" t="s">
        <v>5429</v>
      </c>
      <c r="S2623" s="156" t="s">
        <v>14501</v>
      </c>
      <c r="T2623" s="156" t="s">
        <v>5431</v>
      </c>
      <c r="U2623" s="164" t="s">
        <v>18557</v>
      </c>
      <c r="V2623" s="156" t="s">
        <v>18388</v>
      </c>
      <c r="W2623" s="156"/>
      <c r="Y2623" s="156" t="s">
        <v>14499</v>
      </c>
      <c r="Z2623" s="156" t="s">
        <v>14500</v>
      </c>
      <c r="AA2623" s="156" t="s">
        <v>14503</v>
      </c>
      <c r="AB2623" s="156" t="s">
        <v>5264</v>
      </c>
      <c r="AC2623" s="156" t="s">
        <v>174</v>
      </c>
      <c r="AD2623" s="156" t="s">
        <v>5265</v>
      </c>
      <c r="AE2623" s="156" t="s">
        <v>5274</v>
      </c>
      <c r="AF2623" s="156" t="s">
        <v>5429</v>
      </c>
      <c r="AG2623" s="156" t="s">
        <v>5430</v>
      </c>
      <c r="AH2623" s="156" t="s">
        <v>14501</v>
      </c>
      <c r="AI2623" s="156" t="s">
        <v>5431</v>
      </c>
      <c r="AJ2623" s="156" t="s">
        <v>197</v>
      </c>
    </row>
    <row r="2624" spans="1:36">
      <c r="A2624" s="154" t="s">
        <v>21447</v>
      </c>
      <c r="B2624" s="156" t="s">
        <v>5467</v>
      </c>
      <c r="C2624" s="156" t="s">
        <v>5468</v>
      </c>
      <c r="D2624" s="156" t="s">
        <v>5469</v>
      </c>
      <c r="E2624" s="156" t="s">
        <v>5325</v>
      </c>
      <c r="F2624" s="156" t="s">
        <v>174</v>
      </c>
      <c r="G2624" s="156" t="s">
        <v>5331</v>
      </c>
      <c r="H2624" s="156" t="s">
        <v>18558</v>
      </c>
      <c r="I2624" s="156" t="s">
        <v>18559</v>
      </c>
      <c r="J2624" s="156" t="s">
        <v>5472</v>
      </c>
      <c r="K2624" s="156" t="s">
        <v>5473</v>
      </c>
      <c r="L2624" s="156" t="s">
        <v>589</v>
      </c>
      <c r="M2624" s="156" t="s">
        <v>5474</v>
      </c>
      <c r="N2624" s="156" t="s">
        <v>14491</v>
      </c>
      <c r="O2624" s="156" t="s">
        <v>14492</v>
      </c>
      <c r="P2624" s="156" t="s">
        <v>5325</v>
      </c>
      <c r="Q2624" s="156" t="s">
        <v>5255</v>
      </c>
      <c r="R2624" s="156" t="s">
        <v>18558</v>
      </c>
      <c r="S2624" s="156" t="s">
        <v>5472</v>
      </c>
      <c r="T2624" s="156" t="s">
        <v>5473</v>
      </c>
      <c r="U2624" s="164" t="s">
        <v>18560</v>
      </c>
      <c r="V2624" s="156" t="s">
        <v>18388</v>
      </c>
      <c r="W2624" s="156"/>
      <c r="Y2624" s="156" t="s">
        <v>14491</v>
      </c>
      <c r="Z2624" s="156" t="s">
        <v>14492</v>
      </c>
      <c r="AA2624" s="156" t="s">
        <v>14494</v>
      </c>
      <c r="AB2624" s="156" t="s">
        <v>5325</v>
      </c>
      <c r="AC2624" s="156" t="s">
        <v>174</v>
      </c>
      <c r="AD2624" s="156" t="s">
        <v>5331</v>
      </c>
      <c r="AE2624" s="156" t="s">
        <v>5255</v>
      </c>
      <c r="AF2624" s="156" t="s">
        <v>18558</v>
      </c>
      <c r="AG2624" s="156" t="s">
        <v>18559</v>
      </c>
      <c r="AH2624" s="156" t="s">
        <v>5472</v>
      </c>
      <c r="AI2624" s="156" t="s">
        <v>5473</v>
      </c>
      <c r="AJ2624" s="156" t="s">
        <v>197</v>
      </c>
    </row>
    <row r="2625" spans="1:36">
      <c r="A2625" s="154" t="s">
        <v>21448</v>
      </c>
      <c r="B2625" s="156" t="s">
        <v>5481</v>
      </c>
      <c r="C2625" s="156" t="s">
        <v>5482</v>
      </c>
      <c r="D2625" s="156" t="s">
        <v>5483</v>
      </c>
      <c r="E2625" s="156" t="s">
        <v>5484</v>
      </c>
      <c r="F2625" s="156" t="s">
        <v>2107</v>
      </c>
      <c r="G2625" s="156" t="s">
        <v>5485</v>
      </c>
      <c r="H2625" s="156" t="s">
        <v>18439</v>
      </c>
      <c r="I2625" s="156" t="s">
        <v>18440</v>
      </c>
      <c r="J2625" s="156" t="s">
        <v>5488</v>
      </c>
      <c r="K2625" s="156" t="s">
        <v>5489</v>
      </c>
      <c r="L2625" s="156" t="s">
        <v>180</v>
      </c>
      <c r="M2625" s="156" t="s">
        <v>5490</v>
      </c>
      <c r="N2625" s="156" t="s">
        <v>14504</v>
      </c>
      <c r="O2625" s="156" t="s">
        <v>14505</v>
      </c>
      <c r="P2625" s="156" t="s">
        <v>5245</v>
      </c>
      <c r="Q2625" s="156" t="s">
        <v>5255</v>
      </c>
      <c r="R2625" s="156" t="s">
        <v>14506</v>
      </c>
      <c r="S2625" s="156" t="s">
        <v>14507</v>
      </c>
      <c r="T2625" s="156" t="s">
        <v>5494</v>
      </c>
      <c r="U2625" s="164" t="s">
        <v>18561</v>
      </c>
      <c r="V2625" s="156" t="s">
        <v>18388</v>
      </c>
      <c r="W2625" s="156"/>
      <c r="Y2625" s="156" t="s">
        <v>14504</v>
      </c>
      <c r="Z2625" s="156" t="s">
        <v>14505</v>
      </c>
      <c r="AA2625" s="156" t="s">
        <v>14509</v>
      </c>
      <c r="AB2625" s="156" t="s">
        <v>5245</v>
      </c>
      <c r="AC2625" s="156" t="s">
        <v>174</v>
      </c>
      <c r="AD2625" s="156" t="s">
        <v>5246</v>
      </c>
      <c r="AE2625" s="156" t="s">
        <v>5255</v>
      </c>
      <c r="AF2625" s="156" t="s">
        <v>14506</v>
      </c>
      <c r="AG2625" s="156" t="s">
        <v>14510</v>
      </c>
      <c r="AH2625" s="156" t="s">
        <v>14507</v>
      </c>
      <c r="AI2625" s="156" t="s">
        <v>5494</v>
      </c>
      <c r="AJ2625" s="156" t="s">
        <v>197</v>
      </c>
    </row>
    <row r="2626" spans="1:36">
      <c r="A2626" s="154" t="s">
        <v>21449</v>
      </c>
      <c r="B2626" s="156" t="s">
        <v>15424</v>
      </c>
      <c r="C2626" s="156" t="s">
        <v>5548</v>
      </c>
      <c r="D2626" s="156" t="s">
        <v>5549</v>
      </c>
      <c r="E2626" s="156" t="s">
        <v>5550</v>
      </c>
      <c r="F2626" s="156" t="s">
        <v>1261</v>
      </c>
      <c r="G2626" s="156" t="s">
        <v>5551</v>
      </c>
      <c r="H2626" s="156" t="s">
        <v>15425</v>
      </c>
      <c r="I2626" s="156" t="s">
        <v>15426</v>
      </c>
      <c r="J2626" s="156" t="s">
        <v>5554</v>
      </c>
      <c r="K2626" s="156" t="s">
        <v>5560</v>
      </c>
      <c r="L2626" s="156" t="s">
        <v>180</v>
      </c>
      <c r="M2626" s="156" t="s">
        <v>5555</v>
      </c>
      <c r="N2626" s="156" t="s">
        <v>14511</v>
      </c>
      <c r="O2626" s="156" t="s">
        <v>14512</v>
      </c>
      <c r="P2626" s="156" t="s">
        <v>5550</v>
      </c>
      <c r="Q2626" s="156" t="s">
        <v>1256</v>
      </c>
      <c r="R2626" s="156" t="s">
        <v>15425</v>
      </c>
      <c r="S2626" s="156" t="s">
        <v>5554</v>
      </c>
      <c r="T2626" s="156" t="s">
        <v>5560</v>
      </c>
      <c r="U2626" s="164" t="s">
        <v>18562</v>
      </c>
      <c r="V2626" s="156" t="s">
        <v>18388</v>
      </c>
      <c r="W2626" s="156"/>
      <c r="Y2626" s="156" t="s">
        <v>14511</v>
      </c>
      <c r="Z2626" s="156" t="s">
        <v>14512</v>
      </c>
      <c r="AA2626" s="156" t="s">
        <v>14514</v>
      </c>
      <c r="AB2626" s="156" t="s">
        <v>5550</v>
      </c>
      <c r="AC2626" s="156" t="s">
        <v>1261</v>
      </c>
      <c r="AD2626" s="156" t="s">
        <v>5551</v>
      </c>
      <c r="AE2626" s="156" t="s">
        <v>1256</v>
      </c>
      <c r="AF2626" s="156" t="s">
        <v>15425</v>
      </c>
      <c r="AG2626" s="156" t="s">
        <v>15426</v>
      </c>
      <c r="AH2626" s="156" t="s">
        <v>5554</v>
      </c>
      <c r="AI2626" s="156" t="s">
        <v>5560</v>
      </c>
      <c r="AJ2626" s="156" t="s">
        <v>200</v>
      </c>
    </row>
    <row r="2627" spans="1:36">
      <c r="A2627" s="154" t="s">
        <v>21450</v>
      </c>
      <c r="B2627" s="156" t="s">
        <v>5589</v>
      </c>
      <c r="C2627" s="156" t="s">
        <v>16462</v>
      </c>
      <c r="D2627" s="156" t="s">
        <v>16463</v>
      </c>
      <c r="E2627" s="156" t="s">
        <v>5592</v>
      </c>
      <c r="F2627" s="156" t="s">
        <v>1261</v>
      </c>
      <c r="G2627" s="156" t="s">
        <v>5593</v>
      </c>
      <c r="H2627" s="156" t="s">
        <v>5594</v>
      </c>
      <c r="I2627" s="156" t="s">
        <v>5595</v>
      </c>
      <c r="J2627" s="156" t="s">
        <v>5596</v>
      </c>
      <c r="K2627" s="156" t="s">
        <v>5597</v>
      </c>
      <c r="L2627" s="156" t="s">
        <v>308</v>
      </c>
      <c r="M2627" s="156" t="s">
        <v>5598</v>
      </c>
      <c r="N2627" s="156" t="s">
        <v>18563</v>
      </c>
      <c r="O2627" s="156" t="s">
        <v>18564</v>
      </c>
      <c r="P2627" s="156" t="s">
        <v>5592</v>
      </c>
      <c r="Q2627" s="156" t="s">
        <v>1256</v>
      </c>
      <c r="R2627" s="156" t="s">
        <v>18565</v>
      </c>
      <c r="S2627" s="156" t="s">
        <v>5596</v>
      </c>
      <c r="T2627" s="156" t="s">
        <v>5597</v>
      </c>
      <c r="U2627" s="164" t="s">
        <v>18566</v>
      </c>
      <c r="V2627" s="156" t="s">
        <v>18388</v>
      </c>
      <c r="W2627" s="156"/>
      <c r="Y2627" s="156" t="s">
        <v>18563</v>
      </c>
      <c r="Z2627" s="156" t="s">
        <v>18564</v>
      </c>
      <c r="AA2627" s="156" t="s">
        <v>18567</v>
      </c>
      <c r="AB2627" s="156" t="s">
        <v>14516</v>
      </c>
      <c r="AC2627" s="156" t="s">
        <v>1261</v>
      </c>
      <c r="AD2627" s="156" t="s">
        <v>14517</v>
      </c>
      <c r="AE2627" s="156" t="s">
        <v>1256</v>
      </c>
      <c r="AF2627" s="156" t="s">
        <v>14518</v>
      </c>
      <c r="AG2627" s="156" t="s">
        <v>14519</v>
      </c>
      <c r="AH2627" s="156" t="s">
        <v>14520</v>
      </c>
      <c r="AI2627" s="156" t="s">
        <v>14521</v>
      </c>
      <c r="AJ2627" s="156" t="s">
        <v>197</v>
      </c>
    </row>
    <row r="2628" spans="1:36">
      <c r="A2628" s="154" t="s">
        <v>21451</v>
      </c>
      <c r="B2628" s="156" t="s">
        <v>15424</v>
      </c>
      <c r="C2628" s="156" t="s">
        <v>5548</v>
      </c>
      <c r="D2628" s="156" t="s">
        <v>5549</v>
      </c>
      <c r="E2628" s="156" t="s">
        <v>5550</v>
      </c>
      <c r="F2628" s="156" t="s">
        <v>1261</v>
      </c>
      <c r="G2628" s="156" t="s">
        <v>5551</v>
      </c>
      <c r="H2628" s="156" t="s">
        <v>15425</v>
      </c>
      <c r="I2628" s="156" t="s">
        <v>15426</v>
      </c>
      <c r="J2628" s="156" t="s">
        <v>5554</v>
      </c>
      <c r="K2628" s="156" t="s">
        <v>5560</v>
      </c>
      <c r="L2628" s="156" t="s">
        <v>180</v>
      </c>
      <c r="M2628" s="156" t="s">
        <v>5555</v>
      </c>
      <c r="N2628" s="156" t="s">
        <v>18568</v>
      </c>
      <c r="O2628" s="156" t="s">
        <v>18569</v>
      </c>
      <c r="P2628" s="156" t="s">
        <v>5750</v>
      </c>
      <c r="Q2628" s="156" t="s">
        <v>1256</v>
      </c>
      <c r="R2628" s="156" t="s">
        <v>5751</v>
      </c>
      <c r="S2628" s="156" t="s">
        <v>14524</v>
      </c>
      <c r="T2628" s="156" t="s">
        <v>14524</v>
      </c>
      <c r="U2628" s="164" t="s">
        <v>18570</v>
      </c>
      <c r="V2628" s="156" t="s">
        <v>18388</v>
      </c>
      <c r="W2628" s="156"/>
      <c r="Y2628" s="156" t="s">
        <v>18568</v>
      </c>
      <c r="Z2628" s="156" t="s">
        <v>18569</v>
      </c>
      <c r="AA2628" s="156" t="s">
        <v>18571</v>
      </c>
      <c r="AB2628" s="156" t="s">
        <v>5750</v>
      </c>
      <c r="AC2628" s="156" t="s">
        <v>1261</v>
      </c>
      <c r="AD2628" s="156" t="s">
        <v>4412</v>
      </c>
      <c r="AE2628" s="156" t="s">
        <v>1256</v>
      </c>
      <c r="AF2628" s="156" t="s">
        <v>5751</v>
      </c>
      <c r="AG2628" s="156" t="s">
        <v>5755</v>
      </c>
      <c r="AH2628" s="156" t="s">
        <v>14524</v>
      </c>
      <c r="AI2628" s="156" t="s">
        <v>14524</v>
      </c>
      <c r="AJ2628" s="156" t="s">
        <v>197</v>
      </c>
    </row>
    <row r="2629" spans="1:36">
      <c r="A2629" s="154" t="s">
        <v>21452</v>
      </c>
      <c r="B2629" s="156" t="s">
        <v>18572</v>
      </c>
      <c r="C2629" s="156" t="s">
        <v>18573</v>
      </c>
      <c r="D2629" s="156" t="s">
        <v>18574</v>
      </c>
      <c r="E2629" s="156" t="s">
        <v>5815</v>
      </c>
      <c r="F2629" s="156" t="s">
        <v>631</v>
      </c>
      <c r="G2629" s="156" t="s">
        <v>4826</v>
      </c>
      <c r="H2629" s="156" t="s">
        <v>14531</v>
      </c>
      <c r="I2629" s="156" t="s">
        <v>14532</v>
      </c>
      <c r="J2629" s="156" t="s">
        <v>14533</v>
      </c>
      <c r="K2629" s="156" t="s">
        <v>14534</v>
      </c>
      <c r="L2629" s="156" t="s">
        <v>308</v>
      </c>
      <c r="M2629" s="156" t="s">
        <v>14535</v>
      </c>
      <c r="N2629" s="156" t="s">
        <v>14536</v>
      </c>
      <c r="O2629" s="156" t="s">
        <v>14537</v>
      </c>
      <c r="P2629" s="156" t="s">
        <v>5815</v>
      </c>
      <c r="Q2629" s="156" t="s">
        <v>5571</v>
      </c>
      <c r="R2629" s="156" t="s">
        <v>14531</v>
      </c>
      <c r="S2629" s="156" t="s">
        <v>14533</v>
      </c>
      <c r="T2629" s="156" t="s">
        <v>14534</v>
      </c>
      <c r="U2629" s="164" t="s">
        <v>18575</v>
      </c>
      <c r="V2629" s="156" t="s">
        <v>18388</v>
      </c>
      <c r="W2629" s="156"/>
      <c r="Y2629" s="156" t="s">
        <v>14536</v>
      </c>
      <c r="Z2629" s="156" t="s">
        <v>18576</v>
      </c>
      <c r="AA2629" s="156" t="s">
        <v>18577</v>
      </c>
      <c r="AB2629" s="156" t="s">
        <v>5815</v>
      </c>
      <c r="AC2629" s="156" t="s">
        <v>631</v>
      </c>
      <c r="AD2629" s="156" t="s">
        <v>4826</v>
      </c>
      <c r="AE2629" s="156" t="s">
        <v>5571</v>
      </c>
      <c r="AF2629" s="156" t="s">
        <v>14531</v>
      </c>
      <c r="AG2629" s="156" t="s">
        <v>14532</v>
      </c>
      <c r="AH2629" s="156" t="s">
        <v>14533</v>
      </c>
      <c r="AI2629" s="156" t="s">
        <v>14534</v>
      </c>
      <c r="AJ2629" s="156" t="s">
        <v>197</v>
      </c>
    </row>
    <row r="2630" spans="1:36">
      <c r="A2630" s="154" t="s">
        <v>21453</v>
      </c>
      <c r="B2630" s="156" t="s">
        <v>5573</v>
      </c>
      <c r="C2630" s="156" t="s">
        <v>5574</v>
      </c>
      <c r="D2630" s="156" t="s">
        <v>5575</v>
      </c>
      <c r="E2630" s="156" t="s">
        <v>5576</v>
      </c>
      <c r="F2630" s="156" t="s">
        <v>1261</v>
      </c>
      <c r="G2630" s="156" t="s">
        <v>1393</v>
      </c>
      <c r="H2630" s="156" t="s">
        <v>18578</v>
      </c>
      <c r="I2630" s="156" t="s">
        <v>18579</v>
      </c>
      <c r="J2630" s="156" t="s">
        <v>5579</v>
      </c>
      <c r="K2630" s="156" t="s">
        <v>5580</v>
      </c>
      <c r="L2630" s="156" t="s">
        <v>308</v>
      </c>
      <c r="M2630" s="156" t="s">
        <v>5581</v>
      </c>
      <c r="N2630" s="156" t="s">
        <v>14540</v>
      </c>
      <c r="O2630" s="156" t="s">
        <v>18580</v>
      </c>
      <c r="P2630" s="156" t="s">
        <v>5576</v>
      </c>
      <c r="Q2630" s="156" t="s">
        <v>5584</v>
      </c>
      <c r="R2630" s="156" t="s">
        <v>18578</v>
      </c>
      <c r="S2630" s="156" t="s">
        <v>5579</v>
      </c>
      <c r="T2630" s="156" t="s">
        <v>5580</v>
      </c>
      <c r="U2630" s="164" t="s">
        <v>18581</v>
      </c>
      <c r="V2630" s="156" t="s">
        <v>18388</v>
      </c>
      <c r="W2630" s="156"/>
      <c r="Y2630" s="156" t="s">
        <v>14540</v>
      </c>
      <c r="Z2630" s="156" t="s">
        <v>14541</v>
      </c>
      <c r="AA2630" s="156" t="s">
        <v>14544</v>
      </c>
      <c r="AB2630" s="156" t="s">
        <v>5576</v>
      </c>
      <c r="AC2630" s="156" t="s">
        <v>1261</v>
      </c>
      <c r="AD2630" s="156" t="s">
        <v>1393</v>
      </c>
      <c r="AE2630" s="156" t="s">
        <v>5584</v>
      </c>
      <c r="AF2630" s="156" t="s">
        <v>5577</v>
      </c>
      <c r="AG2630" s="156" t="s">
        <v>5578</v>
      </c>
      <c r="AH2630" s="156" t="s">
        <v>18582</v>
      </c>
      <c r="AI2630" s="156" t="s">
        <v>5580</v>
      </c>
      <c r="AJ2630" s="156" t="s">
        <v>197</v>
      </c>
    </row>
    <row r="2631" spans="1:36">
      <c r="A2631" s="154" t="s">
        <v>21454</v>
      </c>
      <c r="B2631" s="156" t="s">
        <v>18583</v>
      </c>
      <c r="C2631" s="156" t="s">
        <v>18584</v>
      </c>
      <c r="D2631" s="156" t="s">
        <v>18585</v>
      </c>
      <c r="E2631" s="156" t="s">
        <v>1857</v>
      </c>
      <c r="F2631" s="156" t="s">
        <v>1261</v>
      </c>
      <c r="G2631" s="156" t="s">
        <v>1858</v>
      </c>
      <c r="H2631" s="156" t="s">
        <v>18586</v>
      </c>
      <c r="I2631" s="156" t="s">
        <v>18587</v>
      </c>
      <c r="J2631" s="156" t="s">
        <v>14561</v>
      </c>
      <c r="K2631" s="156" t="s">
        <v>14566</v>
      </c>
      <c r="L2631" s="156" t="s">
        <v>287</v>
      </c>
      <c r="M2631" s="156" t="s">
        <v>14562</v>
      </c>
      <c r="N2631" s="156" t="s">
        <v>14563</v>
      </c>
      <c r="O2631" s="156" t="s">
        <v>14564</v>
      </c>
      <c r="P2631" s="156" t="s">
        <v>5686</v>
      </c>
      <c r="Q2631" s="156" t="s">
        <v>5584</v>
      </c>
      <c r="R2631" s="156" t="s">
        <v>18588</v>
      </c>
      <c r="S2631" s="156" t="s">
        <v>14561</v>
      </c>
      <c r="T2631" s="156" t="s">
        <v>14566</v>
      </c>
      <c r="U2631" s="164" t="s">
        <v>18589</v>
      </c>
      <c r="V2631" s="156" t="s">
        <v>18388</v>
      </c>
      <c r="W2631" s="156"/>
      <c r="Y2631" s="156" t="s">
        <v>14563</v>
      </c>
      <c r="Z2631" s="156" t="s">
        <v>14564</v>
      </c>
      <c r="AA2631" s="156" t="s">
        <v>14568</v>
      </c>
      <c r="AB2631" s="156" t="s">
        <v>5686</v>
      </c>
      <c r="AC2631" s="156" t="s">
        <v>1261</v>
      </c>
      <c r="AD2631" s="156" t="s">
        <v>5687</v>
      </c>
      <c r="AE2631" s="156" t="s">
        <v>5584</v>
      </c>
      <c r="AF2631" s="156" t="s">
        <v>18588</v>
      </c>
      <c r="AG2631" s="156" t="s">
        <v>18590</v>
      </c>
      <c r="AH2631" s="156" t="s">
        <v>14561</v>
      </c>
      <c r="AI2631" s="156" t="s">
        <v>14566</v>
      </c>
      <c r="AJ2631" s="156" t="s">
        <v>197</v>
      </c>
    </row>
    <row r="2632" spans="1:36">
      <c r="A2632" s="154" t="s">
        <v>21455</v>
      </c>
      <c r="B2632" s="156" t="s">
        <v>16509</v>
      </c>
      <c r="C2632" s="156" t="s">
        <v>18591</v>
      </c>
      <c r="D2632" s="156" t="s">
        <v>18592</v>
      </c>
      <c r="E2632" s="156" t="s">
        <v>11512</v>
      </c>
      <c r="F2632" s="156" t="s">
        <v>1261</v>
      </c>
      <c r="G2632" s="156" t="s">
        <v>11518</v>
      </c>
      <c r="H2632" s="156" t="s">
        <v>14573</v>
      </c>
      <c r="I2632" s="156" t="s">
        <v>14574</v>
      </c>
      <c r="J2632" s="156"/>
      <c r="K2632" s="156"/>
      <c r="L2632" s="156" t="s">
        <v>287</v>
      </c>
      <c r="M2632" s="156" t="s">
        <v>18593</v>
      </c>
      <c r="N2632" s="156" t="s">
        <v>14577</v>
      </c>
      <c r="O2632" s="156" t="s">
        <v>14578</v>
      </c>
      <c r="P2632" s="156" t="s">
        <v>5645</v>
      </c>
      <c r="Q2632" s="156" t="s">
        <v>1256</v>
      </c>
      <c r="R2632" s="156" t="s">
        <v>18594</v>
      </c>
      <c r="S2632" s="156"/>
      <c r="T2632" s="156"/>
      <c r="U2632" s="164" t="s">
        <v>18595</v>
      </c>
      <c r="V2632" s="156" t="s">
        <v>18388</v>
      </c>
      <c r="W2632" s="156"/>
      <c r="Y2632" s="156" t="s">
        <v>14577</v>
      </c>
      <c r="Z2632" s="156" t="s">
        <v>14578</v>
      </c>
      <c r="AA2632" s="156" t="s">
        <v>14582</v>
      </c>
      <c r="AB2632" s="156" t="s">
        <v>5645</v>
      </c>
      <c r="AC2632" s="156" t="s">
        <v>1261</v>
      </c>
      <c r="AD2632" s="156" t="s">
        <v>5651</v>
      </c>
      <c r="AE2632" s="156" t="s">
        <v>1256</v>
      </c>
      <c r="AF2632" s="156" t="s">
        <v>18594</v>
      </c>
      <c r="AG2632" s="156" t="s">
        <v>18596</v>
      </c>
      <c r="AH2632" s="156" t="s">
        <v>16512</v>
      </c>
      <c r="AI2632" s="156" t="s">
        <v>14575</v>
      </c>
      <c r="AJ2632" s="156" t="s">
        <v>197</v>
      </c>
    </row>
    <row r="2633" spans="1:36">
      <c r="A2633" s="154" t="s">
        <v>21456</v>
      </c>
      <c r="B2633" s="156" t="s">
        <v>5935</v>
      </c>
      <c r="C2633" s="156" t="s">
        <v>5936</v>
      </c>
      <c r="D2633" s="156" t="s">
        <v>5937</v>
      </c>
      <c r="E2633" s="156" t="s">
        <v>5938</v>
      </c>
      <c r="F2633" s="156" t="s">
        <v>438</v>
      </c>
      <c r="G2633" s="156" t="s">
        <v>1034</v>
      </c>
      <c r="H2633" s="156" t="s">
        <v>11410</v>
      </c>
      <c r="I2633" s="156" t="s">
        <v>11411</v>
      </c>
      <c r="J2633" s="156" t="s">
        <v>5941</v>
      </c>
      <c r="K2633" s="156" t="s">
        <v>5942</v>
      </c>
      <c r="L2633" s="156" t="s">
        <v>308</v>
      </c>
      <c r="M2633" s="156" t="s">
        <v>5943</v>
      </c>
      <c r="N2633" s="156" t="s">
        <v>14584</v>
      </c>
      <c r="O2633" s="156" t="s">
        <v>14585</v>
      </c>
      <c r="P2633" s="156" t="s">
        <v>4141</v>
      </c>
      <c r="Q2633" s="156" t="s">
        <v>5877</v>
      </c>
      <c r="R2633" s="156" t="s">
        <v>18597</v>
      </c>
      <c r="S2633" s="156" t="s">
        <v>5947</v>
      </c>
      <c r="T2633" s="156" t="s">
        <v>5948</v>
      </c>
      <c r="U2633" s="164" t="s">
        <v>18598</v>
      </c>
      <c r="V2633" s="156" t="s">
        <v>18388</v>
      </c>
      <c r="W2633" s="156"/>
      <c r="Y2633" s="156" t="s">
        <v>14584</v>
      </c>
      <c r="Z2633" s="156" t="s">
        <v>14585</v>
      </c>
      <c r="AA2633" s="156" t="s">
        <v>14588</v>
      </c>
      <c r="AB2633" s="156" t="s">
        <v>4141</v>
      </c>
      <c r="AC2633" s="156" t="s">
        <v>1261</v>
      </c>
      <c r="AD2633" s="156" t="s">
        <v>4142</v>
      </c>
      <c r="AE2633" s="156" t="s">
        <v>5877</v>
      </c>
      <c r="AF2633" s="156" t="s">
        <v>18597</v>
      </c>
      <c r="AG2633" s="156" t="s">
        <v>18599</v>
      </c>
      <c r="AH2633" s="156" t="s">
        <v>5947</v>
      </c>
      <c r="AI2633" s="156" t="s">
        <v>5948</v>
      </c>
      <c r="AJ2633" s="156" t="s">
        <v>197</v>
      </c>
    </row>
    <row r="2634" spans="1:36">
      <c r="A2634" s="154" t="s">
        <v>21457</v>
      </c>
      <c r="B2634" s="156" t="s">
        <v>4547</v>
      </c>
      <c r="C2634" s="156" t="s">
        <v>4548</v>
      </c>
      <c r="D2634" s="156" t="s">
        <v>4549</v>
      </c>
      <c r="E2634" s="156" t="s">
        <v>8917</v>
      </c>
      <c r="F2634" s="156" t="s">
        <v>679</v>
      </c>
      <c r="G2634" s="156" t="s">
        <v>5626</v>
      </c>
      <c r="H2634" s="156" t="s">
        <v>18600</v>
      </c>
      <c r="I2634" s="156" t="s">
        <v>18601</v>
      </c>
      <c r="J2634" s="156" t="s">
        <v>4554</v>
      </c>
      <c r="K2634" s="156" t="s">
        <v>4555</v>
      </c>
      <c r="L2634" s="156" t="s">
        <v>180</v>
      </c>
      <c r="M2634" s="156" t="s">
        <v>4556</v>
      </c>
      <c r="N2634" s="156" t="s">
        <v>14590</v>
      </c>
      <c r="O2634" s="156" t="s">
        <v>14591</v>
      </c>
      <c r="P2634" s="156" t="s">
        <v>5912</v>
      </c>
      <c r="Q2634" s="156" t="s">
        <v>5913</v>
      </c>
      <c r="R2634" s="156" t="s">
        <v>14592</v>
      </c>
      <c r="S2634" s="156" t="s">
        <v>5915</v>
      </c>
      <c r="T2634" s="156" t="s">
        <v>5916</v>
      </c>
      <c r="U2634" s="164" t="s">
        <v>18602</v>
      </c>
      <c r="V2634" s="156" t="s">
        <v>18388</v>
      </c>
      <c r="W2634" s="156"/>
      <c r="Y2634" s="156" t="s">
        <v>14590</v>
      </c>
      <c r="Z2634" s="156" t="s">
        <v>14591</v>
      </c>
      <c r="AA2634" s="156" t="s">
        <v>14594</v>
      </c>
      <c r="AB2634" s="156" t="s">
        <v>5912</v>
      </c>
      <c r="AC2634" s="156" t="s">
        <v>1261</v>
      </c>
      <c r="AD2634" s="156" t="s">
        <v>5919</v>
      </c>
      <c r="AE2634" s="156" t="s">
        <v>5913</v>
      </c>
      <c r="AF2634" s="156" t="s">
        <v>14592</v>
      </c>
      <c r="AG2634" s="156" t="s">
        <v>14595</v>
      </c>
      <c r="AH2634" s="156" t="s">
        <v>5915</v>
      </c>
      <c r="AI2634" s="156" t="s">
        <v>5916</v>
      </c>
      <c r="AJ2634" s="156" t="s">
        <v>197</v>
      </c>
    </row>
    <row r="2635" spans="1:36">
      <c r="A2635" s="154" t="s">
        <v>21458</v>
      </c>
      <c r="B2635" s="156" t="s">
        <v>14596</v>
      </c>
      <c r="C2635" s="156" t="s">
        <v>18603</v>
      </c>
      <c r="D2635" s="156" t="s">
        <v>18604</v>
      </c>
      <c r="E2635" s="156" t="s">
        <v>5884</v>
      </c>
      <c r="F2635" s="156" t="s">
        <v>1261</v>
      </c>
      <c r="G2635" s="156" t="s">
        <v>5890</v>
      </c>
      <c r="H2635" s="156" t="s">
        <v>14599</v>
      </c>
      <c r="I2635" s="156" t="s">
        <v>14600</v>
      </c>
      <c r="J2635" s="156" t="s">
        <v>14601</v>
      </c>
      <c r="K2635" s="156" t="s">
        <v>14602</v>
      </c>
      <c r="L2635" s="156" t="s">
        <v>308</v>
      </c>
      <c r="M2635" s="156" t="s">
        <v>14603</v>
      </c>
      <c r="N2635" s="156" t="s">
        <v>14604</v>
      </c>
      <c r="O2635" s="156" t="s">
        <v>14605</v>
      </c>
      <c r="P2635" s="156" t="s">
        <v>5884</v>
      </c>
      <c r="Q2635" s="156" t="s">
        <v>4739</v>
      </c>
      <c r="R2635" s="156" t="s">
        <v>14599</v>
      </c>
      <c r="S2635" s="156" t="s">
        <v>14601</v>
      </c>
      <c r="T2635" s="156" t="s">
        <v>14602</v>
      </c>
      <c r="U2635" s="164" t="s">
        <v>18605</v>
      </c>
      <c r="V2635" s="156" t="s">
        <v>18388</v>
      </c>
      <c r="W2635" s="156"/>
      <c r="Y2635" s="156" t="s">
        <v>14604</v>
      </c>
      <c r="Z2635" s="156" t="s">
        <v>14605</v>
      </c>
      <c r="AA2635" s="156" t="s">
        <v>14607</v>
      </c>
      <c r="AB2635" s="156" t="s">
        <v>5884</v>
      </c>
      <c r="AC2635" s="156" t="s">
        <v>1261</v>
      </c>
      <c r="AD2635" s="156" t="s">
        <v>5890</v>
      </c>
      <c r="AE2635" s="156" t="s">
        <v>4739</v>
      </c>
      <c r="AF2635" s="156" t="s">
        <v>14599</v>
      </c>
      <c r="AG2635" s="156" t="s">
        <v>14600</v>
      </c>
      <c r="AH2635" s="156" t="s">
        <v>14601</v>
      </c>
      <c r="AI2635" s="156" t="s">
        <v>14602</v>
      </c>
      <c r="AJ2635" s="156" t="s">
        <v>197</v>
      </c>
    </row>
    <row r="2636" spans="1:36">
      <c r="A2636" s="154" t="s">
        <v>21459</v>
      </c>
      <c r="B2636" s="156" t="s">
        <v>18606</v>
      </c>
      <c r="C2636" s="156" t="s">
        <v>18607</v>
      </c>
      <c r="D2636" s="156" t="s">
        <v>18608</v>
      </c>
      <c r="E2636" s="156" t="s">
        <v>14611</v>
      </c>
      <c r="F2636" s="156" t="s">
        <v>1261</v>
      </c>
      <c r="G2636" s="156" t="s">
        <v>14612</v>
      </c>
      <c r="H2636" s="156" t="s">
        <v>14613</v>
      </c>
      <c r="I2636" s="156" t="s">
        <v>14614</v>
      </c>
      <c r="J2636" s="156" t="s">
        <v>14615</v>
      </c>
      <c r="K2636" s="156" t="s">
        <v>14616</v>
      </c>
      <c r="L2636" s="156" t="s">
        <v>308</v>
      </c>
      <c r="M2636" s="156" t="s">
        <v>14617</v>
      </c>
      <c r="N2636" s="156" t="s">
        <v>14618</v>
      </c>
      <c r="O2636" s="156" t="s">
        <v>14619</v>
      </c>
      <c r="P2636" s="156" t="s">
        <v>14611</v>
      </c>
      <c r="Q2636" s="156" t="s">
        <v>6179</v>
      </c>
      <c r="R2636" s="156" t="s">
        <v>14613</v>
      </c>
      <c r="S2636" s="156" t="s">
        <v>14615</v>
      </c>
      <c r="T2636" s="156" t="s">
        <v>14616</v>
      </c>
      <c r="U2636" s="164" t="s">
        <v>18609</v>
      </c>
      <c r="V2636" s="156" t="s">
        <v>18388</v>
      </c>
      <c r="W2636" s="156"/>
      <c r="Y2636" s="156" t="s">
        <v>14618</v>
      </c>
      <c r="Z2636" s="156" t="s">
        <v>14619</v>
      </c>
      <c r="AA2636" s="156" t="s">
        <v>14621</v>
      </c>
      <c r="AB2636" s="156" t="s">
        <v>14611</v>
      </c>
      <c r="AC2636" s="156" t="s">
        <v>1261</v>
      </c>
      <c r="AD2636" s="156" t="s">
        <v>14612</v>
      </c>
      <c r="AE2636" s="156" t="s">
        <v>6179</v>
      </c>
      <c r="AF2636" s="156" t="s">
        <v>14613</v>
      </c>
      <c r="AG2636" s="156" t="s">
        <v>14614</v>
      </c>
      <c r="AH2636" s="156" t="s">
        <v>14615</v>
      </c>
      <c r="AI2636" s="156" t="s">
        <v>14616</v>
      </c>
      <c r="AJ2636" s="156" t="s">
        <v>197</v>
      </c>
    </row>
    <row r="2637" spans="1:36">
      <c r="A2637" s="154" t="s">
        <v>21460</v>
      </c>
      <c r="B2637" s="156" t="s">
        <v>4138</v>
      </c>
      <c r="C2637" s="156" t="s">
        <v>4139</v>
      </c>
      <c r="D2637" s="156" t="s">
        <v>4140</v>
      </c>
      <c r="E2637" s="156" t="s">
        <v>4141</v>
      </c>
      <c r="F2637" s="156" t="s">
        <v>1261</v>
      </c>
      <c r="G2637" s="156" t="s">
        <v>4142</v>
      </c>
      <c r="H2637" s="156" t="s">
        <v>16555</v>
      </c>
      <c r="I2637" s="156" t="s">
        <v>16556</v>
      </c>
      <c r="J2637" s="156" t="s">
        <v>4145</v>
      </c>
      <c r="K2637" s="156" t="s">
        <v>4146</v>
      </c>
      <c r="L2637" s="156" t="s">
        <v>180</v>
      </c>
      <c r="M2637" s="156" t="s">
        <v>4147</v>
      </c>
      <c r="N2637" s="156" t="s">
        <v>14622</v>
      </c>
      <c r="O2637" s="156" t="s">
        <v>14623</v>
      </c>
      <c r="P2637" s="156" t="s">
        <v>5894</v>
      </c>
      <c r="Q2637" s="156" t="s">
        <v>5877</v>
      </c>
      <c r="R2637" s="156" t="s">
        <v>14624</v>
      </c>
      <c r="S2637" s="156" t="s">
        <v>5896</v>
      </c>
      <c r="T2637" s="156" t="s">
        <v>5897</v>
      </c>
      <c r="U2637" s="164" t="s">
        <v>18610</v>
      </c>
      <c r="V2637" s="156" t="s">
        <v>18388</v>
      </c>
      <c r="W2637" s="156"/>
      <c r="Y2637" s="156" t="s">
        <v>18611</v>
      </c>
      <c r="Z2637" s="156" t="s">
        <v>18612</v>
      </c>
      <c r="AA2637" s="156" t="s">
        <v>18613</v>
      </c>
      <c r="AB2637" s="156" t="s">
        <v>5894</v>
      </c>
      <c r="AC2637" s="156" t="s">
        <v>1261</v>
      </c>
      <c r="AD2637" s="156" t="s">
        <v>5900</v>
      </c>
      <c r="AE2637" s="156" t="s">
        <v>5877</v>
      </c>
      <c r="AF2637" s="156" t="s">
        <v>14624</v>
      </c>
      <c r="AG2637" s="156" t="s">
        <v>14627</v>
      </c>
      <c r="AH2637" s="156" t="s">
        <v>5896</v>
      </c>
      <c r="AI2637" s="156" t="s">
        <v>5897</v>
      </c>
      <c r="AJ2637" s="156" t="s">
        <v>197</v>
      </c>
    </row>
    <row r="2638" spans="1:36">
      <c r="A2638" s="154" t="s">
        <v>21461</v>
      </c>
      <c r="B2638" s="156" t="s">
        <v>15424</v>
      </c>
      <c r="C2638" s="156" t="s">
        <v>5548</v>
      </c>
      <c r="D2638" s="156" t="s">
        <v>5549</v>
      </c>
      <c r="E2638" s="156" t="s">
        <v>5550</v>
      </c>
      <c r="F2638" s="156" t="s">
        <v>1261</v>
      </c>
      <c r="G2638" s="156" t="s">
        <v>5551</v>
      </c>
      <c r="H2638" s="156" t="s">
        <v>15425</v>
      </c>
      <c r="I2638" s="156" t="s">
        <v>15426</v>
      </c>
      <c r="J2638" s="156" t="s">
        <v>5554</v>
      </c>
      <c r="K2638" s="156" t="s">
        <v>5560</v>
      </c>
      <c r="L2638" s="156" t="s">
        <v>180</v>
      </c>
      <c r="M2638" s="156" t="s">
        <v>5555</v>
      </c>
      <c r="N2638" s="156" t="s">
        <v>14628</v>
      </c>
      <c r="O2638" s="156" t="s">
        <v>14629</v>
      </c>
      <c r="P2638" s="156" t="s">
        <v>14630</v>
      </c>
      <c r="Q2638" s="156" t="s">
        <v>4739</v>
      </c>
      <c r="R2638" s="156" t="s">
        <v>14631</v>
      </c>
      <c r="S2638" s="156" t="s">
        <v>16591</v>
      </c>
      <c r="T2638" s="156" t="s">
        <v>14633</v>
      </c>
      <c r="U2638" s="164" t="s">
        <v>18614</v>
      </c>
      <c r="V2638" s="156" t="s">
        <v>18388</v>
      </c>
      <c r="W2638" s="156"/>
      <c r="Y2638" s="156" t="s">
        <v>14628</v>
      </c>
      <c r="Z2638" s="156" t="s">
        <v>14629</v>
      </c>
      <c r="AA2638" s="156" t="s">
        <v>14635</v>
      </c>
      <c r="AB2638" s="156" t="s">
        <v>14630</v>
      </c>
      <c r="AC2638" s="156" t="s">
        <v>1261</v>
      </c>
      <c r="AD2638" s="156" t="s">
        <v>14636</v>
      </c>
      <c r="AE2638" s="156" t="s">
        <v>4739</v>
      </c>
      <c r="AF2638" s="156" t="s">
        <v>14631</v>
      </c>
      <c r="AG2638" s="156" t="s">
        <v>14637</v>
      </c>
      <c r="AH2638" s="156" t="s">
        <v>18615</v>
      </c>
      <c r="AI2638" s="156" t="s">
        <v>14633</v>
      </c>
      <c r="AJ2638" s="156" t="s">
        <v>197</v>
      </c>
    </row>
    <row r="2639" spans="1:36">
      <c r="A2639" s="154" t="s">
        <v>21462</v>
      </c>
      <c r="B2639" s="156" t="s">
        <v>14638</v>
      </c>
      <c r="C2639" s="156" t="s">
        <v>18616</v>
      </c>
      <c r="D2639" s="156" t="s">
        <v>18617</v>
      </c>
      <c r="E2639" s="156" t="s">
        <v>4141</v>
      </c>
      <c r="F2639" s="156" t="s">
        <v>1261</v>
      </c>
      <c r="G2639" s="156" t="s">
        <v>4142</v>
      </c>
      <c r="H2639" s="156" t="s">
        <v>14641</v>
      </c>
      <c r="I2639" s="156" t="s">
        <v>14642</v>
      </c>
      <c r="J2639" s="156" t="s">
        <v>14643</v>
      </c>
      <c r="K2639" s="156" t="s">
        <v>14643</v>
      </c>
      <c r="L2639" s="156" t="s">
        <v>308</v>
      </c>
      <c r="M2639" s="156" t="s">
        <v>14645</v>
      </c>
      <c r="N2639" s="156" t="s">
        <v>18618</v>
      </c>
      <c r="O2639" s="156" t="s">
        <v>18619</v>
      </c>
      <c r="P2639" s="156" t="s">
        <v>4141</v>
      </c>
      <c r="Q2639" s="156" t="s">
        <v>5877</v>
      </c>
      <c r="R2639" s="156" t="s">
        <v>14641</v>
      </c>
      <c r="S2639" s="156" t="s">
        <v>14643</v>
      </c>
      <c r="T2639" s="156" t="s">
        <v>14643</v>
      </c>
      <c r="U2639" s="164" t="s">
        <v>18620</v>
      </c>
      <c r="V2639" s="156" t="s">
        <v>18388</v>
      </c>
      <c r="W2639" s="156"/>
      <c r="Y2639" s="156" t="s">
        <v>14638</v>
      </c>
      <c r="Z2639" s="156" t="s">
        <v>18616</v>
      </c>
      <c r="AA2639" s="156" t="s">
        <v>18617</v>
      </c>
      <c r="AB2639" s="156" t="s">
        <v>4141</v>
      </c>
      <c r="AC2639" s="156" t="s">
        <v>1261</v>
      </c>
      <c r="AD2639" s="156" t="s">
        <v>4142</v>
      </c>
      <c r="AE2639" s="156" t="s">
        <v>5877</v>
      </c>
      <c r="AF2639" s="156" t="s">
        <v>14641</v>
      </c>
      <c r="AG2639" s="156" t="s">
        <v>14642</v>
      </c>
      <c r="AH2639" s="156" t="s">
        <v>14643</v>
      </c>
      <c r="AI2639" s="156" t="s">
        <v>14643</v>
      </c>
      <c r="AJ2639" s="156" t="s">
        <v>200</v>
      </c>
    </row>
    <row r="2640" spans="1:36">
      <c r="A2640" s="154" t="s">
        <v>21463</v>
      </c>
      <c r="B2640" s="156" t="s">
        <v>4547</v>
      </c>
      <c r="C2640" s="156" t="s">
        <v>4548</v>
      </c>
      <c r="D2640" s="156" t="s">
        <v>4549</v>
      </c>
      <c r="E2640" s="156" t="s">
        <v>8917</v>
      </c>
      <c r="F2640" s="156" t="s">
        <v>679</v>
      </c>
      <c r="G2640" s="156" t="s">
        <v>5626</v>
      </c>
      <c r="H2640" s="156" t="s">
        <v>18600</v>
      </c>
      <c r="I2640" s="156" t="s">
        <v>18601</v>
      </c>
      <c r="J2640" s="156" t="s">
        <v>4554</v>
      </c>
      <c r="K2640" s="156" t="s">
        <v>4555</v>
      </c>
      <c r="L2640" s="156" t="s">
        <v>180</v>
      </c>
      <c r="M2640" s="156" t="s">
        <v>4556</v>
      </c>
      <c r="N2640" s="156" t="s">
        <v>14650</v>
      </c>
      <c r="O2640" s="156" t="s">
        <v>14651</v>
      </c>
      <c r="P2640" s="156" t="s">
        <v>4550</v>
      </c>
      <c r="Q2640" s="156" t="s">
        <v>6179</v>
      </c>
      <c r="R2640" s="156" t="s">
        <v>14652</v>
      </c>
      <c r="S2640" s="156" t="s">
        <v>6180</v>
      </c>
      <c r="T2640" s="156" t="s">
        <v>6181</v>
      </c>
      <c r="U2640" s="164" t="s">
        <v>18621</v>
      </c>
      <c r="V2640" s="156" t="s">
        <v>18388</v>
      </c>
      <c r="W2640" s="156"/>
      <c r="Y2640" s="156" t="s">
        <v>14650</v>
      </c>
      <c r="Z2640" s="156" t="s">
        <v>14651</v>
      </c>
      <c r="AA2640" s="156" t="s">
        <v>14654</v>
      </c>
      <c r="AB2640" s="156" t="s">
        <v>4550</v>
      </c>
      <c r="AC2640" s="156" t="s">
        <v>1261</v>
      </c>
      <c r="AD2640" s="156" t="s">
        <v>4551</v>
      </c>
      <c r="AE2640" s="156" t="s">
        <v>6179</v>
      </c>
      <c r="AF2640" s="156" t="s">
        <v>14652</v>
      </c>
      <c r="AG2640" s="156" t="s">
        <v>14655</v>
      </c>
      <c r="AH2640" s="156" t="s">
        <v>6180</v>
      </c>
      <c r="AI2640" s="156" t="s">
        <v>6181</v>
      </c>
      <c r="AJ2640" s="156" t="s">
        <v>197</v>
      </c>
    </row>
    <row r="2641" spans="1:36">
      <c r="A2641" s="154" t="s">
        <v>21464</v>
      </c>
      <c r="B2641" s="156" t="s">
        <v>4111</v>
      </c>
      <c r="C2641" s="156" t="s">
        <v>16141</v>
      </c>
      <c r="D2641" s="156" t="s">
        <v>16142</v>
      </c>
      <c r="E2641" s="156" t="s">
        <v>4114</v>
      </c>
      <c r="F2641" s="156" t="s">
        <v>174</v>
      </c>
      <c r="G2641" s="156" t="s">
        <v>4115</v>
      </c>
      <c r="H2641" s="156" t="s">
        <v>16143</v>
      </c>
      <c r="I2641" s="156" t="s">
        <v>16144</v>
      </c>
      <c r="J2641" s="156" t="s">
        <v>4118</v>
      </c>
      <c r="K2641" s="156" t="s">
        <v>4119</v>
      </c>
      <c r="L2641" s="156" t="s">
        <v>180</v>
      </c>
      <c r="M2641" s="156" t="s">
        <v>16145</v>
      </c>
      <c r="N2641" s="156" t="s">
        <v>14656</v>
      </c>
      <c r="O2641" s="156" t="s">
        <v>14657</v>
      </c>
      <c r="P2641" s="156" t="s">
        <v>6290</v>
      </c>
      <c r="Q2641" s="156" t="s">
        <v>6260</v>
      </c>
      <c r="R2641" s="156" t="s">
        <v>14658</v>
      </c>
      <c r="S2641" s="156" t="s">
        <v>6292</v>
      </c>
      <c r="T2641" s="156" t="s">
        <v>6293</v>
      </c>
      <c r="U2641" s="164" t="s">
        <v>18622</v>
      </c>
      <c r="V2641" s="156" t="s">
        <v>18388</v>
      </c>
      <c r="W2641" s="156"/>
      <c r="Y2641" s="156" t="s">
        <v>14656</v>
      </c>
      <c r="Z2641" s="156" t="s">
        <v>14657</v>
      </c>
      <c r="AA2641" s="156" t="s">
        <v>14660</v>
      </c>
      <c r="AB2641" s="156" t="s">
        <v>6290</v>
      </c>
      <c r="AC2641" s="156" t="s">
        <v>1261</v>
      </c>
      <c r="AD2641" s="156" t="s">
        <v>6296</v>
      </c>
      <c r="AE2641" s="156" t="s">
        <v>6260</v>
      </c>
      <c r="AF2641" s="156" t="s">
        <v>14658</v>
      </c>
      <c r="AG2641" s="156" t="s">
        <v>14661</v>
      </c>
      <c r="AH2641" s="156" t="s">
        <v>6292</v>
      </c>
      <c r="AI2641" s="156" t="s">
        <v>6293</v>
      </c>
      <c r="AJ2641" s="156" t="s">
        <v>197</v>
      </c>
    </row>
    <row r="2642" spans="1:36">
      <c r="A2642" s="154" t="s">
        <v>21465</v>
      </c>
      <c r="B2642" s="156" t="s">
        <v>6248</v>
      </c>
      <c r="C2642" s="156" t="s">
        <v>6249</v>
      </c>
      <c r="D2642" s="156" t="s">
        <v>6250</v>
      </c>
      <c r="E2642" s="156" t="s">
        <v>6251</v>
      </c>
      <c r="F2642" s="156" t="s">
        <v>1261</v>
      </c>
      <c r="G2642" s="156" t="s">
        <v>6252</v>
      </c>
      <c r="H2642" s="156" t="s">
        <v>6253</v>
      </c>
      <c r="I2642" s="156" t="s">
        <v>6254</v>
      </c>
      <c r="J2642" s="156" t="s">
        <v>6255</v>
      </c>
      <c r="K2642" s="156" t="s">
        <v>6256</v>
      </c>
      <c r="L2642" s="156" t="s">
        <v>308</v>
      </c>
      <c r="M2642" s="156" t="s">
        <v>18623</v>
      </c>
      <c r="N2642" s="156" t="s">
        <v>14662</v>
      </c>
      <c r="O2642" s="156" t="s">
        <v>14663</v>
      </c>
      <c r="P2642" s="156" t="s">
        <v>6312</v>
      </c>
      <c r="Q2642" s="156" t="s">
        <v>6260</v>
      </c>
      <c r="R2642" s="156" t="s">
        <v>18624</v>
      </c>
      <c r="S2642" s="156" t="s">
        <v>14665</v>
      </c>
      <c r="T2642" s="156" t="s">
        <v>6314</v>
      </c>
      <c r="U2642" s="164" t="s">
        <v>18625</v>
      </c>
      <c r="V2642" s="156" t="s">
        <v>18388</v>
      </c>
      <c r="W2642" s="156"/>
      <c r="Y2642" s="156" t="s">
        <v>14662</v>
      </c>
      <c r="Z2642" s="156" t="s">
        <v>14663</v>
      </c>
      <c r="AA2642" s="156" t="s">
        <v>14667</v>
      </c>
      <c r="AB2642" s="156" t="s">
        <v>6312</v>
      </c>
      <c r="AC2642" s="156" t="s">
        <v>1261</v>
      </c>
      <c r="AD2642" s="156" t="s">
        <v>6316</v>
      </c>
      <c r="AE2642" s="156" t="s">
        <v>6260</v>
      </c>
      <c r="AF2642" s="156" t="s">
        <v>18624</v>
      </c>
      <c r="AG2642" s="156" t="s">
        <v>18626</v>
      </c>
      <c r="AH2642" s="156" t="s">
        <v>14665</v>
      </c>
      <c r="AI2642" s="156" t="s">
        <v>6314</v>
      </c>
      <c r="AJ2642" s="156" t="s">
        <v>197</v>
      </c>
    </row>
    <row r="2643" spans="1:36">
      <c r="A2643" s="154" t="s">
        <v>21466</v>
      </c>
      <c r="B2643" s="156" t="s">
        <v>6231</v>
      </c>
      <c r="C2643" s="156" t="s">
        <v>6232</v>
      </c>
      <c r="D2643" s="156" t="s">
        <v>6233</v>
      </c>
      <c r="E2643" s="156" t="s">
        <v>6234</v>
      </c>
      <c r="F2643" s="156" t="s">
        <v>1261</v>
      </c>
      <c r="G2643" s="156" t="s">
        <v>6235</v>
      </c>
      <c r="H2643" s="156" t="s">
        <v>18627</v>
      </c>
      <c r="I2643" s="156" t="s">
        <v>18628</v>
      </c>
      <c r="J2643" s="156" t="s">
        <v>18629</v>
      </c>
      <c r="K2643" s="156" t="s">
        <v>6239</v>
      </c>
      <c r="L2643" s="156" t="s">
        <v>308</v>
      </c>
      <c r="M2643" s="156" t="s">
        <v>18630</v>
      </c>
      <c r="N2643" s="156" t="s">
        <v>14669</v>
      </c>
      <c r="O2643" s="156" t="s">
        <v>14670</v>
      </c>
      <c r="P2643" s="156" t="s">
        <v>6234</v>
      </c>
      <c r="Q2643" s="156" t="s">
        <v>6243</v>
      </c>
      <c r="R2643" s="156" t="s">
        <v>18627</v>
      </c>
      <c r="S2643" s="156" t="s">
        <v>14671</v>
      </c>
      <c r="T2643" s="156" t="s">
        <v>6239</v>
      </c>
      <c r="U2643" s="164" t="s">
        <v>18631</v>
      </c>
      <c r="V2643" s="156" t="s">
        <v>18388</v>
      </c>
      <c r="W2643" s="156"/>
      <c r="Y2643" s="156" t="s">
        <v>14669</v>
      </c>
      <c r="Z2643" s="156" t="s">
        <v>14670</v>
      </c>
      <c r="AA2643" s="156" t="s">
        <v>14673</v>
      </c>
      <c r="AB2643" s="156" t="s">
        <v>6234</v>
      </c>
      <c r="AC2643" s="156" t="s">
        <v>1261</v>
      </c>
      <c r="AD2643" s="156" t="s">
        <v>6235</v>
      </c>
      <c r="AE2643" s="156" t="s">
        <v>6243</v>
      </c>
      <c r="AF2643" s="156" t="s">
        <v>18627</v>
      </c>
      <c r="AG2643" s="156" t="s">
        <v>18628</v>
      </c>
      <c r="AH2643" s="156" t="s">
        <v>14671</v>
      </c>
      <c r="AI2643" s="156" t="s">
        <v>6239</v>
      </c>
      <c r="AJ2643" s="156" t="s">
        <v>197</v>
      </c>
    </row>
    <row r="2644" spans="1:36">
      <c r="A2644" s="154" t="s">
        <v>21467</v>
      </c>
      <c r="B2644" s="156" t="s">
        <v>14674</v>
      </c>
      <c r="C2644" s="156" t="s">
        <v>14675</v>
      </c>
      <c r="D2644" s="156" t="s">
        <v>14676</v>
      </c>
      <c r="E2644" s="156" t="s">
        <v>6339</v>
      </c>
      <c r="F2644" s="156" t="s">
        <v>1261</v>
      </c>
      <c r="G2644" s="156" t="s">
        <v>6344</v>
      </c>
      <c r="H2644" s="156" t="s">
        <v>14677</v>
      </c>
      <c r="I2644" s="156" t="s">
        <v>14678</v>
      </c>
      <c r="J2644" s="156" t="s">
        <v>6334</v>
      </c>
      <c r="K2644" s="156" t="s">
        <v>14679</v>
      </c>
      <c r="L2644" s="156" t="s">
        <v>721</v>
      </c>
      <c r="M2644" s="156" t="s">
        <v>6336</v>
      </c>
      <c r="N2644" s="156" t="s">
        <v>14680</v>
      </c>
      <c r="O2644" s="156" t="s">
        <v>14681</v>
      </c>
      <c r="P2644" s="156" t="s">
        <v>14684</v>
      </c>
      <c r="Q2644" s="156" t="s">
        <v>6243</v>
      </c>
      <c r="R2644" s="156" t="s">
        <v>14686</v>
      </c>
      <c r="S2644" s="156" t="s">
        <v>6334</v>
      </c>
      <c r="T2644" s="156" t="s">
        <v>14679</v>
      </c>
      <c r="U2644" s="164" t="s">
        <v>18632</v>
      </c>
      <c r="V2644" s="156" t="s">
        <v>18388</v>
      </c>
      <c r="W2644" s="156"/>
      <c r="Y2644" s="156" t="s">
        <v>14680</v>
      </c>
      <c r="Z2644" s="156" t="s">
        <v>14681</v>
      </c>
      <c r="AA2644" s="156" t="s">
        <v>14683</v>
      </c>
      <c r="AB2644" s="156" t="s">
        <v>14684</v>
      </c>
      <c r="AC2644" s="156" t="s">
        <v>1261</v>
      </c>
      <c r="AD2644" s="156" t="s">
        <v>14685</v>
      </c>
      <c r="AE2644" s="156" t="s">
        <v>6243</v>
      </c>
      <c r="AF2644" s="156" t="s">
        <v>14686</v>
      </c>
      <c r="AG2644" s="156" t="s">
        <v>14687</v>
      </c>
      <c r="AH2644" s="156" t="s">
        <v>6334</v>
      </c>
      <c r="AI2644" s="156" t="s">
        <v>14679</v>
      </c>
      <c r="AJ2644" s="156" t="s">
        <v>197</v>
      </c>
    </row>
    <row r="2645" spans="1:36">
      <c r="A2645" s="154" t="s">
        <v>21468</v>
      </c>
      <c r="B2645" s="156" t="s">
        <v>4547</v>
      </c>
      <c r="C2645" s="156" t="s">
        <v>4548</v>
      </c>
      <c r="D2645" s="156" t="s">
        <v>4549</v>
      </c>
      <c r="E2645" s="156" t="s">
        <v>8917</v>
      </c>
      <c r="F2645" s="156" t="s">
        <v>679</v>
      </c>
      <c r="G2645" s="156" t="s">
        <v>5626</v>
      </c>
      <c r="H2645" s="156" t="s">
        <v>18600</v>
      </c>
      <c r="I2645" s="156" t="s">
        <v>18601</v>
      </c>
      <c r="J2645" s="156" t="s">
        <v>4554</v>
      </c>
      <c r="K2645" s="156" t="s">
        <v>4555</v>
      </c>
      <c r="L2645" s="156" t="s">
        <v>180</v>
      </c>
      <c r="M2645" s="156" t="s">
        <v>4556</v>
      </c>
      <c r="N2645" s="156" t="s">
        <v>14688</v>
      </c>
      <c r="O2645" s="156" t="s">
        <v>14689</v>
      </c>
      <c r="P2645" s="156" t="s">
        <v>14690</v>
      </c>
      <c r="Q2645" s="156" t="s">
        <v>6358</v>
      </c>
      <c r="R2645" s="156" t="s">
        <v>14691</v>
      </c>
      <c r="S2645" s="156" t="s">
        <v>14692</v>
      </c>
      <c r="T2645" s="156" t="s">
        <v>14692</v>
      </c>
      <c r="U2645" s="164" t="s">
        <v>18633</v>
      </c>
      <c r="V2645" s="156" t="s">
        <v>18388</v>
      </c>
      <c r="W2645" s="156"/>
      <c r="Y2645" s="156" t="s">
        <v>14688</v>
      </c>
      <c r="Z2645" s="156" t="s">
        <v>14689</v>
      </c>
      <c r="AA2645" s="156" t="s">
        <v>14694</v>
      </c>
      <c r="AB2645" s="156" t="s">
        <v>14690</v>
      </c>
      <c r="AC2645" s="156" t="s">
        <v>243</v>
      </c>
      <c r="AD2645" s="156" t="s">
        <v>1247</v>
      </c>
      <c r="AE2645" s="156" t="s">
        <v>6358</v>
      </c>
      <c r="AF2645" s="156" t="s">
        <v>14691</v>
      </c>
      <c r="AG2645" s="156" t="s">
        <v>14695</v>
      </c>
      <c r="AH2645" s="156" t="s">
        <v>14692</v>
      </c>
      <c r="AI2645" s="156" t="s">
        <v>14692</v>
      </c>
      <c r="AJ2645" s="156" t="s">
        <v>197</v>
      </c>
    </row>
    <row r="2646" spans="1:36">
      <c r="A2646" s="154" t="s">
        <v>21469</v>
      </c>
      <c r="B2646" s="156" t="s">
        <v>3934</v>
      </c>
      <c r="C2646" s="156" t="s">
        <v>16073</v>
      </c>
      <c r="D2646" s="156" t="s">
        <v>16074</v>
      </c>
      <c r="E2646" s="156" t="s">
        <v>3937</v>
      </c>
      <c r="F2646" s="156" t="s">
        <v>1261</v>
      </c>
      <c r="G2646" s="156" t="s">
        <v>3938</v>
      </c>
      <c r="H2646" s="156" t="s">
        <v>16075</v>
      </c>
      <c r="I2646" s="156" t="s">
        <v>16076</v>
      </c>
      <c r="J2646" s="156" t="s">
        <v>3941</v>
      </c>
      <c r="K2646" s="156" t="s">
        <v>3942</v>
      </c>
      <c r="L2646" s="156" t="s">
        <v>180</v>
      </c>
      <c r="M2646" s="156" t="s">
        <v>16077</v>
      </c>
      <c r="N2646" s="156" t="s">
        <v>14696</v>
      </c>
      <c r="O2646" s="156" t="s">
        <v>14697</v>
      </c>
      <c r="P2646" s="156" t="s">
        <v>6357</v>
      </c>
      <c r="Q2646" s="156" t="s">
        <v>6358</v>
      </c>
      <c r="R2646" s="156" t="s">
        <v>18634</v>
      </c>
      <c r="S2646" s="156" t="s">
        <v>6360</v>
      </c>
      <c r="T2646" s="156" t="s">
        <v>6365</v>
      </c>
      <c r="U2646" s="164" t="s">
        <v>18635</v>
      </c>
      <c r="V2646" s="156" t="s">
        <v>18388</v>
      </c>
      <c r="W2646" s="156"/>
      <c r="Y2646" s="156" t="s">
        <v>14696</v>
      </c>
      <c r="Z2646" s="156" t="s">
        <v>14697</v>
      </c>
      <c r="AA2646" s="156" t="s">
        <v>14699</v>
      </c>
      <c r="AB2646" s="156" t="s">
        <v>6357</v>
      </c>
      <c r="AC2646" s="156" t="s">
        <v>174</v>
      </c>
      <c r="AD2646" s="156" t="s">
        <v>6363</v>
      </c>
      <c r="AE2646" s="156" t="s">
        <v>6358</v>
      </c>
      <c r="AF2646" s="156" t="s">
        <v>18634</v>
      </c>
      <c r="AG2646" s="156" t="s">
        <v>18636</v>
      </c>
      <c r="AH2646" s="156" t="s">
        <v>6360</v>
      </c>
      <c r="AI2646" s="156" t="s">
        <v>6365</v>
      </c>
      <c r="AJ2646" s="156" t="s">
        <v>197</v>
      </c>
    </row>
    <row r="2647" spans="1:36">
      <c r="A2647" s="154" t="s">
        <v>21470</v>
      </c>
      <c r="B2647" s="156" t="s">
        <v>6470</v>
      </c>
      <c r="C2647" s="156" t="s">
        <v>18637</v>
      </c>
      <c r="D2647" s="156" t="s">
        <v>18638</v>
      </c>
      <c r="E2647" s="156" t="s">
        <v>6473</v>
      </c>
      <c r="F2647" s="156" t="s">
        <v>243</v>
      </c>
      <c r="G2647" s="156" t="s">
        <v>1583</v>
      </c>
      <c r="H2647" s="156" t="s">
        <v>6474</v>
      </c>
      <c r="I2647" s="156" t="s">
        <v>6475</v>
      </c>
      <c r="J2647" s="156" t="s">
        <v>6476</v>
      </c>
      <c r="K2647" s="156" t="s">
        <v>6477</v>
      </c>
      <c r="L2647" s="156" t="s">
        <v>287</v>
      </c>
      <c r="M2647" s="156" t="s">
        <v>6478</v>
      </c>
      <c r="N2647" s="156" t="s">
        <v>14700</v>
      </c>
      <c r="O2647" s="156" t="s">
        <v>14701</v>
      </c>
      <c r="P2647" s="156" t="s">
        <v>6473</v>
      </c>
      <c r="Q2647" s="156" t="s">
        <v>6358</v>
      </c>
      <c r="R2647" s="156" t="s">
        <v>18639</v>
      </c>
      <c r="S2647" s="156" t="s">
        <v>6476</v>
      </c>
      <c r="T2647" s="156" t="s">
        <v>6477</v>
      </c>
      <c r="U2647" s="164" t="s">
        <v>18640</v>
      </c>
      <c r="V2647" s="156" t="s">
        <v>18388</v>
      </c>
      <c r="W2647" s="156"/>
      <c r="Y2647" s="156" t="s">
        <v>14700</v>
      </c>
      <c r="Z2647" s="156" t="s">
        <v>14701</v>
      </c>
      <c r="AA2647" s="156" t="s">
        <v>14704</v>
      </c>
      <c r="AB2647" s="156" t="s">
        <v>6473</v>
      </c>
      <c r="AC2647" s="156" t="s">
        <v>243</v>
      </c>
      <c r="AD2647" s="156" t="s">
        <v>1583</v>
      </c>
      <c r="AE2647" s="156" t="s">
        <v>6358</v>
      </c>
      <c r="AF2647" s="156" t="s">
        <v>18639</v>
      </c>
      <c r="AG2647" s="156" t="s">
        <v>18641</v>
      </c>
      <c r="AH2647" s="156" t="s">
        <v>6476</v>
      </c>
      <c r="AI2647" s="156" t="s">
        <v>6477</v>
      </c>
      <c r="AJ2647" s="156" t="s">
        <v>197</v>
      </c>
    </row>
    <row r="2648" spans="1:36">
      <c r="A2648" s="154" t="s">
        <v>21471</v>
      </c>
      <c r="B2648" s="156" t="s">
        <v>6407</v>
      </c>
      <c r="C2648" s="156" t="s">
        <v>6408</v>
      </c>
      <c r="D2648" s="156" t="s">
        <v>6409</v>
      </c>
      <c r="E2648" s="156" t="s">
        <v>6372</v>
      </c>
      <c r="F2648" s="156" t="s">
        <v>243</v>
      </c>
      <c r="G2648" s="156" t="s">
        <v>733</v>
      </c>
      <c r="H2648" s="156" t="s">
        <v>6410</v>
      </c>
      <c r="I2648" s="156" t="s">
        <v>6411</v>
      </c>
      <c r="J2648" s="156" t="s">
        <v>6412</v>
      </c>
      <c r="K2648" s="156" t="s">
        <v>6413</v>
      </c>
      <c r="L2648" s="156" t="s">
        <v>180</v>
      </c>
      <c r="M2648" s="156" t="s">
        <v>6414</v>
      </c>
      <c r="N2648" s="156" t="s">
        <v>14706</v>
      </c>
      <c r="O2648" s="156" t="s">
        <v>14707</v>
      </c>
      <c r="P2648" s="156" t="s">
        <v>6372</v>
      </c>
      <c r="Q2648" s="156" t="s">
        <v>6380</v>
      </c>
      <c r="R2648" s="156" t="s">
        <v>14708</v>
      </c>
      <c r="S2648" s="156" t="s">
        <v>6412</v>
      </c>
      <c r="T2648" s="156" t="s">
        <v>6413</v>
      </c>
      <c r="U2648" s="164" t="s">
        <v>18642</v>
      </c>
      <c r="V2648" s="156" t="s">
        <v>18388</v>
      </c>
      <c r="W2648" s="156"/>
      <c r="Y2648" s="156" t="s">
        <v>14706</v>
      </c>
      <c r="Z2648" s="156" t="s">
        <v>14707</v>
      </c>
      <c r="AA2648" s="156" t="s">
        <v>14710</v>
      </c>
      <c r="AB2648" s="156" t="s">
        <v>6372</v>
      </c>
      <c r="AC2648" s="156" t="s">
        <v>243</v>
      </c>
      <c r="AD2648" s="156" t="s">
        <v>733</v>
      </c>
      <c r="AE2648" s="156" t="s">
        <v>6380</v>
      </c>
      <c r="AF2648" s="156" t="s">
        <v>12957</v>
      </c>
      <c r="AG2648" s="156" t="s">
        <v>12958</v>
      </c>
      <c r="AH2648" s="156" t="s">
        <v>6412</v>
      </c>
      <c r="AI2648" s="156" t="s">
        <v>6413</v>
      </c>
      <c r="AJ2648" s="156" t="s">
        <v>197</v>
      </c>
    </row>
    <row r="2649" spans="1:36">
      <c r="A2649" s="154" t="s">
        <v>21472</v>
      </c>
      <c r="B2649" s="156" t="s">
        <v>7411</v>
      </c>
      <c r="C2649" s="156" t="s">
        <v>16386</v>
      </c>
      <c r="D2649" s="156" t="s">
        <v>14420</v>
      </c>
      <c r="E2649" s="156" t="s">
        <v>5139</v>
      </c>
      <c r="F2649" s="156" t="s">
        <v>174</v>
      </c>
      <c r="G2649" s="156" t="s">
        <v>5140</v>
      </c>
      <c r="H2649" s="156" t="s">
        <v>7414</v>
      </c>
      <c r="I2649" s="156" t="s">
        <v>7415</v>
      </c>
      <c r="J2649" s="156" t="s">
        <v>5179</v>
      </c>
      <c r="K2649" s="156" t="s">
        <v>7416</v>
      </c>
      <c r="L2649" s="156" t="s">
        <v>287</v>
      </c>
      <c r="M2649" s="156" t="s">
        <v>5145</v>
      </c>
      <c r="N2649" s="156" t="s">
        <v>14717</v>
      </c>
      <c r="O2649" s="156" t="s">
        <v>14718</v>
      </c>
      <c r="P2649" s="156" t="s">
        <v>6548</v>
      </c>
      <c r="Q2649" s="156" t="s">
        <v>6358</v>
      </c>
      <c r="R2649" s="156" t="s">
        <v>14719</v>
      </c>
      <c r="S2649" s="156" t="s">
        <v>14724</v>
      </c>
      <c r="T2649" s="156" t="s">
        <v>6561</v>
      </c>
      <c r="U2649" s="164" t="s">
        <v>18643</v>
      </c>
      <c r="V2649" s="156" t="s">
        <v>18388</v>
      </c>
      <c r="W2649" s="156"/>
      <c r="Y2649" s="156" t="s">
        <v>14717</v>
      </c>
      <c r="Z2649" s="156" t="s">
        <v>14718</v>
      </c>
      <c r="AA2649" s="156" t="s">
        <v>14722</v>
      </c>
      <c r="AB2649" s="156" t="s">
        <v>6548</v>
      </c>
      <c r="AC2649" s="156" t="s">
        <v>243</v>
      </c>
      <c r="AD2649" s="156" t="s">
        <v>1230</v>
      </c>
      <c r="AE2649" s="156" t="s">
        <v>6358</v>
      </c>
      <c r="AF2649" s="156" t="s">
        <v>14719</v>
      </c>
      <c r="AG2649" s="156" t="s">
        <v>14723</v>
      </c>
      <c r="AH2649" s="156" t="s">
        <v>14724</v>
      </c>
      <c r="AI2649" s="156" t="s">
        <v>6561</v>
      </c>
      <c r="AJ2649" s="156" t="s">
        <v>197</v>
      </c>
    </row>
    <row r="2650" spans="1:36">
      <c r="A2650" s="154" t="s">
        <v>21473</v>
      </c>
      <c r="B2650" s="156" t="s">
        <v>1409</v>
      </c>
      <c r="C2650" s="156" t="s">
        <v>13870</v>
      </c>
      <c r="D2650" s="156" t="s">
        <v>13871</v>
      </c>
      <c r="E2650" s="156" t="s">
        <v>1412</v>
      </c>
      <c r="F2650" s="156" t="s">
        <v>1392</v>
      </c>
      <c r="G2650" s="156" t="s">
        <v>1413</v>
      </c>
      <c r="H2650" s="156" t="s">
        <v>1414</v>
      </c>
      <c r="I2650" s="156" t="s">
        <v>1415</v>
      </c>
      <c r="J2650" s="156" t="s">
        <v>13874</v>
      </c>
      <c r="K2650" s="156" t="s">
        <v>13875</v>
      </c>
      <c r="L2650" s="156" t="s">
        <v>180</v>
      </c>
      <c r="M2650" s="156" t="s">
        <v>13876</v>
      </c>
      <c r="N2650" s="156" t="s">
        <v>14725</v>
      </c>
      <c r="O2650" s="156" t="s">
        <v>14726</v>
      </c>
      <c r="P2650" s="156" t="s">
        <v>6603</v>
      </c>
      <c r="Q2650" s="156" t="s">
        <v>6613</v>
      </c>
      <c r="R2650" s="156" t="s">
        <v>18644</v>
      </c>
      <c r="S2650" s="156" t="s">
        <v>14728</v>
      </c>
      <c r="T2650" s="156" t="s">
        <v>14745</v>
      </c>
      <c r="U2650" s="164" t="s">
        <v>18645</v>
      </c>
      <c r="V2650" s="156" t="s">
        <v>18388</v>
      </c>
      <c r="W2650" s="156"/>
      <c r="Y2650" s="156" t="s">
        <v>14725</v>
      </c>
      <c r="Z2650" s="156" t="s">
        <v>14726</v>
      </c>
      <c r="AA2650" s="156" t="s">
        <v>14731</v>
      </c>
      <c r="AB2650" s="156" t="s">
        <v>6603</v>
      </c>
      <c r="AC2650" s="156" t="s">
        <v>194</v>
      </c>
      <c r="AD2650" s="156" t="s">
        <v>6604</v>
      </c>
      <c r="AE2650" s="156" t="s">
        <v>6613</v>
      </c>
      <c r="AF2650" s="156" t="s">
        <v>6605</v>
      </c>
      <c r="AG2650" s="156" t="s">
        <v>6606</v>
      </c>
      <c r="AH2650" s="156" t="s">
        <v>14728</v>
      </c>
      <c r="AI2650" s="156" t="s">
        <v>14745</v>
      </c>
      <c r="AJ2650" s="156" t="s">
        <v>197</v>
      </c>
    </row>
    <row r="2651" spans="1:36">
      <c r="A2651" s="154" t="s">
        <v>21474</v>
      </c>
      <c r="B2651" s="156" t="s">
        <v>3518</v>
      </c>
      <c r="C2651" s="156" t="s">
        <v>18646</v>
      </c>
      <c r="D2651" s="156" t="s">
        <v>18647</v>
      </c>
      <c r="E2651" s="156" t="s">
        <v>14733</v>
      </c>
      <c r="F2651" s="156" t="s">
        <v>194</v>
      </c>
      <c r="G2651" s="156" t="s">
        <v>14734</v>
      </c>
      <c r="H2651" s="156" t="s">
        <v>14740</v>
      </c>
      <c r="I2651" s="156" t="s">
        <v>14743</v>
      </c>
      <c r="J2651" s="156" t="s">
        <v>18648</v>
      </c>
      <c r="K2651" s="156" t="s">
        <v>3455</v>
      </c>
      <c r="L2651" s="156" t="s">
        <v>180</v>
      </c>
      <c r="M2651" s="156" t="s">
        <v>3457</v>
      </c>
      <c r="N2651" s="156" t="s">
        <v>14738</v>
      </c>
      <c r="O2651" s="156" t="s">
        <v>14739</v>
      </c>
      <c r="P2651" s="156" t="s">
        <v>14733</v>
      </c>
      <c r="Q2651" s="156" t="s">
        <v>6613</v>
      </c>
      <c r="R2651" s="156" t="s">
        <v>14740</v>
      </c>
      <c r="S2651" s="156" t="s">
        <v>14737</v>
      </c>
      <c r="T2651" s="156" t="s">
        <v>14737</v>
      </c>
      <c r="U2651" s="164" t="s">
        <v>18649</v>
      </c>
      <c r="V2651" s="156" t="s">
        <v>18388</v>
      </c>
      <c r="W2651" s="156"/>
      <c r="Y2651" s="156" t="s">
        <v>14738</v>
      </c>
      <c r="Z2651" s="156" t="s">
        <v>14739</v>
      </c>
      <c r="AA2651" s="156" t="s">
        <v>14742</v>
      </c>
      <c r="AB2651" s="156" t="s">
        <v>14733</v>
      </c>
      <c r="AC2651" s="156" t="s">
        <v>194</v>
      </c>
      <c r="AD2651" s="156" t="s">
        <v>14734</v>
      </c>
      <c r="AE2651" s="156" t="s">
        <v>6613</v>
      </c>
      <c r="AF2651" s="156" t="s">
        <v>14740</v>
      </c>
      <c r="AG2651" s="156" t="s">
        <v>14743</v>
      </c>
      <c r="AH2651" s="156" t="s">
        <v>14737</v>
      </c>
      <c r="AI2651" s="156" t="s">
        <v>14737</v>
      </c>
      <c r="AJ2651" s="156" t="s">
        <v>200</v>
      </c>
    </row>
    <row r="2652" spans="1:36">
      <c r="A2652" s="154" t="s">
        <v>21475</v>
      </c>
      <c r="B2652" s="156" t="s">
        <v>8373</v>
      </c>
      <c r="C2652" s="156" t="s">
        <v>8374</v>
      </c>
      <c r="D2652" s="156" t="s">
        <v>8375</v>
      </c>
      <c r="E2652" s="156" t="s">
        <v>8376</v>
      </c>
      <c r="F2652" s="156" t="s">
        <v>1011</v>
      </c>
      <c r="G2652" s="156" t="s">
        <v>8377</v>
      </c>
      <c r="H2652" s="156" t="s">
        <v>17227</v>
      </c>
      <c r="I2652" s="156" t="s">
        <v>17228</v>
      </c>
      <c r="J2652" s="156" t="s">
        <v>8380</v>
      </c>
      <c r="K2652" s="156" t="s">
        <v>8381</v>
      </c>
      <c r="L2652" s="156" t="s">
        <v>180</v>
      </c>
      <c r="M2652" s="156" t="s">
        <v>8382</v>
      </c>
      <c r="N2652" s="156" t="s">
        <v>14747</v>
      </c>
      <c r="O2652" s="156" t="s">
        <v>14748</v>
      </c>
      <c r="P2652" s="156" t="s">
        <v>8385</v>
      </c>
      <c r="Q2652" s="156" t="s">
        <v>6675</v>
      </c>
      <c r="R2652" s="156" t="s">
        <v>18650</v>
      </c>
      <c r="S2652" s="156" t="s">
        <v>8387</v>
      </c>
      <c r="T2652" s="156" t="s">
        <v>8388</v>
      </c>
      <c r="U2652" s="164" t="s">
        <v>18651</v>
      </c>
      <c r="V2652" s="156" t="s">
        <v>18388</v>
      </c>
      <c r="W2652" s="156"/>
      <c r="Y2652" s="156" t="s">
        <v>14747</v>
      </c>
      <c r="Z2652" s="156" t="s">
        <v>14748</v>
      </c>
      <c r="AA2652" s="156" t="s">
        <v>14751</v>
      </c>
      <c r="AB2652" s="156" t="s">
        <v>8385</v>
      </c>
      <c r="AC2652" s="156" t="s">
        <v>438</v>
      </c>
      <c r="AD2652" s="156" t="s">
        <v>5853</v>
      </c>
      <c r="AE2652" s="156" t="s">
        <v>6675</v>
      </c>
      <c r="AF2652" s="156" t="s">
        <v>18650</v>
      </c>
      <c r="AG2652" s="156" t="s">
        <v>18652</v>
      </c>
      <c r="AH2652" s="156" t="s">
        <v>8387</v>
      </c>
      <c r="AI2652" s="156" t="s">
        <v>8388</v>
      </c>
      <c r="AJ2652" s="156" t="s">
        <v>197</v>
      </c>
    </row>
    <row r="2653" spans="1:36">
      <c r="A2653" s="154" t="s">
        <v>21476</v>
      </c>
      <c r="B2653" s="156" t="s">
        <v>14753</v>
      </c>
      <c r="C2653" s="156" t="s">
        <v>14754</v>
      </c>
      <c r="D2653" s="156" t="s">
        <v>14755</v>
      </c>
      <c r="E2653" s="156" t="s">
        <v>6941</v>
      </c>
      <c r="F2653" s="156" t="s">
        <v>438</v>
      </c>
      <c r="G2653" s="156" t="s">
        <v>1142</v>
      </c>
      <c r="H2653" s="156" t="s">
        <v>18653</v>
      </c>
      <c r="I2653" s="156" t="s">
        <v>18654</v>
      </c>
      <c r="J2653" s="156" t="s">
        <v>14756</v>
      </c>
      <c r="K2653" s="156" t="s">
        <v>14757</v>
      </c>
      <c r="L2653" s="156" t="s">
        <v>308</v>
      </c>
      <c r="M2653" s="156" t="s">
        <v>18655</v>
      </c>
      <c r="N2653" s="156" t="s">
        <v>14759</v>
      </c>
      <c r="O2653" s="156" t="s">
        <v>14760</v>
      </c>
      <c r="P2653" s="156" t="s">
        <v>7374</v>
      </c>
      <c r="Q2653" s="156" t="s">
        <v>6675</v>
      </c>
      <c r="R2653" s="156" t="s">
        <v>18656</v>
      </c>
      <c r="S2653" s="156" t="s">
        <v>18657</v>
      </c>
      <c r="T2653" s="156" t="s">
        <v>18657</v>
      </c>
      <c r="U2653" s="164" t="s">
        <v>18658</v>
      </c>
      <c r="V2653" s="156" t="s">
        <v>18388</v>
      </c>
      <c r="W2653" s="156"/>
      <c r="Y2653" s="156" t="s">
        <v>14759</v>
      </c>
      <c r="Z2653" s="156" t="s">
        <v>14760</v>
      </c>
      <c r="AA2653" s="156" t="s">
        <v>14765</v>
      </c>
      <c r="AB2653" s="156" t="s">
        <v>7374</v>
      </c>
      <c r="AC2653" s="156" t="s">
        <v>438</v>
      </c>
      <c r="AD2653" s="156" t="s">
        <v>7375</v>
      </c>
      <c r="AE2653" s="156" t="s">
        <v>6675</v>
      </c>
      <c r="AF2653" s="156" t="s">
        <v>18656</v>
      </c>
      <c r="AG2653" s="156" t="s">
        <v>18659</v>
      </c>
      <c r="AH2653" s="156" t="s">
        <v>18657</v>
      </c>
      <c r="AI2653" s="156" t="s">
        <v>18657</v>
      </c>
      <c r="AJ2653" s="156" t="s">
        <v>197</v>
      </c>
    </row>
    <row r="2654" spans="1:36">
      <c r="A2654" s="154" t="s">
        <v>21477</v>
      </c>
      <c r="B2654" s="156" t="s">
        <v>18660</v>
      </c>
      <c r="C2654" s="156" t="s">
        <v>18661</v>
      </c>
      <c r="D2654" s="156" t="s">
        <v>18662</v>
      </c>
      <c r="E2654" s="156" t="s">
        <v>11402</v>
      </c>
      <c r="F2654" s="156" t="s">
        <v>1261</v>
      </c>
      <c r="G2654" s="156" t="s">
        <v>11408</v>
      </c>
      <c r="H2654" s="156" t="s">
        <v>14770</v>
      </c>
      <c r="I2654" s="156" t="s">
        <v>14771</v>
      </c>
      <c r="J2654" s="156" t="s">
        <v>11713</v>
      </c>
      <c r="K2654" s="156" t="s">
        <v>11714</v>
      </c>
      <c r="L2654" s="156" t="s">
        <v>180</v>
      </c>
      <c r="M2654" s="156" t="s">
        <v>14772</v>
      </c>
      <c r="N2654" s="156" t="s">
        <v>18663</v>
      </c>
      <c r="O2654" s="156" t="s">
        <v>18664</v>
      </c>
      <c r="P2654" s="156" t="s">
        <v>6674</v>
      </c>
      <c r="Q2654" s="156" t="s">
        <v>6675</v>
      </c>
      <c r="R2654" s="156" t="s">
        <v>14775</v>
      </c>
      <c r="S2654" s="156" t="s">
        <v>14776</v>
      </c>
      <c r="T2654" s="156" t="s">
        <v>14777</v>
      </c>
      <c r="U2654" s="164" t="s">
        <v>18665</v>
      </c>
      <c r="V2654" s="156" t="s">
        <v>18388</v>
      </c>
      <c r="W2654" s="156"/>
      <c r="Y2654" s="156" t="s">
        <v>18663</v>
      </c>
      <c r="Z2654" s="156" t="s">
        <v>18664</v>
      </c>
      <c r="AA2654" s="156" t="s">
        <v>18666</v>
      </c>
      <c r="AB2654" s="156" t="s">
        <v>6674</v>
      </c>
      <c r="AC2654" s="156" t="s">
        <v>438</v>
      </c>
      <c r="AD2654" s="156" t="s">
        <v>6681</v>
      </c>
      <c r="AE2654" s="156" t="s">
        <v>6675</v>
      </c>
      <c r="AF2654" s="156" t="s">
        <v>14775</v>
      </c>
      <c r="AG2654" s="156" t="s">
        <v>14780</v>
      </c>
      <c r="AH2654" s="156" t="s">
        <v>14776</v>
      </c>
      <c r="AI2654" s="156" t="s">
        <v>14777</v>
      </c>
      <c r="AJ2654" s="156" t="s">
        <v>197</v>
      </c>
    </row>
    <row r="2655" spans="1:36">
      <c r="A2655" s="154" t="s">
        <v>21478</v>
      </c>
      <c r="B2655" s="156" t="s">
        <v>4449</v>
      </c>
      <c r="C2655" s="156" t="s">
        <v>4450</v>
      </c>
      <c r="D2655" s="156" t="s">
        <v>4451</v>
      </c>
      <c r="E2655" s="156" t="s">
        <v>4452</v>
      </c>
      <c r="F2655" s="156" t="s">
        <v>1261</v>
      </c>
      <c r="G2655" s="156" t="s">
        <v>4453</v>
      </c>
      <c r="H2655" s="156" t="s">
        <v>18667</v>
      </c>
      <c r="I2655" s="156" t="s">
        <v>18668</v>
      </c>
      <c r="J2655" s="156" t="s">
        <v>4456</v>
      </c>
      <c r="K2655" s="156" t="s">
        <v>4457</v>
      </c>
      <c r="L2655" s="156" t="s">
        <v>7081</v>
      </c>
      <c r="M2655" s="156" t="s">
        <v>4458</v>
      </c>
      <c r="N2655" s="156" t="s">
        <v>14781</v>
      </c>
      <c r="O2655" s="156" t="s">
        <v>14782</v>
      </c>
      <c r="P2655" s="156" t="s">
        <v>437</v>
      </c>
      <c r="Q2655" s="156" t="s">
        <v>6675</v>
      </c>
      <c r="R2655" s="156" t="s">
        <v>14783</v>
      </c>
      <c r="S2655" s="156" t="s">
        <v>14784</v>
      </c>
      <c r="T2655" s="156" t="s">
        <v>7138</v>
      </c>
      <c r="U2655" s="164" t="s">
        <v>18669</v>
      </c>
      <c r="V2655" s="156" t="s">
        <v>18388</v>
      </c>
      <c r="W2655" s="156"/>
      <c r="Y2655" s="156" t="s">
        <v>14781</v>
      </c>
      <c r="Z2655" s="156" t="s">
        <v>14782</v>
      </c>
      <c r="AA2655" s="156" t="s">
        <v>14786</v>
      </c>
      <c r="AB2655" s="156" t="s">
        <v>437</v>
      </c>
      <c r="AC2655" s="156" t="s">
        <v>438</v>
      </c>
      <c r="AD2655" s="156" t="s">
        <v>439</v>
      </c>
      <c r="AE2655" s="156" t="s">
        <v>6675</v>
      </c>
      <c r="AF2655" s="156" t="s">
        <v>14783</v>
      </c>
      <c r="AG2655" s="156" t="s">
        <v>14787</v>
      </c>
      <c r="AH2655" s="156" t="s">
        <v>14784</v>
      </c>
      <c r="AI2655" s="156" t="s">
        <v>7138</v>
      </c>
      <c r="AJ2655" s="156" t="s">
        <v>197</v>
      </c>
    </row>
    <row r="2656" spans="1:36">
      <c r="A2656" s="154" t="s">
        <v>21479</v>
      </c>
      <c r="B2656" s="156" t="s">
        <v>7514</v>
      </c>
      <c r="C2656" s="156" t="s">
        <v>7515</v>
      </c>
      <c r="D2656" s="156" t="s">
        <v>7516</v>
      </c>
      <c r="E2656" s="156" t="s">
        <v>7016</v>
      </c>
      <c r="F2656" s="156" t="s">
        <v>1261</v>
      </c>
      <c r="G2656" s="156" t="s">
        <v>7017</v>
      </c>
      <c r="H2656" s="156" t="s">
        <v>18670</v>
      </c>
      <c r="I2656" s="156" t="s">
        <v>18671</v>
      </c>
      <c r="J2656" s="156" t="s">
        <v>13065</v>
      </c>
      <c r="K2656" s="156" t="s">
        <v>13069</v>
      </c>
      <c r="L2656" s="156" t="s">
        <v>180</v>
      </c>
      <c r="M2656" s="156" t="s">
        <v>7521</v>
      </c>
      <c r="N2656" s="156" t="s">
        <v>14788</v>
      </c>
      <c r="O2656" s="156" t="s">
        <v>14789</v>
      </c>
      <c r="P2656" s="156" t="s">
        <v>7016</v>
      </c>
      <c r="Q2656" s="156" t="s">
        <v>6675</v>
      </c>
      <c r="R2656" s="156" t="s">
        <v>14790</v>
      </c>
      <c r="S2656" s="156" t="s">
        <v>13068</v>
      </c>
      <c r="T2656" s="156" t="s">
        <v>13069</v>
      </c>
      <c r="U2656" s="164" t="s">
        <v>18672</v>
      </c>
      <c r="V2656" s="156" t="s">
        <v>18388</v>
      </c>
      <c r="W2656" s="156"/>
      <c r="Y2656" s="156" t="s">
        <v>14788</v>
      </c>
      <c r="Z2656" s="156" t="s">
        <v>14789</v>
      </c>
      <c r="AA2656" s="156" t="s">
        <v>14792</v>
      </c>
      <c r="AB2656" s="156" t="s">
        <v>7016</v>
      </c>
      <c r="AC2656" s="156" t="s">
        <v>1261</v>
      </c>
      <c r="AD2656" s="156" t="s">
        <v>7017</v>
      </c>
      <c r="AE2656" s="156" t="s">
        <v>6675</v>
      </c>
      <c r="AF2656" s="156" t="s">
        <v>14790</v>
      </c>
      <c r="AG2656" s="156" t="s">
        <v>14793</v>
      </c>
      <c r="AH2656" s="156" t="s">
        <v>13068</v>
      </c>
      <c r="AI2656" s="156" t="s">
        <v>13069</v>
      </c>
      <c r="AJ2656" s="156" t="s">
        <v>197</v>
      </c>
    </row>
    <row r="2657" spans="1:36">
      <c r="A2657" s="154" t="s">
        <v>21480</v>
      </c>
      <c r="B2657" s="156" t="s">
        <v>6729</v>
      </c>
      <c r="C2657" s="156" t="s">
        <v>6730</v>
      </c>
      <c r="D2657" s="156" t="s">
        <v>6731</v>
      </c>
      <c r="E2657" s="156" t="s">
        <v>6688</v>
      </c>
      <c r="F2657" s="156" t="s">
        <v>174</v>
      </c>
      <c r="G2657" s="156" t="s">
        <v>5733</v>
      </c>
      <c r="H2657" s="156" t="s">
        <v>18673</v>
      </c>
      <c r="I2657" s="156" t="s">
        <v>18674</v>
      </c>
      <c r="J2657" s="156" t="s">
        <v>6734</v>
      </c>
      <c r="K2657" s="156" t="s">
        <v>6735</v>
      </c>
      <c r="L2657" s="156" t="s">
        <v>180</v>
      </c>
      <c r="M2657" s="156" t="s">
        <v>18675</v>
      </c>
      <c r="N2657" s="156" t="s">
        <v>14794</v>
      </c>
      <c r="O2657" s="156" t="s">
        <v>14795</v>
      </c>
      <c r="P2657" s="156" t="s">
        <v>7317</v>
      </c>
      <c r="Q2657" s="156" t="s">
        <v>6675</v>
      </c>
      <c r="R2657" s="156" t="s">
        <v>14796</v>
      </c>
      <c r="S2657" s="156" t="s">
        <v>14797</v>
      </c>
      <c r="T2657" s="156" t="s">
        <v>8579</v>
      </c>
      <c r="U2657" s="164" t="s">
        <v>18676</v>
      </c>
      <c r="V2657" s="156" t="s">
        <v>18388</v>
      </c>
      <c r="W2657" s="156"/>
      <c r="Y2657" s="156" t="s">
        <v>14794</v>
      </c>
      <c r="Z2657" s="156" t="s">
        <v>14795</v>
      </c>
      <c r="AA2657" s="156" t="s">
        <v>14799</v>
      </c>
      <c r="AB2657" s="156" t="s">
        <v>7317</v>
      </c>
      <c r="AC2657" s="156" t="s">
        <v>174</v>
      </c>
      <c r="AD2657" s="156" t="s">
        <v>7318</v>
      </c>
      <c r="AE2657" s="156" t="s">
        <v>6675</v>
      </c>
      <c r="AF2657" s="156" t="s">
        <v>14796</v>
      </c>
      <c r="AG2657" s="156" t="s">
        <v>14800</v>
      </c>
      <c r="AH2657" s="156" t="s">
        <v>14797</v>
      </c>
      <c r="AI2657" s="156" t="s">
        <v>8579</v>
      </c>
      <c r="AJ2657" s="156" t="s">
        <v>197</v>
      </c>
    </row>
    <row r="2658" spans="1:36">
      <c r="A2658" s="154" t="s">
        <v>21481</v>
      </c>
      <c r="B2658" s="156" t="s">
        <v>7074</v>
      </c>
      <c r="C2658" s="156" t="s">
        <v>7075</v>
      </c>
      <c r="D2658" s="156" t="s">
        <v>7076</v>
      </c>
      <c r="E2658" s="156" t="s">
        <v>437</v>
      </c>
      <c r="F2658" s="156" t="s">
        <v>438</v>
      </c>
      <c r="G2658" s="156" t="s">
        <v>439</v>
      </c>
      <c r="H2658" s="156" t="s">
        <v>18677</v>
      </c>
      <c r="I2658" s="156" t="s">
        <v>18678</v>
      </c>
      <c r="J2658" s="156" t="s">
        <v>7079</v>
      </c>
      <c r="K2658" s="156" t="s">
        <v>7080</v>
      </c>
      <c r="L2658" s="156" t="s">
        <v>180</v>
      </c>
      <c r="M2658" s="156" t="s">
        <v>7082</v>
      </c>
      <c r="N2658" s="156" t="s">
        <v>14808</v>
      </c>
      <c r="O2658" s="156" t="s">
        <v>14809</v>
      </c>
      <c r="P2658" s="156" t="s">
        <v>437</v>
      </c>
      <c r="Q2658" s="156" t="s">
        <v>6675</v>
      </c>
      <c r="R2658" s="156" t="s">
        <v>18677</v>
      </c>
      <c r="S2658" s="156" t="s">
        <v>14810</v>
      </c>
      <c r="T2658" s="156" t="s">
        <v>7080</v>
      </c>
      <c r="U2658" s="164" t="s">
        <v>18679</v>
      </c>
      <c r="V2658" s="156" t="s">
        <v>18388</v>
      </c>
      <c r="W2658" s="156"/>
      <c r="Y2658" s="156" t="s">
        <v>14813</v>
      </c>
      <c r="Z2658" s="156" t="s">
        <v>14814</v>
      </c>
      <c r="AA2658" s="156" t="s">
        <v>14815</v>
      </c>
      <c r="AB2658" s="156" t="s">
        <v>437</v>
      </c>
      <c r="AC2658" s="156" t="s">
        <v>438</v>
      </c>
      <c r="AD2658" s="156" t="s">
        <v>439</v>
      </c>
      <c r="AE2658" s="156" t="s">
        <v>6675</v>
      </c>
      <c r="AF2658" s="156" t="s">
        <v>18677</v>
      </c>
      <c r="AG2658" s="156" t="s">
        <v>18678</v>
      </c>
      <c r="AH2658" s="156" t="s">
        <v>14810</v>
      </c>
      <c r="AI2658" s="156" t="s">
        <v>7080</v>
      </c>
      <c r="AJ2658" s="156" t="s">
        <v>197</v>
      </c>
    </row>
    <row r="2659" spans="1:36">
      <c r="A2659" s="154" t="s">
        <v>21482</v>
      </c>
      <c r="B2659" s="156" t="s">
        <v>7282</v>
      </c>
      <c r="C2659" s="156" t="s">
        <v>7283</v>
      </c>
      <c r="D2659" s="156" t="s">
        <v>7284</v>
      </c>
      <c r="E2659" s="156" t="s">
        <v>7285</v>
      </c>
      <c r="F2659" s="156" t="s">
        <v>438</v>
      </c>
      <c r="G2659" s="156" t="s">
        <v>5565</v>
      </c>
      <c r="H2659" s="156" t="s">
        <v>16877</v>
      </c>
      <c r="I2659" s="156" t="s">
        <v>16878</v>
      </c>
      <c r="J2659" s="156" t="s">
        <v>7288</v>
      </c>
      <c r="K2659" s="156" t="s">
        <v>7289</v>
      </c>
      <c r="L2659" s="156" t="s">
        <v>721</v>
      </c>
      <c r="M2659" s="156" t="s">
        <v>7290</v>
      </c>
      <c r="N2659" s="156" t="s">
        <v>14816</v>
      </c>
      <c r="O2659" s="156" t="s">
        <v>18680</v>
      </c>
      <c r="P2659" s="156" t="s">
        <v>7285</v>
      </c>
      <c r="Q2659" s="156" t="s">
        <v>6675</v>
      </c>
      <c r="R2659" s="156" t="s">
        <v>18681</v>
      </c>
      <c r="S2659" s="156" t="s">
        <v>14819</v>
      </c>
      <c r="T2659" s="156" t="s">
        <v>7289</v>
      </c>
      <c r="U2659" s="164" t="s">
        <v>18682</v>
      </c>
      <c r="V2659" s="156" t="s">
        <v>18388</v>
      </c>
      <c r="W2659" s="156"/>
      <c r="Y2659" s="156" t="s">
        <v>14816</v>
      </c>
      <c r="Z2659" s="156" t="s">
        <v>18680</v>
      </c>
      <c r="AA2659" s="156" t="s">
        <v>18683</v>
      </c>
      <c r="AB2659" s="156" t="s">
        <v>7285</v>
      </c>
      <c r="AC2659" s="156" t="s">
        <v>438</v>
      </c>
      <c r="AD2659" s="156" t="s">
        <v>5565</v>
      </c>
      <c r="AE2659" s="156" t="s">
        <v>6675</v>
      </c>
      <c r="AF2659" s="156" t="s">
        <v>18681</v>
      </c>
      <c r="AG2659" s="156" t="s">
        <v>18684</v>
      </c>
      <c r="AH2659" s="156" t="s">
        <v>14819</v>
      </c>
      <c r="AI2659" s="156" t="s">
        <v>7289</v>
      </c>
      <c r="AJ2659" s="156" t="s">
        <v>197</v>
      </c>
    </row>
    <row r="2660" spans="1:36">
      <c r="A2660" s="154" t="s">
        <v>21483</v>
      </c>
      <c r="B2660" s="156" t="s">
        <v>14823</v>
      </c>
      <c r="C2660" s="156" t="s">
        <v>14824</v>
      </c>
      <c r="D2660" s="156" t="s">
        <v>14825</v>
      </c>
      <c r="E2660" s="156" t="s">
        <v>5955</v>
      </c>
      <c r="F2660" s="156" t="s">
        <v>1261</v>
      </c>
      <c r="G2660" s="156" t="s">
        <v>5956</v>
      </c>
      <c r="H2660" s="156" t="s">
        <v>16812</v>
      </c>
      <c r="I2660" s="156" t="s">
        <v>16813</v>
      </c>
      <c r="J2660" s="156" t="s">
        <v>14828</v>
      </c>
      <c r="K2660" s="156" t="s">
        <v>14829</v>
      </c>
      <c r="L2660" s="156" t="s">
        <v>721</v>
      </c>
      <c r="M2660" s="156" t="s">
        <v>14830</v>
      </c>
      <c r="N2660" s="156" t="s">
        <v>14831</v>
      </c>
      <c r="O2660" s="156" t="s">
        <v>14832</v>
      </c>
      <c r="P2660" s="156" t="s">
        <v>5955</v>
      </c>
      <c r="Q2660" s="156" t="s">
        <v>6675</v>
      </c>
      <c r="R2660" s="156" t="s">
        <v>14826</v>
      </c>
      <c r="S2660" s="156" t="s">
        <v>14833</v>
      </c>
      <c r="T2660" s="156" t="s">
        <v>14834</v>
      </c>
      <c r="U2660" s="164" t="s">
        <v>18685</v>
      </c>
      <c r="V2660" s="156" t="s">
        <v>18388</v>
      </c>
      <c r="W2660" s="156"/>
      <c r="Y2660" s="156" t="s">
        <v>14831</v>
      </c>
      <c r="Z2660" s="156" t="s">
        <v>14832</v>
      </c>
      <c r="AA2660" s="156" t="s">
        <v>14836</v>
      </c>
      <c r="AB2660" s="156" t="s">
        <v>5955</v>
      </c>
      <c r="AC2660" s="156" t="s">
        <v>1261</v>
      </c>
      <c r="AD2660" s="156" t="s">
        <v>5956</v>
      </c>
      <c r="AE2660" s="156" t="s">
        <v>6675</v>
      </c>
      <c r="AF2660" s="156" t="s">
        <v>14826</v>
      </c>
      <c r="AG2660" s="156" t="s">
        <v>14827</v>
      </c>
      <c r="AH2660" s="156" t="s">
        <v>14833</v>
      </c>
      <c r="AI2660" s="156" t="s">
        <v>14834</v>
      </c>
      <c r="AJ2660" s="156" t="s">
        <v>197</v>
      </c>
    </row>
    <row r="2661" spans="1:36">
      <c r="A2661" s="154" t="s">
        <v>21484</v>
      </c>
      <c r="B2661" s="156" t="s">
        <v>6685</v>
      </c>
      <c r="C2661" s="156" t="s">
        <v>6686</v>
      </c>
      <c r="D2661" s="156" t="s">
        <v>6687</v>
      </c>
      <c r="E2661" s="156" t="s">
        <v>6688</v>
      </c>
      <c r="F2661" s="156" t="s">
        <v>174</v>
      </c>
      <c r="G2661" s="156" t="s">
        <v>5733</v>
      </c>
      <c r="H2661" s="156" t="s">
        <v>16900</v>
      </c>
      <c r="I2661" s="156" t="s">
        <v>16901</v>
      </c>
      <c r="J2661" s="156" t="s">
        <v>6691</v>
      </c>
      <c r="K2661" s="156" t="s">
        <v>6692</v>
      </c>
      <c r="L2661" s="156" t="s">
        <v>180</v>
      </c>
      <c r="M2661" s="156" t="s">
        <v>6693</v>
      </c>
      <c r="N2661" s="156" t="s">
        <v>14837</v>
      </c>
      <c r="O2661" s="156" t="s">
        <v>14838</v>
      </c>
      <c r="P2661" s="156" t="s">
        <v>6688</v>
      </c>
      <c r="Q2661" s="156" t="s">
        <v>6675</v>
      </c>
      <c r="R2661" s="156" t="s">
        <v>6689</v>
      </c>
      <c r="S2661" s="156" t="s">
        <v>6691</v>
      </c>
      <c r="T2661" s="156" t="s">
        <v>6692</v>
      </c>
      <c r="U2661" s="164" t="s">
        <v>18686</v>
      </c>
      <c r="V2661" s="156" t="s">
        <v>18388</v>
      </c>
      <c r="W2661" s="156"/>
      <c r="Y2661" s="156" t="s">
        <v>14837</v>
      </c>
      <c r="Z2661" s="156" t="s">
        <v>14838</v>
      </c>
      <c r="AA2661" s="156" t="s">
        <v>14840</v>
      </c>
      <c r="AB2661" s="156" t="s">
        <v>6688</v>
      </c>
      <c r="AC2661" s="156" t="s">
        <v>174</v>
      </c>
      <c r="AD2661" s="156" t="s">
        <v>5733</v>
      </c>
      <c r="AE2661" s="156" t="s">
        <v>6675</v>
      </c>
      <c r="AF2661" s="156" t="s">
        <v>6689</v>
      </c>
      <c r="AG2661" s="156" t="s">
        <v>6690</v>
      </c>
      <c r="AH2661" s="156" t="s">
        <v>6691</v>
      </c>
      <c r="AI2661" s="156" t="s">
        <v>6692</v>
      </c>
      <c r="AJ2661" s="156" t="s">
        <v>197</v>
      </c>
    </row>
    <row r="2662" spans="1:36">
      <c r="A2662" s="154" t="s">
        <v>21485</v>
      </c>
      <c r="B2662" s="156" t="s">
        <v>18687</v>
      </c>
      <c r="C2662" s="156" t="s">
        <v>18688</v>
      </c>
      <c r="D2662" s="156" t="s">
        <v>18689</v>
      </c>
      <c r="E2662" s="156" t="s">
        <v>2197</v>
      </c>
      <c r="F2662" s="156" t="s">
        <v>438</v>
      </c>
      <c r="G2662" s="156" t="s">
        <v>2198</v>
      </c>
      <c r="H2662" s="156" t="s">
        <v>13041</v>
      </c>
      <c r="I2662" s="156" t="s">
        <v>13042</v>
      </c>
      <c r="J2662" s="156" t="s">
        <v>18690</v>
      </c>
      <c r="K2662" s="156" t="s">
        <v>13044</v>
      </c>
      <c r="L2662" s="156" t="s">
        <v>180</v>
      </c>
      <c r="M2662" s="156" t="s">
        <v>13045</v>
      </c>
      <c r="N2662" s="156" t="s">
        <v>14841</v>
      </c>
      <c r="O2662" s="156" t="s">
        <v>14842</v>
      </c>
      <c r="P2662" s="156" t="s">
        <v>2197</v>
      </c>
      <c r="Q2662" s="156" t="s">
        <v>6675</v>
      </c>
      <c r="R2662" s="156" t="s">
        <v>14843</v>
      </c>
      <c r="S2662" s="156" t="s">
        <v>14844</v>
      </c>
      <c r="T2662" s="156" t="s">
        <v>13044</v>
      </c>
      <c r="U2662" s="164" t="s">
        <v>18691</v>
      </c>
      <c r="V2662" s="156" t="s">
        <v>18388</v>
      </c>
      <c r="W2662" s="156"/>
      <c r="Y2662" s="156" t="s">
        <v>14841</v>
      </c>
      <c r="Z2662" s="156" t="s">
        <v>14842</v>
      </c>
      <c r="AA2662" s="156" t="s">
        <v>14846</v>
      </c>
      <c r="AB2662" s="156" t="s">
        <v>2197</v>
      </c>
      <c r="AC2662" s="156" t="s">
        <v>438</v>
      </c>
      <c r="AD2662" s="156" t="s">
        <v>2198</v>
      </c>
      <c r="AE2662" s="156" t="s">
        <v>6675</v>
      </c>
      <c r="AF2662" s="156" t="s">
        <v>14843</v>
      </c>
      <c r="AG2662" s="156" t="s">
        <v>14847</v>
      </c>
      <c r="AH2662" s="156" t="s">
        <v>14844</v>
      </c>
      <c r="AI2662" s="156" t="s">
        <v>13044</v>
      </c>
      <c r="AJ2662" s="156" t="s">
        <v>197</v>
      </c>
    </row>
    <row r="2663" spans="1:36">
      <c r="A2663" s="154" t="s">
        <v>21486</v>
      </c>
      <c r="B2663" s="156" t="s">
        <v>13100</v>
      </c>
      <c r="C2663" s="156" t="s">
        <v>13101</v>
      </c>
      <c r="D2663" s="156" t="s">
        <v>13102</v>
      </c>
      <c r="E2663" s="156" t="s">
        <v>7066</v>
      </c>
      <c r="F2663" s="156" t="s">
        <v>1261</v>
      </c>
      <c r="G2663" s="156" t="s">
        <v>7072</v>
      </c>
      <c r="H2663" s="156" t="s">
        <v>18692</v>
      </c>
      <c r="I2663" s="156" t="s">
        <v>18693</v>
      </c>
      <c r="J2663" s="156" t="s">
        <v>13105</v>
      </c>
      <c r="K2663" s="156" t="s">
        <v>13106</v>
      </c>
      <c r="L2663" s="156" t="s">
        <v>180</v>
      </c>
      <c r="M2663" s="156" t="s">
        <v>13107</v>
      </c>
      <c r="N2663" s="156" t="s">
        <v>14848</v>
      </c>
      <c r="O2663" s="156" t="s">
        <v>14849</v>
      </c>
      <c r="P2663" s="156" t="s">
        <v>7374</v>
      </c>
      <c r="Q2663" s="156" t="s">
        <v>6675</v>
      </c>
      <c r="R2663" s="156" t="s">
        <v>18694</v>
      </c>
      <c r="S2663" s="156" t="s">
        <v>13105</v>
      </c>
      <c r="T2663" s="156" t="s">
        <v>13106</v>
      </c>
      <c r="U2663" s="164" t="s">
        <v>18695</v>
      </c>
      <c r="V2663" s="156" t="s">
        <v>18388</v>
      </c>
      <c r="W2663" s="156"/>
      <c r="Y2663" s="156" t="s">
        <v>14848</v>
      </c>
      <c r="Z2663" s="156" t="s">
        <v>14849</v>
      </c>
      <c r="AA2663" s="156" t="s">
        <v>14851</v>
      </c>
      <c r="AB2663" s="156" t="s">
        <v>7374</v>
      </c>
      <c r="AC2663" s="156" t="s">
        <v>438</v>
      </c>
      <c r="AD2663" s="156" t="s">
        <v>7375</v>
      </c>
      <c r="AE2663" s="156" t="s">
        <v>6675</v>
      </c>
      <c r="AF2663" s="156" t="s">
        <v>18694</v>
      </c>
      <c r="AG2663" s="156" t="s">
        <v>18696</v>
      </c>
      <c r="AH2663" s="156" t="s">
        <v>13105</v>
      </c>
      <c r="AI2663" s="156" t="s">
        <v>13106</v>
      </c>
      <c r="AJ2663" s="156" t="s">
        <v>197</v>
      </c>
    </row>
    <row r="2664" spans="1:36">
      <c r="A2664" s="154" t="s">
        <v>21487</v>
      </c>
      <c r="B2664" s="156" t="s">
        <v>17103</v>
      </c>
      <c r="C2664" s="156" t="s">
        <v>17104</v>
      </c>
      <c r="D2664" s="156" t="s">
        <v>17105</v>
      </c>
      <c r="E2664" s="156" t="s">
        <v>6801</v>
      </c>
      <c r="F2664" s="156" t="s">
        <v>438</v>
      </c>
      <c r="G2664" s="156" t="s">
        <v>1163</v>
      </c>
      <c r="H2664" s="156" t="s">
        <v>7774</v>
      </c>
      <c r="I2664" s="156" t="s">
        <v>7775</v>
      </c>
      <c r="J2664" s="156" t="s">
        <v>7776</v>
      </c>
      <c r="K2664" s="156" t="s">
        <v>7777</v>
      </c>
      <c r="L2664" s="156" t="s">
        <v>287</v>
      </c>
      <c r="M2664" s="156" t="s">
        <v>7778</v>
      </c>
      <c r="N2664" s="156" t="s">
        <v>14852</v>
      </c>
      <c r="O2664" s="156" t="s">
        <v>14853</v>
      </c>
      <c r="P2664" s="156" t="s">
        <v>6801</v>
      </c>
      <c r="Q2664" s="156" t="s">
        <v>6675</v>
      </c>
      <c r="R2664" s="156" t="s">
        <v>18697</v>
      </c>
      <c r="S2664" s="156" t="s">
        <v>14854</v>
      </c>
      <c r="T2664" s="156" t="s">
        <v>14855</v>
      </c>
      <c r="U2664" s="164" t="s">
        <v>18698</v>
      </c>
      <c r="V2664" s="156" t="s">
        <v>18388</v>
      </c>
      <c r="W2664" s="156"/>
      <c r="Y2664" s="156" t="s">
        <v>14852</v>
      </c>
      <c r="Z2664" s="156" t="s">
        <v>14853</v>
      </c>
      <c r="AA2664" s="156" t="s">
        <v>14857</v>
      </c>
      <c r="AB2664" s="156" t="s">
        <v>6801</v>
      </c>
      <c r="AC2664" s="156" t="s">
        <v>438</v>
      </c>
      <c r="AD2664" s="156" t="s">
        <v>1163</v>
      </c>
      <c r="AE2664" s="156" t="s">
        <v>6675</v>
      </c>
      <c r="AF2664" s="156" t="s">
        <v>18697</v>
      </c>
      <c r="AG2664" s="156" t="s">
        <v>18699</v>
      </c>
      <c r="AH2664" s="156" t="s">
        <v>14854</v>
      </c>
      <c r="AI2664" s="156" t="s">
        <v>14855</v>
      </c>
      <c r="AJ2664" s="156" t="s">
        <v>197</v>
      </c>
    </row>
    <row r="2665" spans="1:36">
      <c r="A2665" s="154" t="s">
        <v>21488</v>
      </c>
      <c r="B2665" s="156" t="s">
        <v>7545</v>
      </c>
      <c r="C2665" s="156" t="s">
        <v>7546</v>
      </c>
      <c r="D2665" s="156" t="s">
        <v>7547</v>
      </c>
      <c r="E2665" s="156" t="s">
        <v>7271</v>
      </c>
      <c r="F2665" s="156" t="s">
        <v>1261</v>
      </c>
      <c r="G2665" s="156" t="s">
        <v>7272</v>
      </c>
      <c r="H2665" s="156" t="s">
        <v>18700</v>
      </c>
      <c r="I2665" s="156" t="s">
        <v>18701</v>
      </c>
      <c r="J2665" s="156" t="s">
        <v>7550</v>
      </c>
      <c r="K2665" s="156" t="s">
        <v>7551</v>
      </c>
      <c r="L2665" s="156" t="s">
        <v>180</v>
      </c>
      <c r="M2665" s="156" t="s">
        <v>7552</v>
      </c>
      <c r="N2665" s="156" t="s">
        <v>14858</v>
      </c>
      <c r="O2665" s="156" t="s">
        <v>14859</v>
      </c>
      <c r="P2665" s="156" t="s">
        <v>7555</v>
      </c>
      <c r="Q2665" s="156" t="s">
        <v>6675</v>
      </c>
      <c r="R2665" s="156" t="s">
        <v>7556</v>
      </c>
      <c r="S2665" s="156" t="s">
        <v>7557</v>
      </c>
      <c r="T2665" s="156" t="s">
        <v>7558</v>
      </c>
      <c r="U2665" s="164" t="s">
        <v>18702</v>
      </c>
      <c r="V2665" s="156" t="s">
        <v>18388</v>
      </c>
      <c r="W2665" s="156"/>
      <c r="Y2665" s="156" t="s">
        <v>14858</v>
      </c>
      <c r="Z2665" s="156" t="s">
        <v>14859</v>
      </c>
      <c r="AA2665" s="156" t="s">
        <v>14861</v>
      </c>
      <c r="AB2665" s="156" t="s">
        <v>7555</v>
      </c>
      <c r="AC2665" s="156" t="s">
        <v>1261</v>
      </c>
      <c r="AD2665" s="156" t="s">
        <v>7561</v>
      </c>
      <c r="AE2665" s="156" t="s">
        <v>6675</v>
      </c>
      <c r="AF2665" s="156" t="s">
        <v>7556</v>
      </c>
      <c r="AG2665" s="156" t="s">
        <v>7562</v>
      </c>
      <c r="AH2665" s="156" t="s">
        <v>7557</v>
      </c>
      <c r="AI2665" s="156" t="s">
        <v>7558</v>
      </c>
      <c r="AJ2665" s="156" t="s">
        <v>197</v>
      </c>
    </row>
    <row r="2666" spans="1:36">
      <c r="A2666" s="154" t="s">
        <v>21489</v>
      </c>
      <c r="B2666" s="156" t="s">
        <v>14862</v>
      </c>
      <c r="C2666" s="156" t="s">
        <v>14863</v>
      </c>
      <c r="D2666" s="156" t="s">
        <v>14864</v>
      </c>
      <c r="E2666" s="156" t="s">
        <v>437</v>
      </c>
      <c r="F2666" s="156" t="s">
        <v>438</v>
      </c>
      <c r="G2666" s="156" t="s">
        <v>439</v>
      </c>
      <c r="H2666" s="156" t="s">
        <v>14865</v>
      </c>
      <c r="I2666" s="156" t="s">
        <v>14866</v>
      </c>
      <c r="J2666" s="156" t="s">
        <v>14867</v>
      </c>
      <c r="K2666" s="156" t="s">
        <v>7080</v>
      </c>
      <c r="L2666" s="156" t="s">
        <v>721</v>
      </c>
      <c r="M2666" s="156" t="s">
        <v>14868</v>
      </c>
      <c r="N2666" s="156" t="s">
        <v>14869</v>
      </c>
      <c r="O2666" s="156" t="s">
        <v>14870</v>
      </c>
      <c r="P2666" s="156" t="s">
        <v>437</v>
      </c>
      <c r="Q2666" s="156" t="s">
        <v>6675</v>
      </c>
      <c r="R2666" s="156" t="s">
        <v>14865</v>
      </c>
      <c r="S2666" s="156" t="s">
        <v>14867</v>
      </c>
      <c r="T2666" s="156" t="s">
        <v>7080</v>
      </c>
      <c r="U2666" s="164" t="s">
        <v>18703</v>
      </c>
      <c r="V2666" s="156" t="s">
        <v>18388</v>
      </c>
      <c r="W2666" s="156"/>
      <c r="Y2666" s="156" t="s">
        <v>14869</v>
      </c>
      <c r="Z2666" s="156" t="s">
        <v>14870</v>
      </c>
      <c r="AA2666" s="156" t="s">
        <v>14872</v>
      </c>
      <c r="AB2666" s="156" t="s">
        <v>437</v>
      </c>
      <c r="AC2666" s="156" t="s">
        <v>438</v>
      </c>
      <c r="AD2666" s="156" t="s">
        <v>439</v>
      </c>
      <c r="AE2666" s="156" t="s">
        <v>6675</v>
      </c>
      <c r="AF2666" s="156" t="s">
        <v>14865</v>
      </c>
      <c r="AG2666" s="156" t="s">
        <v>14866</v>
      </c>
      <c r="AH2666" s="156" t="s">
        <v>14867</v>
      </c>
      <c r="AI2666" s="156" t="s">
        <v>7080</v>
      </c>
      <c r="AJ2666" s="156" t="s">
        <v>197</v>
      </c>
    </row>
    <row r="2667" spans="1:36">
      <c r="A2667" s="154" t="s">
        <v>21490</v>
      </c>
      <c r="B2667" s="156" t="s">
        <v>14873</v>
      </c>
      <c r="C2667" s="156" t="s">
        <v>14874</v>
      </c>
      <c r="D2667" s="156" t="s">
        <v>14875</v>
      </c>
      <c r="E2667" s="156" t="s">
        <v>7106</v>
      </c>
      <c r="F2667" s="156" t="s">
        <v>1261</v>
      </c>
      <c r="G2667" s="156" t="s">
        <v>3059</v>
      </c>
      <c r="H2667" s="156" t="s">
        <v>14876</v>
      </c>
      <c r="I2667" s="156" t="s">
        <v>14877</v>
      </c>
      <c r="J2667" s="156" t="s">
        <v>14878</v>
      </c>
      <c r="K2667" s="156" t="s">
        <v>14879</v>
      </c>
      <c r="L2667" s="156" t="s">
        <v>589</v>
      </c>
      <c r="M2667" s="156" t="s">
        <v>14880</v>
      </c>
      <c r="N2667" s="156" t="s">
        <v>14881</v>
      </c>
      <c r="O2667" s="156" t="s">
        <v>14882</v>
      </c>
      <c r="P2667" s="156" t="s">
        <v>7106</v>
      </c>
      <c r="Q2667" s="156" t="s">
        <v>6675</v>
      </c>
      <c r="R2667" s="156" t="s">
        <v>14876</v>
      </c>
      <c r="S2667" s="156" t="s">
        <v>14878</v>
      </c>
      <c r="T2667" s="156" t="s">
        <v>14879</v>
      </c>
      <c r="U2667" s="164" t="s">
        <v>18704</v>
      </c>
      <c r="V2667" s="156" t="s">
        <v>18388</v>
      </c>
      <c r="W2667" s="156"/>
      <c r="Y2667" s="156" t="s">
        <v>14881</v>
      </c>
      <c r="Z2667" s="156" t="s">
        <v>14882</v>
      </c>
      <c r="AA2667" s="156" t="s">
        <v>14884</v>
      </c>
      <c r="AB2667" s="156" t="s">
        <v>7106</v>
      </c>
      <c r="AC2667" s="156" t="s">
        <v>1261</v>
      </c>
      <c r="AD2667" s="156" t="s">
        <v>3059</v>
      </c>
      <c r="AE2667" s="156" t="s">
        <v>6675</v>
      </c>
      <c r="AF2667" s="156" t="s">
        <v>14876</v>
      </c>
      <c r="AG2667" s="156" t="s">
        <v>14877</v>
      </c>
      <c r="AH2667" s="156" t="s">
        <v>14878</v>
      </c>
      <c r="AI2667" s="156" t="s">
        <v>14879</v>
      </c>
      <c r="AJ2667" s="156" t="s">
        <v>197</v>
      </c>
    </row>
    <row r="2668" spans="1:36">
      <c r="A2668" s="154" t="s">
        <v>21491</v>
      </c>
      <c r="B2668" s="156" t="s">
        <v>14885</v>
      </c>
      <c r="C2668" s="156" t="s">
        <v>14886</v>
      </c>
      <c r="D2668" s="156" t="s">
        <v>14887</v>
      </c>
      <c r="E2668" s="156" t="s">
        <v>8194</v>
      </c>
      <c r="F2668" s="156" t="s">
        <v>174</v>
      </c>
      <c r="G2668" s="156" t="s">
        <v>8195</v>
      </c>
      <c r="H2668" s="156" t="s">
        <v>14888</v>
      </c>
      <c r="I2668" s="156" t="s">
        <v>14889</v>
      </c>
      <c r="J2668" s="156" t="s">
        <v>14890</v>
      </c>
      <c r="K2668" s="156" t="s">
        <v>14891</v>
      </c>
      <c r="L2668" s="156" t="s">
        <v>721</v>
      </c>
      <c r="M2668" s="156" t="s">
        <v>14892</v>
      </c>
      <c r="N2668" s="156" t="s">
        <v>14893</v>
      </c>
      <c r="O2668" s="156" t="s">
        <v>14894</v>
      </c>
      <c r="P2668" s="156" t="s">
        <v>8194</v>
      </c>
      <c r="Q2668" s="156" t="s">
        <v>6675</v>
      </c>
      <c r="R2668" s="156" t="s">
        <v>14888</v>
      </c>
      <c r="S2668" s="156" t="s">
        <v>14890</v>
      </c>
      <c r="T2668" s="156" t="s">
        <v>14891</v>
      </c>
      <c r="U2668" s="164" t="s">
        <v>18705</v>
      </c>
      <c r="V2668" s="156" t="s">
        <v>18388</v>
      </c>
      <c r="W2668" s="156"/>
      <c r="Y2668" s="156" t="s">
        <v>14893</v>
      </c>
      <c r="Z2668" s="156" t="s">
        <v>14894</v>
      </c>
      <c r="AA2668" s="156" t="s">
        <v>14896</v>
      </c>
      <c r="AB2668" s="156" t="s">
        <v>8194</v>
      </c>
      <c r="AC2668" s="156" t="s">
        <v>174</v>
      </c>
      <c r="AD2668" s="156" t="s">
        <v>8195</v>
      </c>
      <c r="AE2668" s="156" t="s">
        <v>6675</v>
      </c>
      <c r="AF2668" s="156" t="s">
        <v>14888</v>
      </c>
      <c r="AG2668" s="156" t="s">
        <v>14889</v>
      </c>
      <c r="AH2668" s="156" t="s">
        <v>14890</v>
      </c>
      <c r="AI2668" s="156" t="s">
        <v>14891</v>
      </c>
      <c r="AJ2668" s="156" t="s">
        <v>197</v>
      </c>
    </row>
    <row r="2669" spans="1:36">
      <c r="A2669" s="154" t="s">
        <v>21492</v>
      </c>
      <c r="B2669" s="156" t="s">
        <v>7411</v>
      </c>
      <c r="C2669" s="156" t="s">
        <v>7412</v>
      </c>
      <c r="D2669" s="156" t="s">
        <v>7413</v>
      </c>
      <c r="E2669" s="156" t="s">
        <v>5139</v>
      </c>
      <c r="F2669" s="156" t="s">
        <v>174</v>
      </c>
      <c r="G2669" s="156" t="s">
        <v>5140</v>
      </c>
      <c r="H2669" s="156" t="s">
        <v>7414</v>
      </c>
      <c r="I2669" s="156" t="s">
        <v>7415</v>
      </c>
      <c r="J2669" s="156" t="s">
        <v>5179</v>
      </c>
      <c r="K2669" s="156" t="s">
        <v>7416</v>
      </c>
      <c r="L2669" s="156" t="s">
        <v>287</v>
      </c>
      <c r="M2669" s="156" t="s">
        <v>5145</v>
      </c>
      <c r="N2669" s="156" t="s">
        <v>14903</v>
      </c>
      <c r="O2669" s="156" t="s">
        <v>14904</v>
      </c>
      <c r="P2669" s="156" t="s">
        <v>7339</v>
      </c>
      <c r="Q2669" s="156" t="s">
        <v>6675</v>
      </c>
      <c r="R2669" s="156" t="s">
        <v>7566</v>
      </c>
      <c r="S2669" s="156" t="s">
        <v>14905</v>
      </c>
      <c r="T2669" s="156" t="s">
        <v>5144</v>
      </c>
      <c r="U2669" s="164" t="s">
        <v>18706</v>
      </c>
      <c r="V2669" s="156" t="s">
        <v>18388</v>
      </c>
      <c r="W2669" s="156"/>
      <c r="Y2669" s="156" t="s">
        <v>14903</v>
      </c>
      <c r="Z2669" s="156" t="s">
        <v>14904</v>
      </c>
      <c r="AA2669" s="156" t="s">
        <v>14907</v>
      </c>
      <c r="AB2669" s="156" t="s">
        <v>7339</v>
      </c>
      <c r="AC2669" s="156" t="s">
        <v>174</v>
      </c>
      <c r="AD2669" s="156" t="s">
        <v>7345</v>
      </c>
      <c r="AE2669" s="156" t="s">
        <v>6675</v>
      </c>
      <c r="AF2669" s="156" t="s">
        <v>7566</v>
      </c>
      <c r="AG2669" s="156" t="s">
        <v>7567</v>
      </c>
      <c r="AH2669" s="156" t="s">
        <v>7573</v>
      </c>
      <c r="AI2669" s="156" t="s">
        <v>5144</v>
      </c>
      <c r="AJ2669" s="156" t="s">
        <v>197</v>
      </c>
    </row>
    <row r="2670" spans="1:36">
      <c r="A2670" s="154" t="s">
        <v>21493</v>
      </c>
      <c r="B2670" s="156" t="s">
        <v>18707</v>
      </c>
      <c r="C2670" s="156" t="s">
        <v>18708</v>
      </c>
      <c r="D2670" s="156" t="s">
        <v>18709</v>
      </c>
      <c r="E2670" s="156" t="s">
        <v>7789</v>
      </c>
      <c r="F2670" s="156" t="s">
        <v>679</v>
      </c>
      <c r="G2670" s="156" t="s">
        <v>5853</v>
      </c>
      <c r="H2670" s="156" t="s">
        <v>18710</v>
      </c>
      <c r="I2670" s="156" t="s">
        <v>18711</v>
      </c>
      <c r="J2670" s="156" t="s">
        <v>14926</v>
      </c>
      <c r="K2670" s="156" t="s">
        <v>14927</v>
      </c>
      <c r="L2670" s="156" t="s">
        <v>180</v>
      </c>
      <c r="M2670" s="156" t="s">
        <v>14928</v>
      </c>
      <c r="N2670" s="156" t="s">
        <v>14929</v>
      </c>
      <c r="O2670" s="156" t="s">
        <v>18712</v>
      </c>
      <c r="P2670" s="156" t="s">
        <v>7789</v>
      </c>
      <c r="Q2670" s="156" t="s">
        <v>8725</v>
      </c>
      <c r="R2670" s="156" t="s">
        <v>18710</v>
      </c>
      <c r="S2670" s="156" t="s">
        <v>14926</v>
      </c>
      <c r="T2670" s="156" t="s">
        <v>14927</v>
      </c>
      <c r="U2670" s="164" t="s">
        <v>18713</v>
      </c>
      <c r="V2670" s="156" t="s">
        <v>18388</v>
      </c>
      <c r="W2670" s="156"/>
      <c r="Y2670" s="156" t="s">
        <v>14929</v>
      </c>
      <c r="Z2670" s="156" t="s">
        <v>14930</v>
      </c>
      <c r="AA2670" s="156" t="s">
        <v>14936</v>
      </c>
      <c r="AB2670" s="156" t="s">
        <v>7789</v>
      </c>
      <c r="AC2670" s="156" t="s">
        <v>679</v>
      </c>
      <c r="AD2670" s="156" t="s">
        <v>5853</v>
      </c>
      <c r="AE2670" s="156" t="s">
        <v>8725</v>
      </c>
      <c r="AF2670" s="156" t="s">
        <v>18710</v>
      </c>
      <c r="AG2670" s="156" t="s">
        <v>18711</v>
      </c>
      <c r="AH2670" s="156" t="s">
        <v>14926</v>
      </c>
      <c r="AI2670" s="156" t="s">
        <v>14927</v>
      </c>
      <c r="AJ2670" s="156" t="s">
        <v>197</v>
      </c>
    </row>
    <row r="2671" spans="1:36">
      <c r="A2671" s="154" t="s">
        <v>21494</v>
      </c>
      <c r="B2671" s="156" t="s">
        <v>11589</v>
      </c>
      <c r="C2671" s="156" t="s">
        <v>11590</v>
      </c>
      <c r="D2671" s="156" t="s">
        <v>11591</v>
      </c>
      <c r="E2671" s="156" t="s">
        <v>8630</v>
      </c>
      <c r="F2671" s="156" t="s">
        <v>1261</v>
      </c>
      <c r="G2671" s="156" t="s">
        <v>8631</v>
      </c>
      <c r="H2671" s="156" t="s">
        <v>18714</v>
      </c>
      <c r="I2671" s="156" t="s">
        <v>18715</v>
      </c>
      <c r="J2671" s="156" t="s">
        <v>11594</v>
      </c>
      <c r="K2671" s="156" t="s">
        <v>11594</v>
      </c>
      <c r="L2671" s="156" t="s">
        <v>180</v>
      </c>
      <c r="M2671" s="156" t="s">
        <v>18716</v>
      </c>
      <c r="N2671" s="156" t="s">
        <v>14908</v>
      </c>
      <c r="O2671" s="156" t="s">
        <v>18717</v>
      </c>
      <c r="P2671" s="156" t="s">
        <v>7150</v>
      </c>
      <c r="Q2671" s="156" t="s">
        <v>8725</v>
      </c>
      <c r="R2671" s="156" t="s">
        <v>18718</v>
      </c>
      <c r="S2671" s="156" t="s">
        <v>14911</v>
      </c>
      <c r="T2671" s="156" t="s">
        <v>14911</v>
      </c>
      <c r="U2671" s="164" t="s">
        <v>18719</v>
      </c>
      <c r="V2671" s="156" t="s">
        <v>18388</v>
      </c>
      <c r="W2671" s="156"/>
      <c r="Y2671" s="156" t="s">
        <v>14908</v>
      </c>
      <c r="Z2671" s="156" t="s">
        <v>18720</v>
      </c>
      <c r="AA2671" s="156" t="s">
        <v>18721</v>
      </c>
      <c r="AB2671" s="156" t="s">
        <v>7150</v>
      </c>
      <c r="AC2671" s="156" t="s">
        <v>679</v>
      </c>
      <c r="AD2671" s="156" t="s">
        <v>7151</v>
      </c>
      <c r="AE2671" s="156" t="s">
        <v>8725</v>
      </c>
      <c r="AF2671" s="156" t="s">
        <v>18718</v>
      </c>
      <c r="AG2671" s="156" t="s">
        <v>18722</v>
      </c>
      <c r="AH2671" s="156" t="s">
        <v>14911</v>
      </c>
      <c r="AI2671" s="156" t="s">
        <v>14911</v>
      </c>
      <c r="AJ2671" s="156" t="s">
        <v>197</v>
      </c>
    </row>
    <row r="2672" spans="1:36">
      <c r="A2672" s="154" t="s">
        <v>21495</v>
      </c>
      <c r="B2672" s="156" t="s">
        <v>18723</v>
      </c>
      <c r="C2672" s="156" t="s">
        <v>18724</v>
      </c>
      <c r="D2672" s="156" t="s">
        <v>18725</v>
      </c>
      <c r="E2672" s="156" t="s">
        <v>6941</v>
      </c>
      <c r="F2672" s="156" t="s">
        <v>438</v>
      </c>
      <c r="G2672" s="156" t="s">
        <v>1142</v>
      </c>
      <c r="H2672" s="156" t="s">
        <v>18726</v>
      </c>
      <c r="I2672" s="156" t="s">
        <v>18727</v>
      </c>
      <c r="J2672" s="156" t="s">
        <v>7391</v>
      </c>
      <c r="K2672" s="156" t="s">
        <v>7392</v>
      </c>
      <c r="L2672" s="156" t="s">
        <v>308</v>
      </c>
      <c r="M2672" s="156" t="s">
        <v>18728</v>
      </c>
      <c r="N2672" s="156" t="s">
        <v>14937</v>
      </c>
      <c r="O2672" s="156" t="s">
        <v>14938</v>
      </c>
      <c r="P2672" s="156" t="s">
        <v>8724</v>
      </c>
      <c r="Q2672" s="156" t="s">
        <v>8725</v>
      </c>
      <c r="R2672" s="156" t="s">
        <v>18729</v>
      </c>
      <c r="S2672" s="156" t="s">
        <v>14940</v>
      </c>
      <c r="T2672" s="156" t="s">
        <v>14940</v>
      </c>
      <c r="U2672" s="164" t="s">
        <v>18730</v>
      </c>
      <c r="V2672" s="156" t="s">
        <v>18388</v>
      </c>
      <c r="W2672" s="156"/>
      <c r="Y2672" s="156" t="s">
        <v>14937</v>
      </c>
      <c r="Z2672" s="156" t="s">
        <v>14938</v>
      </c>
      <c r="AA2672" s="156" t="s">
        <v>14942</v>
      </c>
      <c r="AB2672" s="156" t="s">
        <v>8724</v>
      </c>
      <c r="AC2672" s="156" t="s">
        <v>679</v>
      </c>
      <c r="AD2672" s="156" t="s">
        <v>1192</v>
      </c>
      <c r="AE2672" s="156" t="s">
        <v>8725</v>
      </c>
      <c r="AF2672" s="156" t="s">
        <v>18729</v>
      </c>
      <c r="AG2672" s="156" t="s">
        <v>18731</v>
      </c>
      <c r="AH2672" s="156" t="s">
        <v>14940</v>
      </c>
      <c r="AI2672" s="156" t="s">
        <v>14940</v>
      </c>
      <c r="AJ2672" s="156" t="s">
        <v>197</v>
      </c>
    </row>
    <row r="2673" spans="1:36">
      <c r="A2673" s="154" t="s">
        <v>21496</v>
      </c>
      <c r="B2673" s="156" t="s">
        <v>8095</v>
      </c>
      <c r="C2673" s="156" t="s">
        <v>8096</v>
      </c>
      <c r="D2673" s="156" t="s">
        <v>8097</v>
      </c>
      <c r="E2673" s="156" t="s">
        <v>7789</v>
      </c>
      <c r="F2673" s="156" t="s">
        <v>679</v>
      </c>
      <c r="G2673" s="156" t="s">
        <v>5853</v>
      </c>
      <c r="H2673" s="156" t="s">
        <v>8098</v>
      </c>
      <c r="I2673" s="156" t="s">
        <v>8099</v>
      </c>
      <c r="J2673" s="156" t="s">
        <v>8100</v>
      </c>
      <c r="K2673" s="156" t="s">
        <v>8101</v>
      </c>
      <c r="L2673" s="156" t="s">
        <v>180</v>
      </c>
      <c r="M2673" s="156" t="s">
        <v>8102</v>
      </c>
      <c r="N2673" s="156" t="s">
        <v>14944</v>
      </c>
      <c r="O2673" s="156" t="s">
        <v>14945</v>
      </c>
      <c r="P2673" s="156" t="s">
        <v>7789</v>
      </c>
      <c r="Q2673" s="156" t="s">
        <v>8725</v>
      </c>
      <c r="R2673" s="156" t="s">
        <v>13299</v>
      </c>
      <c r="S2673" s="156" t="s">
        <v>14946</v>
      </c>
      <c r="T2673" s="156" t="s">
        <v>14947</v>
      </c>
      <c r="U2673" s="164" t="s">
        <v>18732</v>
      </c>
      <c r="V2673" s="156" t="s">
        <v>18388</v>
      </c>
      <c r="W2673" s="156"/>
      <c r="Y2673" s="156" t="s">
        <v>14944</v>
      </c>
      <c r="Z2673" s="156" t="s">
        <v>14945</v>
      </c>
      <c r="AA2673" s="156" t="s">
        <v>14949</v>
      </c>
      <c r="AB2673" s="156" t="s">
        <v>7789</v>
      </c>
      <c r="AC2673" s="156" t="s">
        <v>679</v>
      </c>
      <c r="AD2673" s="156" t="s">
        <v>5853</v>
      </c>
      <c r="AE2673" s="156" t="s">
        <v>8725</v>
      </c>
      <c r="AF2673" s="156" t="s">
        <v>13299</v>
      </c>
      <c r="AG2673" s="156" t="s">
        <v>13302</v>
      </c>
      <c r="AH2673" s="156" t="s">
        <v>14946</v>
      </c>
      <c r="AI2673" s="156" t="s">
        <v>14947</v>
      </c>
      <c r="AJ2673" s="156" t="s">
        <v>197</v>
      </c>
    </row>
    <row r="2674" spans="1:36">
      <c r="A2674" s="154" t="s">
        <v>21497</v>
      </c>
      <c r="B2674" s="156" t="s">
        <v>8733</v>
      </c>
      <c r="C2674" s="156" t="s">
        <v>8734</v>
      </c>
      <c r="D2674" s="156" t="s">
        <v>8735</v>
      </c>
      <c r="E2674" s="156" t="s">
        <v>8736</v>
      </c>
      <c r="F2674" s="156" t="s">
        <v>679</v>
      </c>
      <c r="G2674" s="156" t="s">
        <v>8377</v>
      </c>
      <c r="H2674" s="156" t="s">
        <v>8830</v>
      </c>
      <c r="I2674" s="156" t="s">
        <v>8834</v>
      </c>
      <c r="J2674" s="156" t="s">
        <v>8739</v>
      </c>
      <c r="K2674" s="156" t="s">
        <v>8740</v>
      </c>
      <c r="L2674" s="156" t="s">
        <v>180</v>
      </c>
      <c r="M2674" s="156" t="s">
        <v>18733</v>
      </c>
      <c r="N2674" s="156" t="s">
        <v>14915</v>
      </c>
      <c r="O2674" s="156" t="s">
        <v>14916</v>
      </c>
      <c r="P2674" s="156" t="s">
        <v>8736</v>
      </c>
      <c r="Q2674" s="156" t="s">
        <v>8725</v>
      </c>
      <c r="R2674" s="156" t="s">
        <v>8830</v>
      </c>
      <c r="S2674" s="156" t="s">
        <v>8739</v>
      </c>
      <c r="T2674" s="156" t="s">
        <v>8740</v>
      </c>
      <c r="U2674" s="164" t="s">
        <v>18734</v>
      </c>
      <c r="V2674" s="156" t="s">
        <v>18388</v>
      </c>
      <c r="W2674" s="156"/>
      <c r="Y2674" s="156" t="s">
        <v>14915</v>
      </c>
      <c r="Z2674" s="156" t="s">
        <v>14916</v>
      </c>
      <c r="AA2674" s="156" t="s">
        <v>14919</v>
      </c>
      <c r="AB2674" s="156" t="s">
        <v>8736</v>
      </c>
      <c r="AC2674" s="156" t="s">
        <v>679</v>
      </c>
      <c r="AD2674" s="156" t="s">
        <v>8377</v>
      </c>
      <c r="AE2674" s="156" t="s">
        <v>8725</v>
      </c>
      <c r="AF2674" s="156" t="s">
        <v>8830</v>
      </c>
      <c r="AG2674" s="156" t="s">
        <v>8834</v>
      </c>
      <c r="AH2674" s="156" t="s">
        <v>8739</v>
      </c>
      <c r="AI2674" s="156" t="s">
        <v>8740</v>
      </c>
      <c r="AJ2674" s="156" t="s">
        <v>197</v>
      </c>
    </row>
    <row r="2675" spans="1:36">
      <c r="A2675" s="154" t="s">
        <v>21498</v>
      </c>
      <c r="B2675" s="156" t="s">
        <v>9109</v>
      </c>
      <c r="C2675" s="156" t="s">
        <v>9110</v>
      </c>
      <c r="D2675" s="156" t="s">
        <v>9111</v>
      </c>
      <c r="E2675" s="156" t="s">
        <v>1126</v>
      </c>
      <c r="F2675" s="156" t="s">
        <v>679</v>
      </c>
      <c r="G2675" s="156" t="s">
        <v>1127</v>
      </c>
      <c r="H2675" s="156" t="s">
        <v>18735</v>
      </c>
      <c r="I2675" s="156" t="s">
        <v>18736</v>
      </c>
      <c r="J2675" s="156" t="s">
        <v>9114</v>
      </c>
      <c r="K2675" s="156" t="s">
        <v>9115</v>
      </c>
      <c r="L2675" s="156" t="s">
        <v>721</v>
      </c>
      <c r="M2675" s="156" t="s">
        <v>9116</v>
      </c>
      <c r="N2675" s="156" t="s">
        <v>14950</v>
      </c>
      <c r="O2675" s="156" t="s">
        <v>14951</v>
      </c>
      <c r="P2675" s="156" t="s">
        <v>1126</v>
      </c>
      <c r="Q2675" s="156" t="s">
        <v>8725</v>
      </c>
      <c r="R2675" s="156" t="s">
        <v>18735</v>
      </c>
      <c r="S2675" s="156" t="s">
        <v>9114</v>
      </c>
      <c r="T2675" s="156" t="s">
        <v>9115</v>
      </c>
      <c r="U2675" s="164" t="s">
        <v>18737</v>
      </c>
      <c r="V2675" s="156" t="s">
        <v>18388</v>
      </c>
      <c r="W2675" s="156"/>
      <c r="Y2675" s="156" t="s">
        <v>14950</v>
      </c>
      <c r="Z2675" s="156" t="s">
        <v>14951</v>
      </c>
      <c r="AA2675" s="156" t="s">
        <v>14953</v>
      </c>
      <c r="AB2675" s="156" t="s">
        <v>1126</v>
      </c>
      <c r="AC2675" s="156" t="s">
        <v>679</v>
      </c>
      <c r="AD2675" s="156" t="s">
        <v>1127</v>
      </c>
      <c r="AE2675" s="156" t="s">
        <v>8725</v>
      </c>
      <c r="AF2675" s="156" t="s">
        <v>18735</v>
      </c>
      <c r="AG2675" s="156" t="s">
        <v>18736</v>
      </c>
      <c r="AH2675" s="156" t="s">
        <v>9114</v>
      </c>
      <c r="AI2675" s="156" t="s">
        <v>9115</v>
      </c>
      <c r="AJ2675" s="156" t="s">
        <v>197</v>
      </c>
    </row>
    <row r="2676" spans="1:36">
      <c r="A2676" s="154" t="s">
        <v>21499</v>
      </c>
      <c r="B2676" s="156" t="s">
        <v>8949</v>
      </c>
      <c r="C2676" s="156" t="s">
        <v>8950</v>
      </c>
      <c r="D2676" s="156" t="s">
        <v>8951</v>
      </c>
      <c r="E2676" s="156" t="s">
        <v>8952</v>
      </c>
      <c r="F2676" s="156" t="s">
        <v>8953</v>
      </c>
      <c r="G2676" s="156" t="s">
        <v>1119</v>
      </c>
      <c r="H2676" s="156" t="s">
        <v>18738</v>
      </c>
      <c r="I2676" s="156" t="s">
        <v>18738</v>
      </c>
      <c r="J2676" s="156" t="s">
        <v>8955</v>
      </c>
      <c r="K2676" s="156" t="s">
        <v>8956</v>
      </c>
      <c r="L2676" s="156" t="s">
        <v>287</v>
      </c>
      <c r="M2676" s="156" t="s">
        <v>18739</v>
      </c>
      <c r="N2676" s="156" t="s">
        <v>8958</v>
      </c>
      <c r="O2676" s="156" t="s">
        <v>8959</v>
      </c>
      <c r="P2676" s="156" t="s">
        <v>8768</v>
      </c>
      <c r="Q2676" s="156" t="s">
        <v>8725</v>
      </c>
      <c r="R2676" s="156" t="s">
        <v>8960</v>
      </c>
      <c r="S2676" s="156" t="s">
        <v>8961</v>
      </c>
      <c r="T2676" s="156" t="s">
        <v>8962</v>
      </c>
      <c r="U2676" s="164" t="s">
        <v>18740</v>
      </c>
      <c r="V2676" s="156" t="s">
        <v>18388</v>
      </c>
      <c r="W2676" s="156"/>
      <c r="Y2676" s="156" t="s">
        <v>8958</v>
      </c>
      <c r="Z2676" s="156" t="s">
        <v>8959</v>
      </c>
      <c r="AA2676" s="156" t="s">
        <v>8964</v>
      </c>
      <c r="AB2676" s="156" t="s">
        <v>8768</v>
      </c>
      <c r="AC2676" s="156" t="s">
        <v>679</v>
      </c>
      <c r="AD2676" s="156" t="s">
        <v>693</v>
      </c>
      <c r="AE2676" s="156" t="s">
        <v>8725</v>
      </c>
      <c r="AF2676" s="156" t="s">
        <v>8960</v>
      </c>
      <c r="AG2676" s="156" t="s">
        <v>8965</v>
      </c>
      <c r="AH2676" s="156" t="s">
        <v>8961</v>
      </c>
      <c r="AI2676" s="156" t="s">
        <v>8962</v>
      </c>
      <c r="AJ2676" s="156" t="s">
        <v>197</v>
      </c>
    </row>
    <row r="2677" spans="1:36">
      <c r="A2677" s="154" t="s">
        <v>21500</v>
      </c>
      <c r="B2677" s="156" t="s">
        <v>11011</v>
      </c>
      <c r="C2677" s="156" t="s">
        <v>11012</v>
      </c>
      <c r="D2677" s="156" t="s">
        <v>11013</v>
      </c>
      <c r="E2677" s="156" t="s">
        <v>18741</v>
      </c>
      <c r="F2677" s="156" t="s">
        <v>679</v>
      </c>
      <c r="G2677" s="156" t="s">
        <v>16320</v>
      </c>
      <c r="H2677" s="156" t="s">
        <v>18742</v>
      </c>
      <c r="I2677" s="156" t="s">
        <v>18743</v>
      </c>
      <c r="J2677" s="156" t="s">
        <v>11016</v>
      </c>
      <c r="K2677" s="156" t="s">
        <v>11017</v>
      </c>
      <c r="L2677" s="156" t="s">
        <v>721</v>
      </c>
      <c r="M2677" s="156" t="s">
        <v>11018</v>
      </c>
      <c r="N2677" s="156" t="s">
        <v>14955</v>
      </c>
      <c r="O2677" s="156" t="s">
        <v>14956</v>
      </c>
      <c r="P2677" s="156" t="s">
        <v>18741</v>
      </c>
      <c r="Q2677" s="156" t="s">
        <v>8725</v>
      </c>
      <c r="R2677" s="156" t="s">
        <v>18742</v>
      </c>
      <c r="S2677" s="156" t="s">
        <v>14958</v>
      </c>
      <c r="T2677" s="156" t="s">
        <v>11017</v>
      </c>
      <c r="U2677" s="164" t="s">
        <v>18744</v>
      </c>
      <c r="V2677" s="156" t="s">
        <v>18388</v>
      </c>
      <c r="W2677" s="156"/>
      <c r="Y2677" s="156" t="s">
        <v>14955</v>
      </c>
      <c r="Z2677" s="156" t="s">
        <v>14956</v>
      </c>
      <c r="AA2677" s="156" t="s">
        <v>14955</v>
      </c>
      <c r="AB2677" s="156" t="s">
        <v>18741</v>
      </c>
      <c r="AC2677" s="156" t="s">
        <v>679</v>
      </c>
      <c r="AD2677" s="156" t="s">
        <v>16320</v>
      </c>
      <c r="AE2677" s="156" t="s">
        <v>8725</v>
      </c>
      <c r="AF2677" s="156" t="s">
        <v>18742</v>
      </c>
      <c r="AG2677" s="156" t="s">
        <v>18743</v>
      </c>
      <c r="AH2677" s="156" t="s">
        <v>14958</v>
      </c>
      <c r="AI2677" s="156" t="s">
        <v>11017</v>
      </c>
      <c r="AJ2677" s="156" t="s">
        <v>197</v>
      </c>
    </row>
    <row r="2678" spans="1:36">
      <c r="A2678" s="154" t="s">
        <v>21501</v>
      </c>
      <c r="B2678" s="156" t="s">
        <v>7226</v>
      </c>
      <c r="C2678" s="156" t="s">
        <v>7227</v>
      </c>
      <c r="D2678" s="156" t="s">
        <v>7228</v>
      </c>
      <c r="E2678" s="156" t="s">
        <v>7229</v>
      </c>
      <c r="F2678" s="156" t="s">
        <v>438</v>
      </c>
      <c r="G2678" s="156" t="s">
        <v>799</v>
      </c>
      <c r="H2678" s="156" t="s">
        <v>18745</v>
      </c>
      <c r="I2678" s="156" t="s">
        <v>18746</v>
      </c>
      <c r="J2678" s="156" t="s">
        <v>16790</v>
      </c>
      <c r="K2678" s="156" t="s">
        <v>16790</v>
      </c>
      <c r="L2678" s="156" t="s">
        <v>180</v>
      </c>
      <c r="M2678" s="156" t="s">
        <v>7233</v>
      </c>
      <c r="N2678" s="156" t="s">
        <v>14959</v>
      </c>
      <c r="O2678" s="156" t="s">
        <v>14960</v>
      </c>
      <c r="P2678" s="156" t="s">
        <v>9375</v>
      </c>
      <c r="Q2678" s="156" t="s">
        <v>8725</v>
      </c>
      <c r="R2678" s="156" t="s">
        <v>9376</v>
      </c>
      <c r="S2678" s="156" t="s">
        <v>14961</v>
      </c>
      <c r="T2678" s="156" t="s">
        <v>9378</v>
      </c>
      <c r="U2678" s="164" t="s">
        <v>18747</v>
      </c>
      <c r="V2678" s="156" t="s">
        <v>18388</v>
      </c>
      <c r="W2678" s="156"/>
      <c r="Y2678" s="156" t="s">
        <v>14959</v>
      </c>
      <c r="Z2678" s="156" t="s">
        <v>14960</v>
      </c>
      <c r="AA2678" s="156" t="s">
        <v>14963</v>
      </c>
      <c r="AB2678" s="156" t="s">
        <v>9375</v>
      </c>
      <c r="AC2678" s="156" t="s">
        <v>679</v>
      </c>
      <c r="AD2678" s="156" t="s">
        <v>1186</v>
      </c>
      <c r="AE2678" s="156" t="s">
        <v>8725</v>
      </c>
      <c r="AF2678" s="156" t="s">
        <v>9376</v>
      </c>
      <c r="AG2678" s="156" t="s">
        <v>9381</v>
      </c>
      <c r="AH2678" s="156" t="s">
        <v>14961</v>
      </c>
      <c r="AI2678" s="156" t="s">
        <v>9378</v>
      </c>
      <c r="AJ2678" s="156" t="s">
        <v>197</v>
      </c>
    </row>
    <row r="2679" spans="1:36">
      <c r="A2679" s="154" t="s">
        <v>21502</v>
      </c>
      <c r="B2679" s="156" t="s">
        <v>14964</v>
      </c>
      <c r="C2679" s="156" t="s">
        <v>14965</v>
      </c>
      <c r="D2679" s="156" t="s">
        <v>14966</v>
      </c>
      <c r="E2679" s="156" t="s">
        <v>7789</v>
      </c>
      <c r="F2679" s="156" t="s">
        <v>679</v>
      </c>
      <c r="G2679" s="156" t="s">
        <v>5853</v>
      </c>
      <c r="H2679" s="156" t="s">
        <v>18748</v>
      </c>
      <c r="I2679" s="156" t="s">
        <v>18749</v>
      </c>
      <c r="J2679" s="156" t="s">
        <v>14969</v>
      </c>
      <c r="K2679" s="156" t="s">
        <v>14970</v>
      </c>
      <c r="L2679" s="156" t="s">
        <v>721</v>
      </c>
      <c r="M2679" s="156" t="s">
        <v>14971</v>
      </c>
      <c r="N2679" s="156" t="s">
        <v>14972</v>
      </c>
      <c r="O2679" s="156" t="s">
        <v>14973</v>
      </c>
      <c r="P2679" s="156" t="s">
        <v>7789</v>
      </c>
      <c r="Q2679" s="156" t="s">
        <v>8725</v>
      </c>
      <c r="R2679" s="156" t="s">
        <v>18748</v>
      </c>
      <c r="S2679" s="156" t="s">
        <v>14969</v>
      </c>
      <c r="T2679" s="156" t="s">
        <v>14970</v>
      </c>
      <c r="U2679" s="164" t="s">
        <v>18750</v>
      </c>
      <c r="V2679" s="156" t="s">
        <v>18388</v>
      </c>
      <c r="W2679" s="156"/>
      <c r="Y2679" s="156" t="s">
        <v>14972</v>
      </c>
      <c r="Z2679" s="156" t="s">
        <v>14973</v>
      </c>
      <c r="AA2679" s="156" t="s">
        <v>14975</v>
      </c>
      <c r="AB2679" s="156" t="s">
        <v>7789</v>
      </c>
      <c r="AC2679" s="156" t="s">
        <v>679</v>
      </c>
      <c r="AD2679" s="156" t="s">
        <v>5853</v>
      </c>
      <c r="AE2679" s="156" t="s">
        <v>8725</v>
      </c>
      <c r="AF2679" s="156" t="s">
        <v>18748</v>
      </c>
      <c r="AG2679" s="156" t="s">
        <v>18749</v>
      </c>
      <c r="AH2679" s="156" t="s">
        <v>14969</v>
      </c>
      <c r="AI2679" s="156" t="s">
        <v>14970</v>
      </c>
      <c r="AJ2679" s="156" t="s">
        <v>197</v>
      </c>
    </row>
    <row r="2680" spans="1:36">
      <c r="A2680" s="154" t="s">
        <v>21503</v>
      </c>
      <c r="B2680" s="156" t="s">
        <v>8373</v>
      </c>
      <c r="C2680" s="156" t="s">
        <v>8374</v>
      </c>
      <c r="D2680" s="156" t="s">
        <v>8375</v>
      </c>
      <c r="E2680" s="156" t="s">
        <v>8376</v>
      </c>
      <c r="F2680" s="156" t="s">
        <v>1011</v>
      </c>
      <c r="G2680" s="156" t="s">
        <v>8377</v>
      </c>
      <c r="H2680" s="156" t="s">
        <v>17227</v>
      </c>
      <c r="I2680" s="156" t="s">
        <v>17228</v>
      </c>
      <c r="J2680" s="156" t="s">
        <v>8380</v>
      </c>
      <c r="K2680" s="156" t="s">
        <v>8381</v>
      </c>
      <c r="L2680" s="156" t="s">
        <v>180</v>
      </c>
      <c r="M2680" s="156" t="s">
        <v>8382</v>
      </c>
      <c r="N2680" s="156" t="s">
        <v>14976</v>
      </c>
      <c r="O2680" s="156" t="s">
        <v>14980</v>
      </c>
      <c r="P2680" s="156" t="s">
        <v>9671</v>
      </c>
      <c r="Q2680" s="156" t="s">
        <v>9540</v>
      </c>
      <c r="R2680" s="156" t="s">
        <v>18751</v>
      </c>
      <c r="S2680" s="156" t="s">
        <v>9673</v>
      </c>
      <c r="T2680" s="156" t="s">
        <v>9674</v>
      </c>
      <c r="U2680" s="164" t="s">
        <v>18752</v>
      </c>
      <c r="V2680" s="156" t="s">
        <v>18388</v>
      </c>
      <c r="W2680" s="156"/>
      <c r="Y2680" s="156" t="s">
        <v>14976</v>
      </c>
      <c r="Z2680" s="156" t="s">
        <v>14980</v>
      </c>
      <c r="AA2680" s="156" t="s">
        <v>14981</v>
      </c>
      <c r="AB2680" s="156" t="s">
        <v>9671</v>
      </c>
      <c r="AC2680" s="156" t="s">
        <v>1011</v>
      </c>
      <c r="AD2680" s="156" t="s">
        <v>5626</v>
      </c>
      <c r="AE2680" s="156" t="s">
        <v>9540</v>
      </c>
      <c r="AF2680" s="156" t="s">
        <v>18751</v>
      </c>
      <c r="AG2680" s="156" t="s">
        <v>18753</v>
      </c>
      <c r="AH2680" s="156" t="s">
        <v>9673</v>
      </c>
      <c r="AI2680" s="156" t="s">
        <v>9674</v>
      </c>
      <c r="AJ2680" s="156" t="s">
        <v>197</v>
      </c>
    </row>
    <row r="2681" spans="1:36">
      <c r="A2681" s="154" t="s">
        <v>21504</v>
      </c>
      <c r="B2681" s="156" t="s">
        <v>9860</v>
      </c>
      <c r="C2681" s="156" t="s">
        <v>9861</v>
      </c>
      <c r="D2681" s="156" t="s">
        <v>9862</v>
      </c>
      <c r="E2681" s="156" t="s">
        <v>9863</v>
      </c>
      <c r="F2681" s="156" t="s">
        <v>1011</v>
      </c>
      <c r="G2681" s="156" t="s">
        <v>1119</v>
      </c>
      <c r="H2681" s="156" t="s">
        <v>18754</v>
      </c>
      <c r="I2681" s="156" t="s">
        <v>18755</v>
      </c>
      <c r="J2681" s="156" t="s">
        <v>9866</v>
      </c>
      <c r="K2681" s="156" t="s">
        <v>9867</v>
      </c>
      <c r="L2681" s="156" t="s">
        <v>180</v>
      </c>
      <c r="M2681" s="156" t="s">
        <v>9868</v>
      </c>
      <c r="N2681" s="156" t="s">
        <v>14985</v>
      </c>
      <c r="O2681" s="156" t="s">
        <v>14986</v>
      </c>
      <c r="P2681" s="156" t="s">
        <v>9863</v>
      </c>
      <c r="Q2681" s="156" t="s">
        <v>9540</v>
      </c>
      <c r="R2681" s="156" t="s">
        <v>18754</v>
      </c>
      <c r="S2681" s="156" t="s">
        <v>18756</v>
      </c>
      <c r="T2681" s="156" t="s">
        <v>9867</v>
      </c>
      <c r="U2681" s="164" t="s">
        <v>18757</v>
      </c>
      <c r="V2681" s="156" t="s">
        <v>18388</v>
      </c>
      <c r="W2681" s="156"/>
      <c r="Y2681" s="156" t="s">
        <v>14985</v>
      </c>
      <c r="Z2681" s="156" t="s">
        <v>14986</v>
      </c>
      <c r="AA2681" s="156" t="s">
        <v>14989</v>
      </c>
      <c r="AB2681" s="156" t="s">
        <v>9863</v>
      </c>
      <c r="AC2681" s="156" t="s">
        <v>1011</v>
      </c>
      <c r="AD2681" s="156" t="s">
        <v>1119</v>
      </c>
      <c r="AE2681" s="156" t="s">
        <v>9540</v>
      </c>
      <c r="AF2681" s="156" t="s">
        <v>18754</v>
      </c>
      <c r="AG2681" s="156" t="s">
        <v>18755</v>
      </c>
      <c r="AH2681" s="156" t="s">
        <v>18756</v>
      </c>
      <c r="AI2681" s="156" t="s">
        <v>9867</v>
      </c>
      <c r="AJ2681" s="156" t="s">
        <v>197</v>
      </c>
    </row>
    <row r="2682" spans="1:36">
      <c r="A2682" s="154" t="s">
        <v>21505</v>
      </c>
      <c r="B2682" s="156" t="s">
        <v>10298</v>
      </c>
      <c r="C2682" s="156" t="s">
        <v>10299</v>
      </c>
      <c r="D2682" s="156" t="s">
        <v>10300</v>
      </c>
      <c r="E2682" s="156" t="s">
        <v>8116</v>
      </c>
      <c r="F2682" s="156" t="s">
        <v>1261</v>
      </c>
      <c r="G2682" s="156" t="s">
        <v>406</v>
      </c>
      <c r="H2682" s="156" t="s">
        <v>18758</v>
      </c>
      <c r="I2682" s="156" t="s">
        <v>18759</v>
      </c>
      <c r="J2682" s="156" t="s">
        <v>10303</v>
      </c>
      <c r="K2682" s="156" t="s">
        <v>10304</v>
      </c>
      <c r="L2682" s="156" t="s">
        <v>308</v>
      </c>
      <c r="M2682" s="156" t="s">
        <v>10305</v>
      </c>
      <c r="N2682" s="156" t="s">
        <v>14991</v>
      </c>
      <c r="O2682" s="156" t="s">
        <v>14992</v>
      </c>
      <c r="P2682" s="156" t="s">
        <v>9761</v>
      </c>
      <c r="Q2682" s="156" t="s">
        <v>9540</v>
      </c>
      <c r="R2682" s="156" t="s">
        <v>9762</v>
      </c>
      <c r="S2682" s="156" t="s">
        <v>14993</v>
      </c>
      <c r="T2682" s="156" t="s">
        <v>14993</v>
      </c>
      <c r="U2682" s="164" t="s">
        <v>18760</v>
      </c>
      <c r="V2682" s="156" t="s">
        <v>18388</v>
      </c>
      <c r="W2682" s="156"/>
      <c r="Y2682" s="156" t="s">
        <v>14991</v>
      </c>
      <c r="Z2682" s="156" t="s">
        <v>14992</v>
      </c>
      <c r="AA2682" s="156" t="s">
        <v>14995</v>
      </c>
      <c r="AB2682" s="156" t="s">
        <v>9761</v>
      </c>
      <c r="AC2682" s="156" t="s">
        <v>1011</v>
      </c>
      <c r="AD2682" s="156" t="s">
        <v>5853</v>
      </c>
      <c r="AE2682" s="156" t="s">
        <v>9540</v>
      </c>
      <c r="AF2682" s="156" t="s">
        <v>9762</v>
      </c>
      <c r="AG2682" s="156" t="s">
        <v>9767</v>
      </c>
      <c r="AH2682" s="156" t="s">
        <v>14993</v>
      </c>
      <c r="AI2682" s="156" t="s">
        <v>14993</v>
      </c>
      <c r="AJ2682" s="156" t="s">
        <v>197</v>
      </c>
    </row>
    <row r="2683" spans="1:36">
      <c r="A2683" s="154" t="s">
        <v>21506</v>
      </c>
      <c r="B2683" s="156" t="s">
        <v>10149</v>
      </c>
      <c r="C2683" s="156" t="s">
        <v>10150</v>
      </c>
      <c r="D2683" s="156" t="s">
        <v>10151</v>
      </c>
      <c r="E2683" s="156" t="s">
        <v>9863</v>
      </c>
      <c r="F2683" s="156" t="s">
        <v>1011</v>
      </c>
      <c r="G2683" s="156" t="s">
        <v>1119</v>
      </c>
      <c r="H2683" s="156" t="s">
        <v>16567</v>
      </c>
      <c r="I2683" s="156" t="s">
        <v>16568</v>
      </c>
      <c r="J2683" s="156" t="s">
        <v>10154</v>
      </c>
      <c r="K2683" s="156" t="s">
        <v>10161</v>
      </c>
      <c r="L2683" s="156" t="s">
        <v>180</v>
      </c>
      <c r="M2683" s="156" t="s">
        <v>10156</v>
      </c>
      <c r="N2683" s="156" t="s">
        <v>14996</v>
      </c>
      <c r="O2683" s="156" t="s">
        <v>14997</v>
      </c>
      <c r="P2683" s="156" t="s">
        <v>9761</v>
      </c>
      <c r="Q2683" s="156" t="s">
        <v>9540</v>
      </c>
      <c r="R2683" s="156" t="s">
        <v>18761</v>
      </c>
      <c r="S2683" s="156" t="s">
        <v>14999</v>
      </c>
      <c r="T2683" s="156" t="s">
        <v>9764</v>
      </c>
      <c r="U2683" s="164" t="s">
        <v>18762</v>
      </c>
      <c r="V2683" s="156" t="s">
        <v>18388</v>
      </c>
      <c r="W2683" s="156"/>
      <c r="Y2683" s="156" t="s">
        <v>14996</v>
      </c>
      <c r="Z2683" s="156" t="s">
        <v>14997</v>
      </c>
      <c r="AA2683" s="156" t="s">
        <v>15001</v>
      </c>
      <c r="AB2683" s="156" t="s">
        <v>9761</v>
      </c>
      <c r="AC2683" s="156" t="s">
        <v>1011</v>
      </c>
      <c r="AD2683" s="156" t="s">
        <v>5853</v>
      </c>
      <c r="AE2683" s="156" t="s">
        <v>9540</v>
      </c>
      <c r="AF2683" s="156" t="s">
        <v>18761</v>
      </c>
      <c r="AG2683" s="156" t="s">
        <v>18763</v>
      </c>
      <c r="AH2683" s="156" t="s">
        <v>14999</v>
      </c>
      <c r="AI2683" s="156" t="s">
        <v>9764</v>
      </c>
      <c r="AJ2683" s="156" t="s">
        <v>197</v>
      </c>
    </row>
    <row r="2684" spans="1:36">
      <c r="A2684" s="154" t="s">
        <v>21507</v>
      </c>
      <c r="B2684" s="156" t="s">
        <v>9695</v>
      </c>
      <c r="C2684" s="156" t="s">
        <v>18764</v>
      </c>
      <c r="D2684" s="156" t="s">
        <v>18765</v>
      </c>
      <c r="E2684" s="156" t="s">
        <v>9532</v>
      </c>
      <c r="F2684" s="156" t="s">
        <v>1011</v>
      </c>
      <c r="G2684" s="156" t="s">
        <v>601</v>
      </c>
      <c r="H2684" s="156" t="s">
        <v>10007</v>
      </c>
      <c r="I2684" s="156" t="s">
        <v>10008</v>
      </c>
      <c r="J2684" s="156" t="s">
        <v>9700</v>
      </c>
      <c r="K2684" s="156" t="s">
        <v>9701</v>
      </c>
      <c r="L2684" s="156" t="s">
        <v>287</v>
      </c>
      <c r="M2684" s="156" t="s">
        <v>9702</v>
      </c>
      <c r="N2684" s="156" t="s">
        <v>15003</v>
      </c>
      <c r="O2684" s="156" t="s">
        <v>15004</v>
      </c>
      <c r="P2684" s="156" t="s">
        <v>9532</v>
      </c>
      <c r="Q2684" s="156" t="s">
        <v>9540</v>
      </c>
      <c r="R2684" s="156" t="s">
        <v>10007</v>
      </c>
      <c r="S2684" s="156" t="s">
        <v>9700</v>
      </c>
      <c r="T2684" s="156" t="s">
        <v>9701</v>
      </c>
      <c r="U2684" s="164" t="s">
        <v>18766</v>
      </c>
      <c r="V2684" s="156" t="s">
        <v>18388</v>
      </c>
      <c r="W2684" s="156"/>
      <c r="Y2684" s="156" t="s">
        <v>15003</v>
      </c>
      <c r="Z2684" s="156" t="s">
        <v>15004</v>
      </c>
      <c r="AA2684" s="156" t="s">
        <v>15006</v>
      </c>
      <c r="AB2684" s="156" t="s">
        <v>9532</v>
      </c>
      <c r="AC2684" s="156" t="s">
        <v>1011</v>
      </c>
      <c r="AD2684" s="156" t="s">
        <v>601</v>
      </c>
      <c r="AE2684" s="156" t="s">
        <v>9540</v>
      </c>
      <c r="AF2684" s="156" t="s">
        <v>10007</v>
      </c>
      <c r="AG2684" s="156" t="s">
        <v>10008</v>
      </c>
      <c r="AH2684" s="156" t="s">
        <v>9700</v>
      </c>
      <c r="AI2684" s="156" t="s">
        <v>9701</v>
      </c>
      <c r="AJ2684" s="156" t="s">
        <v>197</v>
      </c>
    </row>
    <row r="2685" spans="1:36">
      <c r="A2685" s="154" t="s">
        <v>21508</v>
      </c>
      <c r="B2685" s="156" t="s">
        <v>9746</v>
      </c>
      <c r="C2685" s="156" t="s">
        <v>9747</v>
      </c>
      <c r="D2685" s="156" t="s">
        <v>9748</v>
      </c>
      <c r="E2685" s="156" t="s">
        <v>9749</v>
      </c>
      <c r="F2685" s="156" t="s">
        <v>1011</v>
      </c>
      <c r="G2685" s="156" t="s">
        <v>2508</v>
      </c>
      <c r="H2685" s="156" t="s">
        <v>15007</v>
      </c>
      <c r="I2685" s="156" t="s">
        <v>15009</v>
      </c>
      <c r="J2685" s="156" t="s">
        <v>9752</v>
      </c>
      <c r="K2685" s="156" t="s">
        <v>9753</v>
      </c>
      <c r="L2685" s="156" t="s">
        <v>589</v>
      </c>
      <c r="M2685" s="156" t="s">
        <v>18767</v>
      </c>
      <c r="N2685" s="156" t="s">
        <v>9755</v>
      </c>
      <c r="O2685" s="156" t="s">
        <v>9756</v>
      </c>
      <c r="P2685" s="156" t="s">
        <v>9749</v>
      </c>
      <c r="Q2685" s="156" t="s">
        <v>9540</v>
      </c>
      <c r="R2685" s="156" t="s">
        <v>15007</v>
      </c>
      <c r="S2685" s="156" t="s">
        <v>9752</v>
      </c>
      <c r="T2685" s="156" t="s">
        <v>9753</v>
      </c>
      <c r="U2685" s="164" t="s">
        <v>18768</v>
      </c>
      <c r="V2685" s="156" t="s">
        <v>18388</v>
      </c>
      <c r="W2685" s="156"/>
      <c r="Y2685" s="156" t="s">
        <v>9755</v>
      </c>
      <c r="Z2685" s="156" t="s">
        <v>9756</v>
      </c>
      <c r="AA2685" s="156" t="s">
        <v>9758</v>
      </c>
      <c r="AB2685" s="156" t="s">
        <v>9749</v>
      </c>
      <c r="AC2685" s="156" t="s">
        <v>1011</v>
      </c>
      <c r="AD2685" s="156" t="s">
        <v>2508</v>
      </c>
      <c r="AE2685" s="156" t="s">
        <v>9540</v>
      </c>
      <c r="AF2685" s="156" t="s">
        <v>15007</v>
      </c>
      <c r="AG2685" s="156" t="s">
        <v>15009</v>
      </c>
      <c r="AH2685" s="156" t="s">
        <v>9752</v>
      </c>
      <c r="AI2685" s="156" t="s">
        <v>9753</v>
      </c>
      <c r="AJ2685" s="156" t="s">
        <v>197</v>
      </c>
    </row>
    <row r="2686" spans="1:36">
      <c r="A2686" s="154" t="s">
        <v>21509</v>
      </c>
      <c r="B2686" s="156" t="s">
        <v>4449</v>
      </c>
      <c r="C2686" s="156" t="s">
        <v>4450</v>
      </c>
      <c r="D2686" s="156" t="s">
        <v>4451</v>
      </c>
      <c r="E2686" s="156" t="s">
        <v>4452</v>
      </c>
      <c r="F2686" s="156" t="s">
        <v>1261</v>
      </c>
      <c r="G2686" s="156" t="s">
        <v>4453</v>
      </c>
      <c r="H2686" s="156" t="s">
        <v>18667</v>
      </c>
      <c r="I2686" s="156" t="s">
        <v>18668</v>
      </c>
      <c r="J2686" s="156" t="s">
        <v>4456</v>
      </c>
      <c r="K2686" s="156" t="s">
        <v>4457</v>
      </c>
      <c r="L2686" s="156" t="s">
        <v>7081</v>
      </c>
      <c r="M2686" s="156" t="s">
        <v>4458</v>
      </c>
      <c r="N2686" s="156" t="s">
        <v>15010</v>
      </c>
      <c r="O2686" s="156" t="s">
        <v>15011</v>
      </c>
      <c r="P2686" s="156" t="s">
        <v>9952</v>
      </c>
      <c r="Q2686" s="156" t="s">
        <v>9540</v>
      </c>
      <c r="R2686" s="156" t="s">
        <v>15012</v>
      </c>
      <c r="S2686" s="156" t="s">
        <v>14784</v>
      </c>
      <c r="T2686" s="156" t="s">
        <v>7138</v>
      </c>
      <c r="U2686" s="164" t="s">
        <v>18769</v>
      </c>
      <c r="V2686" s="156" t="s">
        <v>18388</v>
      </c>
      <c r="W2686" s="156"/>
      <c r="Y2686" s="156" t="s">
        <v>15010</v>
      </c>
      <c r="Z2686" s="156" t="s">
        <v>15011</v>
      </c>
      <c r="AA2686" s="156" t="s">
        <v>15014</v>
      </c>
      <c r="AB2686" s="156" t="s">
        <v>9952</v>
      </c>
      <c r="AC2686" s="156" t="s">
        <v>1011</v>
      </c>
      <c r="AD2686" s="156" t="s">
        <v>2378</v>
      </c>
      <c r="AE2686" s="156" t="s">
        <v>9540</v>
      </c>
      <c r="AF2686" s="156" t="s">
        <v>15012</v>
      </c>
      <c r="AG2686" s="156" t="s">
        <v>15015</v>
      </c>
      <c r="AH2686" s="156" t="s">
        <v>14784</v>
      </c>
      <c r="AI2686" s="156" t="s">
        <v>7138</v>
      </c>
      <c r="AJ2686" s="156" t="s">
        <v>197</v>
      </c>
    </row>
    <row r="2687" spans="1:36">
      <c r="A2687" s="154" t="s">
        <v>21510</v>
      </c>
      <c r="B2687" s="156" t="s">
        <v>7628</v>
      </c>
      <c r="C2687" s="156" t="s">
        <v>7629</v>
      </c>
      <c r="D2687" s="156" t="s">
        <v>7630</v>
      </c>
      <c r="E2687" s="156" t="s">
        <v>7631</v>
      </c>
      <c r="F2687" s="156" t="s">
        <v>679</v>
      </c>
      <c r="G2687" s="156" t="s">
        <v>1224</v>
      </c>
      <c r="H2687" s="156" t="s">
        <v>7632</v>
      </c>
      <c r="I2687" s="156" t="s">
        <v>7633</v>
      </c>
      <c r="J2687" s="156" t="s">
        <v>7634</v>
      </c>
      <c r="K2687" s="156" t="s">
        <v>7635</v>
      </c>
      <c r="L2687" s="156" t="s">
        <v>180</v>
      </c>
      <c r="M2687" s="156" t="s">
        <v>7636</v>
      </c>
      <c r="N2687" s="156" t="s">
        <v>15016</v>
      </c>
      <c r="O2687" s="156" t="s">
        <v>15017</v>
      </c>
      <c r="P2687" s="156" t="s">
        <v>7631</v>
      </c>
      <c r="Q2687" s="156" t="s">
        <v>8725</v>
      </c>
      <c r="R2687" s="156" t="s">
        <v>15020</v>
      </c>
      <c r="S2687" s="156" t="s">
        <v>7634</v>
      </c>
      <c r="T2687" s="156" t="s">
        <v>7635</v>
      </c>
      <c r="U2687" s="164" t="s">
        <v>18770</v>
      </c>
      <c r="V2687" s="156" t="s">
        <v>18388</v>
      </c>
      <c r="W2687" s="156"/>
      <c r="Y2687" s="156" t="s">
        <v>15016</v>
      </c>
      <c r="Z2687" s="156" t="s">
        <v>15017</v>
      </c>
      <c r="AA2687" s="156" t="s">
        <v>15019</v>
      </c>
      <c r="AB2687" s="156" t="s">
        <v>7631</v>
      </c>
      <c r="AC2687" s="156" t="s">
        <v>679</v>
      </c>
      <c r="AD2687" s="156" t="s">
        <v>1224</v>
      </c>
      <c r="AE2687" s="156" t="s">
        <v>8725</v>
      </c>
      <c r="AF2687" s="156" t="s">
        <v>15020</v>
      </c>
      <c r="AG2687" s="156" t="s">
        <v>15021</v>
      </c>
      <c r="AH2687" s="156" t="s">
        <v>13384</v>
      </c>
      <c r="AI2687" s="156" t="s">
        <v>13385</v>
      </c>
      <c r="AJ2687" s="156" t="s">
        <v>197</v>
      </c>
    </row>
    <row r="2688" spans="1:36">
      <c r="A2688" s="154" t="s">
        <v>21511</v>
      </c>
      <c r="B2688" s="156" t="s">
        <v>9715</v>
      </c>
      <c r="C2688" s="156" t="s">
        <v>9716</v>
      </c>
      <c r="D2688" s="156" t="s">
        <v>9717</v>
      </c>
      <c r="E2688" s="156" t="s">
        <v>9671</v>
      </c>
      <c r="F2688" s="156" t="s">
        <v>1011</v>
      </c>
      <c r="G2688" s="156" t="s">
        <v>5626</v>
      </c>
      <c r="H2688" s="156" t="s">
        <v>13376</v>
      </c>
      <c r="I2688" s="156" t="s">
        <v>13377</v>
      </c>
      <c r="J2688" s="156" t="s">
        <v>9720</v>
      </c>
      <c r="K2688" s="156" t="s">
        <v>18771</v>
      </c>
      <c r="L2688" s="156" t="s">
        <v>180</v>
      </c>
      <c r="M2688" s="156" t="s">
        <v>13273</v>
      </c>
      <c r="N2688" s="156" t="s">
        <v>15022</v>
      </c>
      <c r="O2688" s="156" t="s">
        <v>15023</v>
      </c>
      <c r="P2688" s="156" t="s">
        <v>9671</v>
      </c>
      <c r="Q2688" s="156" t="s">
        <v>9540</v>
      </c>
      <c r="R2688" s="156" t="s">
        <v>13376</v>
      </c>
      <c r="S2688" s="156" t="s">
        <v>9720</v>
      </c>
      <c r="T2688" s="156" t="s">
        <v>18771</v>
      </c>
      <c r="U2688" s="164" t="s">
        <v>18772</v>
      </c>
      <c r="V2688" s="156" t="s">
        <v>18388</v>
      </c>
      <c r="W2688" s="156"/>
      <c r="Y2688" s="156" t="s">
        <v>15022</v>
      </c>
      <c r="Z2688" s="156" t="s">
        <v>15023</v>
      </c>
      <c r="AA2688" s="156" t="s">
        <v>15025</v>
      </c>
      <c r="AB2688" s="156" t="s">
        <v>9671</v>
      </c>
      <c r="AC2688" s="156" t="s">
        <v>1011</v>
      </c>
      <c r="AD2688" s="156" t="s">
        <v>5626</v>
      </c>
      <c r="AE2688" s="156" t="s">
        <v>9540</v>
      </c>
      <c r="AF2688" s="156" t="s">
        <v>13376</v>
      </c>
      <c r="AG2688" s="156" t="s">
        <v>13377</v>
      </c>
      <c r="AH2688" s="156" t="s">
        <v>9720</v>
      </c>
      <c r="AI2688" s="156" t="s">
        <v>18771</v>
      </c>
      <c r="AJ2688" s="156" t="s">
        <v>197</v>
      </c>
    </row>
    <row r="2689" spans="1:36">
      <c r="A2689" s="154" t="s">
        <v>21512</v>
      </c>
      <c r="B2689" s="156" t="s">
        <v>10099</v>
      </c>
      <c r="C2689" s="156" t="s">
        <v>10100</v>
      </c>
      <c r="D2689" s="156" t="s">
        <v>10101</v>
      </c>
      <c r="E2689" s="156" t="s">
        <v>6717</v>
      </c>
      <c r="F2689" s="156" t="s">
        <v>174</v>
      </c>
      <c r="G2689" s="156" t="s">
        <v>4794</v>
      </c>
      <c r="H2689" s="156" t="s">
        <v>18773</v>
      </c>
      <c r="I2689" s="156" t="s">
        <v>18774</v>
      </c>
      <c r="J2689" s="156" t="s">
        <v>10104</v>
      </c>
      <c r="K2689" s="156"/>
      <c r="L2689" s="156" t="s">
        <v>721</v>
      </c>
      <c r="M2689" s="156" t="s">
        <v>18775</v>
      </c>
      <c r="N2689" s="156" t="s">
        <v>10106</v>
      </c>
      <c r="O2689" s="156" t="s">
        <v>10107</v>
      </c>
      <c r="P2689" s="156" t="s">
        <v>9621</v>
      </c>
      <c r="Q2689" s="156" t="s">
        <v>9540</v>
      </c>
      <c r="R2689" s="156" t="s">
        <v>15026</v>
      </c>
      <c r="S2689" s="156" t="s">
        <v>10109</v>
      </c>
      <c r="T2689" s="156" t="s">
        <v>10110</v>
      </c>
      <c r="U2689" s="164" t="s">
        <v>18776</v>
      </c>
      <c r="V2689" s="156" t="s">
        <v>18388</v>
      </c>
      <c r="W2689" s="156"/>
      <c r="Y2689" s="156" t="s">
        <v>10106</v>
      </c>
      <c r="Z2689" s="156" t="s">
        <v>10107</v>
      </c>
      <c r="AA2689" s="156" t="s">
        <v>10112</v>
      </c>
      <c r="AB2689" s="156" t="s">
        <v>9621</v>
      </c>
      <c r="AC2689" s="156" t="s">
        <v>1011</v>
      </c>
      <c r="AD2689" s="156" t="s">
        <v>7356</v>
      </c>
      <c r="AE2689" s="156" t="s">
        <v>9540</v>
      </c>
      <c r="AF2689" s="156" t="s">
        <v>15026</v>
      </c>
      <c r="AG2689" s="156" t="s">
        <v>15028</v>
      </c>
      <c r="AH2689" s="156" t="s">
        <v>10109</v>
      </c>
      <c r="AI2689" s="156" t="s">
        <v>10110</v>
      </c>
      <c r="AJ2689" s="156" t="s">
        <v>197</v>
      </c>
    </row>
    <row r="2690" spans="1:36">
      <c r="A2690" s="154" t="s">
        <v>21513</v>
      </c>
      <c r="B2690" s="156" t="s">
        <v>15029</v>
      </c>
      <c r="C2690" s="156" t="s">
        <v>15030</v>
      </c>
      <c r="D2690" s="156" t="s">
        <v>15031</v>
      </c>
      <c r="E2690" s="156" t="s">
        <v>4655</v>
      </c>
      <c r="F2690" s="156" t="s">
        <v>1011</v>
      </c>
      <c r="G2690" s="156" t="s">
        <v>4656</v>
      </c>
      <c r="H2690" s="156" t="s">
        <v>15032</v>
      </c>
      <c r="I2690" s="156" t="s">
        <v>15033</v>
      </c>
      <c r="J2690" s="156" t="s">
        <v>15034</v>
      </c>
      <c r="K2690" s="156" t="s">
        <v>15035</v>
      </c>
      <c r="L2690" s="156" t="s">
        <v>589</v>
      </c>
      <c r="M2690" s="156" t="s">
        <v>15036</v>
      </c>
      <c r="N2690" s="156" t="s">
        <v>15037</v>
      </c>
      <c r="O2690" s="156" t="s">
        <v>15038</v>
      </c>
      <c r="P2690" s="156" t="s">
        <v>8749</v>
      </c>
      <c r="Q2690" s="156" t="s">
        <v>8725</v>
      </c>
      <c r="R2690" s="156" t="s">
        <v>15039</v>
      </c>
      <c r="S2690" s="156" t="s">
        <v>15034</v>
      </c>
      <c r="T2690" s="156" t="s">
        <v>15035</v>
      </c>
      <c r="U2690" s="164" t="s">
        <v>18777</v>
      </c>
      <c r="V2690" s="156" t="s">
        <v>18388</v>
      </c>
      <c r="W2690" s="156"/>
      <c r="Y2690" s="156" t="s">
        <v>15037</v>
      </c>
      <c r="Z2690" s="156" t="s">
        <v>15038</v>
      </c>
      <c r="AA2690" s="156" t="s">
        <v>15041</v>
      </c>
      <c r="AB2690" s="156" t="s">
        <v>8749</v>
      </c>
      <c r="AC2690" s="156" t="s">
        <v>679</v>
      </c>
      <c r="AD2690" s="156" t="s">
        <v>1075</v>
      </c>
      <c r="AE2690" s="156" t="s">
        <v>8725</v>
      </c>
      <c r="AF2690" s="156" t="s">
        <v>15039</v>
      </c>
      <c r="AG2690" s="156" t="s">
        <v>15042</v>
      </c>
      <c r="AH2690" s="156" t="s">
        <v>15034</v>
      </c>
      <c r="AI2690" s="156" t="s">
        <v>15035</v>
      </c>
      <c r="AJ2690" s="156" t="s">
        <v>197</v>
      </c>
    </row>
    <row r="2691" spans="1:36">
      <c r="A2691" s="154" t="s">
        <v>21514</v>
      </c>
      <c r="B2691" s="156" t="s">
        <v>10114</v>
      </c>
      <c r="C2691" s="156" t="s">
        <v>10115</v>
      </c>
      <c r="D2691" s="156" t="s">
        <v>10116</v>
      </c>
      <c r="E2691" s="156" t="s">
        <v>8376</v>
      </c>
      <c r="F2691" s="156" t="s">
        <v>1011</v>
      </c>
      <c r="G2691" s="156" t="s">
        <v>8377</v>
      </c>
      <c r="H2691" s="156" t="s">
        <v>10117</v>
      </c>
      <c r="I2691" s="156" t="s">
        <v>10118</v>
      </c>
      <c r="J2691" s="156" t="s">
        <v>10119</v>
      </c>
      <c r="K2691" s="156" t="s">
        <v>10120</v>
      </c>
      <c r="L2691" s="156" t="s">
        <v>180</v>
      </c>
      <c r="M2691" s="156" t="s">
        <v>10121</v>
      </c>
      <c r="N2691" s="156" t="s">
        <v>15043</v>
      </c>
      <c r="O2691" s="156" t="s">
        <v>15044</v>
      </c>
      <c r="P2691" s="156" t="s">
        <v>8376</v>
      </c>
      <c r="Q2691" s="156" t="s">
        <v>9540</v>
      </c>
      <c r="R2691" s="156" t="s">
        <v>10173</v>
      </c>
      <c r="S2691" s="156" t="s">
        <v>15045</v>
      </c>
      <c r="T2691" s="156" t="s">
        <v>10120</v>
      </c>
      <c r="U2691" s="164" t="s">
        <v>18778</v>
      </c>
      <c r="V2691" s="156" t="s">
        <v>18388</v>
      </c>
      <c r="W2691" s="156"/>
      <c r="Y2691" s="156" t="s">
        <v>15043</v>
      </c>
      <c r="Z2691" s="156" t="s">
        <v>15044</v>
      </c>
      <c r="AA2691" s="156" t="s">
        <v>15047</v>
      </c>
      <c r="AB2691" s="156" t="s">
        <v>8376</v>
      </c>
      <c r="AC2691" s="156" t="s">
        <v>1011</v>
      </c>
      <c r="AD2691" s="156" t="s">
        <v>8377</v>
      </c>
      <c r="AE2691" s="156" t="s">
        <v>9540</v>
      </c>
      <c r="AF2691" s="156" t="s">
        <v>10173</v>
      </c>
      <c r="AG2691" s="156" t="s">
        <v>10176</v>
      </c>
      <c r="AH2691" s="156" t="s">
        <v>15045</v>
      </c>
      <c r="AI2691" s="156" t="s">
        <v>10120</v>
      </c>
      <c r="AJ2691" s="156" t="s">
        <v>197</v>
      </c>
    </row>
    <row r="2692" spans="1:36">
      <c r="A2692" s="154" t="s">
        <v>21515</v>
      </c>
      <c r="B2692" s="156" t="s">
        <v>15048</v>
      </c>
      <c r="C2692" s="156" t="s">
        <v>15049</v>
      </c>
      <c r="D2692" s="156" t="s">
        <v>15050</v>
      </c>
      <c r="E2692" s="156" t="s">
        <v>10035</v>
      </c>
      <c r="F2692" s="156" t="s">
        <v>1011</v>
      </c>
      <c r="G2692" s="156" t="s">
        <v>1192</v>
      </c>
      <c r="H2692" s="156" t="s">
        <v>15051</v>
      </c>
      <c r="I2692" s="156" t="s">
        <v>15052</v>
      </c>
      <c r="J2692" s="156" t="s">
        <v>15053</v>
      </c>
      <c r="K2692" s="156" t="s">
        <v>15054</v>
      </c>
      <c r="L2692" s="156" t="s">
        <v>287</v>
      </c>
      <c r="M2692" s="156" t="s">
        <v>15055</v>
      </c>
      <c r="N2692" s="156" t="s">
        <v>15056</v>
      </c>
      <c r="O2692" s="156" t="s">
        <v>15057</v>
      </c>
      <c r="P2692" s="156" t="s">
        <v>10253</v>
      </c>
      <c r="Q2692" s="156" t="s">
        <v>9540</v>
      </c>
      <c r="R2692" s="156" t="s">
        <v>15058</v>
      </c>
      <c r="S2692" s="156" t="s">
        <v>15059</v>
      </c>
      <c r="T2692" s="156" t="s">
        <v>15060</v>
      </c>
      <c r="U2692" s="164" t="s">
        <v>18779</v>
      </c>
      <c r="V2692" s="156" t="s">
        <v>18388</v>
      </c>
      <c r="W2692" s="156"/>
      <c r="Y2692" s="156" t="s">
        <v>15056</v>
      </c>
      <c r="Z2692" s="156" t="s">
        <v>15057</v>
      </c>
      <c r="AA2692" s="156" t="s">
        <v>15062</v>
      </c>
      <c r="AB2692" s="156" t="s">
        <v>10253</v>
      </c>
      <c r="AC2692" s="156" t="s">
        <v>1011</v>
      </c>
      <c r="AD2692" s="156" t="s">
        <v>10259</v>
      </c>
      <c r="AE2692" s="156" t="s">
        <v>9540</v>
      </c>
      <c r="AF2692" s="156" t="s">
        <v>15058</v>
      </c>
      <c r="AG2692" s="156" t="s">
        <v>15063</v>
      </c>
      <c r="AH2692" s="156" t="s">
        <v>15059</v>
      </c>
      <c r="AI2692" s="156" t="s">
        <v>15060</v>
      </c>
      <c r="AJ2692" s="156" t="s">
        <v>197</v>
      </c>
    </row>
    <row r="2693" spans="1:36">
      <c r="A2693" s="154" t="s">
        <v>21516</v>
      </c>
      <c r="B2693" s="156" t="s">
        <v>18780</v>
      </c>
      <c r="C2693" s="156" t="s">
        <v>18781</v>
      </c>
      <c r="D2693" s="156" t="s">
        <v>18782</v>
      </c>
      <c r="E2693" s="156" t="s">
        <v>8116</v>
      </c>
      <c r="F2693" s="156" t="s">
        <v>1261</v>
      </c>
      <c r="G2693" s="156" t="s">
        <v>406</v>
      </c>
      <c r="H2693" s="156" t="s">
        <v>18783</v>
      </c>
      <c r="I2693" s="156" t="s">
        <v>18784</v>
      </c>
      <c r="J2693" s="156" t="s">
        <v>15066</v>
      </c>
      <c r="K2693" s="156" t="s">
        <v>15067</v>
      </c>
      <c r="L2693" s="156" t="s">
        <v>180</v>
      </c>
      <c r="M2693" s="156" t="s">
        <v>10818</v>
      </c>
      <c r="N2693" s="156" t="s">
        <v>15064</v>
      </c>
      <c r="O2693" s="156" t="s">
        <v>15065</v>
      </c>
      <c r="P2693" s="156" t="s">
        <v>8116</v>
      </c>
      <c r="Q2693" s="156" t="s">
        <v>8431</v>
      </c>
      <c r="R2693" s="156" t="s">
        <v>18783</v>
      </c>
      <c r="S2693" s="156" t="s">
        <v>15066</v>
      </c>
      <c r="T2693" s="156" t="s">
        <v>15067</v>
      </c>
      <c r="U2693" s="164" t="s">
        <v>18785</v>
      </c>
      <c r="V2693" s="156" t="s">
        <v>18388</v>
      </c>
      <c r="W2693" s="156"/>
      <c r="Y2693" s="156" t="s">
        <v>15064</v>
      </c>
      <c r="Z2693" s="156" t="s">
        <v>15065</v>
      </c>
      <c r="AA2693" s="156" t="s">
        <v>15069</v>
      </c>
      <c r="AB2693" s="156" t="s">
        <v>8116</v>
      </c>
      <c r="AC2693" s="156" t="s">
        <v>1261</v>
      </c>
      <c r="AD2693" s="156" t="s">
        <v>406</v>
      </c>
      <c r="AE2693" s="156" t="s">
        <v>8431</v>
      </c>
      <c r="AF2693" s="156" t="s">
        <v>18783</v>
      </c>
      <c r="AG2693" s="156" t="s">
        <v>18784</v>
      </c>
      <c r="AH2693" s="156" t="s">
        <v>15066</v>
      </c>
      <c r="AI2693" s="156" t="s">
        <v>15067</v>
      </c>
      <c r="AJ2693" s="156" t="s">
        <v>197</v>
      </c>
    </row>
    <row r="2694" spans="1:36">
      <c r="A2694" s="154" t="s">
        <v>21517</v>
      </c>
      <c r="B2694" s="156" t="s">
        <v>6938</v>
      </c>
      <c r="C2694" s="156" t="s">
        <v>6939</v>
      </c>
      <c r="D2694" s="156" t="s">
        <v>6940</v>
      </c>
      <c r="E2694" s="156" t="s">
        <v>6941</v>
      </c>
      <c r="F2694" s="156" t="s">
        <v>438</v>
      </c>
      <c r="G2694" s="156" t="s">
        <v>1142</v>
      </c>
      <c r="H2694" s="156" t="s">
        <v>16806</v>
      </c>
      <c r="I2694" s="156" t="s">
        <v>16807</v>
      </c>
      <c r="J2694" s="156" t="s">
        <v>6944</v>
      </c>
      <c r="K2694" s="156" t="s">
        <v>6945</v>
      </c>
      <c r="L2694" s="156" t="s">
        <v>180</v>
      </c>
      <c r="M2694" s="156" t="s">
        <v>6946</v>
      </c>
      <c r="N2694" s="156" t="s">
        <v>15070</v>
      </c>
      <c r="O2694" s="156" t="s">
        <v>15071</v>
      </c>
      <c r="P2694" s="156" t="s">
        <v>10406</v>
      </c>
      <c r="Q2694" s="156" t="s">
        <v>8431</v>
      </c>
      <c r="R2694" s="156" t="s">
        <v>18786</v>
      </c>
      <c r="S2694" s="156" t="s">
        <v>15072</v>
      </c>
      <c r="T2694" s="156" t="s">
        <v>10409</v>
      </c>
      <c r="U2694" s="164" t="s">
        <v>18787</v>
      </c>
      <c r="V2694" s="156" t="s">
        <v>18388</v>
      </c>
      <c r="W2694" s="156"/>
      <c r="Y2694" s="156" t="s">
        <v>15070</v>
      </c>
      <c r="Z2694" s="156" t="s">
        <v>15071</v>
      </c>
      <c r="AA2694" s="156" t="s">
        <v>15074</v>
      </c>
      <c r="AB2694" s="156" t="s">
        <v>10406</v>
      </c>
      <c r="AC2694" s="156" t="s">
        <v>2107</v>
      </c>
      <c r="AD2694" s="156" t="s">
        <v>439</v>
      </c>
      <c r="AE2694" s="156" t="s">
        <v>8431</v>
      </c>
      <c r="AF2694" s="156" t="s">
        <v>18786</v>
      </c>
      <c r="AG2694" s="156" t="s">
        <v>18788</v>
      </c>
      <c r="AH2694" s="156" t="s">
        <v>15072</v>
      </c>
      <c r="AI2694" s="156" t="s">
        <v>10409</v>
      </c>
      <c r="AJ2694" s="156" t="s">
        <v>197</v>
      </c>
    </row>
    <row r="2695" spans="1:36">
      <c r="A2695" s="154" t="s">
        <v>21518</v>
      </c>
      <c r="B2695" s="156" t="s">
        <v>18723</v>
      </c>
      <c r="C2695" s="156" t="s">
        <v>18724</v>
      </c>
      <c r="D2695" s="156" t="s">
        <v>18725</v>
      </c>
      <c r="E2695" s="156" t="s">
        <v>6941</v>
      </c>
      <c r="F2695" s="156" t="s">
        <v>438</v>
      </c>
      <c r="G2695" s="156" t="s">
        <v>1142</v>
      </c>
      <c r="H2695" s="156" t="s">
        <v>18789</v>
      </c>
      <c r="I2695" s="156" t="s">
        <v>18790</v>
      </c>
      <c r="J2695" s="156" t="s">
        <v>7391</v>
      </c>
      <c r="K2695" s="156" t="s">
        <v>7392</v>
      </c>
      <c r="L2695" s="156" t="s">
        <v>308</v>
      </c>
      <c r="M2695" s="156" t="s">
        <v>18728</v>
      </c>
      <c r="N2695" s="156" t="s">
        <v>15075</v>
      </c>
      <c r="O2695" s="156" t="s">
        <v>15076</v>
      </c>
      <c r="P2695" s="156" t="s">
        <v>10275</v>
      </c>
      <c r="Q2695" s="156" t="s">
        <v>8431</v>
      </c>
      <c r="R2695" s="156" t="s">
        <v>15077</v>
      </c>
      <c r="S2695" s="156" t="s">
        <v>15078</v>
      </c>
      <c r="T2695" s="156" t="s">
        <v>15078</v>
      </c>
      <c r="U2695" s="164" t="s">
        <v>18791</v>
      </c>
      <c r="V2695" s="156" t="s">
        <v>18388</v>
      </c>
      <c r="W2695" s="156"/>
      <c r="Y2695" s="156" t="s">
        <v>15075</v>
      </c>
      <c r="Z2695" s="156" t="s">
        <v>15076</v>
      </c>
      <c r="AA2695" s="156" t="s">
        <v>15080</v>
      </c>
      <c r="AB2695" s="156" t="s">
        <v>10275</v>
      </c>
      <c r="AC2695" s="156" t="s">
        <v>2107</v>
      </c>
      <c r="AD2695" s="156" t="s">
        <v>7151</v>
      </c>
      <c r="AE2695" s="156" t="s">
        <v>8431</v>
      </c>
      <c r="AF2695" s="156" t="s">
        <v>15077</v>
      </c>
      <c r="AG2695" s="156" t="s">
        <v>15081</v>
      </c>
      <c r="AH2695" s="156" t="s">
        <v>15078</v>
      </c>
      <c r="AI2695" s="156" t="s">
        <v>15078</v>
      </c>
      <c r="AJ2695" s="156" t="s">
        <v>197</v>
      </c>
    </row>
    <row r="2696" spans="1:36">
      <c r="A2696" s="154" t="s">
        <v>21519</v>
      </c>
      <c r="B2696" s="156" t="s">
        <v>10512</v>
      </c>
      <c r="C2696" s="156" t="s">
        <v>10513</v>
      </c>
      <c r="D2696" s="156" t="s">
        <v>10514</v>
      </c>
      <c r="E2696" s="156" t="s">
        <v>10426</v>
      </c>
      <c r="F2696" s="156" t="s">
        <v>2107</v>
      </c>
      <c r="G2696" s="156" t="s">
        <v>10427</v>
      </c>
      <c r="H2696" s="156" t="s">
        <v>10515</v>
      </c>
      <c r="I2696" s="156" t="s">
        <v>10516</v>
      </c>
      <c r="J2696" s="156" t="s">
        <v>10517</v>
      </c>
      <c r="K2696" s="156" t="s">
        <v>10518</v>
      </c>
      <c r="L2696" s="156" t="s">
        <v>7081</v>
      </c>
      <c r="M2696" s="156" t="s">
        <v>18792</v>
      </c>
      <c r="N2696" s="156" t="s">
        <v>15082</v>
      </c>
      <c r="O2696" s="156" t="s">
        <v>15083</v>
      </c>
      <c r="P2696" s="156" t="s">
        <v>10426</v>
      </c>
      <c r="Q2696" s="156" t="s">
        <v>8431</v>
      </c>
      <c r="R2696" s="156" t="s">
        <v>10515</v>
      </c>
      <c r="S2696" s="156" t="s">
        <v>10517</v>
      </c>
      <c r="T2696" s="156" t="s">
        <v>10518</v>
      </c>
      <c r="U2696" s="164" t="s">
        <v>18793</v>
      </c>
      <c r="V2696" s="156" t="s">
        <v>18388</v>
      </c>
      <c r="W2696" s="156"/>
      <c r="Y2696" s="156" t="s">
        <v>15082</v>
      </c>
      <c r="Z2696" s="156" t="s">
        <v>15083</v>
      </c>
      <c r="AA2696" s="156" t="s">
        <v>15082</v>
      </c>
      <c r="AB2696" s="156" t="s">
        <v>10426</v>
      </c>
      <c r="AC2696" s="156" t="s">
        <v>2107</v>
      </c>
      <c r="AD2696" s="156" t="s">
        <v>10427</v>
      </c>
      <c r="AE2696" s="156" t="s">
        <v>8431</v>
      </c>
      <c r="AF2696" s="156" t="s">
        <v>10515</v>
      </c>
      <c r="AG2696" s="156" t="s">
        <v>10516</v>
      </c>
      <c r="AH2696" s="156" t="s">
        <v>10517</v>
      </c>
      <c r="AI2696" s="156" t="s">
        <v>10518</v>
      </c>
      <c r="AJ2696" s="156" t="s">
        <v>197</v>
      </c>
    </row>
    <row r="2697" spans="1:36">
      <c r="A2697" s="154" t="s">
        <v>21520</v>
      </c>
      <c r="B2697" s="156" t="s">
        <v>5481</v>
      </c>
      <c r="C2697" s="156" t="s">
        <v>5482</v>
      </c>
      <c r="D2697" s="156" t="s">
        <v>5483</v>
      </c>
      <c r="E2697" s="156" t="s">
        <v>5484</v>
      </c>
      <c r="F2697" s="156" t="s">
        <v>2107</v>
      </c>
      <c r="G2697" s="156" t="s">
        <v>5485</v>
      </c>
      <c r="H2697" s="156" t="s">
        <v>18439</v>
      </c>
      <c r="I2697" s="156" t="s">
        <v>18440</v>
      </c>
      <c r="J2697" s="156" t="s">
        <v>5488</v>
      </c>
      <c r="K2697" s="156" t="s">
        <v>5489</v>
      </c>
      <c r="L2697" s="156" t="s">
        <v>180</v>
      </c>
      <c r="M2697" s="156" t="s">
        <v>10543</v>
      </c>
      <c r="N2697" s="156" t="s">
        <v>15085</v>
      </c>
      <c r="O2697" s="156" t="s">
        <v>15086</v>
      </c>
      <c r="P2697" s="156" t="s">
        <v>5484</v>
      </c>
      <c r="Q2697" s="156" t="s">
        <v>8431</v>
      </c>
      <c r="R2697" s="156" t="s">
        <v>5486</v>
      </c>
      <c r="S2697" s="156" t="s">
        <v>5488</v>
      </c>
      <c r="T2697" s="156" t="s">
        <v>5489</v>
      </c>
      <c r="U2697" s="164" t="s">
        <v>18794</v>
      </c>
      <c r="V2697" s="156" t="s">
        <v>18388</v>
      </c>
      <c r="W2697" s="156"/>
      <c r="Y2697" s="156" t="s">
        <v>15085</v>
      </c>
      <c r="Z2697" s="156" t="s">
        <v>15086</v>
      </c>
      <c r="AA2697" s="156" t="s">
        <v>15089</v>
      </c>
      <c r="AB2697" s="156" t="s">
        <v>5484</v>
      </c>
      <c r="AC2697" s="156" t="s">
        <v>2107</v>
      </c>
      <c r="AD2697" s="156" t="s">
        <v>5485</v>
      </c>
      <c r="AE2697" s="156" t="s">
        <v>8431</v>
      </c>
      <c r="AF2697" s="156" t="s">
        <v>5486</v>
      </c>
      <c r="AG2697" s="156" t="s">
        <v>5487</v>
      </c>
      <c r="AH2697" s="156" t="s">
        <v>5488</v>
      </c>
      <c r="AI2697" s="156" t="s">
        <v>5489</v>
      </c>
      <c r="AJ2697" s="156" t="s">
        <v>197</v>
      </c>
    </row>
    <row r="2698" spans="1:36">
      <c r="A2698" s="154" t="s">
        <v>21521</v>
      </c>
      <c r="B2698" s="156" t="s">
        <v>10261</v>
      </c>
      <c r="C2698" s="156" t="s">
        <v>10262</v>
      </c>
      <c r="D2698" s="156" t="s">
        <v>10263</v>
      </c>
      <c r="E2698" s="156" t="s">
        <v>10264</v>
      </c>
      <c r="F2698" s="156" t="s">
        <v>2107</v>
      </c>
      <c r="G2698" s="156" t="s">
        <v>10265</v>
      </c>
      <c r="H2698" s="156" t="s">
        <v>17815</v>
      </c>
      <c r="I2698" s="156" t="s">
        <v>17816</v>
      </c>
      <c r="J2698" s="156" t="s">
        <v>10268</v>
      </c>
      <c r="K2698" s="156" t="s">
        <v>10269</v>
      </c>
      <c r="L2698" s="156" t="s">
        <v>10270</v>
      </c>
      <c r="M2698" s="156" t="s">
        <v>10271</v>
      </c>
      <c r="N2698" s="156" t="s">
        <v>10261</v>
      </c>
      <c r="O2698" s="156" t="s">
        <v>10262</v>
      </c>
      <c r="P2698" s="156" t="s">
        <v>10264</v>
      </c>
      <c r="Q2698" s="156" t="s">
        <v>8431</v>
      </c>
      <c r="R2698" s="156" t="s">
        <v>18795</v>
      </c>
      <c r="S2698" s="156" t="s">
        <v>10268</v>
      </c>
      <c r="T2698" s="156" t="s">
        <v>10269</v>
      </c>
      <c r="U2698" s="164" t="s">
        <v>18796</v>
      </c>
      <c r="V2698" s="156" t="s">
        <v>18388</v>
      </c>
      <c r="W2698" s="156"/>
      <c r="Y2698" s="156" t="s">
        <v>10261</v>
      </c>
      <c r="Z2698" s="156" t="s">
        <v>10262</v>
      </c>
      <c r="AA2698" s="156" t="s">
        <v>10263</v>
      </c>
      <c r="AB2698" s="156" t="s">
        <v>10264</v>
      </c>
      <c r="AC2698" s="156" t="s">
        <v>2107</v>
      </c>
      <c r="AD2698" s="156" t="s">
        <v>10265</v>
      </c>
      <c r="AE2698" s="156" t="s">
        <v>8431</v>
      </c>
      <c r="AF2698" s="156" t="s">
        <v>18795</v>
      </c>
      <c r="AG2698" s="156" t="s">
        <v>18797</v>
      </c>
      <c r="AH2698" s="156" t="s">
        <v>10268</v>
      </c>
      <c r="AI2698" s="156" t="s">
        <v>10269</v>
      </c>
      <c r="AJ2698" s="156" t="s">
        <v>197</v>
      </c>
    </row>
    <row r="2699" spans="1:36">
      <c r="A2699" s="154" t="s">
        <v>21522</v>
      </c>
      <c r="B2699" s="156" t="s">
        <v>10298</v>
      </c>
      <c r="C2699" s="156" t="s">
        <v>10299</v>
      </c>
      <c r="D2699" s="156" t="s">
        <v>10300</v>
      </c>
      <c r="E2699" s="156" t="s">
        <v>8116</v>
      </c>
      <c r="F2699" s="156" t="s">
        <v>1261</v>
      </c>
      <c r="G2699" s="156" t="s">
        <v>406</v>
      </c>
      <c r="H2699" s="156" t="s">
        <v>18758</v>
      </c>
      <c r="I2699" s="156" t="s">
        <v>18759</v>
      </c>
      <c r="J2699" s="156" t="s">
        <v>10303</v>
      </c>
      <c r="K2699" s="156" t="s">
        <v>10304</v>
      </c>
      <c r="L2699" s="156" t="s">
        <v>308</v>
      </c>
      <c r="M2699" s="156" t="s">
        <v>10305</v>
      </c>
      <c r="N2699" s="156" t="s">
        <v>15111</v>
      </c>
      <c r="O2699" s="156" t="s">
        <v>15112</v>
      </c>
      <c r="P2699" s="156" t="s">
        <v>8116</v>
      </c>
      <c r="Q2699" s="156" t="s">
        <v>8431</v>
      </c>
      <c r="R2699" s="156" t="s">
        <v>10301</v>
      </c>
      <c r="S2699" s="156" t="s">
        <v>15113</v>
      </c>
      <c r="T2699" s="156" t="s">
        <v>10304</v>
      </c>
      <c r="U2699" s="164" t="s">
        <v>18798</v>
      </c>
      <c r="V2699" s="156" t="s">
        <v>18388</v>
      </c>
      <c r="W2699" s="156"/>
      <c r="Y2699" s="156" t="s">
        <v>15111</v>
      </c>
      <c r="Z2699" s="156" t="s">
        <v>15112</v>
      </c>
      <c r="AA2699" s="156" t="s">
        <v>15115</v>
      </c>
      <c r="AB2699" s="156" t="s">
        <v>8116</v>
      </c>
      <c r="AC2699" s="156" t="s">
        <v>1261</v>
      </c>
      <c r="AD2699" s="156" t="s">
        <v>406</v>
      </c>
      <c r="AE2699" s="156" t="s">
        <v>8431</v>
      </c>
      <c r="AF2699" s="156" t="s">
        <v>10301</v>
      </c>
      <c r="AG2699" s="156" t="s">
        <v>10302</v>
      </c>
      <c r="AH2699" s="156" t="s">
        <v>15113</v>
      </c>
      <c r="AI2699" s="156" t="s">
        <v>10304</v>
      </c>
      <c r="AJ2699" s="156" t="s">
        <v>197</v>
      </c>
    </row>
    <row r="2700" spans="1:36">
      <c r="A2700" s="154" t="s">
        <v>21523</v>
      </c>
      <c r="B2700" s="156" t="s">
        <v>10355</v>
      </c>
      <c r="C2700" s="156" t="s">
        <v>10356</v>
      </c>
      <c r="D2700" s="156" t="s">
        <v>10357</v>
      </c>
      <c r="E2700" s="156" t="s">
        <v>10358</v>
      </c>
      <c r="F2700" s="156" t="s">
        <v>2107</v>
      </c>
      <c r="G2700" s="156" t="s">
        <v>1075</v>
      </c>
      <c r="H2700" s="156" t="s">
        <v>18799</v>
      </c>
      <c r="I2700" s="156" t="s">
        <v>18800</v>
      </c>
      <c r="J2700" s="156" t="s">
        <v>18801</v>
      </c>
      <c r="K2700" s="156" t="s">
        <v>18801</v>
      </c>
      <c r="L2700" s="156" t="s">
        <v>287</v>
      </c>
      <c r="M2700" s="156" t="s">
        <v>18802</v>
      </c>
      <c r="N2700" s="156" t="s">
        <v>15116</v>
      </c>
      <c r="O2700" s="156" t="s">
        <v>15117</v>
      </c>
      <c r="P2700" s="156" t="s">
        <v>10275</v>
      </c>
      <c r="Q2700" s="156" t="s">
        <v>8431</v>
      </c>
      <c r="R2700" s="156" t="s">
        <v>15118</v>
      </c>
      <c r="S2700" s="156" t="s">
        <v>10361</v>
      </c>
      <c r="T2700" s="156" t="s">
        <v>10362</v>
      </c>
      <c r="U2700" s="164" t="s">
        <v>18803</v>
      </c>
      <c r="V2700" s="156" t="s">
        <v>18388</v>
      </c>
      <c r="W2700" s="156"/>
      <c r="Y2700" s="156" t="s">
        <v>15116</v>
      </c>
      <c r="Z2700" s="156" t="s">
        <v>15117</v>
      </c>
      <c r="AA2700" s="156" t="s">
        <v>15120</v>
      </c>
      <c r="AB2700" s="156" t="s">
        <v>10275</v>
      </c>
      <c r="AC2700" s="156" t="s">
        <v>2107</v>
      </c>
      <c r="AD2700" s="156" t="s">
        <v>7151</v>
      </c>
      <c r="AE2700" s="156" t="s">
        <v>8431</v>
      </c>
      <c r="AF2700" s="156" t="s">
        <v>15118</v>
      </c>
      <c r="AG2700" s="156" t="s">
        <v>15121</v>
      </c>
      <c r="AH2700" s="156" t="s">
        <v>10361</v>
      </c>
      <c r="AI2700" s="156" t="s">
        <v>10362</v>
      </c>
      <c r="AJ2700" s="156" t="s">
        <v>197</v>
      </c>
    </row>
    <row r="2701" spans="1:36">
      <c r="A2701" s="154" t="s">
        <v>21524</v>
      </c>
      <c r="B2701" s="156" t="s">
        <v>17103</v>
      </c>
      <c r="C2701" s="156" t="s">
        <v>17104</v>
      </c>
      <c r="D2701" s="156" t="s">
        <v>17105</v>
      </c>
      <c r="E2701" s="156" t="s">
        <v>6801</v>
      </c>
      <c r="F2701" s="156" t="s">
        <v>438</v>
      </c>
      <c r="G2701" s="156" t="s">
        <v>1163</v>
      </c>
      <c r="H2701" s="156" t="s">
        <v>7774</v>
      </c>
      <c r="I2701" s="156" t="s">
        <v>7775</v>
      </c>
      <c r="J2701" s="156" t="s">
        <v>7776</v>
      </c>
      <c r="K2701" s="156" t="s">
        <v>7777</v>
      </c>
      <c r="L2701" s="156" t="s">
        <v>287</v>
      </c>
      <c r="M2701" s="156" t="s">
        <v>7778</v>
      </c>
      <c r="N2701" s="156" t="s">
        <v>15122</v>
      </c>
      <c r="O2701" s="156" t="s">
        <v>15123</v>
      </c>
      <c r="P2701" s="156" t="s">
        <v>2320</v>
      </c>
      <c r="Q2701" s="156" t="s">
        <v>8431</v>
      </c>
      <c r="R2701" s="156" t="s">
        <v>15124</v>
      </c>
      <c r="S2701" s="156" t="s">
        <v>15125</v>
      </c>
      <c r="T2701" s="156" t="s">
        <v>15126</v>
      </c>
      <c r="U2701" s="164" t="s">
        <v>18804</v>
      </c>
      <c r="V2701" s="156" t="s">
        <v>18388</v>
      </c>
      <c r="W2701" s="156"/>
      <c r="Y2701" s="156" t="s">
        <v>15122</v>
      </c>
      <c r="Z2701" s="156" t="s">
        <v>15123</v>
      </c>
      <c r="AA2701" s="156" t="s">
        <v>15128</v>
      </c>
      <c r="AB2701" s="156" t="s">
        <v>2320</v>
      </c>
      <c r="AC2701" s="156" t="s">
        <v>1261</v>
      </c>
      <c r="AD2701" s="156" t="s">
        <v>2321</v>
      </c>
      <c r="AE2701" s="156" t="s">
        <v>8431</v>
      </c>
      <c r="AF2701" s="156" t="s">
        <v>15124</v>
      </c>
      <c r="AG2701" s="156" t="s">
        <v>15129</v>
      </c>
      <c r="AH2701" s="156" t="s">
        <v>15125</v>
      </c>
      <c r="AI2701" s="156" t="s">
        <v>15126</v>
      </c>
      <c r="AJ2701" s="156" t="s">
        <v>197</v>
      </c>
    </row>
    <row r="2702" spans="1:36">
      <c r="A2702" s="154" t="s">
        <v>21525</v>
      </c>
      <c r="B2702" s="156" t="s">
        <v>2452</v>
      </c>
      <c r="C2702" s="156" t="s">
        <v>7743</v>
      </c>
      <c r="D2702" s="156" t="s">
        <v>7744</v>
      </c>
      <c r="E2702" s="156" t="s">
        <v>7745</v>
      </c>
      <c r="F2702" s="156" t="s">
        <v>2107</v>
      </c>
      <c r="G2702" s="156" t="s">
        <v>1034</v>
      </c>
      <c r="H2702" s="156" t="s">
        <v>7746</v>
      </c>
      <c r="I2702" s="156" t="s">
        <v>7747</v>
      </c>
      <c r="J2702" s="156" t="s">
        <v>2458</v>
      </c>
      <c r="K2702" s="156" t="s">
        <v>2459</v>
      </c>
      <c r="L2702" s="156" t="s">
        <v>287</v>
      </c>
      <c r="M2702" s="156" t="s">
        <v>2460</v>
      </c>
      <c r="N2702" s="156" t="s">
        <v>15130</v>
      </c>
      <c r="O2702" s="156" t="s">
        <v>15131</v>
      </c>
      <c r="P2702" s="156" t="s">
        <v>7745</v>
      </c>
      <c r="Q2702" s="156" t="s">
        <v>8431</v>
      </c>
      <c r="R2702" s="156" t="s">
        <v>15132</v>
      </c>
      <c r="S2702" s="156" t="s">
        <v>2458</v>
      </c>
      <c r="T2702" s="156" t="s">
        <v>2459</v>
      </c>
      <c r="U2702" s="164" t="s">
        <v>18805</v>
      </c>
      <c r="V2702" s="156" t="s">
        <v>18388</v>
      </c>
      <c r="W2702" s="156"/>
      <c r="Y2702" s="156" t="s">
        <v>15130</v>
      </c>
      <c r="Z2702" s="156" t="s">
        <v>15131</v>
      </c>
      <c r="AA2702" s="156" t="s">
        <v>15134</v>
      </c>
      <c r="AB2702" s="156" t="s">
        <v>7745</v>
      </c>
      <c r="AC2702" s="156" t="s">
        <v>2107</v>
      </c>
      <c r="AD2702" s="156" t="s">
        <v>1034</v>
      </c>
      <c r="AE2702" s="156" t="s">
        <v>8431</v>
      </c>
      <c r="AF2702" s="156" t="s">
        <v>15132</v>
      </c>
      <c r="AG2702" s="156" t="s">
        <v>15135</v>
      </c>
      <c r="AH2702" s="156" t="s">
        <v>15136</v>
      </c>
      <c r="AI2702" s="156" t="s">
        <v>11108</v>
      </c>
      <c r="AJ2702" s="156" t="s">
        <v>197</v>
      </c>
    </row>
    <row r="2703" spans="1:36">
      <c r="A2703" s="154" t="s">
        <v>21526</v>
      </c>
      <c r="B2703" s="156" t="s">
        <v>712</v>
      </c>
      <c r="C2703" s="156" t="s">
        <v>713</v>
      </c>
      <c r="D2703" s="156" t="s">
        <v>714</v>
      </c>
      <c r="E2703" s="156" t="s">
        <v>715</v>
      </c>
      <c r="F2703" s="156" t="s">
        <v>716</v>
      </c>
      <c r="G2703" s="156" t="s">
        <v>717</v>
      </c>
      <c r="H2703" s="156" t="s">
        <v>17761</v>
      </c>
      <c r="I2703" s="156" t="s">
        <v>17761</v>
      </c>
      <c r="J2703" s="156" t="s">
        <v>719</v>
      </c>
      <c r="K2703" s="156" t="s">
        <v>720</v>
      </c>
      <c r="L2703" s="156" t="s">
        <v>721</v>
      </c>
      <c r="M2703" s="156" t="s">
        <v>722</v>
      </c>
      <c r="N2703" s="156" t="s">
        <v>15137</v>
      </c>
      <c r="O2703" s="156" t="s">
        <v>15138</v>
      </c>
      <c r="P2703" s="156" t="s">
        <v>10275</v>
      </c>
      <c r="Q2703" s="156" t="s">
        <v>8431</v>
      </c>
      <c r="R2703" s="156" t="s">
        <v>15139</v>
      </c>
      <c r="S2703" s="156" t="s">
        <v>15140</v>
      </c>
      <c r="T2703" s="156" t="s">
        <v>15141</v>
      </c>
      <c r="U2703" s="164" t="s">
        <v>18806</v>
      </c>
      <c r="V2703" s="156" t="s">
        <v>18388</v>
      </c>
      <c r="W2703" s="156"/>
      <c r="Y2703" s="156" t="s">
        <v>15137</v>
      </c>
      <c r="Z2703" s="156" t="s">
        <v>15138</v>
      </c>
      <c r="AA2703" s="156" t="s">
        <v>15143</v>
      </c>
      <c r="AB2703" s="156" t="s">
        <v>10275</v>
      </c>
      <c r="AC2703" s="156" t="s">
        <v>2107</v>
      </c>
      <c r="AD2703" s="156" t="s">
        <v>7151</v>
      </c>
      <c r="AE2703" s="156" t="s">
        <v>8431</v>
      </c>
      <c r="AF2703" s="156" t="s">
        <v>15139</v>
      </c>
      <c r="AG2703" s="156" t="s">
        <v>15144</v>
      </c>
      <c r="AH2703" s="156" t="s">
        <v>15140</v>
      </c>
      <c r="AI2703" s="156" t="s">
        <v>15141</v>
      </c>
      <c r="AJ2703" s="156" t="s">
        <v>200</v>
      </c>
    </row>
    <row r="2704" spans="1:36">
      <c r="A2704" s="154" t="s">
        <v>21527</v>
      </c>
      <c r="B2704" s="156" t="s">
        <v>10589</v>
      </c>
      <c r="C2704" s="156" t="s">
        <v>18807</v>
      </c>
      <c r="D2704" s="156" t="s">
        <v>18808</v>
      </c>
      <c r="E2704" s="156" t="s">
        <v>8376</v>
      </c>
      <c r="F2704" s="156" t="s">
        <v>1011</v>
      </c>
      <c r="G2704" s="156" t="s">
        <v>8377</v>
      </c>
      <c r="H2704" s="156" t="s">
        <v>10592</v>
      </c>
      <c r="I2704" s="156" t="s">
        <v>10593</v>
      </c>
      <c r="J2704" s="156" t="s">
        <v>10594</v>
      </c>
      <c r="K2704" s="156" t="s">
        <v>10595</v>
      </c>
      <c r="L2704" s="156" t="s">
        <v>2427</v>
      </c>
      <c r="M2704" s="156" t="s">
        <v>10596</v>
      </c>
      <c r="N2704" s="156" t="s">
        <v>10597</v>
      </c>
      <c r="O2704" s="156" t="s">
        <v>10598</v>
      </c>
      <c r="P2704" s="156" t="s">
        <v>10373</v>
      </c>
      <c r="Q2704" s="156" t="s">
        <v>8431</v>
      </c>
      <c r="R2704" s="156" t="s">
        <v>15145</v>
      </c>
      <c r="S2704" s="156" t="s">
        <v>10594</v>
      </c>
      <c r="T2704" s="156" t="s">
        <v>10595</v>
      </c>
      <c r="U2704" s="164" t="s">
        <v>18809</v>
      </c>
      <c r="V2704" s="156" t="s">
        <v>18388</v>
      </c>
      <c r="W2704" s="156"/>
      <c r="Y2704" s="156" t="s">
        <v>10597</v>
      </c>
      <c r="Z2704" s="156" t="s">
        <v>10598</v>
      </c>
      <c r="AA2704" s="156" t="s">
        <v>10601</v>
      </c>
      <c r="AB2704" s="156" t="s">
        <v>10373</v>
      </c>
      <c r="AC2704" s="156" t="s">
        <v>2107</v>
      </c>
      <c r="AD2704" s="156" t="s">
        <v>1163</v>
      </c>
      <c r="AE2704" s="156" t="s">
        <v>8431</v>
      </c>
      <c r="AF2704" s="156" t="s">
        <v>15145</v>
      </c>
      <c r="AG2704" s="156" t="s">
        <v>15147</v>
      </c>
      <c r="AH2704" s="156" t="s">
        <v>10594</v>
      </c>
      <c r="AI2704" s="156" t="s">
        <v>10595</v>
      </c>
      <c r="AJ2704" s="156" t="s">
        <v>197</v>
      </c>
    </row>
    <row r="2705" spans="1:36">
      <c r="A2705" s="154" t="s">
        <v>21528</v>
      </c>
      <c r="B2705" s="156" t="s">
        <v>17801</v>
      </c>
      <c r="C2705" s="156" t="s">
        <v>17802</v>
      </c>
      <c r="D2705" s="156" t="s">
        <v>17803</v>
      </c>
      <c r="E2705" s="156" t="s">
        <v>6964</v>
      </c>
      <c r="F2705" s="156" t="s">
        <v>1261</v>
      </c>
      <c r="G2705" s="156" t="s">
        <v>6965</v>
      </c>
      <c r="H2705" s="156" t="s">
        <v>17804</v>
      </c>
      <c r="I2705" s="156" t="s">
        <v>17805</v>
      </c>
      <c r="J2705" s="156" t="s">
        <v>6974</v>
      </c>
      <c r="K2705" s="156" t="s">
        <v>6969</v>
      </c>
      <c r="L2705" s="156" t="s">
        <v>7081</v>
      </c>
      <c r="M2705" s="156" t="s">
        <v>17806</v>
      </c>
      <c r="N2705" s="156" t="s">
        <v>15148</v>
      </c>
      <c r="O2705" s="156" t="s">
        <v>15149</v>
      </c>
      <c r="P2705" s="156" t="s">
        <v>1321</v>
      </c>
      <c r="Q2705" s="156" t="s">
        <v>9302</v>
      </c>
      <c r="R2705" s="156" t="s">
        <v>11462</v>
      </c>
      <c r="S2705" s="156" t="s">
        <v>15150</v>
      </c>
      <c r="T2705" s="156" t="s">
        <v>15150</v>
      </c>
      <c r="U2705" s="164" t="s">
        <v>18810</v>
      </c>
      <c r="V2705" s="156" t="s">
        <v>18388</v>
      </c>
      <c r="W2705" s="156"/>
      <c r="Y2705" s="156" t="s">
        <v>15148</v>
      </c>
      <c r="Z2705" s="156" t="s">
        <v>18811</v>
      </c>
      <c r="AA2705" s="156" t="s">
        <v>18812</v>
      </c>
      <c r="AB2705" s="156" t="s">
        <v>1321</v>
      </c>
      <c r="AC2705" s="156" t="s">
        <v>1261</v>
      </c>
      <c r="AD2705" s="156" t="s">
        <v>1322</v>
      </c>
      <c r="AE2705" s="156" t="s">
        <v>9302</v>
      </c>
      <c r="AF2705" s="156" t="s">
        <v>11462</v>
      </c>
      <c r="AG2705" s="156" t="s">
        <v>11467</v>
      </c>
      <c r="AH2705" s="156" t="s">
        <v>15150</v>
      </c>
      <c r="AI2705" s="156" t="s">
        <v>15150</v>
      </c>
      <c r="AJ2705" s="156" t="s">
        <v>197</v>
      </c>
    </row>
    <row r="2706" spans="1:36">
      <c r="A2706" s="154" t="s">
        <v>21529</v>
      </c>
      <c r="B2706" s="156" t="s">
        <v>12173</v>
      </c>
      <c r="C2706" s="156" t="s">
        <v>12174</v>
      </c>
      <c r="D2706" s="156" t="s">
        <v>12175</v>
      </c>
      <c r="E2706" s="156" t="s">
        <v>11739</v>
      </c>
      <c r="F2706" s="156" t="s">
        <v>1261</v>
      </c>
      <c r="G2706" s="156" t="s">
        <v>11740</v>
      </c>
      <c r="H2706" s="156" t="s">
        <v>18813</v>
      </c>
      <c r="I2706" s="156" t="s">
        <v>18814</v>
      </c>
      <c r="J2706" s="156" t="s">
        <v>12178</v>
      </c>
      <c r="K2706" s="156" t="s">
        <v>12178</v>
      </c>
      <c r="L2706" s="156" t="s">
        <v>180</v>
      </c>
      <c r="M2706" s="156" t="s">
        <v>12179</v>
      </c>
      <c r="N2706" s="156" t="s">
        <v>15153</v>
      </c>
      <c r="O2706" s="156" t="s">
        <v>15154</v>
      </c>
      <c r="P2706" s="156" t="s">
        <v>8630</v>
      </c>
      <c r="Q2706" s="156" t="s">
        <v>9302</v>
      </c>
      <c r="R2706" s="156" t="s">
        <v>15155</v>
      </c>
      <c r="S2706" s="156" t="s">
        <v>15156</v>
      </c>
      <c r="T2706" s="156" t="s">
        <v>15157</v>
      </c>
      <c r="U2706" s="164" t="s">
        <v>18815</v>
      </c>
      <c r="V2706" s="156" t="s">
        <v>18388</v>
      </c>
      <c r="W2706" s="156"/>
      <c r="Y2706" s="156" t="s">
        <v>15153</v>
      </c>
      <c r="Z2706" s="156" t="s">
        <v>15154</v>
      </c>
      <c r="AA2706" s="156" t="s">
        <v>15159</v>
      </c>
      <c r="AB2706" s="156" t="s">
        <v>8630</v>
      </c>
      <c r="AC2706" s="156" t="s">
        <v>1261</v>
      </c>
      <c r="AD2706" s="156" t="s">
        <v>8631</v>
      </c>
      <c r="AE2706" s="156" t="s">
        <v>9302</v>
      </c>
      <c r="AF2706" s="156" t="s">
        <v>15155</v>
      </c>
      <c r="AG2706" s="156" t="s">
        <v>15160</v>
      </c>
      <c r="AH2706" s="156" t="s">
        <v>15156</v>
      </c>
      <c r="AI2706" s="156" t="s">
        <v>15157</v>
      </c>
      <c r="AJ2706" s="156" t="s">
        <v>197</v>
      </c>
    </row>
    <row r="2707" spans="1:36">
      <c r="A2707" s="154" t="s">
        <v>21530</v>
      </c>
      <c r="B2707" s="156" t="s">
        <v>14753</v>
      </c>
      <c r="C2707" s="156" t="s">
        <v>14754</v>
      </c>
      <c r="D2707" s="156" t="s">
        <v>14755</v>
      </c>
      <c r="E2707" s="156" t="s">
        <v>6941</v>
      </c>
      <c r="F2707" s="156" t="s">
        <v>438</v>
      </c>
      <c r="G2707" s="156" t="s">
        <v>1142</v>
      </c>
      <c r="H2707" s="156" t="s">
        <v>18653</v>
      </c>
      <c r="I2707" s="156" t="s">
        <v>18654</v>
      </c>
      <c r="J2707" s="156" t="s">
        <v>14756</v>
      </c>
      <c r="K2707" s="156" t="s">
        <v>14757</v>
      </c>
      <c r="L2707" s="156" t="s">
        <v>308</v>
      </c>
      <c r="M2707" s="156" t="s">
        <v>18655</v>
      </c>
      <c r="N2707" s="156" t="s">
        <v>15161</v>
      </c>
      <c r="O2707" s="156" t="s">
        <v>15162</v>
      </c>
      <c r="P2707" s="156" t="s">
        <v>11402</v>
      </c>
      <c r="Q2707" s="156" t="s">
        <v>9302</v>
      </c>
      <c r="R2707" s="156" t="s">
        <v>18816</v>
      </c>
      <c r="S2707" s="156" t="s">
        <v>14756</v>
      </c>
      <c r="T2707" s="156" t="s">
        <v>14757</v>
      </c>
      <c r="U2707" s="164" t="s">
        <v>18817</v>
      </c>
      <c r="V2707" s="156" t="s">
        <v>18388</v>
      </c>
      <c r="W2707" s="156"/>
      <c r="Y2707" s="156" t="s">
        <v>15161</v>
      </c>
      <c r="Z2707" s="156" t="s">
        <v>15162</v>
      </c>
      <c r="AA2707" s="156" t="s">
        <v>15166</v>
      </c>
      <c r="AB2707" s="156" t="s">
        <v>11402</v>
      </c>
      <c r="AC2707" s="156" t="s">
        <v>1261</v>
      </c>
      <c r="AD2707" s="156" t="s">
        <v>11408</v>
      </c>
      <c r="AE2707" s="156" t="s">
        <v>9302</v>
      </c>
      <c r="AF2707" s="156" t="s">
        <v>18816</v>
      </c>
      <c r="AG2707" s="156" t="s">
        <v>18818</v>
      </c>
      <c r="AH2707" s="156" t="s">
        <v>14756</v>
      </c>
      <c r="AI2707" s="156" t="s">
        <v>14757</v>
      </c>
      <c r="AJ2707" s="156" t="s">
        <v>197</v>
      </c>
    </row>
    <row r="2708" spans="1:36">
      <c r="A2708" s="154" t="s">
        <v>21531</v>
      </c>
      <c r="B2708" s="156" t="s">
        <v>11468</v>
      </c>
      <c r="C2708" s="156" t="s">
        <v>11469</v>
      </c>
      <c r="D2708" s="156" t="s">
        <v>11470</v>
      </c>
      <c r="E2708" s="156" t="s">
        <v>11416</v>
      </c>
      <c r="F2708" s="156" t="s">
        <v>1261</v>
      </c>
      <c r="G2708" s="156" t="s">
        <v>6755</v>
      </c>
      <c r="H2708" s="156" t="s">
        <v>18090</v>
      </c>
      <c r="I2708" s="156" t="s">
        <v>18091</v>
      </c>
      <c r="J2708" s="156" t="s">
        <v>11473</v>
      </c>
      <c r="K2708" s="156" t="s">
        <v>11473</v>
      </c>
      <c r="L2708" s="156" t="s">
        <v>721</v>
      </c>
      <c r="M2708" s="156" t="s">
        <v>11475</v>
      </c>
      <c r="N2708" s="156" t="s">
        <v>15168</v>
      </c>
      <c r="O2708" s="156" t="s">
        <v>15169</v>
      </c>
      <c r="P2708" s="156" t="s">
        <v>11416</v>
      </c>
      <c r="Q2708" s="156" t="s">
        <v>9302</v>
      </c>
      <c r="R2708" s="156" t="s">
        <v>15170</v>
      </c>
      <c r="S2708" s="156" t="s">
        <v>15171</v>
      </c>
      <c r="T2708" s="156" t="s">
        <v>15171</v>
      </c>
      <c r="U2708" s="164" t="s">
        <v>18819</v>
      </c>
      <c r="V2708" s="156" t="s">
        <v>18388</v>
      </c>
      <c r="W2708" s="156"/>
      <c r="Y2708" s="156" t="s">
        <v>15168</v>
      </c>
      <c r="Z2708" s="156" t="s">
        <v>15169</v>
      </c>
      <c r="AA2708" s="156" t="s">
        <v>15173</v>
      </c>
      <c r="AB2708" s="156" t="s">
        <v>11416</v>
      </c>
      <c r="AC2708" s="156" t="s">
        <v>1261</v>
      </c>
      <c r="AD2708" s="156" t="s">
        <v>6755</v>
      </c>
      <c r="AE2708" s="156" t="s">
        <v>9302</v>
      </c>
      <c r="AF2708" s="156" t="s">
        <v>15170</v>
      </c>
      <c r="AG2708" s="156" t="s">
        <v>15174</v>
      </c>
      <c r="AH2708" s="156" t="s">
        <v>15171</v>
      </c>
      <c r="AI2708" s="156" t="s">
        <v>15171</v>
      </c>
      <c r="AJ2708" s="156" t="s">
        <v>197</v>
      </c>
    </row>
    <row r="2709" spans="1:36">
      <c r="A2709" s="154" t="s">
        <v>21532</v>
      </c>
      <c r="B2709" s="156" t="s">
        <v>8858</v>
      </c>
      <c r="C2709" s="156" t="s">
        <v>8859</v>
      </c>
      <c r="D2709" s="156" t="s">
        <v>8860</v>
      </c>
      <c r="E2709" s="156" t="s">
        <v>8861</v>
      </c>
      <c r="F2709" s="156" t="s">
        <v>1261</v>
      </c>
      <c r="G2709" s="156" t="s">
        <v>7345</v>
      </c>
      <c r="H2709" s="156" t="s">
        <v>8862</v>
      </c>
      <c r="I2709" s="156" t="s">
        <v>8863</v>
      </c>
      <c r="J2709" s="156" t="s">
        <v>8864</v>
      </c>
      <c r="K2709" s="156" t="s">
        <v>8865</v>
      </c>
      <c r="L2709" s="156" t="s">
        <v>180</v>
      </c>
      <c r="M2709" s="156" t="s">
        <v>8866</v>
      </c>
      <c r="N2709" s="156" t="s">
        <v>15175</v>
      </c>
      <c r="O2709" s="156" t="s">
        <v>15176</v>
      </c>
      <c r="P2709" s="156" t="s">
        <v>11402</v>
      </c>
      <c r="Q2709" s="156" t="s">
        <v>9302</v>
      </c>
      <c r="R2709" s="156" t="s">
        <v>15177</v>
      </c>
      <c r="S2709" s="156" t="s">
        <v>15178</v>
      </c>
      <c r="T2709" s="156" t="s">
        <v>15179</v>
      </c>
      <c r="U2709" s="164" t="s">
        <v>18820</v>
      </c>
      <c r="V2709" s="156" t="s">
        <v>18388</v>
      </c>
      <c r="W2709" s="156"/>
      <c r="Y2709" s="156" t="s">
        <v>15175</v>
      </c>
      <c r="Z2709" s="156" t="s">
        <v>15176</v>
      </c>
      <c r="AA2709" s="156" t="s">
        <v>15181</v>
      </c>
      <c r="AB2709" s="156" t="s">
        <v>11402</v>
      </c>
      <c r="AC2709" s="156" t="s">
        <v>1261</v>
      </c>
      <c r="AD2709" s="156" t="s">
        <v>11408</v>
      </c>
      <c r="AE2709" s="156" t="s">
        <v>9302</v>
      </c>
      <c r="AF2709" s="156" t="s">
        <v>15177</v>
      </c>
      <c r="AG2709" s="156" t="s">
        <v>15182</v>
      </c>
      <c r="AH2709" s="156" t="s">
        <v>15178</v>
      </c>
      <c r="AI2709" s="156" t="s">
        <v>15179</v>
      </c>
      <c r="AJ2709" s="156" t="s">
        <v>197</v>
      </c>
    </row>
    <row r="2710" spans="1:36">
      <c r="A2710" s="154" t="s">
        <v>21533</v>
      </c>
      <c r="B2710" s="156" t="s">
        <v>11866</v>
      </c>
      <c r="C2710" s="156" t="s">
        <v>11867</v>
      </c>
      <c r="D2710" s="156" t="s">
        <v>11868</v>
      </c>
      <c r="E2710" s="156" t="s">
        <v>11445</v>
      </c>
      <c r="F2710" s="156" t="s">
        <v>1261</v>
      </c>
      <c r="G2710" s="156" t="s">
        <v>11446</v>
      </c>
      <c r="H2710" s="156" t="s">
        <v>11447</v>
      </c>
      <c r="I2710" s="156" t="s">
        <v>11448</v>
      </c>
      <c r="J2710" s="156" t="s">
        <v>16821</v>
      </c>
      <c r="K2710" s="156" t="s">
        <v>11874</v>
      </c>
      <c r="L2710" s="156" t="s">
        <v>287</v>
      </c>
      <c r="M2710" s="156" t="s">
        <v>11451</v>
      </c>
      <c r="N2710" s="156" t="s">
        <v>11870</v>
      </c>
      <c r="O2710" s="156" t="s">
        <v>11871</v>
      </c>
      <c r="P2710" s="156" t="s">
        <v>11445</v>
      </c>
      <c r="Q2710" s="156" t="s">
        <v>9302</v>
      </c>
      <c r="R2710" s="156" t="s">
        <v>11872</v>
      </c>
      <c r="S2710" s="156" t="s">
        <v>11873</v>
      </c>
      <c r="T2710" s="156" t="s">
        <v>11874</v>
      </c>
      <c r="U2710" s="164" t="s">
        <v>18821</v>
      </c>
      <c r="V2710" s="156" t="s">
        <v>18388</v>
      </c>
      <c r="W2710" s="156"/>
      <c r="Y2710" s="156" t="s">
        <v>11870</v>
      </c>
      <c r="Z2710" s="156" t="s">
        <v>11871</v>
      </c>
      <c r="AA2710" s="156" t="s">
        <v>11876</v>
      </c>
      <c r="AB2710" s="156" t="s">
        <v>11445</v>
      </c>
      <c r="AC2710" s="156" t="s">
        <v>1261</v>
      </c>
      <c r="AD2710" s="156" t="s">
        <v>11446</v>
      </c>
      <c r="AE2710" s="156" t="s">
        <v>9302</v>
      </c>
      <c r="AF2710" s="156" t="s">
        <v>11872</v>
      </c>
      <c r="AG2710" s="156" t="s">
        <v>11877</v>
      </c>
      <c r="AH2710" s="156" t="s">
        <v>11873</v>
      </c>
      <c r="AI2710" s="156" t="s">
        <v>11874</v>
      </c>
      <c r="AJ2710" s="156" t="s">
        <v>197</v>
      </c>
    </row>
    <row r="2711" spans="1:36">
      <c r="A2711" s="154" t="s">
        <v>21534</v>
      </c>
      <c r="B2711" s="156" t="s">
        <v>11554</v>
      </c>
      <c r="C2711" s="156" t="s">
        <v>11555</v>
      </c>
      <c r="D2711" s="156" t="s">
        <v>11556</v>
      </c>
      <c r="E2711" s="156" t="s">
        <v>11557</v>
      </c>
      <c r="F2711" s="156" t="s">
        <v>1261</v>
      </c>
      <c r="G2711" s="156" t="s">
        <v>11558</v>
      </c>
      <c r="H2711" s="156" t="s">
        <v>15186</v>
      </c>
      <c r="I2711" s="156" t="s">
        <v>15190</v>
      </c>
      <c r="J2711" s="156" t="s">
        <v>11561</v>
      </c>
      <c r="K2711" s="156" t="s">
        <v>11562</v>
      </c>
      <c r="L2711" s="156" t="s">
        <v>180</v>
      </c>
      <c r="M2711" s="156" t="s">
        <v>11563</v>
      </c>
      <c r="N2711" s="156" t="s">
        <v>15184</v>
      </c>
      <c r="O2711" s="156" t="s">
        <v>15185</v>
      </c>
      <c r="P2711" s="156" t="s">
        <v>11557</v>
      </c>
      <c r="Q2711" s="156" t="s">
        <v>9302</v>
      </c>
      <c r="R2711" s="156" t="s">
        <v>15186</v>
      </c>
      <c r="S2711" s="156" t="s">
        <v>15187</v>
      </c>
      <c r="T2711" s="156" t="s">
        <v>11562</v>
      </c>
      <c r="U2711" s="164" t="s">
        <v>18822</v>
      </c>
      <c r="V2711" s="156" t="s">
        <v>18388</v>
      </c>
      <c r="W2711" s="156"/>
      <c r="Y2711" s="156" t="s">
        <v>15184</v>
      </c>
      <c r="Z2711" s="156" t="s">
        <v>15185</v>
      </c>
      <c r="AA2711" s="156" t="s">
        <v>15189</v>
      </c>
      <c r="AB2711" s="156" t="s">
        <v>11557</v>
      </c>
      <c r="AC2711" s="156" t="s">
        <v>1261</v>
      </c>
      <c r="AD2711" s="156" t="s">
        <v>11558</v>
      </c>
      <c r="AE2711" s="156" t="s">
        <v>9302</v>
      </c>
      <c r="AF2711" s="156" t="s">
        <v>15186</v>
      </c>
      <c r="AG2711" s="156" t="s">
        <v>15190</v>
      </c>
      <c r="AH2711" s="156" t="s">
        <v>15187</v>
      </c>
      <c r="AI2711" s="156" t="s">
        <v>11562</v>
      </c>
      <c r="AJ2711" s="156" t="s">
        <v>197</v>
      </c>
    </row>
    <row r="2712" spans="1:36">
      <c r="A2712" s="154" t="s">
        <v>21535</v>
      </c>
      <c r="B2712" s="156" t="s">
        <v>9043</v>
      </c>
      <c r="C2712" s="156" t="s">
        <v>9044</v>
      </c>
      <c r="D2712" s="156" t="s">
        <v>9045</v>
      </c>
      <c r="E2712" s="156" t="s">
        <v>7789</v>
      </c>
      <c r="F2712" s="156" t="s">
        <v>679</v>
      </c>
      <c r="G2712" s="156" t="s">
        <v>5853</v>
      </c>
      <c r="H2712" s="156" t="s">
        <v>9046</v>
      </c>
      <c r="I2712" s="156" t="s">
        <v>9047</v>
      </c>
      <c r="J2712" s="156" t="s">
        <v>9048</v>
      </c>
      <c r="K2712" s="156" t="s">
        <v>9049</v>
      </c>
      <c r="L2712" s="156" t="s">
        <v>180</v>
      </c>
      <c r="M2712" s="156" t="s">
        <v>9050</v>
      </c>
      <c r="N2712" s="156" t="s">
        <v>15191</v>
      </c>
      <c r="O2712" s="156" t="s">
        <v>15192</v>
      </c>
      <c r="P2712" s="156" t="s">
        <v>9293</v>
      </c>
      <c r="Q2712" s="156" t="s">
        <v>9302</v>
      </c>
      <c r="R2712" s="156" t="s">
        <v>15193</v>
      </c>
      <c r="S2712" s="156" t="s">
        <v>15194</v>
      </c>
      <c r="T2712" s="156" t="s">
        <v>15194</v>
      </c>
      <c r="U2712" s="164" t="s">
        <v>18823</v>
      </c>
      <c r="V2712" s="156" t="s">
        <v>18388</v>
      </c>
      <c r="W2712" s="156"/>
      <c r="Y2712" s="156" t="s">
        <v>15191</v>
      </c>
      <c r="Z2712" s="156" t="s">
        <v>15192</v>
      </c>
      <c r="AA2712" s="156" t="s">
        <v>15196</v>
      </c>
      <c r="AB2712" s="156" t="s">
        <v>9293</v>
      </c>
      <c r="AC2712" s="156" t="s">
        <v>1261</v>
      </c>
      <c r="AD2712" s="156" t="s">
        <v>9294</v>
      </c>
      <c r="AE2712" s="156" t="s">
        <v>9302</v>
      </c>
      <c r="AF2712" s="156" t="s">
        <v>15193</v>
      </c>
      <c r="AG2712" s="156" t="s">
        <v>15197</v>
      </c>
      <c r="AH2712" s="156" t="s">
        <v>15194</v>
      </c>
      <c r="AI2712" s="156" t="s">
        <v>15194</v>
      </c>
      <c r="AJ2712" s="156" t="s">
        <v>197</v>
      </c>
    </row>
    <row r="2713" spans="1:36">
      <c r="A2713" s="154" t="s">
        <v>21536</v>
      </c>
      <c r="B2713" s="156" t="s">
        <v>8706</v>
      </c>
      <c r="C2713" s="156" t="s">
        <v>8707</v>
      </c>
      <c r="D2713" s="156" t="s">
        <v>8708</v>
      </c>
      <c r="E2713" s="156" t="s">
        <v>2180</v>
      </c>
      <c r="F2713" s="156" t="s">
        <v>1261</v>
      </c>
      <c r="G2713" s="156" t="s">
        <v>2181</v>
      </c>
      <c r="H2713" s="156" t="s">
        <v>8709</v>
      </c>
      <c r="I2713" s="156" t="s">
        <v>8710</v>
      </c>
      <c r="J2713" s="156" t="s">
        <v>17326</v>
      </c>
      <c r="K2713" s="156" t="s">
        <v>17327</v>
      </c>
      <c r="L2713" s="156" t="s">
        <v>287</v>
      </c>
      <c r="M2713" s="156" t="s">
        <v>8713</v>
      </c>
      <c r="N2713" s="156" t="s">
        <v>15198</v>
      </c>
      <c r="O2713" s="156" t="s">
        <v>15199</v>
      </c>
      <c r="P2713" s="156" t="s">
        <v>2180</v>
      </c>
      <c r="Q2713" s="156" t="s">
        <v>9302</v>
      </c>
      <c r="R2713" s="156" t="s">
        <v>15200</v>
      </c>
      <c r="S2713" s="156" t="s">
        <v>8711</v>
      </c>
      <c r="T2713" s="156" t="s">
        <v>8712</v>
      </c>
      <c r="U2713" s="164" t="s">
        <v>18824</v>
      </c>
      <c r="V2713" s="156" t="s">
        <v>18388</v>
      </c>
      <c r="W2713" s="156"/>
      <c r="Y2713" s="156" t="s">
        <v>15198</v>
      </c>
      <c r="Z2713" s="156" t="s">
        <v>15199</v>
      </c>
      <c r="AA2713" s="156" t="s">
        <v>15202</v>
      </c>
      <c r="AB2713" s="156" t="s">
        <v>2180</v>
      </c>
      <c r="AC2713" s="156" t="s">
        <v>1261</v>
      </c>
      <c r="AD2713" s="156" t="s">
        <v>2181</v>
      </c>
      <c r="AE2713" s="156" t="s">
        <v>9302</v>
      </c>
      <c r="AF2713" s="156" t="s">
        <v>15200</v>
      </c>
      <c r="AG2713" s="156" t="s">
        <v>15203</v>
      </c>
      <c r="AH2713" s="156" t="s">
        <v>8711</v>
      </c>
      <c r="AI2713" s="156" t="s">
        <v>8712</v>
      </c>
      <c r="AJ2713" s="156" t="s">
        <v>197</v>
      </c>
    </row>
    <row r="2714" spans="1:36">
      <c r="A2714" s="154" t="s">
        <v>21537</v>
      </c>
      <c r="B2714" s="156" t="s">
        <v>15204</v>
      </c>
      <c r="C2714" s="156" t="s">
        <v>15205</v>
      </c>
      <c r="D2714" s="156" t="s">
        <v>15206</v>
      </c>
      <c r="E2714" s="156" t="s">
        <v>2180</v>
      </c>
      <c r="F2714" s="156" t="s">
        <v>1261</v>
      </c>
      <c r="G2714" s="156" t="s">
        <v>2181</v>
      </c>
      <c r="H2714" s="156" t="s">
        <v>15207</v>
      </c>
      <c r="I2714" s="156" t="s">
        <v>15208</v>
      </c>
      <c r="J2714" s="156" t="s">
        <v>15209</v>
      </c>
      <c r="K2714" s="156" t="s">
        <v>15210</v>
      </c>
      <c r="L2714" s="156" t="s">
        <v>180</v>
      </c>
      <c r="M2714" s="156" t="s">
        <v>15211</v>
      </c>
      <c r="N2714" s="156" t="s">
        <v>15212</v>
      </c>
      <c r="O2714" s="156" t="s">
        <v>15213</v>
      </c>
      <c r="P2714" s="156" t="s">
        <v>2180</v>
      </c>
      <c r="Q2714" s="156" t="s">
        <v>9302</v>
      </c>
      <c r="R2714" s="156" t="s">
        <v>15207</v>
      </c>
      <c r="S2714" s="156" t="s">
        <v>15209</v>
      </c>
      <c r="T2714" s="156" t="s">
        <v>15210</v>
      </c>
      <c r="U2714" s="164" t="s">
        <v>18825</v>
      </c>
      <c r="V2714" s="156" t="s">
        <v>18388</v>
      </c>
      <c r="W2714" s="156"/>
      <c r="Y2714" s="156" t="s">
        <v>15212</v>
      </c>
      <c r="Z2714" s="156" t="s">
        <v>15213</v>
      </c>
      <c r="AA2714" s="156" t="s">
        <v>15215</v>
      </c>
      <c r="AB2714" s="156" t="s">
        <v>2180</v>
      </c>
      <c r="AC2714" s="156" t="s">
        <v>1261</v>
      </c>
      <c r="AD2714" s="156" t="s">
        <v>2181</v>
      </c>
      <c r="AE2714" s="156" t="s">
        <v>9302</v>
      </c>
      <c r="AF2714" s="156" t="s">
        <v>15207</v>
      </c>
      <c r="AG2714" s="156" t="s">
        <v>15208</v>
      </c>
      <c r="AH2714" s="156" t="s">
        <v>15209</v>
      </c>
      <c r="AI2714" s="156" t="s">
        <v>15210</v>
      </c>
      <c r="AJ2714" s="156" t="s">
        <v>197</v>
      </c>
    </row>
    <row r="2715" spans="1:36">
      <c r="A2715" s="154" t="s">
        <v>21538</v>
      </c>
      <c r="B2715" s="156" t="s">
        <v>15216</v>
      </c>
      <c r="C2715" s="156" t="s">
        <v>15217</v>
      </c>
      <c r="D2715" s="156" t="s">
        <v>15218</v>
      </c>
      <c r="E2715" s="156" t="s">
        <v>15219</v>
      </c>
      <c r="F2715" s="156" t="s">
        <v>15220</v>
      </c>
      <c r="G2715" s="156" t="s">
        <v>1247</v>
      </c>
      <c r="H2715" s="156" t="s">
        <v>15221</v>
      </c>
      <c r="I2715" s="156" t="s">
        <v>15221</v>
      </c>
      <c r="J2715" s="156" t="s">
        <v>15222</v>
      </c>
      <c r="K2715" s="156" t="s">
        <v>15222</v>
      </c>
      <c r="L2715" s="156" t="s">
        <v>287</v>
      </c>
      <c r="M2715" s="156" t="s">
        <v>15223</v>
      </c>
      <c r="N2715" s="156" t="s">
        <v>15224</v>
      </c>
      <c r="O2715" s="156" t="s">
        <v>15225</v>
      </c>
      <c r="P2715" s="156" t="s">
        <v>2574</v>
      </c>
      <c r="Q2715" s="156" t="s">
        <v>9302</v>
      </c>
      <c r="R2715" s="156" t="s">
        <v>15226</v>
      </c>
      <c r="S2715" s="156" t="s">
        <v>15227</v>
      </c>
      <c r="T2715" s="156" t="s">
        <v>15228</v>
      </c>
      <c r="U2715" s="164" t="s">
        <v>18826</v>
      </c>
      <c r="V2715" s="156" t="s">
        <v>18388</v>
      </c>
      <c r="W2715" s="156"/>
      <c r="Y2715" s="156" t="s">
        <v>15224</v>
      </c>
      <c r="Z2715" s="156" t="s">
        <v>15225</v>
      </c>
      <c r="AA2715" s="156" t="s">
        <v>15230</v>
      </c>
      <c r="AB2715" s="156" t="s">
        <v>2574</v>
      </c>
      <c r="AC2715" s="156" t="s">
        <v>1261</v>
      </c>
      <c r="AD2715" s="156" t="s">
        <v>2575</v>
      </c>
      <c r="AE2715" s="156" t="s">
        <v>9302</v>
      </c>
      <c r="AF2715" s="156" t="s">
        <v>15226</v>
      </c>
      <c r="AG2715" s="156" t="s">
        <v>15231</v>
      </c>
      <c r="AH2715" s="156" t="s">
        <v>15227</v>
      </c>
      <c r="AI2715" s="156" t="s">
        <v>15228</v>
      </c>
      <c r="AJ2715" s="156" t="s">
        <v>197</v>
      </c>
    </row>
  </sheetData>
  <sheetProtection password="A60D" sheet="1" scenarios="1" formatCells="0"/>
  <autoFilter ref="B2:AJ2715"/>
  <phoneticPr fontId="3"/>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pageSetUpPr fitToPage="1"/>
  </sheetPr>
  <dimension ref="A1:M503"/>
  <sheetViews>
    <sheetView view="pageBreakPreview" zoomScale="80" zoomScaleNormal="140" zoomScaleSheetLayoutView="80" workbookViewId="0"/>
  </sheetViews>
  <sheetFormatPr defaultColWidth="2.25" defaultRowHeight="21"/>
  <cols>
    <col min="1" max="1" width="2.25" style="30"/>
    <col min="2" max="2" width="3.125" style="30" customWidth="1"/>
    <col min="3" max="3" width="16.875" style="30" customWidth="1"/>
    <col min="4" max="4" width="12.875" style="30" customWidth="1"/>
    <col min="5" max="7" width="18.875" style="30" customWidth="1"/>
    <col min="8" max="8" width="18.875" style="146" customWidth="1"/>
    <col min="9" max="11" width="17.25" style="30" customWidth="1"/>
    <col min="12" max="12" width="14.75" style="146" customWidth="1"/>
    <col min="13" max="13" width="21" style="139" customWidth="1"/>
    <col min="14" max="16384" width="2.25" style="30"/>
  </cols>
  <sheetData>
    <row r="1" spans="1:13" ht="22.5" customHeight="1">
      <c r="A1" s="30" t="s">
        <v>21559</v>
      </c>
      <c r="J1" s="115"/>
      <c r="K1" s="117"/>
      <c r="L1" s="143"/>
    </row>
    <row r="2" spans="1:13" ht="18" customHeight="1" thickBot="1">
      <c r="B2" s="31"/>
      <c r="L2" s="144" t="s">
        <v>52</v>
      </c>
    </row>
    <row r="3" spans="1:13" ht="33.75" customHeight="1">
      <c r="B3" s="57" t="s">
        <v>39</v>
      </c>
      <c r="C3" s="58" t="s">
        <v>33</v>
      </c>
      <c r="D3" s="118" t="s">
        <v>67</v>
      </c>
      <c r="E3" s="59" t="s">
        <v>38</v>
      </c>
      <c r="F3" s="59" t="s">
        <v>114</v>
      </c>
      <c r="G3" s="59" t="s">
        <v>115</v>
      </c>
      <c r="H3" s="147" t="s">
        <v>116</v>
      </c>
      <c r="I3" s="59" t="s">
        <v>35</v>
      </c>
      <c r="J3" s="59" t="s">
        <v>36</v>
      </c>
      <c r="K3" s="32" t="s">
        <v>37</v>
      </c>
      <c r="L3" s="145" t="s">
        <v>124</v>
      </c>
    </row>
    <row r="4" spans="1:13" ht="22.5" customHeight="1">
      <c r="B4" s="33">
        <f>ROW()-3</f>
        <v>1</v>
      </c>
      <c r="C4" s="165" t="str">
        <f ca="1">IF($M4="OK",IFERROR(INDIRECT("個票"&amp;$B4&amp;"！$L$4"),""),"")</f>
        <v/>
      </c>
      <c r="D4" s="165" t="str">
        <f ca="1">IF($M4="OK",IFERROR(INDIRECT(ASC("個票"&amp;$B4&amp;"！$AG$4")),""),"")</f>
        <v/>
      </c>
      <c r="E4" s="166" t="str">
        <f ca="1">IF($M4="OK",IFERROR(INDIRECT("個票"&amp;$B4&amp;"！$L$5"),""),"")</f>
        <v/>
      </c>
      <c r="F4" s="166" t="str">
        <f ca="1">IF($M4="OK",IFERROR(INDIRECT("個票"&amp;$B4&amp;"！$S$8"),""),"")</f>
        <v/>
      </c>
      <c r="G4" s="167" t="str">
        <f ca="1">IF($M4="OK",IFERROR(INDIRECT("個票"&amp;$B4&amp;"！$L$7"),""),"")</f>
        <v/>
      </c>
      <c r="H4" s="159" t="str">
        <f ca="1">IF($M4="OK",IF(K4&gt;0,総括表!$E$12,""),"")</f>
        <v/>
      </c>
      <c r="I4" s="168" t="str">
        <f ca="1">IF($M4="OK",IF(J4&lt;&gt;0,IFERROR(INDIRECT("個票"&amp;$B4&amp;"！$AA$11"),""),0),"")</f>
        <v/>
      </c>
      <c r="J4" s="168" t="str">
        <f ca="1">IF($M4="OK",IFERROR(INDIRECT("個票"&amp;$B4&amp;"！$AI$11"),""),"")</f>
        <v/>
      </c>
      <c r="K4" s="169" t="str">
        <f ca="1">IF($M4="OK",MIN(I4:J4),"")</f>
        <v/>
      </c>
      <c r="L4" s="170"/>
      <c r="M4" s="139" t="str">
        <f ca="1">IFERROR(INDIRECT("個票"&amp;$B4&amp;"！$AP$35"),"")</f>
        <v>申請できません</v>
      </c>
    </row>
    <row r="5" spans="1:13" ht="22.5" customHeight="1">
      <c r="B5" s="33">
        <f t="shared" ref="B5:B68" si="0">ROW()-3</f>
        <v>2</v>
      </c>
      <c r="C5" s="165" t="str">
        <f t="shared" ref="C5:C68" ca="1" si="1">IF($M5="OK",IFERROR(INDIRECT("個票"&amp;$B5&amp;"！$L$4"),""),"")</f>
        <v/>
      </c>
      <c r="D5" s="165" t="str">
        <f t="shared" ref="D5:D68" ca="1" si="2">IF($M5="OK",IFERROR(INDIRECT(ASC("個票"&amp;$B5&amp;"！$AG$4")),""),"")</f>
        <v/>
      </c>
      <c r="E5" s="166" t="str">
        <f t="shared" ref="E5:E68" ca="1" si="3">IF($M5="OK",IFERROR(INDIRECT("個票"&amp;$B5&amp;"！$L$5"),""),"")</f>
        <v/>
      </c>
      <c r="F5" s="166" t="str">
        <f t="shared" ref="F5:F68" ca="1" si="4">IF($M5="OK",IFERROR(INDIRECT("個票"&amp;$B5&amp;"！$S$8"),""),"")</f>
        <v/>
      </c>
      <c r="G5" s="167" t="str">
        <f t="shared" ref="G5:G68" ca="1" si="5">IF($M5="OK",IFERROR(INDIRECT("個票"&amp;$B5&amp;"！$L$7"),""),"")</f>
        <v/>
      </c>
      <c r="H5" s="159" t="str">
        <f ca="1">IF($M5="OK",IF(K5&gt;0,総括表!$E$12,""),"")</f>
        <v/>
      </c>
      <c r="I5" s="168" t="str">
        <f t="shared" ref="I5:I68" ca="1" si="6">IF($M5="OK",IF(J5&lt;&gt;0,IFERROR(INDIRECT("個票"&amp;$B5&amp;"！$AA$11"),""),0),"")</f>
        <v/>
      </c>
      <c r="J5" s="168" t="str">
        <f t="shared" ref="J5:J68" ca="1" si="7">IF($M5="OK",IFERROR(INDIRECT("個票"&amp;$B5&amp;"！$AI$11"),""),"")</f>
        <v/>
      </c>
      <c r="K5" s="169" t="str">
        <f t="shared" ref="K5:K68" ca="1" si="8">IF($M5="OK",MIN(I5:J5),"")</f>
        <v/>
      </c>
      <c r="L5" s="170"/>
      <c r="M5" s="139" t="str">
        <f t="shared" ref="M5:M68" ca="1" si="9">IFERROR(INDIRECT("個票"&amp;$B5&amp;"！$AP$35"),"")</f>
        <v>申請できません</v>
      </c>
    </row>
    <row r="6" spans="1:13" ht="22.5" customHeight="1">
      <c r="B6" s="33">
        <f t="shared" si="0"/>
        <v>3</v>
      </c>
      <c r="C6" s="165" t="str">
        <f t="shared" ca="1" si="1"/>
        <v/>
      </c>
      <c r="D6" s="165" t="str">
        <f t="shared" ca="1" si="2"/>
        <v/>
      </c>
      <c r="E6" s="166" t="str">
        <f t="shared" ca="1" si="3"/>
        <v/>
      </c>
      <c r="F6" s="166" t="str">
        <f t="shared" ca="1" si="4"/>
        <v/>
      </c>
      <c r="G6" s="167" t="str">
        <f t="shared" ca="1" si="5"/>
        <v/>
      </c>
      <c r="H6" s="159" t="str">
        <f ca="1">IF($M6="OK",IF(K6&gt;0,総括表!$E$12,""),"")</f>
        <v/>
      </c>
      <c r="I6" s="168" t="str">
        <f t="shared" ca="1" si="6"/>
        <v/>
      </c>
      <c r="J6" s="168" t="str">
        <f t="shared" ca="1" si="7"/>
        <v/>
      </c>
      <c r="K6" s="169" t="str">
        <f t="shared" ca="1" si="8"/>
        <v/>
      </c>
      <c r="L6" s="170"/>
      <c r="M6" s="139" t="str">
        <f t="shared" ca="1" si="9"/>
        <v>申請できません</v>
      </c>
    </row>
    <row r="7" spans="1:13" ht="22.5" customHeight="1">
      <c r="B7" s="33">
        <f t="shared" si="0"/>
        <v>4</v>
      </c>
      <c r="C7" s="165" t="str">
        <f t="shared" ca="1" si="1"/>
        <v/>
      </c>
      <c r="D7" s="165" t="str">
        <f t="shared" ca="1" si="2"/>
        <v/>
      </c>
      <c r="E7" s="166" t="str">
        <f t="shared" ca="1" si="3"/>
        <v/>
      </c>
      <c r="F7" s="166" t="str">
        <f t="shared" ca="1" si="4"/>
        <v/>
      </c>
      <c r="G7" s="167" t="str">
        <f t="shared" ca="1" si="5"/>
        <v/>
      </c>
      <c r="H7" s="159" t="str">
        <f ca="1">IF($M7="OK",IF(K7&gt;0,総括表!$E$12,""),"")</f>
        <v/>
      </c>
      <c r="I7" s="168" t="str">
        <f t="shared" ca="1" si="6"/>
        <v/>
      </c>
      <c r="J7" s="168" t="str">
        <f t="shared" ca="1" si="7"/>
        <v/>
      </c>
      <c r="K7" s="169" t="str">
        <f t="shared" ca="1" si="8"/>
        <v/>
      </c>
      <c r="L7" s="170"/>
      <c r="M7" s="139" t="str">
        <f t="shared" ca="1" si="9"/>
        <v>申請できません</v>
      </c>
    </row>
    <row r="8" spans="1:13" ht="22.5" customHeight="1">
      <c r="B8" s="33">
        <f t="shared" si="0"/>
        <v>5</v>
      </c>
      <c r="C8" s="165" t="str">
        <f t="shared" ca="1" si="1"/>
        <v/>
      </c>
      <c r="D8" s="165" t="str">
        <f t="shared" ca="1" si="2"/>
        <v/>
      </c>
      <c r="E8" s="166" t="str">
        <f t="shared" ca="1" si="3"/>
        <v/>
      </c>
      <c r="F8" s="166" t="str">
        <f t="shared" ca="1" si="4"/>
        <v/>
      </c>
      <c r="G8" s="167" t="str">
        <f t="shared" ca="1" si="5"/>
        <v/>
      </c>
      <c r="H8" s="159" t="str">
        <f ca="1">IF($M8="OK",IF(K8&gt;0,総括表!$E$12,""),"")</f>
        <v/>
      </c>
      <c r="I8" s="168" t="str">
        <f t="shared" ca="1" si="6"/>
        <v/>
      </c>
      <c r="J8" s="168" t="str">
        <f t="shared" ca="1" si="7"/>
        <v/>
      </c>
      <c r="K8" s="169" t="str">
        <f t="shared" ca="1" si="8"/>
        <v/>
      </c>
      <c r="L8" s="170"/>
      <c r="M8" s="139" t="str">
        <f t="shared" ca="1" si="9"/>
        <v>申請できません</v>
      </c>
    </row>
    <row r="9" spans="1:13" ht="22.5" customHeight="1">
      <c r="B9" s="33">
        <f t="shared" si="0"/>
        <v>6</v>
      </c>
      <c r="C9" s="165" t="str">
        <f t="shared" ca="1" si="1"/>
        <v/>
      </c>
      <c r="D9" s="165" t="str">
        <f t="shared" ca="1" si="2"/>
        <v/>
      </c>
      <c r="E9" s="166" t="str">
        <f t="shared" ca="1" si="3"/>
        <v/>
      </c>
      <c r="F9" s="166" t="str">
        <f t="shared" ca="1" si="4"/>
        <v/>
      </c>
      <c r="G9" s="167" t="str">
        <f t="shared" ca="1" si="5"/>
        <v/>
      </c>
      <c r="H9" s="159" t="str">
        <f ca="1">IF($M9="OK",IF(K9&gt;0,総括表!$E$12,""),"")</f>
        <v/>
      </c>
      <c r="I9" s="168" t="str">
        <f t="shared" ca="1" si="6"/>
        <v/>
      </c>
      <c r="J9" s="168" t="str">
        <f t="shared" ca="1" si="7"/>
        <v/>
      </c>
      <c r="K9" s="169" t="str">
        <f t="shared" ca="1" si="8"/>
        <v/>
      </c>
      <c r="L9" s="170"/>
      <c r="M9" s="139" t="str">
        <f t="shared" ca="1" si="9"/>
        <v>申請できません</v>
      </c>
    </row>
    <row r="10" spans="1:13" ht="22.5" customHeight="1">
      <c r="B10" s="33">
        <f t="shared" si="0"/>
        <v>7</v>
      </c>
      <c r="C10" s="165" t="str">
        <f t="shared" ca="1" si="1"/>
        <v/>
      </c>
      <c r="D10" s="165" t="str">
        <f t="shared" ca="1" si="2"/>
        <v/>
      </c>
      <c r="E10" s="166" t="str">
        <f t="shared" ca="1" si="3"/>
        <v/>
      </c>
      <c r="F10" s="166" t="str">
        <f t="shared" ca="1" si="4"/>
        <v/>
      </c>
      <c r="G10" s="167" t="str">
        <f t="shared" ca="1" si="5"/>
        <v/>
      </c>
      <c r="H10" s="159" t="str">
        <f ca="1">IF($M10="OK",IF(K10&gt;0,総括表!$E$12,""),"")</f>
        <v/>
      </c>
      <c r="I10" s="168" t="str">
        <f t="shared" ca="1" si="6"/>
        <v/>
      </c>
      <c r="J10" s="168" t="str">
        <f t="shared" ca="1" si="7"/>
        <v/>
      </c>
      <c r="K10" s="169" t="str">
        <f t="shared" ca="1" si="8"/>
        <v/>
      </c>
      <c r="L10" s="170"/>
      <c r="M10" s="139" t="str">
        <f t="shared" ca="1" si="9"/>
        <v>申請できません</v>
      </c>
    </row>
    <row r="11" spans="1:13" ht="22.5" customHeight="1">
      <c r="B11" s="33">
        <f t="shared" si="0"/>
        <v>8</v>
      </c>
      <c r="C11" s="165" t="str">
        <f t="shared" ca="1" si="1"/>
        <v/>
      </c>
      <c r="D11" s="165" t="str">
        <f t="shared" ca="1" si="2"/>
        <v/>
      </c>
      <c r="E11" s="166" t="str">
        <f t="shared" ca="1" si="3"/>
        <v/>
      </c>
      <c r="F11" s="166" t="str">
        <f t="shared" ca="1" si="4"/>
        <v/>
      </c>
      <c r="G11" s="167" t="str">
        <f t="shared" ca="1" si="5"/>
        <v/>
      </c>
      <c r="H11" s="159" t="str">
        <f ca="1">IF($M11="OK",IF(K11&gt;0,総括表!$E$12,""),"")</f>
        <v/>
      </c>
      <c r="I11" s="168" t="str">
        <f t="shared" ca="1" si="6"/>
        <v/>
      </c>
      <c r="J11" s="168" t="str">
        <f t="shared" ca="1" si="7"/>
        <v/>
      </c>
      <c r="K11" s="169" t="str">
        <f t="shared" ca="1" si="8"/>
        <v/>
      </c>
      <c r="L11" s="170"/>
      <c r="M11" s="139" t="str">
        <f t="shared" ca="1" si="9"/>
        <v>申請できません</v>
      </c>
    </row>
    <row r="12" spans="1:13" ht="22.5" customHeight="1">
      <c r="B12" s="33">
        <f t="shared" si="0"/>
        <v>9</v>
      </c>
      <c r="C12" s="165" t="str">
        <f t="shared" ca="1" si="1"/>
        <v/>
      </c>
      <c r="D12" s="165" t="str">
        <f t="shared" ca="1" si="2"/>
        <v/>
      </c>
      <c r="E12" s="166" t="str">
        <f t="shared" ca="1" si="3"/>
        <v/>
      </c>
      <c r="F12" s="166" t="str">
        <f t="shared" ca="1" si="4"/>
        <v/>
      </c>
      <c r="G12" s="167" t="str">
        <f t="shared" ca="1" si="5"/>
        <v/>
      </c>
      <c r="H12" s="159" t="str">
        <f ca="1">IF($M12="OK",IF(K12&gt;0,総括表!$E$12,""),"")</f>
        <v/>
      </c>
      <c r="I12" s="168" t="str">
        <f t="shared" ca="1" si="6"/>
        <v/>
      </c>
      <c r="J12" s="168" t="str">
        <f t="shared" ca="1" si="7"/>
        <v/>
      </c>
      <c r="K12" s="169" t="str">
        <f t="shared" ca="1" si="8"/>
        <v/>
      </c>
      <c r="L12" s="170"/>
      <c r="M12" s="139" t="str">
        <f t="shared" ca="1" si="9"/>
        <v>申請できません</v>
      </c>
    </row>
    <row r="13" spans="1:13" ht="22.5" customHeight="1">
      <c r="B13" s="33">
        <f t="shared" si="0"/>
        <v>10</v>
      </c>
      <c r="C13" s="165" t="str">
        <f t="shared" ca="1" si="1"/>
        <v/>
      </c>
      <c r="D13" s="165" t="str">
        <f t="shared" ca="1" si="2"/>
        <v/>
      </c>
      <c r="E13" s="166" t="str">
        <f t="shared" ca="1" si="3"/>
        <v/>
      </c>
      <c r="F13" s="166" t="str">
        <f t="shared" ca="1" si="4"/>
        <v/>
      </c>
      <c r="G13" s="167" t="str">
        <f t="shared" ca="1" si="5"/>
        <v/>
      </c>
      <c r="H13" s="159" t="str">
        <f ca="1">IF($M13="OK",IF(K13&gt;0,総括表!$E$12,""),"")</f>
        <v/>
      </c>
      <c r="I13" s="168" t="str">
        <f t="shared" ca="1" si="6"/>
        <v/>
      </c>
      <c r="J13" s="168" t="str">
        <f t="shared" ca="1" si="7"/>
        <v/>
      </c>
      <c r="K13" s="169" t="str">
        <f t="shared" ca="1" si="8"/>
        <v/>
      </c>
      <c r="L13" s="170"/>
      <c r="M13" s="139" t="str">
        <f t="shared" ca="1" si="9"/>
        <v>申請できません</v>
      </c>
    </row>
    <row r="14" spans="1:13" ht="22.5" customHeight="1">
      <c r="B14" s="33">
        <f t="shared" si="0"/>
        <v>11</v>
      </c>
      <c r="C14" s="165" t="str">
        <f t="shared" ca="1" si="1"/>
        <v/>
      </c>
      <c r="D14" s="165" t="str">
        <f t="shared" ca="1" si="2"/>
        <v/>
      </c>
      <c r="E14" s="166" t="str">
        <f t="shared" ca="1" si="3"/>
        <v/>
      </c>
      <c r="F14" s="166" t="str">
        <f t="shared" ca="1" si="4"/>
        <v/>
      </c>
      <c r="G14" s="167" t="str">
        <f t="shared" ca="1" si="5"/>
        <v/>
      </c>
      <c r="H14" s="159" t="str">
        <f ca="1">IF($M14="OK",IF(K14&gt;0,総括表!$E$12,""),"")</f>
        <v/>
      </c>
      <c r="I14" s="168" t="str">
        <f t="shared" ca="1" si="6"/>
        <v/>
      </c>
      <c r="J14" s="168" t="str">
        <f t="shared" ca="1" si="7"/>
        <v/>
      </c>
      <c r="K14" s="169" t="str">
        <f t="shared" ca="1" si="8"/>
        <v/>
      </c>
      <c r="L14" s="170"/>
      <c r="M14" s="139" t="str">
        <f t="shared" ca="1" si="9"/>
        <v>申請できません</v>
      </c>
    </row>
    <row r="15" spans="1:13" ht="22.5" customHeight="1">
      <c r="B15" s="33">
        <f t="shared" si="0"/>
        <v>12</v>
      </c>
      <c r="C15" s="165" t="str">
        <f t="shared" ca="1" si="1"/>
        <v/>
      </c>
      <c r="D15" s="165" t="str">
        <f t="shared" ca="1" si="2"/>
        <v/>
      </c>
      <c r="E15" s="166" t="str">
        <f t="shared" ca="1" si="3"/>
        <v/>
      </c>
      <c r="F15" s="166" t="str">
        <f t="shared" ca="1" si="4"/>
        <v/>
      </c>
      <c r="G15" s="167" t="str">
        <f t="shared" ca="1" si="5"/>
        <v/>
      </c>
      <c r="H15" s="159" t="str">
        <f ca="1">IF($M15="OK",IF(K15&gt;0,総括表!$E$12,""),"")</f>
        <v/>
      </c>
      <c r="I15" s="168" t="str">
        <f t="shared" ca="1" si="6"/>
        <v/>
      </c>
      <c r="J15" s="168" t="str">
        <f t="shared" ca="1" si="7"/>
        <v/>
      </c>
      <c r="K15" s="169" t="str">
        <f t="shared" ca="1" si="8"/>
        <v/>
      </c>
      <c r="L15" s="170"/>
      <c r="M15" s="139" t="str">
        <f t="shared" ca="1" si="9"/>
        <v>申請できません</v>
      </c>
    </row>
    <row r="16" spans="1:13" ht="22.5" customHeight="1">
      <c r="B16" s="33">
        <f t="shared" si="0"/>
        <v>13</v>
      </c>
      <c r="C16" s="165" t="str">
        <f t="shared" ca="1" si="1"/>
        <v/>
      </c>
      <c r="D16" s="165" t="str">
        <f t="shared" ca="1" si="2"/>
        <v/>
      </c>
      <c r="E16" s="166" t="str">
        <f t="shared" ca="1" si="3"/>
        <v/>
      </c>
      <c r="F16" s="166" t="str">
        <f t="shared" ca="1" si="4"/>
        <v/>
      </c>
      <c r="G16" s="167" t="str">
        <f t="shared" ca="1" si="5"/>
        <v/>
      </c>
      <c r="H16" s="159" t="str">
        <f ca="1">IF($M16="OK",IF(K16&gt;0,総括表!$E$12,""),"")</f>
        <v/>
      </c>
      <c r="I16" s="168" t="str">
        <f t="shared" ca="1" si="6"/>
        <v/>
      </c>
      <c r="J16" s="168" t="str">
        <f t="shared" ca="1" si="7"/>
        <v/>
      </c>
      <c r="K16" s="169" t="str">
        <f t="shared" ca="1" si="8"/>
        <v/>
      </c>
      <c r="L16" s="170"/>
      <c r="M16" s="139" t="str">
        <f t="shared" ca="1" si="9"/>
        <v>申請できません</v>
      </c>
    </row>
    <row r="17" spans="2:13" ht="22.5" customHeight="1">
      <c r="B17" s="33">
        <f t="shared" si="0"/>
        <v>14</v>
      </c>
      <c r="C17" s="165" t="str">
        <f t="shared" ca="1" si="1"/>
        <v/>
      </c>
      <c r="D17" s="165" t="str">
        <f t="shared" ca="1" si="2"/>
        <v/>
      </c>
      <c r="E17" s="166" t="str">
        <f t="shared" ca="1" si="3"/>
        <v/>
      </c>
      <c r="F17" s="166" t="str">
        <f t="shared" ca="1" si="4"/>
        <v/>
      </c>
      <c r="G17" s="167" t="str">
        <f t="shared" ca="1" si="5"/>
        <v/>
      </c>
      <c r="H17" s="159" t="str">
        <f ca="1">IF($M17="OK",IF(K17&gt;0,総括表!$E$12,""),"")</f>
        <v/>
      </c>
      <c r="I17" s="168" t="str">
        <f t="shared" ca="1" si="6"/>
        <v/>
      </c>
      <c r="J17" s="168" t="str">
        <f t="shared" ca="1" si="7"/>
        <v/>
      </c>
      <c r="K17" s="169" t="str">
        <f t="shared" ca="1" si="8"/>
        <v/>
      </c>
      <c r="L17" s="170"/>
      <c r="M17" s="139" t="str">
        <f t="shared" ca="1" si="9"/>
        <v>申請できません</v>
      </c>
    </row>
    <row r="18" spans="2:13" ht="22.5" customHeight="1">
      <c r="B18" s="33">
        <f t="shared" si="0"/>
        <v>15</v>
      </c>
      <c r="C18" s="165" t="str">
        <f t="shared" ca="1" si="1"/>
        <v/>
      </c>
      <c r="D18" s="165" t="str">
        <f t="shared" ca="1" si="2"/>
        <v/>
      </c>
      <c r="E18" s="166" t="str">
        <f t="shared" ca="1" si="3"/>
        <v/>
      </c>
      <c r="F18" s="166" t="str">
        <f t="shared" ca="1" si="4"/>
        <v/>
      </c>
      <c r="G18" s="167" t="str">
        <f t="shared" ca="1" si="5"/>
        <v/>
      </c>
      <c r="H18" s="159" t="str">
        <f ca="1">IF($M18="OK",IF(K18&gt;0,総括表!$E$12,""),"")</f>
        <v/>
      </c>
      <c r="I18" s="168" t="str">
        <f t="shared" ca="1" si="6"/>
        <v/>
      </c>
      <c r="J18" s="168" t="str">
        <f t="shared" ca="1" si="7"/>
        <v/>
      </c>
      <c r="K18" s="169" t="str">
        <f t="shared" ca="1" si="8"/>
        <v/>
      </c>
      <c r="L18" s="170"/>
      <c r="M18" s="139" t="str">
        <f t="shared" ca="1" si="9"/>
        <v>申請できません</v>
      </c>
    </row>
    <row r="19" spans="2:13" ht="22.5" customHeight="1">
      <c r="B19" s="33">
        <f t="shared" si="0"/>
        <v>16</v>
      </c>
      <c r="C19" s="165" t="str">
        <f t="shared" ca="1" si="1"/>
        <v/>
      </c>
      <c r="D19" s="165" t="str">
        <f t="shared" ca="1" si="2"/>
        <v/>
      </c>
      <c r="E19" s="166" t="str">
        <f t="shared" ca="1" si="3"/>
        <v/>
      </c>
      <c r="F19" s="166" t="str">
        <f t="shared" ca="1" si="4"/>
        <v/>
      </c>
      <c r="G19" s="167" t="str">
        <f t="shared" ca="1" si="5"/>
        <v/>
      </c>
      <c r="H19" s="159" t="str">
        <f ca="1">IF($M19="OK",IF(K19&gt;0,総括表!$E$12,""),"")</f>
        <v/>
      </c>
      <c r="I19" s="168" t="str">
        <f t="shared" ca="1" si="6"/>
        <v/>
      </c>
      <c r="J19" s="168" t="str">
        <f t="shared" ca="1" si="7"/>
        <v/>
      </c>
      <c r="K19" s="169" t="str">
        <f t="shared" ca="1" si="8"/>
        <v/>
      </c>
      <c r="L19" s="170"/>
      <c r="M19" s="139" t="str">
        <f t="shared" ca="1" si="9"/>
        <v>申請できません</v>
      </c>
    </row>
    <row r="20" spans="2:13" ht="22.5" customHeight="1">
      <c r="B20" s="33">
        <f t="shared" si="0"/>
        <v>17</v>
      </c>
      <c r="C20" s="165" t="str">
        <f t="shared" ca="1" si="1"/>
        <v/>
      </c>
      <c r="D20" s="165" t="str">
        <f t="shared" ca="1" si="2"/>
        <v/>
      </c>
      <c r="E20" s="166" t="str">
        <f t="shared" ca="1" si="3"/>
        <v/>
      </c>
      <c r="F20" s="166" t="str">
        <f t="shared" ca="1" si="4"/>
        <v/>
      </c>
      <c r="G20" s="167" t="str">
        <f t="shared" ca="1" si="5"/>
        <v/>
      </c>
      <c r="H20" s="159" t="str">
        <f ca="1">IF($M20="OK",IF(K20&gt;0,総括表!$E$12,""),"")</f>
        <v/>
      </c>
      <c r="I20" s="168" t="str">
        <f t="shared" ca="1" si="6"/>
        <v/>
      </c>
      <c r="J20" s="168" t="str">
        <f t="shared" ca="1" si="7"/>
        <v/>
      </c>
      <c r="K20" s="169" t="str">
        <f t="shared" ca="1" si="8"/>
        <v/>
      </c>
      <c r="L20" s="170"/>
      <c r="M20" s="139" t="str">
        <f t="shared" ca="1" si="9"/>
        <v>申請できません</v>
      </c>
    </row>
    <row r="21" spans="2:13" ht="22.5" customHeight="1">
      <c r="B21" s="33">
        <f t="shared" si="0"/>
        <v>18</v>
      </c>
      <c r="C21" s="165" t="str">
        <f t="shared" ca="1" si="1"/>
        <v/>
      </c>
      <c r="D21" s="165" t="str">
        <f t="shared" ca="1" si="2"/>
        <v/>
      </c>
      <c r="E21" s="166" t="str">
        <f t="shared" ca="1" si="3"/>
        <v/>
      </c>
      <c r="F21" s="166" t="str">
        <f t="shared" ca="1" si="4"/>
        <v/>
      </c>
      <c r="G21" s="167" t="str">
        <f t="shared" ca="1" si="5"/>
        <v/>
      </c>
      <c r="H21" s="159" t="str">
        <f ca="1">IF($M21="OK",IF(K21&gt;0,総括表!$E$12,""),"")</f>
        <v/>
      </c>
      <c r="I21" s="168" t="str">
        <f t="shared" ca="1" si="6"/>
        <v/>
      </c>
      <c r="J21" s="168" t="str">
        <f t="shared" ca="1" si="7"/>
        <v/>
      </c>
      <c r="K21" s="169" t="str">
        <f t="shared" ca="1" si="8"/>
        <v/>
      </c>
      <c r="L21" s="170"/>
      <c r="M21" s="139" t="str">
        <f t="shared" ca="1" si="9"/>
        <v>申請できません</v>
      </c>
    </row>
    <row r="22" spans="2:13" ht="22.5" customHeight="1">
      <c r="B22" s="33">
        <f t="shared" si="0"/>
        <v>19</v>
      </c>
      <c r="C22" s="165" t="str">
        <f t="shared" ca="1" si="1"/>
        <v/>
      </c>
      <c r="D22" s="165" t="str">
        <f t="shared" ca="1" si="2"/>
        <v/>
      </c>
      <c r="E22" s="166" t="str">
        <f t="shared" ca="1" si="3"/>
        <v/>
      </c>
      <c r="F22" s="166" t="str">
        <f t="shared" ca="1" si="4"/>
        <v/>
      </c>
      <c r="G22" s="167" t="str">
        <f t="shared" ca="1" si="5"/>
        <v/>
      </c>
      <c r="H22" s="159" t="str">
        <f ca="1">IF($M22="OK",IF(K22&gt;0,総括表!$E$12,""),"")</f>
        <v/>
      </c>
      <c r="I22" s="168" t="str">
        <f t="shared" ca="1" si="6"/>
        <v/>
      </c>
      <c r="J22" s="168" t="str">
        <f t="shared" ca="1" si="7"/>
        <v/>
      </c>
      <c r="K22" s="169" t="str">
        <f t="shared" ca="1" si="8"/>
        <v/>
      </c>
      <c r="L22" s="170"/>
      <c r="M22" s="139" t="str">
        <f t="shared" ca="1" si="9"/>
        <v>申請できません</v>
      </c>
    </row>
    <row r="23" spans="2:13" ht="22.5" customHeight="1">
      <c r="B23" s="33">
        <f t="shared" si="0"/>
        <v>20</v>
      </c>
      <c r="C23" s="165" t="str">
        <f t="shared" ca="1" si="1"/>
        <v/>
      </c>
      <c r="D23" s="165" t="str">
        <f t="shared" ca="1" si="2"/>
        <v/>
      </c>
      <c r="E23" s="166" t="str">
        <f t="shared" ca="1" si="3"/>
        <v/>
      </c>
      <c r="F23" s="166" t="str">
        <f t="shared" ca="1" si="4"/>
        <v/>
      </c>
      <c r="G23" s="167" t="str">
        <f t="shared" ca="1" si="5"/>
        <v/>
      </c>
      <c r="H23" s="159" t="str">
        <f ca="1">IF($M23="OK",IF(K23&gt;0,総括表!$E$12,""),"")</f>
        <v/>
      </c>
      <c r="I23" s="168" t="str">
        <f t="shared" ca="1" si="6"/>
        <v/>
      </c>
      <c r="J23" s="168" t="str">
        <f t="shared" ca="1" si="7"/>
        <v/>
      </c>
      <c r="K23" s="169" t="str">
        <f t="shared" ca="1" si="8"/>
        <v/>
      </c>
      <c r="L23" s="170"/>
      <c r="M23" s="139" t="str">
        <f t="shared" ca="1" si="9"/>
        <v>申請できません</v>
      </c>
    </row>
    <row r="24" spans="2:13" ht="22.5" customHeight="1">
      <c r="B24" s="33">
        <f t="shared" si="0"/>
        <v>21</v>
      </c>
      <c r="C24" s="165" t="str">
        <f t="shared" ca="1" si="1"/>
        <v/>
      </c>
      <c r="D24" s="165" t="str">
        <f t="shared" ca="1" si="2"/>
        <v/>
      </c>
      <c r="E24" s="166" t="str">
        <f t="shared" ca="1" si="3"/>
        <v/>
      </c>
      <c r="F24" s="166" t="str">
        <f t="shared" ca="1" si="4"/>
        <v/>
      </c>
      <c r="G24" s="167" t="str">
        <f t="shared" ca="1" si="5"/>
        <v/>
      </c>
      <c r="H24" s="159" t="str">
        <f ca="1">IF($M24="OK",IF(K24&gt;0,総括表!$E$12,""),"")</f>
        <v/>
      </c>
      <c r="I24" s="168" t="str">
        <f t="shared" ca="1" si="6"/>
        <v/>
      </c>
      <c r="J24" s="168" t="str">
        <f t="shared" ca="1" si="7"/>
        <v/>
      </c>
      <c r="K24" s="169" t="str">
        <f t="shared" ca="1" si="8"/>
        <v/>
      </c>
      <c r="L24" s="170"/>
      <c r="M24" s="139" t="str">
        <f t="shared" ca="1" si="9"/>
        <v>申請できません</v>
      </c>
    </row>
    <row r="25" spans="2:13" ht="22.5" customHeight="1">
      <c r="B25" s="33">
        <f t="shared" si="0"/>
        <v>22</v>
      </c>
      <c r="C25" s="165" t="str">
        <f t="shared" ca="1" si="1"/>
        <v/>
      </c>
      <c r="D25" s="165" t="str">
        <f t="shared" ca="1" si="2"/>
        <v/>
      </c>
      <c r="E25" s="166" t="str">
        <f t="shared" ca="1" si="3"/>
        <v/>
      </c>
      <c r="F25" s="166" t="str">
        <f t="shared" ca="1" si="4"/>
        <v/>
      </c>
      <c r="G25" s="167" t="str">
        <f t="shared" ca="1" si="5"/>
        <v/>
      </c>
      <c r="H25" s="159" t="str">
        <f ca="1">IF($M25="OK",IF(K25&gt;0,総括表!$E$12,""),"")</f>
        <v/>
      </c>
      <c r="I25" s="168" t="str">
        <f t="shared" ca="1" si="6"/>
        <v/>
      </c>
      <c r="J25" s="168" t="str">
        <f t="shared" ca="1" si="7"/>
        <v/>
      </c>
      <c r="K25" s="169" t="str">
        <f t="shared" ca="1" si="8"/>
        <v/>
      </c>
      <c r="L25" s="170"/>
      <c r="M25" s="139" t="str">
        <f t="shared" ca="1" si="9"/>
        <v>申請できません</v>
      </c>
    </row>
    <row r="26" spans="2:13" ht="22.5" customHeight="1">
      <c r="B26" s="33">
        <f t="shared" si="0"/>
        <v>23</v>
      </c>
      <c r="C26" s="165" t="str">
        <f t="shared" ca="1" si="1"/>
        <v/>
      </c>
      <c r="D26" s="165" t="str">
        <f t="shared" ca="1" si="2"/>
        <v/>
      </c>
      <c r="E26" s="166" t="str">
        <f t="shared" ca="1" si="3"/>
        <v/>
      </c>
      <c r="F26" s="166" t="str">
        <f t="shared" ca="1" si="4"/>
        <v/>
      </c>
      <c r="G26" s="167" t="str">
        <f t="shared" ca="1" si="5"/>
        <v/>
      </c>
      <c r="H26" s="159" t="str">
        <f ca="1">IF($M26="OK",IF(K26&gt;0,総括表!$E$12,""),"")</f>
        <v/>
      </c>
      <c r="I26" s="168" t="str">
        <f t="shared" ca="1" si="6"/>
        <v/>
      </c>
      <c r="J26" s="168" t="str">
        <f t="shared" ca="1" si="7"/>
        <v/>
      </c>
      <c r="K26" s="169" t="str">
        <f t="shared" ca="1" si="8"/>
        <v/>
      </c>
      <c r="L26" s="170"/>
      <c r="M26" s="139" t="str">
        <f t="shared" ca="1" si="9"/>
        <v>申請できません</v>
      </c>
    </row>
    <row r="27" spans="2:13" ht="22.5" customHeight="1">
      <c r="B27" s="33">
        <f t="shared" si="0"/>
        <v>24</v>
      </c>
      <c r="C27" s="165" t="str">
        <f t="shared" ca="1" si="1"/>
        <v/>
      </c>
      <c r="D27" s="165" t="str">
        <f t="shared" ca="1" si="2"/>
        <v/>
      </c>
      <c r="E27" s="166" t="str">
        <f t="shared" ca="1" si="3"/>
        <v/>
      </c>
      <c r="F27" s="166" t="str">
        <f t="shared" ca="1" si="4"/>
        <v/>
      </c>
      <c r="G27" s="167" t="str">
        <f t="shared" ca="1" si="5"/>
        <v/>
      </c>
      <c r="H27" s="159" t="str">
        <f ca="1">IF($M27="OK",IF(K27&gt;0,総括表!$E$12,""),"")</f>
        <v/>
      </c>
      <c r="I27" s="168" t="str">
        <f t="shared" ca="1" si="6"/>
        <v/>
      </c>
      <c r="J27" s="168" t="str">
        <f t="shared" ca="1" si="7"/>
        <v/>
      </c>
      <c r="K27" s="169" t="str">
        <f t="shared" ca="1" si="8"/>
        <v/>
      </c>
      <c r="L27" s="170"/>
      <c r="M27" s="139" t="str">
        <f t="shared" ca="1" si="9"/>
        <v>申請できません</v>
      </c>
    </row>
    <row r="28" spans="2:13" ht="22.5" customHeight="1">
      <c r="B28" s="33">
        <f t="shared" si="0"/>
        <v>25</v>
      </c>
      <c r="C28" s="165" t="str">
        <f t="shared" ca="1" si="1"/>
        <v/>
      </c>
      <c r="D28" s="165" t="str">
        <f t="shared" ca="1" si="2"/>
        <v/>
      </c>
      <c r="E28" s="166" t="str">
        <f t="shared" ca="1" si="3"/>
        <v/>
      </c>
      <c r="F28" s="166" t="str">
        <f t="shared" ca="1" si="4"/>
        <v/>
      </c>
      <c r="G28" s="167" t="str">
        <f t="shared" ca="1" si="5"/>
        <v/>
      </c>
      <c r="H28" s="159" t="str">
        <f ca="1">IF($M28="OK",IF(K28&gt;0,総括表!$E$12,""),"")</f>
        <v/>
      </c>
      <c r="I28" s="168" t="str">
        <f t="shared" ca="1" si="6"/>
        <v/>
      </c>
      <c r="J28" s="168" t="str">
        <f t="shared" ca="1" si="7"/>
        <v/>
      </c>
      <c r="K28" s="169" t="str">
        <f t="shared" ca="1" si="8"/>
        <v/>
      </c>
      <c r="L28" s="170"/>
      <c r="M28" s="139" t="str">
        <f t="shared" ca="1" si="9"/>
        <v>申請できません</v>
      </c>
    </row>
    <row r="29" spans="2:13" ht="22.5" customHeight="1">
      <c r="B29" s="33">
        <f t="shared" si="0"/>
        <v>26</v>
      </c>
      <c r="C29" s="165" t="str">
        <f t="shared" ca="1" si="1"/>
        <v/>
      </c>
      <c r="D29" s="165" t="str">
        <f t="shared" ca="1" si="2"/>
        <v/>
      </c>
      <c r="E29" s="166" t="str">
        <f t="shared" ca="1" si="3"/>
        <v/>
      </c>
      <c r="F29" s="166" t="str">
        <f t="shared" ca="1" si="4"/>
        <v/>
      </c>
      <c r="G29" s="167" t="str">
        <f t="shared" ca="1" si="5"/>
        <v/>
      </c>
      <c r="H29" s="159" t="str">
        <f ca="1">IF($M29="OK",IF(K29&gt;0,総括表!$E$12,""),"")</f>
        <v/>
      </c>
      <c r="I29" s="168" t="str">
        <f t="shared" ca="1" si="6"/>
        <v/>
      </c>
      <c r="J29" s="168" t="str">
        <f t="shared" ca="1" si="7"/>
        <v/>
      </c>
      <c r="K29" s="169" t="str">
        <f t="shared" ca="1" si="8"/>
        <v/>
      </c>
      <c r="L29" s="170"/>
      <c r="M29" s="139" t="str">
        <f t="shared" ca="1" si="9"/>
        <v>申請できません</v>
      </c>
    </row>
    <row r="30" spans="2:13" ht="22.5" customHeight="1">
      <c r="B30" s="33">
        <f t="shared" si="0"/>
        <v>27</v>
      </c>
      <c r="C30" s="165" t="str">
        <f t="shared" ca="1" si="1"/>
        <v/>
      </c>
      <c r="D30" s="165" t="str">
        <f t="shared" ca="1" si="2"/>
        <v/>
      </c>
      <c r="E30" s="166" t="str">
        <f t="shared" ca="1" si="3"/>
        <v/>
      </c>
      <c r="F30" s="166" t="str">
        <f t="shared" ca="1" si="4"/>
        <v/>
      </c>
      <c r="G30" s="167" t="str">
        <f t="shared" ca="1" si="5"/>
        <v/>
      </c>
      <c r="H30" s="159" t="str">
        <f ca="1">IF($M30="OK",IF(K30&gt;0,総括表!$E$12,""),"")</f>
        <v/>
      </c>
      <c r="I30" s="168" t="str">
        <f t="shared" ca="1" si="6"/>
        <v/>
      </c>
      <c r="J30" s="168" t="str">
        <f t="shared" ca="1" si="7"/>
        <v/>
      </c>
      <c r="K30" s="169" t="str">
        <f t="shared" ca="1" si="8"/>
        <v/>
      </c>
      <c r="L30" s="170"/>
      <c r="M30" s="139" t="str">
        <f t="shared" ca="1" si="9"/>
        <v>申請できません</v>
      </c>
    </row>
    <row r="31" spans="2:13" ht="22.5" customHeight="1">
      <c r="B31" s="33">
        <f t="shared" si="0"/>
        <v>28</v>
      </c>
      <c r="C31" s="165" t="str">
        <f t="shared" ca="1" si="1"/>
        <v/>
      </c>
      <c r="D31" s="165" t="str">
        <f t="shared" ca="1" si="2"/>
        <v/>
      </c>
      <c r="E31" s="166" t="str">
        <f t="shared" ca="1" si="3"/>
        <v/>
      </c>
      <c r="F31" s="166" t="str">
        <f t="shared" ca="1" si="4"/>
        <v/>
      </c>
      <c r="G31" s="167" t="str">
        <f t="shared" ca="1" si="5"/>
        <v/>
      </c>
      <c r="H31" s="159" t="str">
        <f ca="1">IF($M31="OK",IF(K31&gt;0,総括表!$E$12,""),"")</f>
        <v/>
      </c>
      <c r="I31" s="168" t="str">
        <f t="shared" ca="1" si="6"/>
        <v/>
      </c>
      <c r="J31" s="168" t="str">
        <f t="shared" ca="1" si="7"/>
        <v/>
      </c>
      <c r="K31" s="169" t="str">
        <f t="shared" ca="1" si="8"/>
        <v/>
      </c>
      <c r="L31" s="170"/>
      <c r="M31" s="139" t="str">
        <f t="shared" ca="1" si="9"/>
        <v>申請できません</v>
      </c>
    </row>
    <row r="32" spans="2:13" ht="22.5" customHeight="1">
      <c r="B32" s="33">
        <f t="shared" si="0"/>
        <v>29</v>
      </c>
      <c r="C32" s="165" t="str">
        <f t="shared" ca="1" si="1"/>
        <v/>
      </c>
      <c r="D32" s="165" t="str">
        <f t="shared" ca="1" si="2"/>
        <v/>
      </c>
      <c r="E32" s="166" t="str">
        <f t="shared" ca="1" si="3"/>
        <v/>
      </c>
      <c r="F32" s="166" t="str">
        <f t="shared" ca="1" si="4"/>
        <v/>
      </c>
      <c r="G32" s="167" t="str">
        <f t="shared" ca="1" si="5"/>
        <v/>
      </c>
      <c r="H32" s="159" t="str">
        <f ca="1">IF($M32="OK",IF(K32&gt;0,総括表!$E$12,""),"")</f>
        <v/>
      </c>
      <c r="I32" s="168" t="str">
        <f t="shared" ca="1" si="6"/>
        <v/>
      </c>
      <c r="J32" s="168" t="str">
        <f t="shared" ca="1" si="7"/>
        <v/>
      </c>
      <c r="K32" s="169" t="str">
        <f t="shared" ca="1" si="8"/>
        <v/>
      </c>
      <c r="L32" s="170"/>
      <c r="M32" s="139" t="str">
        <f t="shared" ca="1" si="9"/>
        <v>申請できません</v>
      </c>
    </row>
    <row r="33" spans="2:13" ht="22.5" customHeight="1">
      <c r="B33" s="33">
        <f t="shared" si="0"/>
        <v>30</v>
      </c>
      <c r="C33" s="165" t="str">
        <f t="shared" ca="1" si="1"/>
        <v/>
      </c>
      <c r="D33" s="165" t="str">
        <f t="shared" ca="1" si="2"/>
        <v/>
      </c>
      <c r="E33" s="166" t="str">
        <f t="shared" ca="1" si="3"/>
        <v/>
      </c>
      <c r="F33" s="166" t="str">
        <f t="shared" ca="1" si="4"/>
        <v/>
      </c>
      <c r="G33" s="167" t="str">
        <f t="shared" ca="1" si="5"/>
        <v/>
      </c>
      <c r="H33" s="159" t="str">
        <f ca="1">IF($M33="OK",IF(K33&gt;0,総括表!$E$12,""),"")</f>
        <v/>
      </c>
      <c r="I33" s="168" t="str">
        <f t="shared" ca="1" si="6"/>
        <v/>
      </c>
      <c r="J33" s="168" t="str">
        <f t="shared" ca="1" si="7"/>
        <v/>
      </c>
      <c r="K33" s="169" t="str">
        <f t="shared" ca="1" si="8"/>
        <v/>
      </c>
      <c r="L33" s="170"/>
      <c r="M33" s="139" t="str">
        <f t="shared" ca="1" si="9"/>
        <v>申請できません</v>
      </c>
    </row>
    <row r="34" spans="2:13" ht="22.5" customHeight="1">
      <c r="B34" s="33">
        <f t="shared" si="0"/>
        <v>31</v>
      </c>
      <c r="C34" s="165" t="str">
        <f t="shared" ca="1" si="1"/>
        <v/>
      </c>
      <c r="D34" s="165" t="str">
        <f t="shared" ca="1" si="2"/>
        <v/>
      </c>
      <c r="E34" s="166" t="str">
        <f t="shared" ca="1" si="3"/>
        <v/>
      </c>
      <c r="F34" s="166" t="str">
        <f t="shared" ca="1" si="4"/>
        <v/>
      </c>
      <c r="G34" s="167" t="str">
        <f t="shared" ca="1" si="5"/>
        <v/>
      </c>
      <c r="H34" s="159" t="str">
        <f ca="1">IF($M34="OK",IF(K34&gt;0,総括表!$E$12,""),"")</f>
        <v/>
      </c>
      <c r="I34" s="168" t="str">
        <f t="shared" ca="1" si="6"/>
        <v/>
      </c>
      <c r="J34" s="168" t="str">
        <f t="shared" ca="1" si="7"/>
        <v/>
      </c>
      <c r="K34" s="169" t="str">
        <f t="shared" ca="1" si="8"/>
        <v/>
      </c>
      <c r="L34" s="170"/>
      <c r="M34" s="139" t="str">
        <f t="shared" ca="1" si="9"/>
        <v/>
      </c>
    </row>
    <row r="35" spans="2:13" ht="22.5" customHeight="1">
      <c r="B35" s="33">
        <f t="shared" si="0"/>
        <v>32</v>
      </c>
      <c r="C35" s="165" t="str">
        <f t="shared" ca="1" si="1"/>
        <v/>
      </c>
      <c r="D35" s="165" t="str">
        <f t="shared" ca="1" si="2"/>
        <v/>
      </c>
      <c r="E35" s="166" t="str">
        <f t="shared" ca="1" si="3"/>
        <v/>
      </c>
      <c r="F35" s="166" t="str">
        <f t="shared" ca="1" si="4"/>
        <v/>
      </c>
      <c r="G35" s="167" t="str">
        <f t="shared" ca="1" si="5"/>
        <v/>
      </c>
      <c r="H35" s="159" t="str">
        <f ca="1">IF($M35="OK",IF(K35&gt;0,総括表!$E$12,""),"")</f>
        <v/>
      </c>
      <c r="I35" s="168" t="str">
        <f t="shared" ca="1" si="6"/>
        <v/>
      </c>
      <c r="J35" s="168" t="str">
        <f t="shared" ca="1" si="7"/>
        <v/>
      </c>
      <c r="K35" s="169" t="str">
        <f t="shared" ca="1" si="8"/>
        <v/>
      </c>
      <c r="L35" s="170"/>
      <c r="M35" s="139" t="str">
        <f t="shared" ca="1" si="9"/>
        <v/>
      </c>
    </row>
    <row r="36" spans="2:13" ht="22.5" customHeight="1">
      <c r="B36" s="33">
        <f t="shared" si="0"/>
        <v>33</v>
      </c>
      <c r="C36" s="165" t="str">
        <f t="shared" ca="1" si="1"/>
        <v/>
      </c>
      <c r="D36" s="165" t="str">
        <f t="shared" ca="1" si="2"/>
        <v/>
      </c>
      <c r="E36" s="166" t="str">
        <f t="shared" ca="1" si="3"/>
        <v/>
      </c>
      <c r="F36" s="166" t="str">
        <f t="shared" ca="1" si="4"/>
        <v/>
      </c>
      <c r="G36" s="167" t="str">
        <f t="shared" ca="1" si="5"/>
        <v/>
      </c>
      <c r="H36" s="159" t="str">
        <f ca="1">IF($M36="OK",IF(K36&gt;0,総括表!$E$12,""),"")</f>
        <v/>
      </c>
      <c r="I36" s="168" t="str">
        <f t="shared" ca="1" si="6"/>
        <v/>
      </c>
      <c r="J36" s="168" t="str">
        <f t="shared" ca="1" si="7"/>
        <v/>
      </c>
      <c r="K36" s="169" t="str">
        <f t="shared" ca="1" si="8"/>
        <v/>
      </c>
      <c r="L36" s="170"/>
      <c r="M36" s="139" t="str">
        <f t="shared" ca="1" si="9"/>
        <v/>
      </c>
    </row>
    <row r="37" spans="2:13" ht="22.5" customHeight="1">
      <c r="B37" s="33">
        <f t="shared" si="0"/>
        <v>34</v>
      </c>
      <c r="C37" s="165" t="str">
        <f t="shared" ca="1" si="1"/>
        <v/>
      </c>
      <c r="D37" s="165" t="str">
        <f t="shared" ca="1" si="2"/>
        <v/>
      </c>
      <c r="E37" s="166" t="str">
        <f t="shared" ca="1" si="3"/>
        <v/>
      </c>
      <c r="F37" s="166" t="str">
        <f t="shared" ca="1" si="4"/>
        <v/>
      </c>
      <c r="G37" s="167" t="str">
        <f t="shared" ca="1" si="5"/>
        <v/>
      </c>
      <c r="H37" s="159" t="str">
        <f ca="1">IF($M37="OK",IF(K37&gt;0,総括表!$E$12,""),"")</f>
        <v/>
      </c>
      <c r="I37" s="168" t="str">
        <f t="shared" ca="1" si="6"/>
        <v/>
      </c>
      <c r="J37" s="168" t="str">
        <f t="shared" ca="1" si="7"/>
        <v/>
      </c>
      <c r="K37" s="169" t="str">
        <f t="shared" ca="1" si="8"/>
        <v/>
      </c>
      <c r="L37" s="170"/>
      <c r="M37" s="139" t="str">
        <f t="shared" ca="1" si="9"/>
        <v/>
      </c>
    </row>
    <row r="38" spans="2:13" ht="22.5" customHeight="1">
      <c r="B38" s="33">
        <f t="shared" si="0"/>
        <v>35</v>
      </c>
      <c r="C38" s="165" t="str">
        <f t="shared" ca="1" si="1"/>
        <v/>
      </c>
      <c r="D38" s="165" t="str">
        <f t="shared" ca="1" si="2"/>
        <v/>
      </c>
      <c r="E38" s="166" t="str">
        <f t="shared" ca="1" si="3"/>
        <v/>
      </c>
      <c r="F38" s="166" t="str">
        <f t="shared" ca="1" si="4"/>
        <v/>
      </c>
      <c r="G38" s="167" t="str">
        <f t="shared" ca="1" si="5"/>
        <v/>
      </c>
      <c r="H38" s="159" t="str">
        <f ca="1">IF($M38="OK",IF(K38&gt;0,総括表!$E$12,""),"")</f>
        <v/>
      </c>
      <c r="I38" s="168" t="str">
        <f t="shared" ca="1" si="6"/>
        <v/>
      </c>
      <c r="J38" s="168" t="str">
        <f t="shared" ca="1" si="7"/>
        <v/>
      </c>
      <c r="K38" s="169" t="str">
        <f t="shared" ca="1" si="8"/>
        <v/>
      </c>
      <c r="L38" s="170"/>
      <c r="M38" s="139" t="str">
        <f t="shared" ca="1" si="9"/>
        <v/>
      </c>
    </row>
    <row r="39" spans="2:13" ht="22.5" customHeight="1">
      <c r="B39" s="33">
        <f t="shared" si="0"/>
        <v>36</v>
      </c>
      <c r="C39" s="165" t="str">
        <f t="shared" ca="1" si="1"/>
        <v/>
      </c>
      <c r="D39" s="165" t="str">
        <f t="shared" ca="1" si="2"/>
        <v/>
      </c>
      <c r="E39" s="166" t="str">
        <f t="shared" ca="1" si="3"/>
        <v/>
      </c>
      <c r="F39" s="166" t="str">
        <f t="shared" ca="1" si="4"/>
        <v/>
      </c>
      <c r="G39" s="167" t="str">
        <f t="shared" ca="1" si="5"/>
        <v/>
      </c>
      <c r="H39" s="159" t="str">
        <f ca="1">IF($M39="OK",IF(K39&gt;0,総括表!$E$12,""),"")</f>
        <v/>
      </c>
      <c r="I39" s="168" t="str">
        <f t="shared" ca="1" si="6"/>
        <v/>
      </c>
      <c r="J39" s="168" t="str">
        <f t="shared" ca="1" si="7"/>
        <v/>
      </c>
      <c r="K39" s="169" t="str">
        <f t="shared" ca="1" si="8"/>
        <v/>
      </c>
      <c r="L39" s="170"/>
      <c r="M39" s="139" t="str">
        <f t="shared" ca="1" si="9"/>
        <v/>
      </c>
    </row>
    <row r="40" spans="2:13" ht="22.5" customHeight="1">
      <c r="B40" s="33">
        <f t="shared" si="0"/>
        <v>37</v>
      </c>
      <c r="C40" s="165" t="str">
        <f t="shared" ca="1" si="1"/>
        <v/>
      </c>
      <c r="D40" s="165" t="str">
        <f t="shared" ca="1" si="2"/>
        <v/>
      </c>
      <c r="E40" s="166" t="str">
        <f t="shared" ca="1" si="3"/>
        <v/>
      </c>
      <c r="F40" s="166" t="str">
        <f t="shared" ca="1" si="4"/>
        <v/>
      </c>
      <c r="G40" s="167" t="str">
        <f t="shared" ca="1" si="5"/>
        <v/>
      </c>
      <c r="H40" s="159" t="str">
        <f ca="1">IF($M40="OK",IF(K40&gt;0,総括表!$E$12,""),"")</f>
        <v/>
      </c>
      <c r="I40" s="168" t="str">
        <f t="shared" ca="1" si="6"/>
        <v/>
      </c>
      <c r="J40" s="168" t="str">
        <f t="shared" ca="1" si="7"/>
        <v/>
      </c>
      <c r="K40" s="169" t="str">
        <f t="shared" ca="1" si="8"/>
        <v/>
      </c>
      <c r="L40" s="170"/>
      <c r="M40" s="139" t="str">
        <f t="shared" ca="1" si="9"/>
        <v/>
      </c>
    </row>
    <row r="41" spans="2:13" ht="22.5" customHeight="1">
      <c r="B41" s="33">
        <f t="shared" si="0"/>
        <v>38</v>
      </c>
      <c r="C41" s="165" t="str">
        <f t="shared" ca="1" si="1"/>
        <v/>
      </c>
      <c r="D41" s="165" t="str">
        <f t="shared" ca="1" si="2"/>
        <v/>
      </c>
      <c r="E41" s="166" t="str">
        <f t="shared" ca="1" si="3"/>
        <v/>
      </c>
      <c r="F41" s="166" t="str">
        <f t="shared" ca="1" si="4"/>
        <v/>
      </c>
      <c r="G41" s="167" t="str">
        <f t="shared" ca="1" si="5"/>
        <v/>
      </c>
      <c r="H41" s="159" t="str">
        <f ca="1">IF($M41="OK",IF(K41&gt;0,総括表!$E$12,""),"")</f>
        <v/>
      </c>
      <c r="I41" s="168" t="str">
        <f t="shared" ca="1" si="6"/>
        <v/>
      </c>
      <c r="J41" s="168" t="str">
        <f t="shared" ca="1" si="7"/>
        <v/>
      </c>
      <c r="K41" s="169" t="str">
        <f t="shared" ca="1" si="8"/>
        <v/>
      </c>
      <c r="L41" s="170"/>
      <c r="M41" s="139" t="str">
        <f t="shared" ca="1" si="9"/>
        <v/>
      </c>
    </row>
    <row r="42" spans="2:13" ht="22.5" customHeight="1">
      <c r="B42" s="33">
        <f t="shared" si="0"/>
        <v>39</v>
      </c>
      <c r="C42" s="165" t="str">
        <f t="shared" ca="1" si="1"/>
        <v/>
      </c>
      <c r="D42" s="165" t="str">
        <f t="shared" ca="1" si="2"/>
        <v/>
      </c>
      <c r="E42" s="166" t="str">
        <f t="shared" ca="1" si="3"/>
        <v/>
      </c>
      <c r="F42" s="166" t="str">
        <f t="shared" ca="1" si="4"/>
        <v/>
      </c>
      <c r="G42" s="167" t="str">
        <f t="shared" ca="1" si="5"/>
        <v/>
      </c>
      <c r="H42" s="159" t="str">
        <f ca="1">IF($M42="OK",IF(K42&gt;0,総括表!$E$12,""),"")</f>
        <v/>
      </c>
      <c r="I42" s="168" t="str">
        <f t="shared" ca="1" si="6"/>
        <v/>
      </c>
      <c r="J42" s="168" t="str">
        <f t="shared" ca="1" si="7"/>
        <v/>
      </c>
      <c r="K42" s="169" t="str">
        <f t="shared" ca="1" si="8"/>
        <v/>
      </c>
      <c r="L42" s="170"/>
      <c r="M42" s="139" t="str">
        <f t="shared" ca="1" si="9"/>
        <v/>
      </c>
    </row>
    <row r="43" spans="2:13" ht="22.5" customHeight="1">
      <c r="B43" s="33">
        <f t="shared" si="0"/>
        <v>40</v>
      </c>
      <c r="C43" s="165" t="str">
        <f t="shared" ca="1" si="1"/>
        <v/>
      </c>
      <c r="D43" s="165" t="str">
        <f t="shared" ca="1" si="2"/>
        <v/>
      </c>
      <c r="E43" s="166" t="str">
        <f t="shared" ca="1" si="3"/>
        <v/>
      </c>
      <c r="F43" s="166" t="str">
        <f t="shared" ca="1" si="4"/>
        <v/>
      </c>
      <c r="G43" s="167" t="str">
        <f t="shared" ca="1" si="5"/>
        <v/>
      </c>
      <c r="H43" s="159" t="str">
        <f ca="1">IF($M43="OK",IF(K43&gt;0,総括表!$E$12,""),"")</f>
        <v/>
      </c>
      <c r="I43" s="168" t="str">
        <f t="shared" ca="1" si="6"/>
        <v/>
      </c>
      <c r="J43" s="168" t="str">
        <f t="shared" ca="1" si="7"/>
        <v/>
      </c>
      <c r="K43" s="169" t="str">
        <f t="shared" ca="1" si="8"/>
        <v/>
      </c>
      <c r="L43" s="170"/>
      <c r="M43" s="139" t="str">
        <f t="shared" ca="1" si="9"/>
        <v/>
      </c>
    </row>
    <row r="44" spans="2:13" ht="22.5" customHeight="1">
      <c r="B44" s="33">
        <f t="shared" si="0"/>
        <v>41</v>
      </c>
      <c r="C44" s="165" t="str">
        <f t="shared" ca="1" si="1"/>
        <v/>
      </c>
      <c r="D44" s="165" t="str">
        <f t="shared" ca="1" si="2"/>
        <v/>
      </c>
      <c r="E44" s="166" t="str">
        <f t="shared" ca="1" si="3"/>
        <v/>
      </c>
      <c r="F44" s="166" t="str">
        <f t="shared" ca="1" si="4"/>
        <v/>
      </c>
      <c r="G44" s="167" t="str">
        <f t="shared" ca="1" si="5"/>
        <v/>
      </c>
      <c r="H44" s="159" t="str">
        <f ca="1">IF($M44="OK",IF(K44&gt;0,総括表!$E$12,""),"")</f>
        <v/>
      </c>
      <c r="I44" s="168" t="str">
        <f t="shared" ca="1" si="6"/>
        <v/>
      </c>
      <c r="J44" s="168" t="str">
        <f t="shared" ca="1" si="7"/>
        <v/>
      </c>
      <c r="K44" s="169" t="str">
        <f t="shared" ca="1" si="8"/>
        <v/>
      </c>
      <c r="L44" s="170"/>
      <c r="M44" s="139" t="str">
        <f t="shared" ca="1" si="9"/>
        <v/>
      </c>
    </row>
    <row r="45" spans="2:13" ht="22.5" customHeight="1">
      <c r="B45" s="33">
        <f t="shared" si="0"/>
        <v>42</v>
      </c>
      <c r="C45" s="165" t="str">
        <f t="shared" ca="1" si="1"/>
        <v/>
      </c>
      <c r="D45" s="165" t="str">
        <f t="shared" ca="1" si="2"/>
        <v/>
      </c>
      <c r="E45" s="166" t="str">
        <f t="shared" ca="1" si="3"/>
        <v/>
      </c>
      <c r="F45" s="166" t="str">
        <f t="shared" ca="1" si="4"/>
        <v/>
      </c>
      <c r="G45" s="167" t="str">
        <f t="shared" ca="1" si="5"/>
        <v/>
      </c>
      <c r="H45" s="159" t="str">
        <f ca="1">IF($M45="OK",IF(K45&gt;0,総括表!$E$12,""),"")</f>
        <v/>
      </c>
      <c r="I45" s="168" t="str">
        <f t="shared" ca="1" si="6"/>
        <v/>
      </c>
      <c r="J45" s="168" t="str">
        <f t="shared" ca="1" si="7"/>
        <v/>
      </c>
      <c r="K45" s="169" t="str">
        <f t="shared" ca="1" si="8"/>
        <v/>
      </c>
      <c r="L45" s="170"/>
      <c r="M45" s="139" t="str">
        <f t="shared" ca="1" si="9"/>
        <v/>
      </c>
    </row>
    <row r="46" spans="2:13" ht="22.5" customHeight="1">
      <c r="B46" s="33">
        <f t="shared" si="0"/>
        <v>43</v>
      </c>
      <c r="C46" s="165" t="str">
        <f t="shared" ca="1" si="1"/>
        <v/>
      </c>
      <c r="D46" s="165" t="str">
        <f t="shared" ca="1" si="2"/>
        <v/>
      </c>
      <c r="E46" s="166" t="str">
        <f t="shared" ca="1" si="3"/>
        <v/>
      </c>
      <c r="F46" s="166" t="str">
        <f t="shared" ca="1" si="4"/>
        <v/>
      </c>
      <c r="G46" s="167" t="str">
        <f t="shared" ca="1" si="5"/>
        <v/>
      </c>
      <c r="H46" s="159" t="str">
        <f ca="1">IF($M46="OK",IF(K46&gt;0,総括表!$E$12,""),"")</f>
        <v/>
      </c>
      <c r="I46" s="168" t="str">
        <f t="shared" ca="1" si="6"/>
        <v/>
      </c>
      <c r="J46" s="168" t="str">
        <f t="shared" ca="1" si="7"/>
        <v/>
      </c>
      <c r="K46" s="169" t="str">
        <f t="shared" ca="1" si="8"/>
        <v/>
      </c>
      <c r="L46" s="170"/>
      <c r="M46" s="139" t="str">
        <f t="shared" ca="1" si="9"/>
        <v/>
      </c>
    </row>
    <row r="47" spans="2:13" ht="22.5" customHeight="1">
      <c r="B47" s="33">
        <f t="shared" si="0"/>
        <v>44</v>
      </c>
      <c r="C47" s="165" t="str">
        <f t="shared" ca="1" si="1"/>
        <v/>
      </c>
      <c r="D47" s="165" t="str">
        <f t="shared" ca="1" si="2"/>
        <v/>
      </c>
      <c r="E47" s="166" t="str">
        <f t="shared" ca="1" si="3"/>
        <v/>
      </c>
      <c r="F47" s="166" t="str">
        <f t="shared" ca="1" si="4"/>
        <v/>
      </c>
      <c r="G47" s="167" t="str">
        <f t="shared" ca="1" si="5"/>
        <v/>
      </c>
      <c r="H47" s="159" t="str">
        <f ca="1">IF($M47="OK",IF(K47&gt;0,総括表!$E$12,""),"")</f>
        <v/>
      </c>
      <c r="I47" s="168" t="str">
        <f t="shared" ca="1" si="6"/>
        <v/>
      </c>
      <c r="J47" s="168" t="str">
        <f t="shared" ca="1" si="7"/>
        <v/>
      </c>
      <c r="K47" s="169" t="str">
        <f t="shared" ca="1" si="8"/>
        <v/>
      </c>
      <c r="L47" s="170"/>
      <c r="M47" s="139" t="str">
        <f t="shared" ca="1" si="9"/>
        <v/>
      </c>
    </row>
    <row r="48" spans="2:13" ht="22.5" customHeight="1">
      <c r="B48" s="33">
        <f t="shared" si="0"/>
        <v>45</v>
      </c>
      <c r="C48" s="165" t="str">
        <f t="shared" ca="1" si="1"/>
        <v/>
      </c>
      <c r="D48" s="165" t="str">
        <f t="shared" ca="1" si="2"/>
        <v/>
      </c>
      <c r="E48" s="166" t="str">
        <f t="shared" ca="1" si="3"/>
        <v/>
      </c>
      <c r="F48" s="166" t="str">
        <f t="shared" ca="1" si="4"/>
        <v/>
      </c>
      <c r="G48" s="167" t="str">
        <f t="shared" ca="1" si="5"/>
        <v/>
      </c>
      <c r="H48" s="159" t="str">
        <f ca="1">IF($M48="OK",IF(K48&gt;0,総括表!$E$12,""),"")</f>
        <v/>
      </c>
      <c r="I48" s="168" t="str">
        <f t="shared" ca="1" si="6"/>
        <v/>
      </c>
      <c r="J48" s="168" t="str">
        <f t="shared" ca="1" si="7"/>
        <v/>
      </c>
      <c r="K48" s="169" t="str">
        <f t="shared" ca="1" si="8"/>
        <v/>
      </c>
      <c r="L48" s="170"/>
      <c r="M48" s="139" t="str">
        <f t="shared" ca="1" si="9"/>
        <v/>
      </c>
    </row>
    <row r="49" spans="2:13" ht="22.5" customHeight="1">
      <c r="B49" s="33">
        <f t="shared" si="0"/>
        <v>46</v>
      </c>
      <c r="C49" s="165" t="str">
        <f t="shared" ca="1" si="1"/>
        <v/>
      </c>
      <c r="D49" s="165" t="str">
        <f t="shared" ca="1" si="2"/>
        <v/>
      </c>
      <c r="E49" s="166" t="str">
        <f t="shared" ca="1" si="3"/>
        <v/>
      </c>
      <c r="F49" s="166" t="str">
        <f t="shared" ca="1" si="4"/>
        <v/>
      </c>
      <c r="G49" s="167" t="str">
        <f t="shared" ca="1" si="5"/>
        <v/>
      </c>
      <c r="H49" s="159" t="str">
        <f ca="1">IF($M49="OK",IF(K49&gt;0,総括表!$E$12,""),"")</f>
        <v/>
      </c>
      <c r="I49" s="168" t="str">
        <f t="shared" ca="1" si="6"/>
        <v/>
      </c>
      <c r="J49" s="168" t="str">
        <f t="shared" ca="1" si="7"/>
        <v/>
      </c>
      <c r="K49" s="169" t="str">
        <f t="shared" ca="1" si="8"/>
        <v/>
      </c>
      <c r="L49" s="170"/>
      <c r="M49" s="139" t="str">
        <f t="shared" ca="1" si="9"/>
        <v/>
      </c>
    </row>
    <row r="50" spans="2:13" ht="22.5" customHeight="1">
      <c r="B50" s="33">
        <f t="shared" si="0"/>
        <v>47</v>
      </c>
      <c r="C50" s="165" t="str">
        <f t="shared" ca="1" si="1"/>
        <v/>
      </c>
      <c r="D50" s="165" t="str">
        <f t="shared" ca="1" si="2"/>
        <v/>
      </c>
      <c r="E50" s="166" t="str">
        <f t="shared" ca="1" si="3"/>
        <v/>
      </c>
      <c r="F50" s="166" t="str">
        <f t="shared" ca="1" si="4"/>
        <v/>
      </c>
      <c r="G50" s="167" t="str">
        <f t="shared" ca="1" si="5"/>
        <v/>
      </c>
      <c r="H50" s="159" t="str">
        <f ca="1">IF($M50="OK",IF(K50&gt;0,総括表!$E$12,""),"")</f>
        <v/>
      </c>
      <c r="I50" s="168" t="str">
        <f t="shared" ca="1" si="6"/>
        <v/>
      </c>
      <c r="J50" s="168" t="str">
        <f t="shared" ca="1" si="7"/>
        <v/>
      </c>
      <c r="K50" s="169" t="str">
        <f t="shared" ca="1" si="8"/>
        <v/>
      </c>
      <c r="L50" s="170"/>
      <c r="M50" s="139" t="str">
        <f t="shared" ca="1" si="9"/>
        <v/>
      </c>
    </row>
    <row r="51" spans="2:13" ht="22.5" customHeight="1">
      <c r="B51" s="33">
        <f t="shared" si="0"/>
        <v>48</v>
      </c>
      <c r="C51" s="165" t="str">
        <f t="shared" ca="1" si="1"/>
        <v/>
      </c>
      <c r="D51" s="165" t="str">
        <f t="shared" ca="1" si="2"/>
        <v/>
      </c>
      <c r="E51" s="166" t="str">
        <f t="shared" ca="1" si="3"/>
        <v/>
      </c>
      <c r="F51" s="166" t="str">
        <f t="shared" ca="1" si="4"/>
        <v/>
      </c>
      <c r="G51" s="167" t="str">
        <f t="shared" ca="1" si="5"/>
        <v/>
      </c>
      <c r="H51" s="159" t="str">
        <f ca="1">IF($M51="OK",IF(K51&gt;0,総括表!$E$12,""),"")</f>
        <v/>
      </c>
      <c r="I51" s="168" t="str">
        <f t="shared" ca="1" si="6"/>
        <v/>
      </c>
      <c r="J51" s="168" t="str">
        <f t="shared" ca="1" si="7"/>
        <v/>
      </c>
      <c r="K51" s="169" t="str">
        <f t="shared" ca="1" si="8"/>
        <v/>
      </c>
      <c r="L51" s="170"/>
      <c r="M51" s="139" t="str">
        <f t="shared" ca="1" si="9"/>
        <v/>
      </c>
    </row>
    <row r="52" spans="2:13" ht="22.5" customHeight="1">
      <c r="B52" s="33">
        <f t="shared" si="0"/>
        <v>49</v>
      </c>
      <c r="C52" s="165" t="str">
        <f t="shared" ca="1" si="1"/>
        <v/>
      </c>
      <c r="D52" s="165" t="str">
        <f t="shared" ca="1" si="2"/>
        <v/>
      </c>
      <c r="E52" s="166" t="str">
        <f t="shared" ca="1" si="3"/>
        <v/>
      </c>
      <c r="F52" s="166" t="str">
        <f t="shared" ca="1" si="4"/>
        <v/>
      </c>
      <c r="G52" s="167" t="str">
        <f t="shared" ca="1" si="5"/>
        <v/>
      </c>
      <c r="H52" s="159" t="str">
        <f ca="1">IF($M52="OK",IF(K52&gt;0,総括表!$E$12,""),"")</f>
        <v/>
      </c>
      <c r="I52" s="168" t="str">
        <f t="shared" ca="1" si="6"/>
        <v/>
      </c>
      <c r="J52" s="168" t="str">
        <f t="shared" ca="1" si="7"/>
        <v/>
      </c>
      <c r="K52" s="169" t="str">
        <f t="shared" ca="1" si="8"/>
        <v/>
      </c>
      <c r="L52" s="170"/>
      <c r="M52" s="139" t="str">
        <f t="shared" ca="1" si="9"/>
        <v/>
      </c>
    </row>
    <row r="53" spans="2:13" ht="22.5" customHeight="1">
      <c r="B53" s="33">
        <f t="shared" si="0"/>
        <v>50</v>
      </c>
      <c r="C53" s="165" t="str">
        <f t="shared" ca="1" si="1"/>
        <v/>
      </c>
      <c r="D53" s="165" t="str">
        <f t="shared" ca="1" si="2"/>
        <v/>
      </c>
      <c r="E53" s="166" t="str">
        <f t="shared" ca="1" si="3"/>
        <v/>
      </c>
      <c r="F53" s="166" t="str">
        <f t="shared" ca="1" si="4"/>
        <v/>
      </c>
      <c r="G53" s="167" t="str">
        <f t="shared" ca="1" si="5"/>
        <v/>
      </c>
      <c r="H53" s="159" t="str">
        <f ca="1">IF($M53="OK",IF(K53&gt;0,総括表!$E$12,""),"")</f>
        <v/>
      </c>
      <c r="I53" s="168" t="str">
        <f t="shared" ca="1" si="6"/>
        <v/>
      </c>
      <c r="J53" s="168" t="str">
        <f t="shared" ca="1" si="7"/>
        <v/>
      </c>
      <c r="K53" s="169" t="str">
        <f t="shared" ca="1" si="8"/>
        <v/>
      </c>
      <c r="L53" s="170"/>
      <c r="M53" s="139" t="str">
        <f t="shared" ca="1" si="9"/>
        <v/>
      </c>
    </row>
    <row r="54" spans="2:13" ht="22.5" customHeight="1">
      <c r="B54" s="33">
        <f t="shared" si="0"/>
        <v>51</v>
      </c>
      <c r="C54" s="165" t="str">
        <f t="shared" ca="1" si="1"/>
        <v/>
      </c>
      <c r="D54" s="165" t="str">
        <f t="shared" ca="1" si="2"/>
        <v/>
      </c>
      <c r="E54" s="166" t="str">
        <f t="shared" ca="1" si="3"/>
        <v/>
      </c>
      <c r="F54" s="166" t="str">
        <f t="shared" ca="1" si="4"/>
        <v/>
      </c>
      <c r="G54" s="167" t="str">
        <f t="shared" ca="1" si="5"/>
        <v/>
      </c>
      <c r="H54" s="159" t="str">
        <f ca="1">IF($M54="OK",IF(K54&gt;0,総括表!$E$12,""),"")</f>
        <v/>
      </c>
      <c r="I54" s="168" t="str">
        <f t="shared" ca="1" si="6"/>
        <v/>
      </c>
      <c r="J54" s="168" t="str">
        <f t="shared" ca="1" si="7"/>
        <v/>
      </c>
      <c r="K54" s="169" t="str">
        <f t="shared" ca="1" si="8"/>
        <v/>
      </c>
      <c r="L54" s="170"/>
      <c r="M54" s="139" t="str">
        <f t="shared" ca="1" si="9"/>
        <v/>
      </c>
    </row>
    <row r="55" spans="2:13" ht="22.5" customHeight="1">
      <c r="B55" s="33">
        <f t="shared" si="0"/>
        <v>52</v>
      </c>
      <c r="C55" s="165" t="str">
        <f t="shared" ca="1" si="1"/>
        <v/>
      </c>
      <c r="D55" s="165" t="str">
        <f t="shared" ca="1" si="2"/>
        <v/>
      </c>
      <c r="E55" s="166" t="str">
        <f t="shared" ca="1" si="3"/>
        <v/>
      </c>
      <c r="F55" s="166" t="str">
        <f t="shared" ca="1" si="4"/>
        <v/>
      </c>
      <c r="G55" s="167" t="str">
        <f t="shared" ca="1" si="5"/>
        <v/>
      </c>
      <c r="H55" s="159" t="str">
        <f ca="1">IF($M55="OK",IF(K55&gt;0,総括表!$E$12,""),"")</f>
        <v/>
      </c>
      <c r="I55" s="168" t="str">
        <f t="shared" ca="1" si="6"/>
        <v/>
      </c>
      <c r="J55" s="168" t="str">
        <f t="shared" ca="1" si="7"/>
        <v/>
      </c>
      <c r="K55" s="169" t="str">
        <f t="shared" ca="1" si="8"/>
        <v/>
      </c>
      <c r="L55" s="170"/>
      <c r="M55" s="139" t="str">
        <f t="shared" ca="1" si="9"/>
        <v/>
      </c>
    </row>
    <row r="56" spans="2:13" ht="22.5" customHeight="1">
      <c r="B56" s="33">
        <f t="shared" si="0"/>
        <v>53</v>
      </c>
      <c r="C56" s="165" t="str">
        <f t="shared" ca="1" si="1"/>
        <v/>
      </c>
      <c r="D56" s="165" t="str">
        <f t="shared" ca="1" si="2"/>
        <v/>
      </c>
      <c r="E56" s="166" t="str">
        <f t="shared" ca="1" si="3"/>
        <v/>
      </c>
      <c r="F56" s="166" t="str">
        <f t="shared" ca="1" si="4"/>
        <v/>
      </c>
      <c r="G56" s="167" t="str">
        <f t="shared" ca="1" si="5"/>
        <v/>
      </c>
      <c r="H56" s="159" t="str">
        <f ca="1">IF($M56="OK",IF(K56&gt;0,総括表!$E$12,""),"")</f>
        <v/>
      </c>
      <c r="I56" s="168" t="str">
        <f t="shared" ca="1" si="6"/>
        <v/>
      </c>
      <c r="J56" s="168" t="str">
        <f t="shared" ca="1" si="7"/>
        <v/>
      </c>
      <c r="K56" s="169" t="str">
        <f t="shared" ca="1" si="8"/>
        <v/>
      </c>
      <c r="L56" s="170"/>
      <c r="M56" s="139" t="str">
        <f t="shared" ca="1" si="9"/>
        <v/>
      </c>
    </row>
    <row r="57" spans="2:13" ht="22.5" customHeight="1">
      <c r="B57" s="33">
        <f t="shared" si="0"/>
        <v>54</v>
      </c>
      <c r="C57" s="165" t="str">
        <f t="shared" ca="1" si="1"/>
        <v/>
      </c>
      <c r="D57" s="165" t="str">
        <f t="shared" ca="1" si="2"/>
        <v/>
      </c>
      <c r="E57" s="166" t="str">
        <f t="shared" ca="1" si="3"/>
        <v/>
      </c>
      <c r="F57" s="166" t="str">
        <f t="shared" ca="1" si="4"/>
        <v/>
      </c>
      <c r="G57" s="167" t="str">
        <f t="shared" ca="1" si="5"/>
        <v/>
      </c>
      <c r="H57" s="159" t="str">
        <f ca="1">IF($M57="OK",IF(K57&gt;0,総括表!$E$12,""),"")</f>
        <v/>
      </c>
      <c r="I57" s="168" t="str">
        <f t="shared" ca="1" si="6"/>
        <v/>
      </c>
      <c r="J57" s="168" t="str">
        <f t="shared" ca="1" si="7"/>
        <v/>
      </c>
      <c r="K57" s="169" t="str">
        <f t="shared" ca="1" si="8"/>
        <v/>
      </c>
      <c r="L57" s="170"/>
      <c r="M57" s="139" t="str">
        <f t="shared" ca="1" si="9"/>
        <v/>
      </c>
    </row>
    <row r="58" spans="2:13" ht="22.5" customHeight="1">
      <c r="B58" s="33">
        <f t="shared" si="0"/>
        <v>55</v>
      </c>
      <c r="C58" s="165" t="str">
        <f t="shared" ca="1" si="1"/>
        <v/>
      </c>
      <c r="D58" s="165" t="str">
        <f t="shared" ca="1" si="2"/>
        <v/>
      </c>
      <c r="E58" s="166" t="str">
        <f t="shared" ca="1" si="3"/>
        <v/>
      </c>
      <c r="F58" s="166" t="str">
        <f t="shared" ca="1" si="4"/>
        <v/>
      </c>
      <c r="G58" s="167" t="str">
        <f t="shared" ca="1" si="5"/>
        <v/>
      </c>
      <c r="H58" s="159" t="str">
        <f ca="1">IF($M58="OK",IF(K58&gt;0,総括表!$E$12,""),"")</f>
        <v/>
      </c>
      <c r="I58" s="168" t="str">
        <f t="shared" ca="1" si="6"/>
        <v/>
      </c>
      <c r="J58" s="168" t="str">
        <f t="shared" ca="1" si="7"/>
        <v/>
      </c>
      <c r="K58" s="169" t="str">
        <f t="shared" ca="1" si="8"/>
        <v/>
      </c>
      <c r="L58" s="170"/>
      <c r="M58" s="139" t="str">
        <f t="shared" ca="1" si="9"/>
        <v/>
      </c>
    </row>
    <row r="59" spans="2:13" ht="22.5" customHeight="1">
      <c r="B59" s="33">
        <f t="shared" si="0"/>
        <v>56</v>
      </c>
      <c r="C59" s="165" t="str">
        <f t="shared" ca="1" si="1"/>
        <v/>
      </c>
      <c r="D59" s="165" t="str">
        <f t="shared" ca="1" si="2"/>
        <v/>
      </c>
      <c r="E59" s="166" t="str">
        <f t="shared" ca="1" si="3"/>
        <v/>
      </c>
      <c r="F59" s="166" t="str">
        <f t="shared" ca="1" si="4"/>
        <v/>
      </c>
      <c r="G59" s="167" t="str">
        <f t="shared" ca="1" si="5"/>
        <v/>
      </c>
      <c r="H59" s="159" t="str">
        <f ca="1">IF($M59="OK",IF(K59&gt;0,総括表!$E$12,""),"")</f>
        <v/>
      </c>
      <c r="I59" s="168" t="str">
        <f t="shared" ca="1" si="6"/>
        <v/>
      </c>
      <c r="J59" s="168" t="str">
        <f t="shared" ca="1" si="7"/>
        <v/>
      </c>
      <c r="K59" s="169" t="str">
        <f t="shared" ca="1" si="8"/>
        <v/>
      </c>
      <c r="L59" s="170"/>
      <c r="M59" s="139" t="str">
        <f t="shared" ca="1" si="9"/>
        <v/>
      </c>
    </row>
    <row r="60" spans="2:13" ht="22.5" customHeight="1">
      <c r="B60" s="33">
        <f t="shared" si="0"/>
        <v>57</v>
      </c>
      <c r="C60" s="165" t="str">
        <f t="shared" ca="1" si="1"/>
        <v/>
      </c>
      <c r="D60" s="165" t="str">
        <f t="shared" ca="1" si="2"/>
        <v/>
      </c>
      <c r="E60" s="166" t="str">
        <f t="shared" ca="1" si="3"/>
        <v/>
      </c>
      <c r="F60" s="166" t="str">
        <f t="shared" ca="1" si="4"/>
        <v/>
      </c>
      <c r="G60" s="167" t="str">
        <f t="shared" ca="1" si="5"/>
        <v/>
      </c>
      <c r="H60" s="159" t="str">
        <f ca="1">IF($M60="OK",IF(K60&gt;0,総括表!$E$12,""),"")</f>
        <v/>
      </c>
      <c r="I60" s="168" t="str">
        <f t="shared" ca="1" si="6"/>
        <v/>
      </c>
      <c r="J60" s="168" t="str">
        <f t="shared" ca="1" si="7"/>
        <v/>
      </c>
      <c r="K60" s="169" t="str">
        <f t="shared" ca="1" si="8"/>
        <v/>
      </c>
      <c r="L60" s="170"/>
      <c r="M60" s="139" t="str">
        <f t="shared" ca="1" si="9"/>
        <v/>
      </c>
    </row>
    <row r="61" spans="2:13" ht="22.5" customHeight="1">
      <c r="B61" s="33">
        <f t="shared" si="0"/>
        <v>58</v>
      </c>
      <c r="C61" s="165" t="str">
        <f t="shared" ca="1" si="1"/>
        <v/>
      </c>
      <c r="D61" s="165" t="str">
        <f t="shared" ca="1" si="2"/>
        <v/>
      </c>
      <c r="E61" s="166" t="str">
        <f t="shared" ca="1" si="3"/>
        <v/>
      </c>
      <c r="F61" s="166" t="str">
        <f t="shared" ca="1" si="4"/>
        <v/>
      </c>
      <c r="G61" s="167" t="str">
        <f t="shared" ca="1" si="5"/>
        <v/>
      </c>
      <c r="H61" s="159" t="str">
        <f ca="1">IF($M61="OK",IF(K61&gt;0,総括表!$E$12,""),"")</f>
        <v/>
      </c>
      <c r="I61" s="168" t="str">
        <f t="shared" ca="1" si="6"/>
        <v/>
      </c>
      <c r="J61" s="168" t="str">
        <f t="shared" ca="1" si="7"/>
        <v/>
      </c>
      <c r="K61" s="169" t="str">
        <f t="shared" ca="1" si="8"/>
        <v/>
      </c>
      <c r="L61" s="170"/>
      <c r="M61" s="139" t="str">
        <f t="shared" ca="1" si="9"/>
        <v/>
      </c>
    </row>
    <row r="62" spans="2:13" ht="22.5" customHeight="1">
      <c r="B62" s="33">
        <f t="shared" si="0"/>
        <v>59</v>
      </c>
      <c r="C62" s="165" t="str">
        <f t="shared" ca="1" si="1"/>
        <v/>
      </c>
      <c r="D62" s="165" t="str">
        <f t="shared" ca="1" si="2"/>
        <v/>
      </c>
      <c r="E62" s="166" t="str">
        <f t="shared" ca="1" si="3"/>
        <v/>
      </c>
      <c r="F62" s="166" t="str">
        <f t="shared" ca="1" si="4"/>
        <v/>
      </c>
      <c r="G62" s="167" t="str">
        <f t="shared" ca="1" si="5"/>
        <v/>
      </c>
      <c r="H62" s="159" t="str">
        <f ca="1">IF($M62="OK",IF(K62&gt;0,総括表!$E$12,""),"")</f>
        <v/>
      </c>
      <c r="I62" s="168" t="str">
        <f t="shared" ca="1" si="6"/>
        <v/>
      </c>
      <c r="J62" s="168" t="str">
        <f t="shared" ca="1" si="7"/>
        <v/>
      </c>
      <c r="K62" s="169" t="str">
        <f t="shared" ca="1" si="8"/>
        <v/>
      </c>
      <c r="L62" s="170"/>
      <c r="M62" s="139" t="str">
        <f t="shared" ca="1" si="9"/>
        <v/>
      </c>
    </row>
    <row r="63" spans="2:13" ht="22.5" customHeight="1">
      <c r="B63" s="33">
        <f t="shared" si="0"/>
        <v>60</v>
      </c>
      <c r="C63" s="165" t="str">
        <f t="shared" ca="1" si="1"/>
        <v/>
      </c>
      <c r="D63" s="165" t="str">
        <f t="shared" ca="1" si="2"/>
        <v/>
      </c>
      <c r="E63" s="166" t="str">
        <f t="shared" ca="1" si="3"/>
        <v/>
      </c>
      <c r="F63" s="166" t="str">
        <f t="shared" ca="1" si="4"/>
        <v/>
      </c>
      <c r="G63" s="167" t="str">
        <f t="shared" ca="1" si="5"/>
        <v/>
      </c>
      <c r="H63" s="159" t="str">
        <f ca="1">IF($M63="OK",IF(K63&gt;0,総括表!$E$12,""),"")</f>
        <v/>
      </c>
      <c r="I63" s="168" t="str">
        <f t="shared" ca="1" si="6"/>
        <v/>
      </c>
      <c r="J63" s="168" t="str">
        <f t="shared" ca="1" si="7"/>
        <v/>
      </c>
      <c r="K63" s="169" t="str">
        <f t="shared" ca="1" si="8"/>
        <v/>
      </c>
      <c r="L63" s="170"/>
      <c r="M63" s="139" t="str">
        <f t="shared" ca="1" si="9"/>
        <v/>
      </c>
    </row>
    <row r="64" spans="2:13" ht="22.5" customHeight="1">
      <c r="B64" s="33">
        <f t="shared" si="0"/>
        <v>61</v>
      </c>
      <c r="C64" s="165" t="str">
        <f t="shared" ca="1" si="1"/>
        <v/>
      </c>
      <c r="D64" s="165" t="str">
        <f t="shared" ca="1" si="2"/>
        <v/>
      </c>
      <c r="E64" s="166" t="str">
        <f t="shared" ca="1" si="3"/>
        <v/>
      </c>
      <c r="F64" s="166" t="str">
        <f t="shared" ca="1" si="4"/>
        <v/>
      </c>
      <c r="G64" s="167" t="str">
        <f t="shared" ca="1" si="5"/>
        <v/>
      </c>
      <c r="H64" s="159" t="str">
        <f ca="1">IF($M64="OK",IF(K64&gt;0,総括表!$E$12,""),"")</f>
        <v/>
      </c>
      <c r="I64" s="168" t="str">
        <f t="shared" ca="1" si="6"/>
        <v/>
      </c>
      <c r="J64" s="168" t="str">
        <f t="shared" ca="1" si="7"/>
        <v/>
      </c>
      <c r="K64" s="169" t="str">
        <f t="shared" ca="1" si="8"/>
        <v/>
      </c>
      <c r="L64" s="170"/>
      <c r="M64" s="139" t="str">
        <f t="shared" ca="1" si="9"/>
        <v/>
      </c>
    </row>
    <row r="65" spans="2:13" ht="22.5" customHeight="1">
      <c r="B65" s="33">
        <f t="shared" si="0"/>
        <v>62</v>
      </c>
      <c r="C65" s="165" t="str">
        <f t="shared" ca="1" si="1"/>
        <v/>
      </c>
      <c r="D65" s="165" t="str">
        <f t="shared" ca="1" si="2"/>
        <v/>
      </c>
      <c r="E65" s="166" t="str">
        <f t="shared" ca="1" si="3"/>
        <v/>
      </c>
      <c r="F65" s="166" t="str">
        <f t="shared" ca="1" si="4"/>
        <v/>
      </c>
      <c r="G65" s="167" t="str">
        <f t="shared" ca="1" si="5"/>
        <v/>
      </c>
      <c r="H65" s="159" t="str">
        <f ca="1">IF($M65="OK",IF(K65&gt;0,総括表!$E$12,""),"")</f>
        <v/>
      </c>
      <c r="I65" s="168" t="str">
        <f t="shared" ca="1" si="6"/>
        <v/>
      </c>
      <c r="J65" s="168" t="str">
        <f t="shared" ca="1" si="7"/>
        <v/>
      </c>
      <c r="K65" s="169" t="str">
        <f t="shared" ca="1" si="8"/>
        <v/>
      </c>
      <c r="L65" s="170"/>
      <c r="M65" s="139" t="str">
        <f t="shared" ca="1" si="9"/>
        <v/>
      </c>
    </row>
    <row r="66" spans="2:13" ht="22.5" customHeight="1">
      <c r="B66" s="33">
        <f t="shared" si="0"/>
        <v>63</v>
      </c>
      <c r="C66" s="165" t="str">
        <f t="shared" ca="1" si="1"/>
        <v/>
      </c>
      <c r="D66" s="165" t="str">
        <f t="shared" ca="1" si="2"/>
        <v/>
      </c>
      <c r="E66" s="166" t="str">
        <f t="shared" ca="1" si="3"/>
        <v/>
      </c>
      <c r="F66" s="166" t="str">
        <f t="shared" ca="1" si="4"/>
        <v/>
      </c>
      <c r="G66" s="167" t="str">
        <f t="shared" ca="1" si="5"/>
        <v/>
      </c>
      <c r="H66" s="159" t="str">
        <f ca="1">IF($M66="OK",IF(K66&gt;0,総括表!$E$12,""),"")</f>
        <v/>
      </c>
      <c r="I66" s="168" t="str">
        <f t="shared" ca="1" si="6"/>
        <v/>
      </c>
      <c r="J66" s="168" t="str">
        <f t="shared" ca="1" si="7"/>
        <v/>
      </c>
      <c r="K66" s="169" t="str">
        <f t="shared" ca="1" si="8"/>
        <v/>
      </c>
      <c r="L66" s="170"/>
      <c r="M66" s="139" t="str">
        <f t="shared" ca="1" si="9"/>
        <v/>
      </c>
    </row>
    <row r="67" spans="2:13" ht="22.5" customHeight="1">
      <c r="B67" s="33">
        <f t="shared" si="0"/>
        <v>64</v>
      </c>
      <c r="C67" s="165" t="str">
        <f t="shared" ca="1" si="1"/>
        <v/>
      </c>
      <c r="D67" s="165" t="str">
        <f t="shared" ca="1" si="2"/>
        <v/>
      </c>
      <c r="E67" s="166" t="str">
        <f t="shared" ca="1" si="3"/>
        <v/>
      </c>
      <c r="F67" s="166" t="str">
        <f t="shared" ca="1" si="4"/>
        <v/>
      </c>
      <c r="G67" s="167" t="str">
        <f t="shared" ca="1" si="5"/>
        <v/>
      </c>
      <c r="H67" s="159" t="str">
        <f ca="1">IF($M67="OK",IF(K67&gt;0,総括表!$E$12,""),"")</f>
        <v/>
      </c>
      <c r="I67" s="168" t="str">
        <f t="shared" ca="1" si="6"/>
        <v/>
      </c>
      <c r="J67" s="168" t="str">
        <f t="shared" ca="1" si="7"/>
        <v/>
      </c>
      <c r="K67" s="169" t="str">
        <f t="shared" ca="1" si="8"/>
        <v/>
      </c>
      <c r="L67" s="170"/>
      <c r="M67" s="139" t="str">
        <f t="shared" ca="1" si="9"/>
        <v/>
      </c>
    </row>
    <row r="68" spans="2:13" ht="22.5" customHeight="1">
      <c r="B68" s="33">
        <f t="shared" si="0"/>
        <v>65</v>
      </c>
      <c r="C68" s="165" t="str">
        <f t="shared" ca="1" si="1"/>
        <v/>
      </c>
      <c r="D68" s="165" t="str">
        <f t="shared" ca="1" si="2"/>
        <v/>
      </c>
      <c r="E68" s="166" t="str">
        <f t="shared" ca="1" si="3"/>
        <v/>
      </c>
      <c r="F68" s="166" t="str">
        <f t="shared" ca="1" si="4"/>
        <v/>
      </c>
      <c r="G68" s="167" t="str">
        <f t="shared" ca="1" si="5"/>
        <v/>
      </c>
      <c r="H68" s="159" t="str">
        <f ca="1">IF($M68="OK",IF(K68&gt;0,総括表!$E$12,""),"")</f>
        <v/>
      </c>
      <c r="I68" s="168" t="str">
        <f t="shared" ca="1" si="6"/>
        <v/>
      </c>
      <c r="J68" s="168" t="str">
        <f t="shared" ca="1" si="7"/>
        <v/>
      </c>
      <c r="K68" s="169" t="str">
        <f t="shared" ca="1" si="8"/>
        <v/>
      </c>
      <c r="L68" s="170"/>
      <c r="M68" s="139" t="str">
        <f t="shared" ca="1" si="9"/>
        <v/>
      </c>
    </row>
    <row r="69" spans="2:13" ht="22.5" customHeight="1">
      <c r="B69" s="33">
        <f t="shared" ref="B69:B132" si="10">ROW()-3</f>
        <v>66</v>
      </c>
      <c r="C69" s="165" t="str">
        <f t="shared" ref="C69:C132" ca="1" si="11">IF($M69="OK",IFERROR(INDIRECT("個票"&amp;$B69&amp;"！$L$4"),""),"")</f>
        <v/>
      </c>
      <c r="D69" s="165" t="str">
        <f t="shared" ref="D69:D132" ca="1" si="12">IF($M69="OK",IFERROR(INDIRECT(ASC("個票"&amp;$B69&amp;"！$AG$4")),""),"")</f>
        <v/>
      </c>
      <c r="E69" s="166" t="str">
        <f t="shared" ref="E69:E132" ca="1" si="13">IF($M69="OK",IFERROR(INDIRECT("個票"&amp;$B69&amp;"！$L$5"),""),"")</f>
        <v/>
      </c>
      <c r="F69" s="166" t="str">
        <f t="shared" ref="F69:F132" ca="1" si="14">IF($M69="OK",IFERROR(INDIRECT("個票"&amp;$B69&amp;"！$S$8"),""),"")</f>
        <v/>
      </c>
      <c r="G69" s="167" t="str">
        <f t="shared" ref="G69:G132" ca="1" si="15">IF($M69="OK",IFERROR(INDIRECT("個票"&amp;$B69&amp;"！$L$7"),""),"")</f>
        <v/>
      </c>
      <c r="H69" s="159" t="str">
        <f ca="1">IF($M69="OK",IF(K69&gt;0,総括表!$E$12,""),"")</f>
        <v/>
      </c>
      <c r="I69" s="168" t="str">
        <f t="shared" ref="I69:I132" ca="1" si="16">IF($M69="OK",IF(J69&lt;&gt;0,IFERROR(INDIRECT("個票"&amp;$B69&amp;"！$AA$11"),""),0),"")</f>
        <v/>
      </c>
      <c r="J69" s="168" t="str">
        <f t="shared" ref="J69:J132" ca="1" si="17">IF($M69="OK",IFERROR(INDIRECT("個票"&amp;$B69&amp;"！$AI$11"),""),"")</f>
        <v/>
      </c>
      <c r="K69" s="169" t="str">
        <f t="shared" ref="K69:K132" ca="1" si="18">IF($M69="OK",MIN(I69:J69),"")</f>
        <v/>
      </c>
      <c r="L69" s="170"/>
      <c r="M69" s="139" t="str">
        <f t="shared" ref="M69:M132" ca="1" si="19">IFERROR(INDIRECT("個票"&amp;$B69&amp;"！$AP$35"),"")</f>
        <v/>
      </c>
    </row>
    <row r="70" spans="2:13" ht="22.5" customHeight="1">
      <c r="B70" s="33">
        <f t="shared" si="10"/>
        <v>67</v>
      </c>
      <c r="C70" s="165" t="str">
        <f t="shared" ca="1" si="11"/>
        <v/>
      </c>
      <c r="D70" s="165" t="str">
        <f t="shared" ca="1" si="12"/>
        <v/>
      </c>
      <c r="E70" s="166" t="str">
        <f t="shared" ca="1" si="13"/>
        <v/>
      </c>
      <c r="F70" s="166" t="str">
        <f t="shared" ca="1" si="14"/>
        <v/>
      </c>
      <c r="G70" s="167" t="str">
        <f t="shared" ca="1" si="15"/>
        <v/>
      </c>
      <c r="H70" s="159" t="str">
        <f ca="1">IF($M70="OK",IF(K70&gt;0,総括表!$E$12,""),"")</f>
        <v/>
      </c>
      <c r="I70" s="168" t="str">
        <f t="shared" ca="1" si="16"/>
        <v/>
      </c>
      <c r="J70" s="168" t="str">
        <f t="shared" ca="1" si="17"/>
        <v/>
      </c>
      <c r="K70" s="169" t="str">
        <f t="shared" ca="1" si="18"/>
        <v/>
      </c>
      <c r="L70" s="170"/>
      <c r="M70" s="139" t="str">
        <f t="shared" ca="1" si="19"/>
        <v/>
      </c>
    </row>
    <row r="71" spans="2:13" ht="22.5" customHeight="1">
      <c r="B71" s="33">
        <f t="shared" si="10"/>
        <v>68</v>
      </c>
      <c r="C71" s="165" t="str">
        <f t="shared" ca="1" si="11"/>
        <v/>
      </c>
      <c r="D71" s="165" t="str">
        <f t="shared" ca="1" si="12"/>
        <v/>
      </c>
      <c r="E71" s="166" t="str">
        <f t="shared" ca="1" si="13"/>
        <v/>
      </c>
      <c r="F71" s="166" t="str">
        <f t="shared" ca="1" si="14"/>
        <v/>
      </c>
      <c r="G71" s="167" t="str">
        <f t="shared" ca="1" si="15"/>
        <v/>
      </c>
      <c r="H71" s="159" t="str">
        <f ca="1">IF($M71="OK",IF(K71&gt;0,総括表!$E$12,""),"")</f>
        <v/>
      </c>
      <c r="I71" s="168" t="str">
        <f t="shared" ca="1" si="16"/>
        <v/>
      </c>
      <c r="J71" s="168" t="str">
        <f t="shared" ca="1" si="17"/>
        <v/>
      </c>
      <c r="K71" s="169" t="str">
        <f t="shared" ca="1" si="18"/>
        <v/>
      </c>
      <c r="L71" s="170"/>
      <c r="M71" s="139" t="str">
        <f t="shared" ca="1" si="19"/>
        <v/>
      </c>
    </row>
    <row r="72" spans="2:13" ht="22.5" customHeight="1">
      <c r="B72" s="33">
        <f t="shared" si="10"/>
        <v>69</v>
      </c>
      <c r="C72" s="165" t="str">
        <f t="shared" ca="1" si="11"/>
        <v/>
      </c>
      <c r="D72" s="165" t="str">
        <f t="shared" ca="1" si="12"/>
        <v/>
      </c>
      <c r="E72" s="166" t="str">
        <f t="shared" ca="1" si="13"/>
        <v/>
      </c>
      <c r="F72" s="166" t="str">
        <f t="shared" ca="1" si="14"/>
        <v/>
      </c>
      <c r="G72" s="167" t="str">
        <f t="shared" ca="1" si="15"/>
        <v/>
      </c>
      <c r="H72" s="159" t="str">
        <f ca="1">IF($M72="OK",IF(K72&gt;0,総括表!$E$12,""),"")</f>
        <v/>
      </c>
      <c r="I72" s="168" t="str">
        <f t="shared" ca="1" si="16"/>
        <v/>
      </c>
      <c r="J72" s="168" t="str">
        <f t="shared" ca="1" si="17"/>
        <v/>
      </c>
      <c r="K72" s="169" t="str">
        <f t="shared" ca="1" si="18"/>
        <v/>
      </c>
      <c r="L72" s="170"/>
      <c r="M72" s="139" t="str">
        <f t="shared" ca="1" si="19"/>
        <v/>
      </c>
    </row>
    <row r="73" spans="2:13" ht="22.5" customHeight="1">
      <c r="B73" s="33">
        <f t="shared" si="10"/>
        <v>70</v>
      </c>
      <c r="C73" s="165" t="str">
        <f t="shared" ca="1" si="11"/>
        <v/>
      </c>
      <c r="D73" s="165" t="str">
        <f t="shared" ca="1" si="12"/>
        <v/>
      </c>
      <c r="E73" s="166" t="str">
        <f t="shared" ca="1" si="13"/>
        <v/>
      </c>
      <c r="F73" s="166" t="str">
        <f t="shared" ca="1" si="14"/>
        <v/>
      </c>
      <c r="G73" s="167" t="str">
        <f t="shared" ca="1" si="15"/>
        <v/>
      </c>
      <c r="H73" s="159" t="str">
        <f ca="1">IF($M73="OK",IF(K73&gt;0,総括表!$E$12,""),"")</f>
        <v/>
      </c>
      <c r="I73" s="168" t="str">
        <f t="shared" ca="1" si="16"/>
        <v/>
      </c>
      <c r="J73" s="168" t="str">
        <f t="shared" ca="1" si="17"/>
        <v/>
      </c>
      <c r="K73" s="169" t="str">
        <f t="shared" ca="1" si="18"/>
        <v/>
      </c>
      <c r="L73" s="170"/>
      <c r="M73" s="139" t="str">
        <f t="shared" ca="1" si="19"/>
        <v/>
      </c>
    </row>
    <row r="74" spans="2:13" ht="22.5" customHeight="1">
      <c r="B74" s="33">
        <f t="shared" si="10"/>
        <v>71</v>
      </c>
      <c r="C74" s="165" t="str">
        <f t="shared" ca="1" si="11"/>
        <v/>
      </c>
      <c r="D74" s="165" t="str">
        <f t="shared" ca="1" si="12"/>
        <v/>
      </c>
      <c r="E74" s="166" t="str">
        <f t="shared" ca="1" si="13"/>
        <v/>
      </c>
      <c r="F74" s="166" t="str">
        <f t="shared" ca="1" si="14"/>
        <v/>
      </c>
      <c r="G74" s="167" t="str">
        <f t="shared" ca="1" si="15"/>
        <v/>
      </c>
      <c r="H74" s="159" t="str">
        <f ca="1">IF($M74="OK",IF(K74&gt;0,総括表!$E$12,""),"")</f>
        <v/>
      </c>
      <c r="I74" s="168" t="str">
        <f t="shared" ca="1" si="16"/>
        <v/>
      </c>
      <c r="J74" s="168" t="str">
        <f t="shared" ca="1" si="17"/>
        <v/>
      </c>
      <c r="K74" s="169" t="str">
        <f t="shared" ca="1" si="18"/>
        <v/>
      </c>
      <c r="L74" s="170"/>
      <c r="M74" s="139" t="str">
        <f t="shared" ca="1" si="19"/>
        <v/>
      </c>
    </row>
    <row r="75" spans="2:13" ht="22.5" customHeight="1">
      <c r="B75" s="33">
        <f t="shared" si="10"/>
        <v>72</v>
      </c>
      <c r="C75" s="165" t="str">
        <f t="shared" ca="1" si="11"/>
        <v/>
      </c>
      <c r="D75" s="165" t="str">
        <f t="shared" ca="1" si="12"/>
        <v/>
      </c>
      <c r="E75" s="166" t="str">
        <f t="shared" ca="1" si="13"/>
        <v/>
      </c>
      <c r="F75" s="166" t="str">
        <f t="shared" ca="1" si="14"/>
        <v/>
      </c>
      <c r="G75" s="167" t="str">
        <f t="shared" ca="1" si="15"/>
        <v/>
      </c>
      <c r="H75" s="159" t="str">
        <f ca="1">IF($M75="OK",IF(K75&gt;0,総括表!$E$12,""),"")</f>
        <v/>
      </c>
      <c r="I75" s="168" t="str">
        <f t="shared" ca="1" si="16"/>
        <v/>
      </c>
      <c r="J75" s="168" t="str">
        <f t="shared" ca="1" si="17"/>
        <v/>
      </c>
      <c r="K75" s="169" t="str">
        <f t="shared" ca="1" si="18"/>
        <v/>
      </c>
      <c r="L75" s="170"/>
      <c r="M75" s="139" t="str">
        <f t="shared" ca="1" si="19"/>
        <v/>
      </c>
    </row>
    <row r="76" spans="2:13" ht="22.5" customHeight="1">
      <c r="B76" s="33">
        <f t="shared" si="10"/>
        <v>73</v>
      </c>
      <c r="C76" s="165" t="str">
        <f t="shared" ca="1" si="11"/>
        <v/>
      </c>
      <c r="D76" s="165" t="str">
        <f t="shared" ca="1" si="12"/>
        <v/>
      </c>
      <c r="E76" s="166" t="str">
        <f t="shared" ca="1" si="13"/>
        <v/>
      </c>
      <c r="F76" s="166" t="str">
        <f t="shared" ca="1" si="14"/>
        <v/>
      </c>
      <c r="G76" s="167" t="str">
        <f t="shared" ca="1" si="15"/>
        <v/>
      </c>
      <c r="H76" s="159" t="str">
        <f ca="1">IF($M76="OK",IF(K76&gt;0,総括表!$E$12,""),"")</f>
        <v/>
      </c>
      <c r="I76" s="168" t="str">
        <f t="shared" ca="1" si="16"/>
        <v/>
      </c>
      <c r="J76" s="168" t="str">
        <f t="shared" ca="1" si="17"/>
        <v/>
      </c>
      <c r="K76" s="169" t="str">
        <f t="shared" ca="1" si="18"/>
        <v/>
      </c>
      <c r="L76" s="170"/>
      <c r="M76" s="139" t="str">
        <f t="shared" ca="1" si="19"/>
        <v/>
      </c>
    </row>
    <row r="77" spans="2:13" ht="22.5" customHeight="1">
      <c r="B77" s="33">
        <f t="shared" si="10"/>
        <v>74</v>
      </c>
      <c r="C77" s="165" t="str">
        <f t="shared" ca="1" si="11"/>
        <v/>
      </c>
      <c r="D77" s="165" t="str">
        <f t="shared" ca="1" si="12"/>
        <v/>
      </c>
      <c r="E77" s="166" t="str">
        <f t="shared" ca="1" si="13"/>
        <v/>
      </c>
      <c r="F77" s="166" t="str">
        <f t="shared" ca="1" si="14"/>
        <v/>
      </c>
      <c r="G77" s="167" t="str">
        <f t="shared" ca="1" si="15"/>
        <v/>
      </c>
      <c r="H77" s="159" t="str">
        <f ca="1">IF($M77="OK",IF(K77&gt;0,総括表!$E$12,""),"")</f>
        <v/>
      </c>
      <c r="I77" s="168" t="str">
        <f t="shared" ca="1" si="16"/>
        <v/>
      </c>
      <c r="J77" s="168" t="str">
        <f t="shared" ca="1" si="17"/>
        <v/>
      </c>
      <c r="K77" s="169" t="str">
        <f t="shared" ca="1" si="18"/>
        <v/>
      </c>
      <c r="L77" s="170"/>
      <c r="M77" s="139" t="str">
        <f t="shared" ca="1" si="19"/>
        <v/>
      </c>
    </row>
    <row r="78" spans="2:13" ht="22.5" customHeight="1">
      <c r="B78" s="33">
        <f t="shared" si="10"/>
        <v>75</v>
      </c>
      <c r="C78" s="165" t="str">
        <f t="shared" ca="1" si="11"/>
        <v/>
      </c>
      <c r="D78" s="165" t="str">
        <f t="shared" ca="1" si="12"/>
        <v/>
      </c>
      <c r="E78" s="166" t="str">
        <f t="shared" ca="1" si="13"/>
        <v/>
      </c>
      <c r="F78" s="166" t="str">
        <f t="shared" ca="1" si="14"/>
        <v/>
      </c>
      <c r="G78" s="167" t="str">
        <f t="shared" ca="1" si="15"/>
        <v/>
      </c>
      <c r="H78" s="159" t="str">
        <f ca="1">IF($M78="OK",IF(K78&gt;0,総括表!$E$12,""),"")</f>
        <v/>
      </c>
      <c r="I78" s="168" t="str">
        <f t="shared" ca="1" si="16"/>
        <v/>
      </c>
      <c r="J78" s="168" t="str">
        <f t="shared" ca="1" si="17"/>
        <v/>
      </c>
      <c r="K78" s="169" t="str">
        <f t="shared" ca="1" si="18"/>
        <v/>
      </c>
      <c r="L78" s="170"/>
      <c r="M78" s="139" t="str">
        <f t="shared" ca="1" si="19"/>
        <v/>
      </c>
    </row>
    <row r="79" spans="2:13" ht="22.5" customHeight="1">
      <c r="B79" s="33">
        <f t="shared" si="10"/>
        <v>76</v>
      </c>
      <c r="C79" s="165" t="str">
        <f t="shared" ca="1" si="11"/>
        <v/>
      </c>
      <c r="D79" s="165" t="str">
        <f t="shared" ca="1" si="12"/>
        <v/>
      </c>
      <c r="E79" s="166" t="str">
        <f t="shared" ca="1" si="13"/>
        <v/>
      </c>
      <c r="F79" s="166" t="str">
        <f t="shared" ca="1" si="14"/>
        <v/>
      </c>
      <c r="G79" s="167" t="str">
        <f t="shared" ca="1" si="15"/>
        <v/>
      </c>
      <c r="H79" s="159" t="str">
        <f ca="1">IF($M79="OK",IF(K79&gt;0,総括表!$E$12,""),"")</f>
        <v/>
      </c>
      <c r="I79" s="168" t="str">
        <f t="shared" ca="1" si="16"/>
        <v/>
      </c>
      <c r="J79" s="168" t="str">
        <f t="shared" ca="1" si="17"/>
        <v/>
      </c>
      <c r="K79" s="169" t="str">
        <f t="shared" ca="1" si="18"/>
        <v/>
      </c>
      <c r="L79" s="170"/>
      <c r="M79" s="139" t="str">
        <f t="shared" ca="1" si="19"/>
        <v/>
      </c>
    </row>
    <row r="80" spans="2:13" ht="22.5" customHeight="1">
      <c r="B80" s="33">
        <f t="shared" si="10"/>
        <v>77</v>
      </c>
      <c r="C80" s="165" t="str">
        <f t="shared" ca="1" si="11"/>
        <v/>
      </c>
      <c r="D80" s="165" t="str">
        <f t="shared" ca="1" si="12"/>
        <v/>
      </c>
      <c r="E80" s="166" t="str">
        <f t="shared" ca="1" si="13"/>
        <v/>
      </c>
      <c r="F80" s="166" t="str">
        <f t="shared" ca="1" si="14"/>
        <v/>
      </c>
      <c r="G80" s="167" t="str">
        <f t="shared" ca="1" si="15"/>
        <v/>
      </c>
      <c r="H80" s="159" t="str">
        <f ca="1">IF($M80="OK",IF(K80&gt;0,総括表!$E$12,""),"")</f>
        <v/>
      </c>
      <c r="I80" s="168" t="str">
        <f t="shared" ca="1" si="16"/>
        <v/>
      </c>
      <c r="J80" s="168" t="str">
        <f t="shared" ca="1" si="17"/>
        <v/>
      </c>
      <c r="K80" s="169" t="str">
        <f t="shared" ca="1" si="18"/>
        <v/>
      </c>
      <c r="L80" s="170"/>
      <c r="M80" s="139" t="str">
        <f t="shared" ca="1" si="19"/>
        <v/>
      </c>
    </row>
    <row r="81" spans="2:13" ht="22.5" customHeight="1">
      <c r="B81" s="33">
        <f t="shared" si="10"/>
        <v>78</v>
      </c>
      <c r="C81" s="165" t="str">
        <f t="shared" ca="1" si="11"/>
        <v/>
      </c>
      <c r="D81" s="165" t="str">
        <f t="shared" ca="1" si="12"/>
        <v/>
      </c>
      <c r="E81" s="166" t="str">
        <f t="shared" ca="1" si="13"/>
        <v/>
      </c>
      <c r="F81" s="166" t="str">
        <f t="shared" ca="1" si="14"/>
        <v/>
      </c>
      <c r="G81" s="167" t="str">
        <f t="shared" ca="1" si="15"/>
        <v/>
      </c>
      <c r="H81" s="159" t="str">
        <f ca="1">IF($M81="OK",IF(K81&gt;0,総括表!$E$12,""),"")</f>
        <v/>
      </c>
      <c r="I81" s="168" t="str">
        <f t="shared" ca="1" si="16"/>
        <v/>
      </c>
      <c r="J81" s="168" t="str">
        <f t="shared" ca="1" si="17"/>
        <v/>
      </c>
      <c r="K81" s="169" t="str">
        <f t="shared" ca="1" si="18"/>
        <v/>
      </c>
      <c r="L81" s="170"/>
      <c r="M81" s="139" t="str">
        <f t="shared" ca="1" si="19"/>
        <v/>
      </c>
    </row>
    <row r="82" spans="2:13" ht="22.5" customHeight="1">
      <c r="B82" s="33">
        <f t="shared" si="10"/>
        <v>79</v>
      </c>
      <c r="C82" s="165" t="str">
        <f t="shared" ca="1" si="11"/>
        <v/>
      </c>
      <c r="D82" s="165" t="str">
        <f t="shared" ca="1" si="12"/>
        <v/>
      </c>
      <c r="E82" s="166" t="str">
        <f t="shared" ca="1" si="13"/>
        <v/>
      </c>
      <c r="F82" s="166" t="str">
        <f t="shared" ca="1" si="14"/>
        <v/>
      </c>
      <c r="G82" s="167" t="str">
        <f t="shared" ca="1" si="15"/>
        <v/>
      </c>
      <c r="H82" s="159" t="str">
        <f ca="1">IF($M82="OK",IF(K82&gt;0,総括表!$E$12,""),"")</f>
        <v/>
      </c>
      <c r="I82" s="168" t="str">
        <f t="shared" ca="1" si="16"/>
        <v/>
      </c>
      <c r="J82" s="168" t="str">
        <f t="shared" ca="1" si="17"/>
        <v/>
      </c>
      <c r="K82" s="169" t="str">
        <f t="shared" ca="1" si="18"/>
        <v/>
      </c>
      <c r="L82" s="170"/>
      <c r="M82" s="139" t="str">
        <f t="shared" ca="1" si="19"/>
        <v/>
      </c>
    </row>
    <row r="83" spans="2:13" ht="22.5" customHeight="1">
      <c r="B83" s="33">
        <f t="shared" si="10"/>
        <v>80</v>
      </c>
      <c r="C83" s="165" t="str">
        <f t="shared" ca="1" si="11"/>
        <v/>
      </c>
      <c r="D83" s="165" t="str">
        <f t="shared" ca="1" si="12"/>
        <v/>
      </c>
      <c r="E83" s="166" t="str">
        <f t="shared" ca="1" si="13"/>
        <v/>
      </c>
      <c r="F83" s="166" t="str">
        <f t="shared" ca="1" si="14"/>
        <v/>
      </c>
      <c r="G83" s="167" t="str">
        <f t="shared" ca="1" si="15"/>
        <v/>
      </c>
      <c r="H83" s="159" t="str">
        <f ca="1">IF($M83="OK",IF(K83&gt;0,総括表!$E$12,""),"")</f>
        <v/>
      </c>
      <c r="I83" s="168" t="str">
        <f t="shared" ca="1" si="16"/>
        <v/>
      </c>
      <c r="J83" s="168" t="str">
        <f t="shared" ca="1" si="17"/>
        <v/>
      </c>
      <c r="K83" s="169" t="str">
        <f t="shared" ca="1" si="18"/>
        <v/>
      </c>
      <c r="L83" s="170"/>
      <c r="M83" s="139" t="str">
        <f t="shared" ca="1" si="19"/>
        <v/>
      </c>
    </row>
    <row r="84" spans="2:13" ht="22.5" customHeight="1">
      <c r="B84" s="33">
        <f t="shared" si="10"/>
        <v>81</v>
      </c>
      <c r="C84" s="165" t="str">
        <f t="shared" ca="1" si="11"/>
        <v/>
      </c>
      <c r="D84" s="165" t="str">
        <f t="shared" ca="1" si="12"/>
        <v/>
      </c>
      <c r="E84" s="166" t="str">
        <f t="shared" ca="1" si="13"/>
        <v/>
      </c>
      <c r="F84" s="166" t="str">
        <f t="shared" ca="1" si="14"/>
        <v/>
      </c>
      <c r="G84" s="167" t="str">
        <f t="shared" ca="1" si="15"/>
        <v/>
      </c>
      <c r="H84" s="159" t="str">
        <f ca="1">IF($M84="OK",IF(K84&gt;0,総括表!$E$12,""),"")</f>
        <v/>
      </c>
      <c r="I84" s="168" t="str">
        <f t="shared" ca="1" si="16"/>
        <v/>
      </c>
      <c r="J84" s="168" t="str">
        <f t="shared" ca="1" si="17"/>
        <v/>
      </c>
      <c r="K84" s="169" t="str">
        <f t="shared" ca="1" si="18"/>
        <v/>
      </c>
      <c r="L84" s="170"/>
      <c r="M84" s="139" t="str">
        <f t="shared" ca="1" si="19"/>
        <v/>
      </c>
    </row>
    <row r="85" spans="2:13" ht="22.5" customHeight="1">
      <c r="B85" s="33">
        <f t="shared" si="10"/>
        <v>82</v>
      </c>
      <c r="C85" s="165" t="str">
        <f t="shared" ca="1" si="11"/>
        <v/>
      </c>
      <c r="D85" s="165" t="str">
        <f t="shared" ca="1" si="12"/>
        <v/>
      </c>
      <c r="E85" s="166" t="str">
        <f t="shared" ca="1" si="13"/>
        <v/>
      </c>
      <c r="F85" s="166" t="str">
        <f t="shared" ca="1" si="14"/>
        <v/>
      </c>
      <c r="G85" s="167" t="str">
        <f t="shared" ca="1" si="15"/>
        <v/>
      </c>
      <c r="H85" s="159" t="str">
        <f ca="1">IF($M85="OK",IF(K85&gt;0,総括表!$E$12,""),"")</f>
        <v/>
      </c>
      <c r="I85" s="168" t="str">
        <f t="shared" ca="1" si="16"/>
        <v/>
      </c>
      <c r="J85" s="168" t="str">
        <f t="shared" ca="1" si="17"/>
        <v/>
      </c>
      <c r="K85" s="169" t="str">
        <f t="shared" ca="1" si="18"/>
        <v/>
      </c>
      <c r="L85" s="170"/>
      <c r="M85" s="139" t="str">
        <f t="shared" ca="1" si="19"/>
        <v/>
      </c>
    </row>
    <row r="86" spans="2:13" ht="22.5" customHeight="1">
      <c r="B86" s="33">
        <f t="shared" si="10"/>
        <v>83</v>
      </c>
      <c r="C86" s="165" t="str">
        <f t="shared" ca="1" si="11"/>
        <v/>
      </c>
      <c r="D86" s="165" t="str">
        <f t="shared" ca="1" si="12"/>
        <v/>
      </c>
      <c r="E86" s="166" t="str">
        <f t="shared" ca="1" si="13"/>
        <v/>
      </c>
      <c r="F86" s="166" t="str">
        <f t="shared" ca="1" si="14"/>
        <v/>
      </c>
      <c r="G86" s="167" t="str">
        <f t="shared" ca="1" si="15"/>
        <v/>
      </c>
      <c r="H86" s="159" t="str">
        <f ca="1">IF($M86="OK",IF(K86&gt;0,総括表!$E$12,""),"")</f>
        <v/>
      </c>
      <c r="I86" s="168" t="str">
        <f t="shared" ca="1" si="16"/>
        <v/>
      </c>
      <c r="J86" s="168" t="str">
        <f t="shared" ca="1" si="17"/>
        <v/>
      </c>
      <c r="K86" s="169" t="str">
        <f t="shared" ca="1" si="18"/>
        <v/>
      </c>
      <c r="L86" s="170"/>
      <c r="M86" s="139" t="str">
        <f t="shared" ca="1" si="19"/>
        <v/>
      </c>
    </row>
    <row r="87" spans="2:13" ht="22.5" customHeight="1">
      <c r="B87" s="33">
        <f t="shared" si="10"/>
        <v>84</v>
      </c>
      <c r="C87" s="165" t="str">
        <f t="shared" ca="1" si="11"/>
        <v/>
      </c>
      <c r="D87" s="165" t="str">
        <f t="shared" ca="1" si="12"/>
        <v/>
      </c>
      <c r="E87" s="166" t="str">
        <f t="shared" ca="1" si="13"/>
        <v/>
      </c>
      <c r="F87" s="166" t="str">
        <f t="shared" ca="1" si="14"/>
        <v/>
      </c>
      <c r="G87" s="167" t="str">
        <f t="shared" ca="1" si="15"/>
        <v/>
      </c>
      <c r="H87" s="159" t="str">
        <f ca="1">IF($M87="OK",IF(K87&gt;0,総括表!$E$12,""),"")</f>
        <v/>
      </c>
      <c r="I87" s="168" t="str">
        <f t="shared" ca="1" si="16"/>
        <v/>
      </c>
      <c r="J87" s="168" t="str">
        <f t="shared" ca="1" si="17"/>
        <v/>
      </c>
      <c r="K87" s="169" t="str">
        <f t="shared" ca="1" si="18"/>
        <v/>
      </c>
      <c r="L87" s="170"/>
      <c r="M87" s="139" t="str">
        <f t="shared" ca="1" si="19"/>
        <v/>
      </c>
    </row>
    <row r="88" spans="2:13" ht="22.5" customHeight="1">
      <c r="B88" s="33">
        <f t="shared" si="10"/>
        <v>85</v>
      </c>
      <c r="C88" s="165" t="str">
        <f t="shared" ca="1" si="11"/>
        <v/>
      </c>
      <c r="D88" s="165" t="str">
        <f t="shared" ca="1" si="12"/>
        <v/>
      </c>
      <c r="E88" s="166" t="str">
        <f t="shared" ca="1" si="13"/>
        <v/>
      </c>
      <c r="F88" s="166" t="str">
        <f t="shared" ca="1" si="14"/>
        <v/>
      </c>
      <c r="G88" s="167" t="str">
        <f t="shared" ca="1" si="15"/>
        <v/>
      </c>
      <c r="H88" s="159" t="str">
        <f ca="1">IF($M88="OK",IF(K88&gt;0,総括表!$E$12,""),"")</f>
        <v/>
      </c>
      <c r="I88" s="168" t="str">
        <f t="shared" ca="1" si="16"/>
        <v/>
      </c>
      <c r="J88" s="168" t="str">
        <f t="shared" ca="1" si="17"/>
        <v/>
      </c>
      <c r="K88" s="169" t="str">
        <f t="shared" ca="1" si="18"/>
        <v/>
      </c>
      <c r="L88" s="170"/>
      <c r="M88" s="139" t="str">
        <f t="shared" ca="1" si="19"/>
        <v/>
      </c>
    </row>
    <row r="89" spans="2:13" ht="22.5" customHeight="1">
      <c r="B89" s="33">
        <f t="shared" si="10"/>
        <v>86</v>
      </c>
      <c r="C89" s="165" t="str">
        <f t="shared" ca="1" si="11"/>
        <v/>
      </c>
      <c r="D89" s="165" t="str">
        <f t="shared" ca="1" si="12"/>
        <v/>
      </c>
      <c r="E89" s="166" t="str">
        <f t="shared" ca="1" si="13"/>
        <v/>
      </c>
      <c r="F89" s="166" t="str">
        <f t="shared" ca="1" si="14"/>
        <v/>
      </c>
      <c r="G89" s="167" t="str">
        <f t="shared" ca="1" si="15"/>
        <v/>
      </c>
      <c r="H89" s="159" t="str">
        <f ca="1">IF($M89="OK",IF(K89&gt;0,総括表!$E$12,""),"")</f>
        <v/>
      </c>
      <c r="I89" s="168" t="str">
        <f t="shared" ca="1" si="16"/>
        <v/>
      </c>
      <c r="J89" s="168" t="str">
        <f t="shared" ca="1" si="17"/>
        <v/>
      </c>
      <c r="K89" s="169" t="str">
        <f t="shared" ca="1" si="18"/>
        <v/>
      </c>
      <c r="L89" s="170"/>
      <c r="M89" s="139" t="str">
        <f t="shared" ca="1" si="19"/>
        <v/>
      </c>
    </row>
    <row r="90" spans="2:13" ht="22.5" customHeight="1">
      <c r="B90" s="33">
        <f t="shared" si="10"/>
        <v>87</v>
      </c>
      <c r="C90" s="165" t="str">
        <f t="shared" ca="1" si="11"/>
        <v/>
      </c>
      <c r="D90" s="165" t="str">
        <f t="shared" ca="1" si="12"/>
        <v/>
      </c>
      <c r="E90" s="166" t="str">
        <f t="shared" ca="1" si="13"/>
        <v/>
      </c>
      <c r="F90" s="166" t="str">
        <f t="shared" ca="1" si="14"/>
        <v/>
      </c>
      <c r="G90" s="167" t="str">
        <f t="shared" ca="1" si="15"/>
        <v/>
      </c>
      <c r="H90" s="159" t="str">
        <f ca="1">IF($M90="OK",IF(K90&gt;0,総括表!$E$12,""),"")</f>
        <v/>
      </c>
      <c r="I90" s="168" t="str">
        <f t="shared" ca="1" si="16"/>
        <v/>
      </c>
      <c r="J90" s="168" t="str">
        <f t="shared" ca="1" si="17"/>
        <v/>
      </c>
      <c r="K90" s="169" t="str">
        <f t="shared" ca="1" si="18"/>
        <v/>
      </c>
      <c r="L90" s="170"/>
      <c r="M90" s="139" t="str">
        <f t="shared" ca="1" si="19"/>
        <v/>
      </c>
    </row>
    <row r="91" spans="2:13" ht="22.5" customHeight="1">
      <c r="B91" s="33">
        <f t="shared" si="10"/>
        <v>88</v>
      </c>
      <c r="C91" s="165" t="str">
        <f t="shared" ca="1" si="11"/>
        <v/>
      </c>
      <c r="D91" s="165" t="str">
        <f t="shared" ca="1" si="12"/>
        <v/>
      </c>
      <c r="E91" s="166" t="str">
        <f t="shared" ca="1" si="13"/>
        <v/>
      </c>
      <c r="F91" s="166" t="str">
        <f t="shared" ca="1" si="14"/>
        <v/>
      </c>
      <c r="G91" s="167" t="str">
        <f t="shared" ca="1" si="15"/>
        <v/>
      </c>
      <c r="H91" s="159" t="str">
        <f ca="1">IF($M91="OK",IF(K91&gt;0,総括表!$E$12,""),"")</f>
        <v/>
      </c>
      <c r="I91" s="168" t="str">
        <f t="shared" ca="1" si="16"/>
        <v/>
      </c>
      <c r="J91" s="168" t="str">
        <f t="shared" ca="1" si="17"/>
        <v/>
      </c>
      <c r="K91" s="169" t="str">
        <f t="shared" ca="1" si="18"/>
        <v/>
      </c>
      <c r="L91" s="170"/>
      <c r="M91" s="139" t="str">
        <f t="shared" ca="1" si="19"/>
        <v/>
      </c>
    </row>
    <row r="92" spans="2:13" ht="22.5" customHeight="1">
      <c r="B92" s="33">
        <f t="shared" si="10"/>
        <v>89</v>
      </c>
      <c r="C92" s="165" t="str">
        <f t="shared" ca="1" si="11"/>
        <v/>
      </c>
      <c r="D92" s="165" t="str">
        <f t="shared" ca="1" si="12"/>
        <v/>
      </c>
      <c r="E92" s="166" t="str">
        <f t="shared" ca="1" si="13"/>
        <v/>
      </c>
      <c r="F92" s="166" t="str">
        <f t="shared" ca="1" si="14"/>
        <v/>
      </c>
      <c r="G92" s="167" t="str">
        <f t="shared" ca="1" si="15"/>
        <v/>
      </c>
      <c r="H92" s="159" t="str">
        <f ca="1">IF($M92="OK",IF(K92&gt;0,総括表!$E$12,""),"")</f>
        <v/>
      </c>
      <c r="I92" s="168" t="str">
        <f t="shared" ca="1" si="16"/>
        <v/>
      </c>
      <c r="J92" s="168" t="str">
        <f t="shared" ca="1" si="17"/>
        <v/>
      </c>
      <c r="K92" s="169" t="str">
        <f t="shared" ca="1" si="18"/>
        <v/>
      </c>
      <c r="L92" s="170"/>
      <c r="M92" s="139" t="str">
        <f t="shared" ca="1" si="19"/>
        <v/>
      </c>
    </row>
    <row r="93" spans="2:13" ht="22.5" customHeight="1">
      <c r="B93" s="33">
        <f t="shared" si="10"/>
        <v>90</v>
      </c>
      <c r="C93" s="165" t="str">
        <f t="shared" ca="1" si="11"/>
        <v/>
      </c>
      <c r="D93" s="165" t="str">
        <f t="shared" ca="1" si="12"/>
        <v/>
      </c>
      <c r="E93" s="166" t="str">
        <f t="shared" ca="1" si="13"/>
        <v/>
      </c>
      <c r="F93" s="166" t="str">
        <f t="shared" ca="1" si="14"/>
        <v/>
      </c>
      <c r="G93" s="167" t="str">
        <f t="shared" ca="1" si="15"/>
        <v/>
      </c>
      <c r="H93" s="159" t="str">
        <f ca="1">IF($M93="OK",IF(K93&gt;0,総括表!$E$12,""),"")</f>
        <v/>
      </c>
      <c r="I93" s="168" t="str">
        <f t="shared" ca="1" si="16"/>
        <v/>
      </c>
      <c r="J93" s="168" t="str">
        <f t="shared" ca="1" si="17"/>
        <v/>
      </c>
      <c r="K93" s="169" t="str">
        <f t="shared" ca="1" si="18"/>
        <v/>
      </c>
      <c r="L93" s="170"/>
      <c r="M93" s="139" t="str">
        <f t="shared" ca="1" si="19"/>
        <v/>
      </c>
    </row>
    <row r="94" spans="2:13" ht="22.5" customHeight="1">
      <c r="B94" s="33">
        <f t="shared" si="10"/>
        <v>91</v>
      </c>
      <c r="C94" s="165" t="str">
        <f t="shared" ca="1" si="11"/>
        <v/>
      </c>
      <c r="D94" s="165" t="str">
        <f t="shared" ca="1" si="12"/>
        <v/>
      </c>
      <c r="E94" s="166" t="str">
        <f t="shared" ca="1" si="13"/>
        <v/>
      </c>
      <c r="F94" s="166" t="str">
        <f t="shared" ca="1" si="14"/>
        <v/>
      </c>
      <c r="G94" s="167" t="str">
        <f t="shared" ca="1" si="15"/>
        <v/>
      </c>
      <c r="H94" s="159" t="str">
        <f ca="1">IF($M94="OK",IF(K94&gt;0,総括表!$E$12,""),"")</f>
        <v/>
      </c>
      <c r="I94" s="168" t="str">
        <f t="shared" ca="1" si="16"/>
        <v/>
      </c>
      <c r="J94" s="168" t="str">
        <f t="shared" ca="1" si="17"/>
        <v/>
      </c>
      <c r="K94" s="169" t="str">
        <f t="shared" ca="1" si="18"/>
        <v/>
      </c>
      <c r="L94" s="170"/>
      <c r="M94" s="139" t="str">
        <f t="shared" ca="1" si="19"/>
        <v/>
      </c>
    </row>
    <row r="95" spans="2:13" ht="22.5" customHeight="1">
      <c r="B95" s="33">
        <f t="shared" si="10"/>
        <v>92</v>
      </c>
      <c r="C95" s="165" t="str">
        <f t="shared" ca="1" si="11"/>
        <v/>
      </c>
      <c r="D95" s="165" t="str">
        <f t="shared" ca="1" si="12"/>
        <v/>
      </c>
      <c r="E95" s="166" t="str">
        <f t="shared" ca="1" si="13"/>
        <v/>
      </c>
      <c r="F95" s="166" t="str">
        <f t="shared" ca="1" si="14"/>
        <v/>
      </c>
      <c r="G95" s="167" t="str">
        <f t="shared" ca="1" si="15"/>
        <v/>
      </c>
      <c r="H95" s="159" t="str">
        <f ca="1">IF($M95="OK",IF(K95&gt;0,総括表!$E$12,""),"")</f>
        <v/>
      </c>
      <c r="I95" s="168" t="str">
        <f t="shared" ca="1" si="16"/>
        <v/>
      </c>
      <c r="J95" s="168" t="str">
        <f t="shared" ca="1" si="17"/>
        <v/>
      </c>
      <c r="K95" s="169" t="str">
        <f t="shared" ca="1" si="18"/>
        <v/>
      </c>
      <c r="L95" s="170"/>
      <c r="M95" s="139" t="str">
        <f t="shared" ca="1" si="19"/>
        <v/>
      </c>
    </row>
    <row r="96" spans="2:13" ht="22.5" customHeight="1">
      <c r="B96" s="33">
        <f t="shared" si="10"/>
        <v>93</v>
      </c>
      <c r="C96" s="165" t="str">
        <f t="shared" ca="1" si="11"/>
        <v/>
      </c>
      <c r="D96" s="165" t="str">
        <f t="shared" ca="1" si="12"/>
        <v/>
      </c>
      <c r="E96" s="166" t="str">
        <f t="shared" ca="1" si="13"/>
        <v/>
      </c>
      <c r="F96" s="166" t="str">
        <f t="shared" ca="1" si="14"/>
        <v/>
      </c>
      <c r="G96" s="167" t="str">
        <f t="shared" ca="1" si="15"/>
        <v/>
      </c>
      <c r="H96" s="159" t="str">
        <f ca="1">IF($M96="OK",IF(K96&gt;0,総括表!$E$12,""),"")</f>
        <v/>
      </c>
      <c r="I96" s="168" t="str">
        <f t="shared" ca="1" si="16"/>
        <v/>
      </c>
      <c r="J96" s="168" t="str">
        <f t="shared" ca="1" si="17"/>
        <v/>
      </c>
      <c r="K96" s="169" t="str">
        <f t="shared" ca="1" si="18"/>
        <v/>
      </c>
      <c r="L96" s="170"/>
      <c r="M96" s="139" t="str">
        <f t="shared" ca="1" si="19"/>
        <v/>
      </c>
    </row>
    <row r="97" spans="2:13" ht="22.5" customHeight="1">
      <c r="B97" s="33">
        <f t="shared" si="10"/>
        <v>94</v>
      </c>
      <c r="C97" s="165" t="str">
        <f t="shared" ca="1" si="11"/>
        <v/>
      </c>
      <c r="D97" s="165" t="str">
        <f t="shared" ca="1" si="12"/>
        <v/>
      </c>
      <c r="E97" s="166" t="str">
        <f t="shared" ca="1" si="13"/>
        <v/>
      </c>
      <c r="F97" s="166" t="str">
        <f t="shared" ca="1" si="14"/>
        <v/>
      </c>
      <c r="G97" s="167" t="str">
        <f t="shared" ca="1" si="15"/>
        <v/>
      </c>
      <c r="H97" s="159" t="str">
        <f ca="1">IF($M97="OK",IF(K97&gt;0,総括表!$E$12,""),"")</f>
        <v/>
      </c>
      <c r="I97" s="168" t="str">
        <f t="shared" ca="1" si="16"/>
        <v/>
      </c>
      <c r="J97" s="168" t="str">
        <f t="shared" ca="1" si="17"/>
        <v/>
      </c>
      <c r="K97" s="169" t="str">
        <f t="shared" ca="1" si="18"/>
        <v/>
      </c>
      <c r="L97" s="170"/>
      <c r="M97" s="139" t="str">
        <f t="shared" ca="1" si="19"/>
        <v/>
      </c>
    </row>
    <row r="98" spans="2:13" ht="22.5" customHeight="1">
      <c r="B98" s="33">
        <f t="shared" si="10"/>
        <v>95</v>
      </c>
      <c r="C98" s="165" t="str">
        <f t="shared" ca="1" si="11"/>
        <v/>
      </c>
      <c r="D98" s="165" t="str">
        <f t="shared" ca="1" si="12"/>
        <v/>
      </c>
      <c r="E98" s="166" t="str">
        <f t="shared" ca="1" si="13"/>
        <v/>
      </c>
      <c r="F98" s="166" t="str">
        <f t="shared" ca="1" si="14"/>
        <v/>
      </c>
      <c r="G98" s="167" t="str">
        <f t="shared" ca="1" si="15"/>
        <v/>
      </c>
      <c r="H98" s="159" t="str">
        <f ca="1">IF($M98="OK",IF(K98&gt;0,総括表!$E$12,""),"")</f>
        <v/>
      </c>
      <c r="I98" s="168" t="str">
        <f t="shared" ca="1" si="16"/>
        <v/>
      </c>
      <c r="J98" s="168" t="str">
        <f t="shared" ca="1" si="17"/>
        <v/>
      </c>
      <c r="K98" s="169" t="str">
        <f t="shared" ca="1" si="18"/>
        <v/>
      </c>
      <c r="L98" s="170"/>
      <c r="M98" s="139" t="str">
        <f t="shared" ca="1" si="19"/>
        <v/>
      </c>
    </row>
    <row r="99" spans="2:13" ht="22.5" customHeight="1">
      <c r="B99" s="33">
        <f t="shared" si="10"/>
        <v>96</v>
      </c>
      <c r="C99" s="165" t="str">
        <f t="shared" ca="1" si="11"/>
        <v/>
      </c>
      <c r="D99" s="165" t="str">
        <f t="shared" ca="1" si="12"/>
        <v/>
      </c>
      <c r="E99" s="166" t="str">
        <f t="shared" ca="1" si="13"/>
        <v/>
      </c>
      <c r="F99" s="166" t="str">
        <f t="shared" ca="1" si="14"/>
        <v/>
      </c>
      <c r="G99" s="167" t="str">
        <f t="shared" ca="1" si="15"/>
        <v/>
      </c>
      <c r="H99" s="159" t="str">
        <f ca="1">IF($M99="OK",IF(K99&gt;0,総括表!$E$12,""),"")</f>
        <v/>
      </c>
      <c r="I99" s="168" t="str">
        <f t="shared" ca="1" si="16"/>
        <v/>
      </c>
      <c r="J99" s="168" t="str">
        <f t="shared" ca="1" si="17"/>
        <v/>
      </c>
      <c r="K99" s="169" t="str">
        <f t="shared" ca="1" si="18"/>
        <v/>
      </c>
      <c r="L99" s="170"/>
      <c r="M99" s="139" t="str">
        <f t="shared" ca="1" si="19"/>
        <v/>
      </c>
    </row>
    <row r="100" spans="2:13" ht="22.5" customHeight="1">
      <c r="B100" s="33">
        <f t="shared" si="10"/>
        <v>97</v>
      </c>
      <c r="C100" s="165" t="str">
        <f t="shared" ca="1" si="11"/>
        <v/>
      </c>
      <c r="D100" s="165" t="str">
        <f t="shared" ca="1" si="12"/>
        <v/>
      </c>
      <c r="E100" s="166" t="str">
        <f t="shared" ca="1" si="13"/>
        <v/>
      </c>
      <c r="F100" s="166" t="str">
        <f t="shared" ca="1" si="14"/>
        <v/>
      </c>
      <c r="G100" s="167" t="str">
        <f t="shared" ca="1" si="15"/>
        <v/>
      </c>
      <c r="H100" s="159" t="str">
        <f ca="1">IF($M100="OK",IF(K100&gt;0,総括表!$E$12,""),"")</f>
        <v/>
      </c>
      <c r="I100" s="168" t="str">
        <f t="shared" ca="1" si="16"/>
        <v/>
      </c>
      <c r="J100" s="168" t="str">
        <f t="shared" ca="1" si="17"/>
        <v/>
      </c>
      <c r="K100" s="169" t="str">
        <f t="shared" ca="1" si="18"/>
        <v/>
      </c>
      <c r="L100" s="170"/>
      <c r="M100" s="139" t="str">
        <f t="shared" ca="1" si="19"/>
        <v/>
      </c>
    </row>
    <row r="101" spans="2:13" ht="22.5" customHeight="1">
      <c r="B101" s="33">
        <f t="shared" si="10"/>
        <v>98</v>
      </c>
      <c r="C101" s="165" t="str">
        <f t="shared" ca="1" si="11"/>
        <v/>
      </c>
      <c r="D101" s="165" t="str">
        <f t="shared" ca="1" si="12"/>
        <v/>
      </c>
      <c r="E101" s="166" t="str">
        <f t="shared" ca="1" si="13"/>
        <v/>
      </c>
      <c r="F101" s="166" t="str">
        <f t="shared" ca="1" si="14"/>
        <v/>
      </c>
      <c r="G101" s="167" t="str">
        <f t="shared" ca="1" si="15"/>
        <v/>
      </c>
      <c r="H101" s="159" t="str">
        <f ca="1">IF($M101="OK",IF(K101&gt;0,総括表!$E$12,""),"")</f>
        <v/>
      </c>
      <c r="I101" s="168" t="str">
        <f t="shared" ca="1" si="16"/>
        <v/>
      </c>
      <c r="J101" s="168" t="str">
        <f t="shared" ca="1" si="17"/>
        <v/>
      </c>
      <c r="K101" s="169" t="str">
        <f t="shared" ca="1" si="18"/>
        <v/>
      </c>
      <c r="L101" s="170"/>
      <c r="M101" s="139" t="str">
        <f t="shared" ca="1" si="19"/>
        <v/>
      </c>
    </row>
    <row r="102" spans="2:13" ht="22.5" customHeight="1">
      <c r="B102" s="33">
        <f t="shared" si="10"/>
        <v>99</v>
      </c>
      <c r="C102" s="165" t="str">
        <f t="shared" ca="1" si="11"/>
        <v/>
      </c>
      <c r="D102" s="165" t="str">
        <f t="shared" ca="1" si="12"/>
        <v/>
      </c>
      <c r="E102" s="166" t="str">
        <f t="shared" ca="1" si="13"/>
        <v/>
      </c>
      <c r="F102" s="166" t="str">
        <f t="shared" ca="1" si="14"/>
        <v/>
      </c>
      <c r="G102" s="167" t="str">
        <f t="shared" ca="1" si="15"/>
        <v/>
      </c>
      <c r="H102" s="159" t="str">
        <f ca="1">IF($M102="OK",IF(K102&gt;0,総括表!$E$12,""),"")</f>
        <v/>
      </c>
      <c r="I102" s="168" t="str">
        <f t="shared" ca="1" si="16"/>
        <v/>
      </c>
      <c r="J102" s="168" t="str">
        <f t="shared" ca="1" si="17"/>
        <v/>
      </c>
      <c r="K102" s="169" t="str">
        <f t="shared" ca="1" si="18"/>
        <v/>
      </c>
      <c r="L102" s="170"/>
      <c r="M102" s="139" t="str">
        <f t="shared" ca="1" si="19"/>
        <v/>
      </c>
    </row>
    <row r="103" spans="2:13" ht="22.5" customHeight="1">
      <c r="B103" s="33">
        <f t="shared" si="10"/>
        <v>100</v>
      </c>
      <c r="C103" s="165" t="str">
        <f t="shared" ca="1" si="11"/>
        <v/>
      </c>
      <c r="D103" s="165" t="str">
        <f t="shared" ca="1" si="12"/>
        <v/>
      </c>
      <c r="E103" s="166" t="str">
        <f t="shared" ca="1" si="13"/>
        <v/>
      </c>
      <c r="F103" s="166" t="str">
        <f t="shared" ca="1" si="14"/>
        <v/>
      </c>
      <c r="G103" s="167" t="str">
        <f t="shared" ca="1" si="15"/>
        <v/>
      </c>
      <c r="H103" s="159" t="str">
        <f ca="1">IF($M103="OK",IF(K103&gt;0,総括表!$E$12,""),"")</f>
        <v/>
      </c>
      <c r="I103" s="168" t="str">
        <f t="shared" ca="1" si="16"/>
        <v/>
      </c>
      <c r="J103" s="168" t="str">
        <f t="shared" ca="1" si="17"/>
        <v/>
      </c>
      <c r="K103" s="169" t="str">
        <f t="shared" ca="1" si="18"/>
        <v/>
      </c>
      <c r="L103" s="170"/>
      <c r="M103" s="139" t="str">
        <f t="shared" ca="1" si="19"/>
        <v/>
      </c>
    </row>
    <row r="104" spans="2:13" ht="22.5" customHeight="1">
      <c r="B104" s="33">
        <f t="shared" si="10"/>
        <v>101</v>
      </c>
      <c r="C104" s="165" t="str">
        <f t="shared" ca="1" si="11"/>
        <v/>
      </c>
      <c r="D104" s="165" t="str">
        <f t="shared" ca="1" si="12"/>
        <v/>
      </c>
      <c r="E104" s="166" t="str">
        <f t="shared" ca="1" si="13"/>
        <v/>
      </c>
      <c r="F104" s="166" t="str">
        <f t="shared" ca="1" si="14"/>
        <v/>
      </c>
      <c r="G104" s="167" t="str">
        <f t="shared" ca="1" si="15"/>
        <v/>
      </c>
      <c r="H104" s="159" t="str">
        <f ca="1">IF($M104="OK",IF(K104&gt;0,総括表!$E$12,""),"")</f>
        <v/>
      </c>
      <c r="I104" s="168" t="str">
        <f t="shared" ca="1" si="16"/>
        <v/>
      </c>
      <c r="J104" s="168" t="str">
        <f t="shared" ca="1" si="17"/>
        <v/>
      </c>
      <c r="K104" s="169" t="str">
        <f t="shared" ca="1" si="18"/>
        <v/>
      </c>
      <c r="L104" s="170"/>
      <c r="M104" s="139" t="str">
        <f t="shared" ca="1" si="19"/>
        <v/>
      </c>
    </row>
    <row r="105" spans="2:13" ht="22.5" customHeight="1">
      <c r="B105" s="33">
        <f t="shared" si="10"/>
        <v>102</v>
      </c>
      <c r="C105" s="165" t="str">
        <f t="shared" ca="1" si="11"/>
        <v/>
      </c>
      <c r="D105" s="165" t="str">
        <f t="shared" ca="1" si="12"/>
        <v/>
      </c>
      <c r="E105" s="166" t="str">
        <f t="shared" ca="1" si="13"/>
        <v/>
      </c>
      <c r="F105" s="166" t="str">
        <f t="shared" ca="1" si="14"/>
        <v/>
      </c>
      <c r="G105" s="167" t="str">
        <f t="shared" ca="1" si="15"/>
        <v/>
      </c>
      <c r="H105" s="159" t="str">
        <f ca="1">IF($M105="OK",IF(K105&gt;0,総括表!$E$12,""),"")</f>
        <v/>
      </c>
      <c r="I105" s="168" t="str">
        <f t="shared" ca="1" si="16"/>
        <v/>
      </c>
      <c r="J105" s="168" t="str">
        <f t="shared" ca="1" si="17"/>
        <v/>
      </c>
      <c r="K105" s="169" t="str">
        <f t="shared" ca="1" si="18"/>
        <v/>
      </c>
      <c r="L105" s="170"/>
      <c r="M105" s="139" t="str">
        <f t="shared" ca="1" si="19"/>
        <v/>
      </c>
    </row>
    <row r="106" spans="2:13" ht="22.5" customHeight="1">
      <c r="B106" s="33">
        <f t="shared" si="10"/>
        <v>103</v>
      </c>
      <c r="C106" s="165" t="str">
        <f t="shared" ca="1" si="11"/>
        <v/>
      </c>
      <c r="D106" s="165" t="str">
        <f t="shared" ca="1" si="12"/>
        <v/>
      </c>
      <c r="E106" s="166" t="str">
        <f t="shared" ca="1" si="13"/>
        <v/>
      </c>
      <c r="F106" s="166" t="str">
        <f t="shared" ca="1" si="14"/>
        <v/>
      </c>
      <c r="G106" s="167" t="str">
        <f t="shared" ca="1" si="15"/>
        <v/>
      </c>
      <c r="H106" s="159" t="str">
        <f ca="1">IF($M106="OK",IF(K106&gt;0,総括表!$E$12,""),"")</f>
        <v/>
      </c>
      <c r="I106" s="168" t="str">
        <f t="shared" ca="1" si="16"/>
        <v/>
      </c>
      <c r="J106" s="168" t="str">
        <f t="shared" ca="1" si="17"/>
        <v/>
      </c>
      <c r="K106" s="169" t="str">
        <f t="shared" ca="1" si="18"/>
        <v/>
      </c>
      <c r="L106" s="170"/>
      <c r="M106" s="139" t="str">
        <f t="shared" ca="1" si="19"/>
        <v/>
      </c>
    </row>
    <row r="107" spans="2:13" ht="22.5" customHeight="1">
      <c r="B107" s="33">
        <f t="shared" si="10"/>
        <v>104</v>
      </c>
      <c r="C107" s="165" t="str">
        <f t="shared" ca="1" si="11"/>
        <v/>
      </c>
      <c r="D107" s="165" t="str">
        <f t="shared" ca="1" si="12"/>
        <v/>
      </c>
      <c r="E107" s="166" t="str">
        <f t="shared" ca="1" si="13"/>
        <v/>
      </c>
      <c r="F107" s="166" t="str">
        <f t="shared" ca="1" si="14"/>
        <v/>
      </c>
      <c r="G107" s="167" t="str">
        <f t="shared" ca="1" si="15"/>
        <v/>
      </c>
      <c r="H107" s="159" t="str">
        <f ca="1">IF($M107="OK",IF(K107&gt;0,総括表!$E$12,""),"")</f>
        <v/>
      </c>
      <c r="I107" s="168" t="str">
        <f t="shared" ca="1" si="16"/>
        <v/>
      </c>
      <c r="J107" s="168" t="str">
        <f t="shared" ca="1" si="17"/>
        <v/>
      </c>
      <c r="K107" s="169" t="str">
        <f t="shared" ca="1" si="18"/>
        <v/>
      </c>
      <c r="L107" s="170"/>
      <c r="M107" s="139" t="str">
        <f t="shared" ca="1" si="19"/>
        <v/>
      </c>
    </row>
    <row r="108" spans="2:13" ht="22.5" customHeight="1">
      <c r="B108" s="33">
        <f t="shared" si="10"/>
        <v>105</v>
      </c>
      <c r="C108" s="165" t="str">
        <f t="shared" ca="1" si="11"/>
        <v/>
      </c>
      <c r="D108" s="165" t="str">
        <f t="shared" ca="1" si="12"/>
        <v/>
      </c>
      <c r="E108" s="166" t="str">
        <f t="shared" ca="1" si="13"/>
        <v/>
      </c>
      <c r="F108" s="166" t="str">
        <f t="shared" ca="1" si="14"/>
        <v/>
      </c>
      <c r="G108" s="167" t="str">
        <f t="shared" ca="1" si="15"/>
        <v/>
      </c>
      <c r="H108" s="159" t="str">
        <f ca="1">IF($M108="OK",IF(K108&gt;0,総括表!$E$12,""),"")</f>
        <v/>
      </c>
      <c r="I108" s="168" t="str">
        <f t="shared" ca="1" si="16"/>
        <v/>
      </c>
      <c r="J108" s="168" t="str">
        <f t="shared" ca="1" si="17"/>
        <v/>
      </c>
      <c r="K108" s="169" t="str">
        <f t="shared" ca="1" si="18"/>
        <v/>
      </c>
      <c r="L108" s="170"/>
      <c r="M108" s="139" t="str">
        <f t="shared" ca="1" si="19"/>
        <v/>
      </c>
    </row>
    <row r="109" spans="2:13" ht="22.5" customHeight="1">
      <c r="B109" s="33">
        <f t="shared" si="10"/>
        <v>106</v>
      </c>
      <c r="C109" s="165" t="str">
        <f t="shared" ca="1" si="11"/>
        <v/>
      </c>
      <c r="D109" s="165" t="str">
        <f t="shared" ca="1" si="12"/>
        <v/>
      </c>
      <c r="E109" s="166" t="str">
        <f t="shared" ca="1" si="13"/>
        <v/>
      </c>
      <c r="F109" s="166" t="str">
        <f t="shared" ca="1" si="14"/>
        <v/>
      </c>
      <c r="G109" s="167" t="str">
        <f t="shared" ca="1" si="15"/>
        <v/>
      </c>
      <c r="H109" s="159" t="str">
        <f ca="1">IF($M109="OK",IF(K109&gt;0,総括表!$E$12,""),"")</f>
        <v/>
      </c>
      <c r="I109" s="168" t="str">
        <f t="shared" ca="1" si="16"/>
        <v/>
      </c>
      <c r="J109" s="168" t="str">
        <f t="shared" ca="1" si="17"/>
        <v/>
      </c>
      <c r="K109" s="169" t="str">
        <f t="shared" ca="1" si="18"/>
        <v/>
      </c>
      <c r="L109" s="170"/>
      <c r="M109" s="139" t="str">
        <f t="shared" ca="1" si="19"/>
        <v/>
      </c>
    </row>
    <row r="110" spans="2:13" ht="22.5" customHeight="1">
      <c r="B110" s="33">
        <f t="shared" si="10"/>
        <v>107</v>
      </c>
      <c r="C110" s="165" t="str">
        <f t="shared" ca="1" si="11"/>
        <v/>
      </c>
      <c r="D110" s="165" t="str">
        <f t="shared" ca="1" si="12"/>
        <v/>
      </c>
      <c r="E110" s="166" t="str">
        <f t="shared" ca="1" si="13"/>
        <v/>
      </c>
      <c r="F110" s="166" t="str">
        <f t="shared" ca="1" si="14"/>
        <v/>
      </c>
      <c r="G110" s="167" t="str">
        <f t="shared" ca="1" si="15"/>
        <v/>
      </c>
      <c r="H110" s="159" t="str">
        <f ca="1">IF($M110="OK",IF(K110&gt;0,総括表!$E$12,""),"")</f>
        <v/>
      </c>
      <c r="I110" s="168" t="str">
        <f t="shared" ca="1" si="16"/>
        <v/>
      </c>
      <c r="J110" s="168" t="str">
        <f t="shared" ca="1" si="17"/>
        <v/>
      </c>
      <c r="K110" s="169" t="str">
        <f t="shared" ca="1" si="18"/>
        <v/>
      </c>
      <c r="L110" s="170"/>
      <c r="M110" s="139" t="str">
        <f t="shared" ca="1" si="19"/>
        <v/>
      </c>
    </row>
    <row r="111" spans="2:13" ht="22.5" customHeight="1">
      <c r="B111" s="33">
        <f t="shared" si="10"/>
        <v>108</v>
      </c>
      <c r="C111" s="165" t="str">
        <f t="shared" ca="1" si="11"/>
        <v/>
      </c>
      <c r="D111" s="165" t="str">
        <f t="shared" ca="1" si="12"/>
        <v/>
      </c>
      <c r="E111" s="166" t="str">
        <f t="shared" ca="1" si="13"/>
        <v/>
      </c>
      <c r="F111" s="166" t="str">
        <f t="shared" ca="1" si="14"/>
        <v/>
      </c>
      <c r="G111" s="167" t="str">
        <f t="shared" ca="1" si="15"/>
        <v/>
      </c>
      <c r="H111" s="159" t="str">
        <f ca="1">IF($M111="OK",IF(K111&gt;0,総括表!$E$12,""),"")</f>
        <v/>
      </c>
      <c r="I111" s="168" t="str">
        <f t="shared" ca="1" si="16"/>
        <v/>
      </c>
      <c r="J111" s="168" t="str">
        <f t="shared" ca="1" si="17"/>
        <v/>
      </c>
      <c r="K111" s="169" t="str">
        <f t="shared" ca="1" si="18"/>
        <v/>
      </c>
      <c r="L111" s="170"/>
      <c r="M111" s="139" t="str">
        <f t="shared" ca="1" si="19"/>
        <v/>
      </c>
    </row>
    <row r="112" spans="2:13" ht="22.5" customHeight="1">
      <c r="B112" s="33">
        <f t="shared" si="10"/>
        <v>109</v>
      </c>
      <c r="C112" s="165" t="str">
        <f t="shared" ca="1" si="11"/>
        <v/>
      </c>
      <c r="D112" s="165" t="str">
        <f t="shared" ca="1" si="12"/>
        <v/>
      </c>
      <c r="E112" s="166" t="str">
        <f t="shared" ca="1" si="13"/>
        <v/>
      </c>
      <c r="F112" s="166" t="str">
        <f t="shared" ca="1" si="14"/>
        <v/>
      </c>
      <c r="G112" s="167" t="str">
        <f t="shared" ca="1" si="15"/>
        <v/>
      </c>
      <c r="H112" s="159" t="str">
        <f ca="1">IF($M112="OK",IF(K112&gt;0,総括表!$E$12,""),"")</f>
        <v/>
      </c>
      <c r="I112" s="168" t="str">
        <f t="shared" ca="1" si="16"/>
        <v/>
      </c>
      <c r="J112" s="168" t="str">
        <f t="shared" ca="1" si="17"/>
        <v/>
      </c>
      <c r="K112" s="169" t="str">
        <f t="shared" ca="1" si="18"/>
        <v/>
      </c>
      <c r="L112" s="170"/>
      <c r="M112" s="139" t="str">
        <f t="shared" ca="1" si="19"/>
        <v/>
      </c>
    </row>
    <row r="113" spans="2:13" ht="22.5" customHeight="1">
      <c r="B113" s="33">
        <f t="shared" si="10"/>
        <v>110</v>
      </c>
      <c r="C113" s="165" t="str">
        <f t="shared" ca="1" si="11"/>
        <v/>
      </c>
      <c r="D113" s="165" t="str">
        <f t="shared" ca="1" si="12"/>
        <v/>
      </c>
      <c r="E113" s="166" t="str">
        <f t="shared" ca="1" si="13"/>
        <v/>
      </c>
      <c r="F113" s="166" t="str">
        <f t="shared" ca="1" si="14"/>
        <v/>
      </c>
      <c r="G113" s="167" t="str">
        <f t="shared" ca="1" si="15"/>
        <v/>
      </c>
      <c r="H113" s="159" t="str">
        <f ca="1">IF($M113="OK",IF(K113&gt;0,総括表!$E$12,""),"")</f>
        <v/>
      </c>
      <c r="I113" s="168" t="str">
        <f t="shared" ca="1" si="16"/>
        <v/>
      </c>
      <c r="J113" s="168" t="str">
        <f t="shared" ca="1" si="17"/>
        <v/>
      </c>
      <c r="K113" s="169" t="str">
        <f t="shared" ca="1" si="18"/>
        <v/>
      </c>
      <c r="L113" s="170"/>
      <c r="M113" s="139" t="str">
        <f t="shared" ca="1" si="19"/>
        <v/>
      </c>
    </row>
    <row r="114" spans="2:13" ht="22.5" customHeight="1">
      <c r="B114" s="33">
        <f t="shared" si="10"/>
        <v>111</v>
      </c>
      <c r="C114" s="165" t="str">
        <f t="shared" ca="1" si="11"/>
        <v/>
      </c>
      <c r="D114" s="165" t="str">
        <f t="shared" ca="1" si="12"/>
        <v/>
      </c>
      <c r="E114" s="166" t="str">
        <f t="shared" ca="1" si="13"/>
        <v/>
      </c>
      <c r="F114" s="166" t="str">
        <f t="shared" ca="1" si="14"/>
        <v/>
      </c>
      <c r="G114" s="167" t="str">
        <f t="shared" ca="1" si="15"/>
        <v/>
      </c>
      <c r="H114" s="159" t="str">
        <f ca="1">IF($M114="OK",IF(K114&gt;0,総括表!$E$12,""),"")</f>
        <v/>
      </c>
      <c r="I114" s="168" t="str">
        <f t="shared" ca="1" si="16"/>
        <v/>
      </c>
      <c r="J114" s="168" t="str">
        <f t="shared" ca="1" si="17"/>
        <v/>
      </c>
      <c r="K114" s="169" t="str">
        <f t="shared" ca="1" si="18"/>
        <v/>
      </c>
      <c r="L114" s="170"/>
      <c r="M114" s="139" t="str">
        <f t="shared" ca="1" si="19"/>
        <v/>
      </c>
    </row>
    <row r="115" spans="2:13" ht="22.5" customHeight="1">
      <c r="B115" s="33">
        <f t="shared" si="10"/>
        <v>112</v>
      </c>
      <c r="C115" s="165" t="str">
        <f t="shared" ca="1" si="11"/>
        <v/>
      </c>
      <c r="D115" s="165" t="str">
        <f t="shared" ca="1" si="12"/>
        <v/>
      </c>
      <c r="E115" s="166" t="str">
        <f t="shared" ca="1" si="13"/>
        <v/>
      </c>
      <c r="F115" s="166" t="str">
        <f t="shared" ca="1" si="14"/>
        <v/>
      </c>
      <c r="G115" s="167" t="str">
        <f t="shared" ca="1" si="15"/>
        <v/>
      </c>
      <c r="H115" s="159" t="str">
        <f ca="1">IF($M115="OK",IF(K115&gt;0,総括表!$E$12,""),"")</f>
        <v/>
      </c>
      <c r="I115" s="168" t="str">
        <f t="shared" ca="1" si="16"/>
        <v/>
      </c>
      <c r="J115" s="168" t="str">
        <f t="shared" ca="1" si="17"/>
        <v/>
      </c>
      <c r="K115" s="169" t="str">
        <f t="shared" ca="1" si="18"/>
        <v/>
      </c>
      <c r="L115" s="170"/>
      <c r="M115" s="139" t="str">
        <f t="shared" ca="1" si="19"/>
        <v/>
      </c>
    </row>
    <row r="116" spans="2:13" ht="22.5" customHeight="1">
      <c r="B116" s="33">
        <f t="shared" si="10"/>
        <v>113</v>
      </c>
      <c r="C116" s="165" t="str">
        <f t="shared" ca="1" si="11"/>
        <v/>
      </c>
      <c r="D116" s="165" t="str">
        <f t="shared" ca="1" si="12"/>
        <v/>
      </c>
      <c r="E116" s="166" t="str">
        <f t="shared" ca="1" si="13"/>
        <v/>
      </c>
      <c r="F116" s="166" t="str">
        <f t="shared" ca="1" si="14"/>
        <v/>
      </c>
      <c r="G116" s="167" t="str">
        <f t="shared" ca="1" si="15"/>
        <v/>
      </c>
      <c r="H116" s="159" t="str">
        <f ca="1">IF($M116="OK",IF(K116&gt;0,総括表!$E$12,""),"")</f>
        <v/>
      </c>
      <c r="I116" s="168" t="str">
        <f t="shared" ca="1" si="16"/>
        <v/>
      </c>
      <c r="J116" s="168" t="str">
        <f t="shared" ca="1" si="17"/>
        <v/>
      </c>
      <c r="K116" s="169" t="str">
        <f t="shared" ca="1" si="18"/>
        <v/>
      </c>
      <c r="L116" s="170"/>
      <c r="M116" s="139" t="str">
        <f t="shared" ca="1" si="19"/>
        <v/>
      </c>
    </row>
    <row r="117" spans="2:13" ht="22.5" customHeight="1">
      <c r="B117" s="33">
        <f t="shared" si="10"/>
        <v>114</v>
      </c>
      <c r="C117" s="165" t="str">
        <f t="shared" ca="1" si="11"/>
        <v/>
      </c>
      <c r="D117" s="165" t="str">
        <f t="shared" ca="1" si="12"/>
        <v/>
      </c>
      <c r="E117" s="166" t="str">
        <f t="shared" ca="1" si="13"/>
        <v/>
      </c>
      <c r="F117" s="166" t="str">
        <f t="shared" ca="1" si="14"/>
        <v/>
      </c>
      <c r="G117" s="167" t="str">
        <f t="shared" ca="1" si="15"/>
        <v/>
      </c>
      <c r="H117" s="159" t="str">
        <f ca="1">IF($M117="OK",IF(K117&gt;0,総括表!$E$12,""),"")</f>
        <v/>
      </c>
      <c r="I117" s="168" t="str">
        <f t="shared" ca="1" si="16"/>
        <v/>
      </c>
      <c r="J117" s="168" t="str">
        <f t="shared" ca="1" si="17"/>
        <v/>
      </c>
      <c r="K117" s="169" t="str">
        <f t="shared" ca="1" si="18"/>
        <v/>
      </c>
      <c r="L117" s="170"/>
      <c r="M117" s="139" t="str">
        <f t="shared" ca="1" si="19"/>
        <v/>
      </c>
    </row>
    <row r="118" spans="2:13" ht="22.5" customHeight="1">
      <c r="B118" s="33">
        <f t="shared" si="10"/>
        <v>115</v>
      </c>
      <c r="C118" s="165" t="str">
        <f t="shared" ca="1" si="11"/>
        <v/>
      </c>
      <c r="D118" s="165" t="str">
        <f t="shared" ca="1" si="12"/>
        <v/>
      </c>
      <c r="E118" s="166" t="str">
        <f t="shared" ca="1" si="13"/>
        <v/>
      </c>
      <c r="F118" s="166" t="str">
        <f t="shared" ca="1" si="14"/>
        <v/>
      </c>
      <c r="G118" s="167" t="str">
        <f t="shared" ca="1" si="15"/>
        <v/>
      </c>
      <c r="H118" s="159" t="str">
        <f ca="1">IF($M118="OK",IF(K118&gt;0,総括表!$E$12,""),"")</f>
        <v/>
      </c>
      <c r="I118" s="168" t="str">
        <f t="shared" ca="1" si="16"/>
        <v/>
      </c>
      <c r="J118" s="168" t="str">
        <f t="shared" ca="1" si="17"/>
        <v/>
      </c>
      <c r="K118" s="169" t="str">
        <f t="shared" ca="1" si="18"/>
        <v/>
      </c>
      <c r="L118" s="170"/>
      <c r="M118" s="139" t="str">
        <f t="shared" ca="1" si="19"/>
        <v/>
      </c>
    </row>
    <row r="119" spans="2:13" ht="22.5" customHeight="1">
      <c r="B119" s="33">
        <f t="shared" si="10"/>
        <v>116</v>
      </c>
      <c r="C119" s="165" t="str">
        <f t="shared" ca="1" si="11"/>
        <v/>
      </c>
      <c r="D119" s="165" t="str">
        <f t="shared" ca="1" si="12"/>
        <v/>
      </c>
      <c r="E119" s="166" t="str">
        <f t="shared" ca="1" si="13"/>
        <v/>
      </c>
      <c r="F119" s="166" t="str">
        <f t="shared" ca="1" si="14"/>
        <v/>
      </c>
      <c r="G119" s="167" t="str">
        <f t="shared" ca="1" si="15"/>
        <v/>
      </c>
      <c r="H119" s="159" t="str">
        <f ca="1">IF($M119="OK",IF(K119&gt;0,総括表!$E$12,""),"")</f>
        <v/>
      </c>
      <c r="I119" s="168" t="str">
        <f t="shared" ca="1" si="16"/>
        <v/>
      </c>
      <c r="J119" s="168" t="str">
        <f t="shared" ca="1" si="17"/>
        <v/>
      </c>
      <c r="K119" s="169" t="str">
        <f t="shared" ca="1" si="18"/>
        <v/>
      </c>
      <c r="L119" s="170"/>
      <c r="M119" s="139" t="str">
        <f t="shared" ca="1" si="19"/>
        <v/>
      </c>
    </row>
    <row r="120" spans="2:13" ht="22.5" customHeight="1">
      <c r="B120" s="33">
        <f t="shared" si="10"/>
        <v>117</v>
      </c>
      <c r="C120" s="165" t="str">
        <f t="shared" ca="1" si="11"/>
        <v/>
      </c>
      <c r="D120" s="165" t="str">
        <f t="shared" ca="1" si="12"/>
        <v/>
      </c>
      <c r="E120" s="166" t="str">
        <f t="shared" ca="1" si="13"/>
        <v/>
      </c>
      <c r="F120" s="166" t="str">
        <f t="shared" ca="1" si="14"/>
        <v/>
      </c>
      <c r="G120" s="167" t="str">
        <f t="shared" ca="1" si="15"/>
        <v/>
      </c>
      <c r="H120" s="159" t="str">
        <f ca="1">IF($M120="OK",IF(K120&gt;0,総括表!$E$12,""),"")</f>
        <v/>
      </c>
      <c r="I120" s="168" t="str">
        <f t="shared" ca="1" si="16"/>
        <v/>
      </c>
      <c r="J120" s="168" t="str">
        <f t="shared" ca="1" si="17"/>
        <v/>
      </c>
      <c r="K120" s="169" t="str">
        <f t="shared" ca="1" si="18"/>
        <v/>
      </c>
      <c r="L120" s="170"/>
      <c r="M120" s="139" t="str">
        <f t="shared" ca="1" si="19"/>
        <v/>
      </c>
    </row>
    <row r="121" spans="2:13" ht="22.5" customHeight="1">
      <c r="B121" s="33">
        <f t="shared" si="10"/>
        <v>118</v>
      </c>
      <c r="C121" s="165" t="str">
        <f t="shared" ca="1" si="11"/>
        <v/>
      </c>
      <c r="D121" s="165" t="str">
        <f t="shared" ca="1" si="12"/>
        <v/>
      </c>
      <c r="E121" s="166" t="str">
        <f t="shared" ca="1" si="13"/>
        <v/>
      </c>
      <c r="F121" s="166" t="str">
        <f t="shared" ca="1" si="14"/>
        <v/>
      </c>
      <c r="G121" s="167" t="str">
        <f t="shared" ca="1" si="15"/>
        <v/>
      </c>
      <c r="H121" s="159" t="str">
        <f ca="1">IF($M121="OK",IF(K121&gt;0,総括表!$E$12,""),"")</f>
        <v/>
      </c>
      <c r="I121" s="168" t="str">
        <f t="shared" ca="1" si="16"/>
        <v/>
      </c>
      <c r="J121" s="168" t="str">
        <f t="shared" ca="1" si="17"/>
        <v/>
      </c>
      <c r="K121" s="169" t="str">
        <f t="shared" ca="1" si="18"/>
        <v/>
      </c>
      <c r="L121" s="170"/>
      <c r="M121" s="139" t="str">
        <f t="shared" ca="1" si="19"/>
        <v/>
      </c>
    </row>
    <row r="122" spans="2:13" ht="22.5" customHeight="1">
      <c r="B122" s="33">
        <f t="shared" si="10"/>
        <v>119</v>
      </c>
      <c r="C122" s="165" t="str">
        <f t="shared" ca="1" si="11"/>
        <v/>
      </c>
      <c r="D122" s="165" t="str">
        <f t="shared" ca="1" si="12"/>
        <v/>
      </c>
      <c r="E122" s="166" t="str">
        <f t="shared" ca="1" si="13"/>
        <v/>
      </c>
      <c r="F122" s="166" t="str">
        <f t="shared" ca="1" si="14"/>
        <v/>
      </c>
      <c r="G122" s="167" t="str">
        <f t="shared" ca="1" si="15"/>
        <v/>
      </c>
      <c r="H122" s="159" t="str">
        <f ca="1">IF($M122="OK",IF(K122&gt;0,総括表!$E$12,""),"")</f>
        <v/>
      </c>
      <c r="I122" s="168" t="str">
        <f t="shared" ca="1" si="16"/>
        <v/>
      </c>
      <c r="J122" s="168" t="str">
        <f t="shared" ca="1" si="17"/>
        <v/>
      </c>
      <c r="K122" s="169" t="str">
        <f t="shared" ca="1" si="18"/>
        <v/>
      </c>
      <c r="L122" s="170"/>
      <c r="M122" s="139" t="str">
        <f t="shared" ca="1" si="19"/>
        <v/>
      </c>
    </row>
    <row r="123" spans="2:13" ht="22.5" customHeight="1">
      <c r="B123" s="33">
        <f t="shared" si="10"/>
        <v>120</v>
      </c>
      <c r="C123" s="165" t="str">
        <f t="shared" ca="1" si="11"/>
        <v/>
      </c>
      <c r="D123" s="165" t="str">
        <f t="shared" ca="1" si="12"/>
        <v/>
      </c>
      <c r="E123" s="166" t="str">
        <f t="shared" ca="1" si="13"/>
        <v/>
      </c>
      <c r="F123" s="166" t="str">
        <f t="shared" ca="1" si="14"/>
        <v/>
      </c>
      <c r="G123" s="167" t="str">
        <f t="shared" ca="1" si="15"/>
        <v/>
      </c>
      <c r="H123" s="159" t="str">
        <f ca="1">IF($M123="OK",IF(K123&gt;0,総括表!$E$12,""),"")</f>
        <v/>
      </c>
      <c r="I123" s="168" t="str">
        <f t="shared" ca="1" si="16"/>
        <v/>
      </c>
      <c r="J123" s="168" t="str">
        <f t="shared" ca="1" si="17"/>
        <v/>
      </c>
      <c r="K123" s="169" t="str">
        <f t="shared" ca="1" si="18"/>
        <v/>
      </c>
      <c r="L123" s="170"/>
      <c r="M123" s="139" t="str">
        <f t="shared" ca="1" si="19"/>
        <v/>
      </c>
    </row>
    <row r="124" spans="2:13" ht="22.5" customHeight="1">
      <c r="B124" s="33">
        <f t="shared" si="10"/>
        <v>121</v>
      </c>
      <c r="C124" s="165" t="str">
        <f t="shared" ca="1" si="11"/>
        <v/>
      </c>
      <c r="D124" s="165" t="str">
        <f t="shared" ca="1" si="12"/>
        <v/>
      </c>
      <c r="E124" s="166" t="str">
        <f t="shared" ca="1" si="13"/>
        <v/>
      </c>
      <c r="F124" s="166" t="str">
        <f t="shared" ca="1" si="14"/>
        <v/>
      </c>
      <c r="G124" s="167" t="str">
        <f t="shared" ca="1" si="15"/>
        <v/>
      </c>
      <c r="H124" s="159" t="str">
        <f ca="1">IF($M124="OK",IF(K124&gt;0,総括表!$E$12,""),"")</f>
        <v/>
      </c>
      <c r="I124" s="168" t="str">
        <f t="shared" ca="1" si="16"/>
        <v/>
      </c>
      <c r="J124" s="168" t="str">
        <f t="shared" ca="1" si="17"/>
        <v/>
      </c>
      <c r="K124" s="169" t="str">
        <f t="shared" ca="1" si="18"/>
        <v/>
      </c>
      <c r="L124" s="170"/>
      <c r="M124" s="139" t="str">
        <f t="shared" ca="1" si="19"/>
        <v/>
      </c>
    </row>
    <row r="125" spans="2:13" ht="22.5" customHeight="1">
      <c r="B125" s="33">
        <f t="shared" si="10"/>
        <v>122</v>
      </c>
      <c r="C125" s="165" t="str">
        <f t="shared" ca="1" si="11"/>
        <v/>
      </c>
      <c r="D125" s="165" t="str">
        <f t="shared" ca="1" si="12"/>
        <v/>
      </c>
      <c r="E125" s="166" t="str">
        <f t="shared" ca="1" si="13"/>
        <v/>
      </c>
      <c r="F125" s="166" t="str">
        <f t="shared" ca="1" si="14"/>
        <v/>
      </c>
      <c r="G125" s="167" t="str">
        <f t="shared" ca="1" si="15"/>
        <v/>
      </c>
      <c r="H125" s="159" t="str">
        <f ca="1">IF($M125="OK",IF(K125&gt;0,総括表!$E$12,""),"")</f>
        <v/>
      </c>
      <c r="I125" s="168" t="str">
        <f t="shared" ca="1" si="16"/>
        <v/>
      </c>
      <c r="J125" s="168" t="str">
        <f t="shared" ca="1" si="17"/>
        <v/>
      </c>
      <c r="K125" s="169" t="str">
        <f t="shared" ca="1" si="18"/>
        <v/>
      </c>
      <c r="L125" s="170"/>
      <c r="M125" s="139" t="str">
        <f t="shared" ca="1" si="19"/>
        <v/>
      </c>
    </row>
    <row r="126" spans="2:13" ht="22.5" customHeight="1">
      <c r="B126" s="33">
        <f t="shared" si="10"/>
        <v>123</v>
      </c>
      <c r="C126" s="165" t="str">
        <f t="shared" ca="1" si="11"/>
        <v/>
      </c>
      <c r="D126" s="165" t="str">
        <f t="shared" ca="1" si="12"/>
        <v/>
      </c>
      <c r="E126" s="166" t="str">
        <f t="shared" ca="1" si="13"/>
        <v/>
      </c>
      <c r="F126" s="166" t="str">
        <f t="shared" ca="1" si="14"/>
        <v/>
      </c>
      <c r="G126" s="167" t="str">
        <f t="shared" ca="1" si="15"/>
        <v/>
      </c>
      <c r="H126" s="159" t="str">
        <f ca="1">IF($M126="OK",IF(K126&gt;0,総括表!$E$12,""),"")</f>
        <v/>
      </c>
      <c r="I126" s="168" t="str">
        <f t="shared" ca="1" si="16"/>
        <v/>
      </c>
      <c r="J126" s="168" t="str">
        <f t="shared" ca="1" si="17"/>
        <v/>
      </c>
      <c r="K126" s="169" t="str">
        <f t="shared" ca="1" si="18"/>
        <v/>
      </c>
      <c r="L126" s="170"/>
      <c r="M126" s="139" t="str">
        <f t="shared" ca="1" si="19"/>
        <v/>
      </c>
    </row>
    <row r="127" spans="2:13" ht="22.5" customHeight="1">
      <c r="B127" s="33">
        <f t="shared" si="10"/>
        <v>124</v>
      </c>
      <c r="C127" s="165" t="str">
        <f t="shared" ca="1" si="11"/>
        <v/>
      </c>
      <c r="D127" s="165" t="str">
        <f t="shared" ca="1" si="12"/>
        <v/>
      </c>
      <c r="E127" s="166" t="str">
        <f t="shared" ca="1" si="13"/>
        <v/>
      </c>
      <c r="F127" s="166" t="str">
        <f t="shared" ca="1" si="14"/>
        <v/>
      </c>
      <c r="G127" s="167" t="str">
        <f t="shared" ca="1" si="15"/>
        <v/>
      </c>
      <c r="H127" s="159" t="str">
        <f ca="1">IF($M127="OK",IF(K127&gt;0,総括表!$E$12,""),"")</f>
        <v/>
      </c>
      <c r="I127" s="168" t="str">
        <f t="shared" ca="1" si="16"/>
        <v/>
      </c>
      <c r="J127" s="168" t="str">
        <f t="shared" ca="1" si="17"/>
        <v/>
      </c>
      <c r="K127" s="169" t="str">
        <f t="shared" ca="1" si="18"/>
        <v/>
      </c>
      <c r="L127" s="170"/>
      <c r="M127" s="139" t="str">
        <f t="shared" ca="1" si="19"/>
        <v/>
      </c>
    </row>
    <row r="128" spans="2:13" ht="22.5" customHeight="1">
      <c r="B128" s="33">
        <f t="shared" si="10"/>
        <v>125</v>
      </c>
      <c r="C128" s="165" t="str">
        <f t="shared" ca="1" si="11"/>
        <v/>
      </c>
      <c r="D128" s="165" t="str">
        <f t="shared" ca="1" si="12"/>
        <v/>
      </c>
      <c r="E128" s="166" t="str">
        <f t="shared" ca="1" si="13"/>
        <v/>
      </c>
      <c r="F128" s="166" t="str">
        <f t="shared" ca="1" si="14"/>
        <v/>
      </c>
      <c r="G128" s="167" t="str">
        <f t="shared" ca="1" si="15"/>
        <v/>
      </c>
      <c r="H128" s="159" t="str">
        <f ca="1">IF($M128="OK",IF(K128&gt;0,総括表!$E$12,""),"")</f>
        <v/>
      </c>
      <c r="I128" s="168" t="str">
        <f t="shared" ca="1" si="16"/>
        <v/>
      </c>
      <c r="J128" s="168" t="str">
        <f t="shared" ca="1" si="17"/>
        <v/>
      </c>
      <c r="K128" s="169" t="str">
        <f t="shared" ca="1" si="18"/>
        <v/>
      </c>
      <c r="L128" s="170"/>
      <c r="M128" s="139" t="str">
        <f t="shared" ca="1" si="19"/>
        <v/>
      </c>
    </row>
    <row r="129" spans="2:13" ht="22.5" customHeight="1">
      <c r="B129" s="33">
        <f t="shared" si="10"/>
        <v>126</v>
      </c>
      <c r="C129" s="165" t="str">
        <f t="shared" ca="1" si="11"/>
        <v/>
      </c>
      <c r="D129" s="165" t="str">
        <f t="shared" ca="1" si="12"/>
        <v/>
      </c>
      <c r="E129" s="166" t="str">
        <f t="shared" ca="1" si="13"/>
        <v/>
      </c>
      <c r="F129" s="166" t="str">
        <f t="shared" ca="1" si="14"/>
        <v/>
      </c>
      <c r="G129" s="167" t="str">
        <f t="shared" ca="1" si="15"/>
        <v/>
      </c>
      <c r="H129" s="159" t="str">
        <f ca="1">IF($M129="OK",IF(K129&gt;0,総括表!$E$12,""),"")</f>
        <v/>
      </c>
      <c r="I129" s="168" t="str">
        <f t="shared" ca="1" si="16"/>
        <v/>
      </c>
      <c r="J129" s="168" t="str">
        <f t="shared" ca="1" si="17"/>
        <v/>
      </c>
      <c r="K129" s="169" t="str">
        <f t="shared" ca="1" si="18"/>
        <v/>
      </c>
      <c r="L129" s="170"/>
      <c r="M129" s="139" t="str">
        <f t="shared" ca="1" si="19"/>
        <v/>
      </c>
    </row>
    <row r="130" spans="2:13" ht="22.5" customHeight="1">
      <c r="B130" s="33">
        <f t="shared" si="10"/>
        <v>127</v>
      </c>
      <c r="C130" s="165" t="str">
        <f t="shared" ca="1" si="11"/>
        <v/>
      </c>
      <c r="D130" s="165" t="str">
        <f t="shared" ca="1" si="12"/>
        <v/>
      </c>
      <c r="E130" s="166" t="str">
        <f t="shared" ca="1" si="13"/>
        <v/>
      </c>
      <c r="F130" s="166" t="str">
        <f t="shared" ca="1" si="14"/>
        <v/>
      </c>
      <c r="G130" s="167" t="str">
        <f t="shared" ca="1" si="15"/>
        <v/>
      </c>
      <c r="H130" s="159" t="str">
        <f ca="1">IF($M130="OK",IF(K130&gt;0,総括表!$E$12,""),"")</f>
        <v/>
      </c>
      <c r="I130" s="168" t="str">
        <f t="shared" ca="1" si="16"/>
        <v/>
      </c>
      <c r="J130" s="168" t="str">
        <f t="shared" ca="1" si="17"/>
        <v/>
      </c>
      <c r="K130" s="169" t="str">
        <f t="shared" ca="1" si="18"/>
        <v/>
      </c>
      <c r="L130" s="170"/>
      <c r="M130" s="139" t="str">
        <f t="shared" ca="1" si="19"/>
        <v/>
      </c>
    </row>
    <row r="131" spans="2:13" ht="22.5" customHeight="1">
      <c r="B131" s="33">
        <f t="shared" si="10"/>
        <v>128</v>
      </c>
      <c r="C131" s="165" t="str">
        <f t="shared" ca="1" si="11"/>
        <v/>
      </c>
      <c r="D131" s="165" t="str">
        <f t="shared" ca="1" si="12"/>
        <v/>
      </c>
      <c r="E131" s="166" t="str">
        <f t="shared" ca="1" si="13"/>
        <v/>
      </c>
      <c r="F131" s="166" t="str">
        <f t="shared" ca="1" si="14"/>
        <v/>
      </c>
      <c r="G131" s="167" t="str">
        <f t="shared" ca="1" si="15"/>
        <v/>
      </c>
      <c r="H131" s="159" t="str">
        <f ca="1">IF($M131="OK",IF(K131&gt;0,総括表!$E$12,""),"")</f>
        <v/>
      </c>
      <c r="I131" s="168" t="str">
        <f t="shared" ca="1" si="16"/>
        <v/>
      </c>
      <c r="J131" s="168" t="str">
        <f t="shared" ca="1" si="17"/>
        <v/>
      </c>
      <c r="K131" s="169" t="str">
        <f t="shared" ca="1" si="18"/>
        <v/>
      </c>
      <c r="L131" s="170"/>
      <c r="M131" s="139" t="str">
        <f t="shared" ca="1" si="19"/>
        <v/>
      </c>
    </row>
    <row r="132" spans="2:13" ht="22.5" customHeight="1">
      <c r="B132" s="33">
        <f t="shared" si="10"/>
        <v>129</v>
      </c>
      <c r="C132" s="165" t="str">
        <f t="shared" ca="1" si="11"/>
        <v/>
      </c>
      <c r="D132" s="165" t="str">
        <f t="shared" ca="1" si="12"/>
        <v/>
      </c>
      <c r="E132" s="166" t="str">
        <f t="shared" ca="1" si="13"/>
        <v/>
      </c>
      <c r="F132" s="166" t="str">
        <f t="shared" ca="1" si="14"/>
        <v/>
      </c>
      <c r="G132" s="167" t="str">
        <f t="shared" ca="1" si="15"/>
        <v/>
      </c>
      <c r="H132" s="159" t="str">
        <f ca="1">IF($M132="OK",IF(K132&gt;0,総括表!$E$12,""),"")</f>
        <v/>
      </c>
      <c r="I132" s="168" t="str">
        <f t="shared" ca="1" si="16"/>
        <v/>
      </c>
      <c r="J132" s="168" t="str">
        <f t="shared" ca="1" si="17"/>
        <v/>
      </c>
      <c r="K132" s="169" t="str">
        <f t="shared" ca="1" si="18"/>
        <v/>
      </c>
      <c r="L132" s="170"/>
      <c r="M132" s="139" t="str">
        <f t="shared" ca="1" si="19"/>
        <v/>
      </c>
    </row>
    <row r="133" spans="2:13" ht="22.5" customHeight="1">
      <c r="B133" s="33">
        <f t="shared" ref="B133:B153" si="20">ROW()-3</f>
        <v>130</v>
      </c>
      <c r="C133" s="165" t="str">
        <f t="shared" ref="C133:C153" ca="1" si="21">IF($M133="OK",IFERROR(INDIRECT("個票"&amp;$B133&amp;"！$L$4"),""),"")</f>
        <v/>
      </c>
      <c r="D133" s="165" t="str">
        <f t="shared" ref="D133:D153" ca="1" si="22">IF($M133="OK",IFERROR(INDIRECT(ASC("個票"&amp;$B133&amp;"！$AG$4")),""),"")</f>
        <v/>
      </c>
      <c r="E133" s="166" t="str">
        <f t="shared" ref="E133:E153" ca="1" si="23">IF($M133="OK",IFERROR(INDIRECT("個票"&amp;$B133&amp;"！$L$5"),""),"")</f>
        <v/>
      </c>
      <c r="F133" s="166" t="str">
        <f t="shared" ref="F133:F153" ca="1" si="24">IF($M133="OK",IFERROR(INDIRECT("個票"&amp;$B133&amp;"！$S$8"),""),"")</f>
        <v/>
      </c>
      <c r="G133" s="167" t="str">
        <f t="shared" ref="G133:G153" ca="1" si="25">IF($M133="OK",IFERROR(INDIRECT("個票"&amp;$B133&amp;"！$L$7"),""),"")</f>
        <v/>
      </c>
      <c r="H133" s="159" t="str">
        <f ca="1">IF($M133="OK",IF(K133&gt;0,総括表!$E$12,""),"")</f>
        <v/>
      </c>
      <c r="I133" s="168" t="str">
        <f t="shared" ref="I133:I153" ca="1" si="26">IF($M133="OK",IF(J133&lt;&gt;0,IFERROR(INDIRECT("個票"&amp;$B133&amp;"！$AA$11"),""),0),"")</f>
        <v/>
      </c>
      <c r="J133" s="168" t="str">
        <f t="shared" ref="J133:J153" ca="1" si="27">IF($M133="OK",IFERROR(INDIRECT("個票"&amp;$B133&amp;"！$AI$11"),""),"")</f>
        <v/>
      </c>
      <c r="K133" s="169" t="str">
        <f t="shared" ref="K133:K153" ca="1" si="28">IF($M133="OK",MIN(I133:J133),"")</f>
        <v/>
      </c>
      <c r="L133" s="170"/>
      <c r="M133" s="139" t="str">
        <f t="shared" ref="M133:M153" ca="1" si="29">IFERROR(INDIRECT("個票"&amp;$B133&amp;"！$AP$35"),"")</f>
        <v/>
      </c>
    </row>
    <row r="134" spans="2:13" ht="22.5" customHeight="1">
      <c r="B134" s="33">
        <f t="shared" si="20"/>
        <v>131</v>
      </c>
      <c r="C134" s="165" t="str">
        <f t="shared" ca="1" si="21"/>
        <v/>
      </c>
      <c r="D134" s="165" t="str">
        <f t="shared" ca="1" si="22"/>
        <v/>
      </c>
      <c r="E134" s="166" t="str">
        <f t="shared" ca="1" si="23"/>
        <v/>
      </c>
      <c r="F134" s="166" t="str">
        <f t="shared" ca="1" si="24"/>
        <v/>
      </c>
      <c r="G134" s="167" t="str">
        <f t="shared" ca="1" si="25"/>
        <v/>
      </c>
      <c r="H134" s="159" t="str">
        <f ca="1">IF($M134="OK",IF(K134&gt;0,総括表!$E$12,""),"")</f>
        <v/>
      </c>
      <c r="I134" s="168" t="str">
        <f t="shared" ca="1" si="26"/>
        <v/>
      </c>
      <c r="J134" s="168" t="str">
        <f t="shared" ca="1" si="27"/>
        <v/>
      </c>
      <c r="K134" s="169" t="str">
        <f t="shared" ca="1" si="28"/>
        <v/>
      </c>
      <c r="L134" s="170"/>
      <c r="M134" s="139" t="str">
        <f t="shared" ca="1" si="29"/>
        <v/>
      </c>
    </row>
    <row r="135" spans="2:13" ht="22.5" customHeight="1">
      <c r="B135" s="33">
        <f t="shared" si="20"/>
        <v>132</v>
      </c>
      <c r="C135" s="165" t="str">
        <f t="shared" ca="1" si="21"/>
        <v/>
      </c>
      <c r="D135" s="165" t="str">
        <f t="shared" ca="1" si="22"/>
        <v/>
      </c>
      <c r="E135" s="166" t="str">
        <f t="shared" ca="1" si="23"/>
        <v/>
      </c>
      <c r="F135" s="166" t="str">
        <f t="shared" ca="1" si="24"/>
        <v/>
      </c>
      <c r="G135" s="167" t="str">
        <f t="shared" ca="1" si="25"/>
        <v/>
      </c>
      <c r="H135" s="159" t="str">
        <f ca="1">IF($M135="OK",IF(K135&gt;0,総括表!$E$12,""),"")</f>
        <v/>
      </c>
      <c r="I135" s="168" t="str">
        <f t="shared" ca="1" si="26"/>
        <v/>
      </c>
      <c r="J135" s="168" t="str">
        <f t="shared" ca="1" si="27"/>
        <v/>
      </c>
      <c r="K135" s="169" t="str">
        <f t="shared" ca="1" si="28"/>
        <v/>
      </c>
      <c r="L135" s="170"/>
      <c r="M135" s="139" t="str">
        <f t="shared" ca="1" si="29"/>
        <v/>
      </c>
    </row>
    <row r="136" spans="2:13" ht="22.5" customHeight="1">
      <c r="B136" s="33">
        <f t="shared" si="20"/>
        <v>133</v>
      </c>
      <c r="C136" s="165" t="str">
        <f t="shared" ca="1" si="21"/>
        <v/>
      </c>
      <c r="D136" s="165" t="str">
        <f t="shared" ca="1" si="22"/>
        <v/>
      </c>
      <c r="E136" s="166" t="str">
        <f t="shared" ca="1" si="23"/>
        <v/>
      </c>
      <c r="F136" s="166" t="str">
        <f t="shared" ca="1" si="24"/>
        <v/>
      </c>
      <c r="G136" s="167" t="str">
        <f t="shared" ca="1" si="25"/>
        <v/>
      </c>
      <c r="H136" s="159" t="str">
        <f ca="1">IF($M136="OK",IF(K136&gt;0,総括表!$E$12,""),"")</f>
        <v/>
      </c>
      <c r="I136" s="168" t="str">
        <f t="shared" ca="1" si="26"/>
        <v/>
      </c>
      <c r="J136" s="168" t="str">
        <f t="shared" ca="1" si="27"/>
        <v/>
      </c>
      <c r="K136" s="169" t="str">
        <f t="shared" ca="1" si="28"/>
        <v/>
      </c>
      <c r="L136" s="170"/>
      <c r="M136" s="139" t="str">
        <f t="shared" ca="1" si="29"/>
        <v/>
      </c>
    </row>
    <row r="137" spans="2:13" ht="22.5" customHeight="1">
      <c r="B137" s="33">
        <f t="shared" si="20"/>
        <v>134</v>
      </c>
      <c r="C137" s="165" t="str">
        <f t="shared" ca="1" si="21"/>
        <v/>
      </c>
      <c r="D137" s="165" t="str">
        <f t="shared" ca="1" si="22"/>
        <v/>
      </c>
      <c r="E137" s="166" t="str">
        <f t="shared" ca="1" si="23"/>
        <v/>
      </c>
      <c r="F137" s="166" t="str">
        <f t="shared" ca="1" si="24"/>
        <v/>
      </c>
      <c r="G137" s="167" t="str">
        <f t="shared" ca="1" si="25"/>
        <v/>
      </c>
      <c r="H137" s="159" t="str">
        <f ca="1">IF($M137="OK",IF(K137&gt;0,総括表!$E$12,""),"")</f>
        <v/>
      </c>
      <c r="I137" s="168" t="str">
        <f t="shared" ca="1" si="26"/>
        <v/>
      </c>
      <c r="J137" s="168" t="str">
        <f t="shared" ca="1" si="27"/>
        <v/>
      </c>
      <c r="K137" s="169" t="str">
        <f t="shared" ca="1" si="28"/>
        <v/>
      </c>
      <c r="L137" s="170"/>
      <c r="M137" s="139" t="str">
        <f t="shared" ca="1" si="29"/>
        <v/>
      </c>
    </row>
    <row r="138" spans="2:13" ht="22.5" customHeight="1">
      <c r="B138" s="33">
        <f t="shared" si="20"/>
        <v>135</v>
      </c>
      <c r="C138" s="165" t="str">
        <f t="shared" ca="1" si="21"/>
        <v/>
      </c>
      <c r="D138" s="165" t="str">
        <f t="shared" ca="1" si="22"/>
        <v/>
      </c>
      <c r="E138" s="166" t="str">
        <f t="shared" ca="1" si="23"/>
        <v/>
      </c>
      <c r="F138" s="166" t="str">
        <f t="shared" ca="1" si="24"/>
        <v/>
      </c>
      <c r="G138" s="167" t="str">
        <f t="shared" ca="1" si="25"/>
        <v/>
      </c>
      <c r="H138" s="159" t="str">
        <f ca="1">IF($M138="OK",IF(K138&gt;0,総括表!$E$12,""),"")</f>
        <v/>
      </c>
      <c r="I138" s="168" t="str">
        <f t="shared" ca="1" si="26"/>
        <v/>
      </c>
      <c r="J138" s="168" t="str">
        <f t="shared" ca="1" si="27"/>
        <v/>
      </c>
      <c r="K138" s="169" t="str">
        <f t="shared" ca="1" si="28"/>
        <v/>
      </c>
      <c r="L138" s="170"/>
      <c r="M138" s="139" t="str">
        <f t="shared" ca="1" si="29"/>
        <v/>
      </c>
    </row>
    <row r="139" spans="2:13" ht="22.5" customHeight="1">
      <c r="B139" s="33">
        <f t="shared" si="20"/>
        <v>136</v>
      </c>
      <c r="C139" s="165" t="str">
        <f t="shared" ca="1" si="21"/>
        <v/>
      </c>
      <c r="D139" s="165" t="str">
        <f t="shared" ca="1" si="22"/>
        <v/>
      </c>
      <c r="E139" s="166" t="str">
        <f t="shared" ca="1" si="23"/>
        <v/>
      </c>
      <c r="F139" s="166" t="str">
        <f t="shared" ca="1" si="24"/>
        <v/>
      </c>
      <c r="G139" s="167" t="str">
        <f t="shared" ca="1" si="25"/>
        <v/>
      </c>
      <c r="H139" s="159" t="str">
        <f ca="1">IF($M139="OK",IF(K139&gt;0,総括表!$E$12,""),"")</f>
        <v/>
      </c>
      <c r="I139" s="168" t="str">
        <f t="shared" ca="1" si="26"/>
        <v/>
      </c>
      <c r="J139" s="168" t="str">
        <f t="shared" ca="1" si="27"/>
        <v/>
      </c>
      <c r="K139" s="169" t="str">
        <f t="shared" ca="1" si="28"/>
        <v/>
      </c>
      <c r="L139" s="170"/>
      <c r="M139" s="139" t="str">
        <f t="shared" ca="1" si="29"/>
        <v/>
      </c>
    </row>
    <row r="140" spans="2:13" ht="22.5" customHeight="1">
      <c r="B140" s="33">
        <f t="shared" si="20"/>
        <v>137</v>
      </c>
      <c r="C140" s="165" t="str">
        <f t="shared" ca="1" si="21"/>
        <v/>
      </c>
      <c r="D140" s="165" t="str">
        <f t="shared" ca="1" si="22"/>
        <v/>
      </c>
      <c r="E140" s="166" t="str">
        <f t="shared" ca="1" si="23"/>
        <v/>
      </c>
      <c r="F140" s="166" t="str">
        <f t="shared" ca="1" si="24"/>
        <v/>
      </c>
      <c r="G140" s="167" t="str">
        <f t="shared" ca="1" si="25"/>
        <v/>
      </c>
      <c r="H140" s="159" t="str">
        <f ca="1">IF($M140="OK",IF(K140&gt;0,総括表!$E$12,""),"")</f>
        <v/>
      </c>
      <c r="I140" s="168" t="str">
        <f t="shared" ca="1" si="26"/>
        <v/>
      </c>
      <c r="J140" s="168" t="str">
        <f t="shared" ca="1" si="27"/>
        <v/>
      </c>
      <c r="K140" s="169" t="str">
        <f t="shared" ca="1" si="28"/>
        <v/>
      </c>
      <c r="L140" s="170"/>
      <c r="M140" s="139" t="str">
        <f t="shared" ca="1" si="29"/>
        <v/>
      </c>
    </row>
    <row r="141" spans="2:13" ht="22.5" customHeight="1">
      <c r="B141" s="33">
        <f t="shared" si="20"/>
        <v>138</v>
      </c>
      <c r="C141" s="165" t="str">
        <f t="shared" ca="1" si="21"/>
        <v/>
      </c>
      <c r="D141" s="165" t="str">
        <f t="shared" ca="1" si="22"/>
        <v/>
      </c>
      <c r="E141" s="166" t="str">
        <f t="shared" ca="1" si="23"/>
        <v/>
      </c>
      <c r="F141" s="166" t="str">
        <f t="shared" ca="1" si="24"/>
        <v/>
      </c>
      <c r="G141" s="167" t="str">
        <f t="shared" ca="1" si="25"/>
        <v/>
      </c>
      <c r="H141" s="159" t="str">
        <f ca="1">IF($M141="OK",IF(K141&gt;0,総括表!$E$12,""),"")</f>
        <v/>
      </c>
      <c r="I141" s="168" t="str">
        <f t="shared" ca="1" si="26"/>
        <v/>
      </c>
      <c r="J141" s="168" t="str">
        <f t="shared" ca="1" si="27"/>
        <v/>
      </c>
      <c r="K141" s="169" t="str">
        <f t="shared" ca="1" si="28"/>
        <v/>
      </c>
      <c r="L141" s="170"/>
      <c r="M141" s="139" t="str">
        <f t="shared" ca="1" si="29"/>
        <v/>
      </c>
    </row>
    <row r="142" spans="2:13" ht="22.5" customHeight="1">
      <c r="B142" s="33">
        <f t="shared" si="20"/>
        <v>139</v>
      </c>
      <c r="C142" s="165" t="str">
        <f t="shared" ca="1" si="21"/>
        <v/>
      </c>
      <c r="D142" s="165" t="str">
        <f t="shared" ca="1" si="22"/>
        <v/>
      </c>
      <c r="E142" s="166" t="str">
        <f t="shared" ca="1" si="23"/>
        <v/>
      </c>
      <c r="F142" s="166" t="str">
        <f t="shared" ca="1" si="24"/>
        <v/>
      </c>
      <c r="G142" s="167" t="str">
        <f t="shared" ca="1" si="25"/>
        <v/>
      </c>
      <c r="H142" s="159" t="str">
        <f ca="1">IF($M142="OK",IF(K142&gt;0,総括表!$E$12,""),"")</f>
        <v/>
      </c>
      <c r="I142" s="168" t="str">
        <f t="shared" ca="1" si="26"/>
        <v/>
      </c>
      <c r="J142" s="168" t="str">
        <f t="shared" ca="1" si="27"/>
        <v/>
      </c>
      <c r="K142" s="169" t="str">
        <f t="shared" ca="1" si="28"/>
        <v/>
      </c>
      <c r="L142" s="170"/>
      <c r="M142" s="139" t="str">
        <f t="shared" ca="1" si="29"/>
        <v/>
      </c>
    </row>
    <row r="143" spans="2:13" ht="22.5" customHeight="1">
      <c r="B143" s="33">
        <f t="shared" si="20"/>
        <v>140</v>
      </c>
      <c r="C143" s="165" t="str">
        <f t="shared" ca="1" si="21"/>
        <v/>
      </c>
      <c r="D143" s="165" t="str">
        <f t="shared" ca="1" si="22"/>
        <v/>
      </c>
      <c r="E143" s="166" t="str">
        <f t="shared" ca="1" si="23"/>
        <v/>
      </c>
      <c r="F143" s="166" t="str">
        <f t="shared" ca="1" si="24"/>
        <v/>
      </c>
      <c r="G143" s="167" t="str">
        <f t="shared" ca="1" si="25"/>
        <v/>
      </c>
      <c r="H143" s="159" t="str">
        <f ca="1">IF($M143="OK",IF(K143&gt;0,総括表!$E$12,""),"")</f>
        <v/>
      </c>
      <c r="I143" s="168" t="str">
        <f t="shared" ca="1" si="26"/>
        <v/>
      </c>
      <c r="J143" s="168" t="str">
        <f t="shared" ca="1" si="27"/>
        <v/>
      </c>
      <c r="K143" s="169" t="str">
        <f t="shared" ca="1" si="28"/>
        <v/>
      </c>
      <c r="L143" s="170"/>
      <c r="M143" s="139" t="str">
        <f t="shared" ca="1" si="29"/>
        <v/>
      </c>
    </row>
    <row r="144" spans="2:13" ht="22.5" customHeight="1">
      <c r="B144" s="33">
        <f t="shared" si="20"/>
        <v>141</v>
      </c>
      <c r="C144" s="165" t="str">
        <f t="shared" ca="1" si="21"/>
        <v/>
      </c>
      <c r="D144" s="165" t="str">
        <f t="shared" ca="1" si="22"/>
        <v/>
      </c>
      <c r="E144" s="166" t="str">
        <f t="shared" ca="1" si="23"/>
        <v/>
      </c>
      <c r="F144" s="166" t="str">
        <f t="shared" ca="1" si="24"/>
        <v/>
      </c>
      <c r="G144" s="167" t="str">
        <f t="shared" ca="1" si="25"/>
        <v/>
      </c>
      <c r="H144" s="159" t="str">
        <f ca="1">IF($M144="OK",IF(K144&gt;0,総括表!$E$12,""),"")</f>
        <v/>
      </c>
      <c r="I144" s="168" t="str">
        <f t="shared" ca="1" si="26"/>
        <v/>
      </c>
      <c r="J144" s="168" t="str">
        <f t="shared" ca="1" si="27"/>
        <v/>
      </c>
      <c r="K144" s="169" t="str">
        <f t="shared" ca="1" si="28"/>
        <v/>
      </c>
      <c r="L144" s="170"/>
      <c r="M144" s="139" t="str">
        <f t="shared" ca="1" si="29"/>
        <v/>
      </c>
    </row>
    <row r="145" spans="2:13" ht="22.5" customHeight="1">
      <c r="B145" s="33">
        <f t="shared" si="20"/>
        <v>142</v>
      </c>
      <c r="C145" s="165" t="str">
        <f t="shared" ca="1" si="21"/>
        <v/>
      </c>
      <c r="D145" s="165" t="str">
        <f t="shared" ca="1" si="22"/>
        <v/>
      </c>
      <c r="E145" s="166" t="str">
        <f t="shared" ca="1" si="23"/>
        <v/>
      </c>
      <c r="F145" s="166" t="str">
        <f t="shared" ca="1" si="24"/>
        <v/>
      </c>
      <c r="G145" s="167" t="str">
        <f t="shared" ca="1" si="25"/>
        <v/>
      </c>
      <c r="H145" s="159" t="str">
        <f ca="1">IF($M145="OK",IF(K145&gt;0,総括表!$E$12,""),"")</f>
        <v/>
      </c>
      <c r="I145" s="168" t="str">
        <f t="shared" ca="1" si="26"/>
        <v/>
      </c>
      <c r="J145" s="168" t="str">
        <f t="shared" ca="1" si="27"/>
        <v/>
      </c>
      <c r="K145" s="169" t="str">
        <f t="shared" ca="1" si="28"/>
        <v/>
      </c>
      <c r="L145" s="170"/>
      <c r="M145" s="139" t="str">
        <f t="shared" ca="1" si="29"/>
        <v/>
      </c>
    </row>
    <row r="146" spans="2:13" ht="22.5" customHeight="1">
      <c r="B146" s="33">
        <f t="shared" si="20"/>
        <v>143</v>
      </c>
      <c r="C146" s="165" t="str">
        <f t="shared" ca="1" si="21"/>
        <v/>
      </c>
      <c r="D146" s="165" t="str">
        <f t="shared" ca="1" si="22"/>
        <v/>
      </c>
      <c r="E146" s="166" t="str">
        <f t="shared" ca="1" si="23"/>
        <v/>
      </c>
      <c r="F146" s="166" t="str">
        <f t="shared" ca="1" si="24"/>
        <v/>
      </c>
      <c r="G146" s="167" t="str">
        <f t="shared" ca="1" si="25"/>
        <v/>
      </c>
      <c r="H146" s="159" t="str">
        <f ca="1">IF($M146="OK",IF(K146&gt;0,総括表!$E$12,""),"")</f>
        <v/>
      </c>
      <c r="I146" s="168" t="str">
        <f t="shared" ca="1" si="26"/>
        <v/>
      </c>
      <c r="J146" s="168" t="str">
        <f t="shared" ca="1" si="27"/>
        <v/>
      </c>
      <c r="K146" s="169" t="str">
        <f t="shared" ca="1" si="28"/>
        <v/>
      </c>
      <c r="L146" s="170"/>
      <c r="M146" s="139" t="str">
        <f t="shared" ca="1" si="29"/>
        <v/>
      </c>
    </row>
    <row r="147" spans="2:13" ht="22.5" customHeight="1">
      <c r="B147" s="33">
        <f t="shared" si="20"/>
        <v>144</v>
      </c>
      <c r="C147" s="165" t="str">
        <f t="shared" ca="1" si="21"/>
        <v/>
      </c>
      <c r="D147" s="165" t="str">
        <f t="shared" ca="1" si="22"/>
        <v/>
      </c>
      <c r="E147" s="166" t="str">
        <f t="shared" ca="1" si="23"/>
        <v/>
      </c>
      <c r="F147" s="166" t="str">
        <f t="shared" ca="1" si="24"/>
        <v/>
      </c>
      <c r="G147" s="167" t="str">
        <f t="shared" ca="1" si="25"/>
        <v/>
      </c>
      <c r="H147" s="159" t="str">
        <f ca="1">IF($M147="OK",IF(K147&gt;0,総括表!$E$12,""),"")</f>
        <v/>
      </c>
      <c r="I147" s="168" t="str">
        <f t="shared" ca="1" si="26"/>
        <v/>
      </c>
      <c r="J147" s="168" t="str">
        <f t="shared" ca="1" si="27"/>
        <v/>
      </c>
      <c r="K147" s="169" t="str">
        <f t="shared" ca="1" si="28"/>
        <v/>
      </c>
      <c r="L147" s="170"/>
      <c r="M147" s="139" t="str">
        <f t="shared" ca="1" si="29"/>
        <v/>
      </c>
    </row>
    <row r="148" spans="2:13" ht="22.5" customHeight="1">
      <c r="B148" s="33">
        <f t="shared" si="20"/>
        <v>145</v>
      </c>
      <c r="C148" s="165" t="str">
        <f t="shared" ca="1" si="21"/>
        <v/>
      </c>
      <c r="D148" s="165" t="str">
        <f t="shared" ca="1" si="22"/>
        <v/>
      </c>
      <c r="E148" s="166" t="str">
        <f t="shared" ca="1" si="23"/>
        <v/>
      </c>
      <c r="F148" s="166" t="str">
        <f t="shared" ca="1" si="24"/>
        <v/>
      </c>
      <c r="G148" s="167" t="str">
        <f t="shared" ca="1" si="25"/>
        <v/>
      </c>
      <c r="H148" s="159" t="str">
        <f ca="1">IF($M148="OK",IF(K148&gt;0,総括表!$E$12,""),"")</f>
        <v/>
      </c>
      <c r="I148" s="168" t="str">
        <f t="shared" ca="1" si="26"/>
        <v/>
      </c>
      <c r="J148" s="168" t="str">
        <f t="shared" ca="1" si="27"/>
        <v/>
      </c>
      <c r="K148" s="169" t="str">
        <f t="shared" ca="1" si="28"/>
        <v/>
      </c>
      <c r="L148" s="170"/>
      <c r="M148" s="139" t="str">
        <f t="shared" ca="1" si="29"/>
        <v/>
      </c>
    </row>
    <row r="149" spans="2:13" ht="22.5" customHeight="1">
      <c r="B149" s="33">
        <f t="shared" si="20"/>
        <v>146</v>
      </c>
      <c r="C149" s="165" t="str">
        <f t="shared" ca="1" si="21"/>
        <v/>
      </c>
      <c r="D149" s="165" t="str">
        <f t="shared" ca="1" si="22"/>
        <v/>
      </c>
      <c r="E149" s="166" t="str">
        <f t="shared" ca="1" si="23"/>
        <v/>
      </c>
      <c r="F149" s="166" t="str">
        <f t="shared" ca="1" si="24"/>
        <v/>
      </c>
      <c r="G149" s="167" t="str">
        <f t="shared" ca="1" si="25"/>
        <v/>
      </c>
      <c r="H149" s="159" t="str">
        <f ca="1">IF($M149="OK",IF(K149&gt;0,総括表!$E$12,""),"")</f>
        <v/>
      </c>
      <c r="I149" s="168" t="str">
        <f t="shared" ca="1" si="26"/>
        <v/>
      </c>
      <c r="J149" s="168" t="str">
        <f t="shared" ca="1" si="27"/>
        <v/>
      </c>
      <c r="K149" s="169" t="str">
        <f t="shared" ca="1" si="28"/>
        <v/>
      </c>
      <c r="L149" s="170"/>
      <c r="M149" s="139" t="str">
        <f t="shared" ca="1" si="29"/>
        <v/>
      </c>
    </row>
    <row r="150" spans="2:13" ht="22.5" customHeight="1">
      <c r="B150" s="33">
        <f t="shared" si="20"/>
        <v>147</v>
      </c>
      <c r="C150" s="165" t="str">
        <f t="shared" ca="1" si="21"/>
        <v/>
      </c>
      <c r="D150" s="165" t="str">
        <f t="shared" ca="1" si="22"/>
        <v/>
      </c>
      <c r="E150" s="166" t="str">
        <f t="shared" ca="1" si="23"/>
        <v/>
      </c>
      <c r="F150" s="166" t="str">
        <f t="shared" ca="1" si="24"/>
        <v/>
      </c>
      <c r="G150" s="167" t="str">
        <f t="shared" ca="1" si="25"/>
        <v/>
      </c>
      <c r="H150" s="159" t="str">
        <f ca="1">IF($M150="OK",IF(K150&gt;0,総括表!$E$12,""),"")</f>
        <v/>
      </c>
      <c r="I150" s="168" t="str">
        <f t="shared" ca="1" si="26"/>
        <v/>
      </c>
      <c r="J150" s="168" t="str">
        <f t="shared" ca="1" si="27"/>
        <v/>
      </c>
      <c r="K150" s="169" t="str">
        <f t="shared" ca="1" si="28"/>
        <v/>
      </c>
      <c r="L150" s="170"/>
      <c r="M150" s="139" t="str">
        <f t="shared" ca="1" si="29"/>
        <v/>
      </c>
    </row>
    <row r="151" spans="2:13" ht="22.5" customHeight="1">
      <c r="B151" s="33">
        <f t="shared" si="20"/>
        <v>148</v>
      </c>
      <c r="C151" s="165" t="str">
        <f t="shared" ca="1" si="21"/>
        <v/>
      </c>
      <c r="D151" s="165" t="str">
        <f t="shared" ca="1" si="22"/>
        <v/>
      </c>
      <c r="E151" s="166" t="str">
        <f t="shared" ca="1" si="23"/>
        <v/>
      </c>
      <c r="F151" s="166" t="str">
        <f t="shared" ca="1" si="24"/>
        <v/>
      </c>
      <c r="G151" s="167" t="str">
        <f t="shared" ca="1" si="25"/>
        <v/>
      </c>
      <c r="H151" s="159" t="str">
        <f ca="1">IF($M151="OK",IF(K151&gt;0,総括表!$E$12,""),"")</f>
        <v/>
      </c>
      <c r="I151" s="168" t="str">
        <f t="shared" ca="1" si="26"/>
        <v/>
      </c>
      <c r="J151" s="168" t="str">
        <f t="shared" ca="1" si="27"/>
        <v/>
      </c>
      <c r="K151" s="169" t="str">
        <f t="shared" ca="1" si="28"/>
        <v/>
      </c>
      <c r="L151" s="170"/>
      <c r="M151" s="139" t="str">
        <f t="shared" ca="1" si="29"/>
        <v/>
      </c>
    </row>
    <row r="152" spans="2:13" ht="22.5" customHeight="1">
      <c r="B152" s="33">
        <f t="shared" si="20"/>
        <v>149</v>
      </c>
      <c r="C152" s="165" t="str">
        <f t="shared" ca="1" si="21"/>
        <v/>
      </c>
      <c r="D152" s="165" t="str">
        <f t="shared" ca="1" si="22"/>
        <v/>
      </c>
      <c r="E152" s="166" t="str">
        <f t="shared" ca="1" si="23"/>
        <v/>
      </c>
      <c r="F152" s="166" t="str">
        <f t="shared" ca="1" si="24"/>
        <v/>
      </c>
      <c r="G152" s="167" t="str">
        <f t="shared" ca="1" si="25"/>
        <v/>
      </c>
      <c r="H152" s="159" t="str">
        <f ca="1">IF($M152="OK",IF(K152&gt;0,総括表!$E$12,""),"")</f>
        <v/>
      </c>
      <c r="I152" s="168" t="str">
        <f t="shared" ca="1" si="26"/>
        <v/>
      </c>
      <c r="J152" s="168" t="str">
        <f t="shared" ca="1" si="27"/>
        <v/>
      </c>
      <c r="K152" s="169" t="str">
        <f t="shared" ca="1" si="28"/>
        <v/>
      </c>
      <c r="L152" s="170"/>
      <c r="M152" s="139" t="str">
        <f t="shared" ca="1" si="29"/>
        <v/>
      </c>
    </row>
    <row r="153" spans="2:13" ht="22.5" customHeight="1">
      <c r="B153" s="33">
        <f t="shared" si="20"/>
        <v>150</v>
      </c>
      <c r="C153" s="165" t="str">
        <f t="shared" ca="1" si="21"/>
        <v/>
      </c>
      <c r="D153" s="165" t="str">
        <f t="shared" ca="1" si="22"/>
        <v/>
      </c>
      <c r="E153" s="166" t="str">
        <f t="shared" ca="1" si="23"/>
        <v/>
      </c>
      <c r="F153" s="166" t="str">
        <f t="shared" ca="1" si="24"/>
        <v/>
      </c>
      <c r="G153" s="167" t="str">
        <f t="shared" ca="1" si="25"/>
        <v/>
      </c>
      <c r="H153" s="159" t="str">
        <f ca="1">IF($M153="OK",IF(K153&gt;0,総括表!$E$12,""),"")</f>
        <v/>
      </c>
      <c r="I153" s="168" t="str">
        <f t="shared" ca="1" si="26"/>
        <v/>
      </c>
      <c r="J153" s="168" t="str">
        <f t="shared" ca="1" si="27"/>
        <v/>
      </c>
      <c r="K153" s="169" t="str">
        <f t="shared" ca="1" si="28"/>
        <v/>
      </c>
      <c r="L153" s="170"/>
      <c r="M153" s="139" t="str">
        <f t="shared" ca="1" si="29"/>
        <v/>
      </c>
    </row>
    <row r="154" spans="2:13" ht="22.5" customHeight="1">
      <c r="H154" s="30"/>
      <c r="L154" s="30"/>
      <c r="M154" s="30"/>
    </row>
    <row r="155" spans="2:13" ht="22.5" customHeight="1">
      <c r="H155" s="30"/>
      <c r="L155" s="30"/>
      <c r="M155" s="30"/>
    </row>
    <row r="156" spans="2:13" ht="22.5" customHeight="1">
      <c r="H156" s="30"/>
      <c r="L156" s="30"/>
      <c r="M156" s="30"/>
    </row>
    <row r="157" spans="2:13" ht="22.5" customHeight="1">
      <c r="H157" s="30"/>
      <c r="L157" s="30"/>
      <c r="M157" s="30"/>
    </row>
    <row r="158" spans="2:13" ht="22.5" customHeight="1">
      <c r="H158" s="30"/>
      <c r="L158" s="30"/>
      <c r="M158" s="30"/>
    </row>
    <row r="159" spans="2:13" ht="22.5" customHeight="1">
      <c r="H159" s="30"/>
      <c r="L159" s="30"/>
      <c r="M159" s="30"/>
    </row>
    <row r="160" spans="2:13" ht="22.5" customHeight="1">
      <c r="H160" s="30"/>
      <c r="L160" s="30"/>
      <c r="M160" s="30"/>
    </row>
    <row r="161" spans="8:13" ht="22.5" customHeight="1">
      <c r="H161" s="30"/>
      <c r="L161" s="30"/>
      <c r="M161" s="30"/>
    </row>
    <row r="162" spans="8:13" ht="22.5" customHeight="1">
      <c r="H162" s="30"/>
      <c r="L162" s="30"/>
      <c r="M162" s="30"/>
    </row>
    <row r="163" spans="8:13" ht="22.5" customHeight="1">
      <c r="H163" s="30"/>
      <c r="L163" s="30"/>
      <c r="M163" s="30"/>
    </row>
    <row r="164" spans="8:13" ht="22.5" customHeight="1">
      <c r="H164" s="30"/>
      <c r="L164" s="30"/>
      <c r="M164" s="30"/>
    </row>
    <row r="165" spans="8:13" ht="22.5" customHeight="1">
      <c r="H165" s="30"/>
      <c r="L165" s="30"/>
      <c r="M165" s="30"/>
    </row>
    <row r="166" spans="8:13" ht="22.5" customHeight="1">
      <c r="H166" s="30"/>
      <c r="L166" s="30"/>
      <c r="M166" s="30"/>
    </row>
    <row r="167" spans="8:13" ht="22.5" customHeight="1">
      <c r="H167" s="30"/>
      <c r="L167" s="30"/>
      <c r="M167" s="30"/>
    </row>
    <row r="168" spans="8:13" ht="22.5" customHeight="1">
      <c r="H168" s="30"/>
      <c r="L168" s="30"/>
      <c r="M168" s="30"/>
    </row>
    <row r="169" spans="8:13" ht="22.5" customHeight="1">
      <c r="H169" s="30"/>
      <c r="L169" s="30"/>
      <c r="M169" s="30"/>
    </row>
    <row r="170" spans="8:13" ht="22.5" customHeight="1">
      <c r="H170" s="30"/>
      <c r="L170" s="30"/>
      <c r="M170" s="30"/>
    </row>
    <row r="171" spans="8:13" ht="22.5" customHeight="1">
      <c r="H171" s="30"/>
      <c r="L171" s="30"/>
      <c r="M171" s="30"/>
    </row>
    <row r="172" spans="8:13" ht="22.5" customHeight="1">
      <c r="H172" s="30"/>
      <c r="L172" s="30"/>
      <c r="M172" s="30"/>
    </row>
    <row r="173" spans="8:13" ht="22.5" customHeight="1">
      <c r="H173" s="30"/>
      <c r="L173" s="30"/>
      <c r="M173" s="30"/>
    </row>
    <row r="174" spans="8:13" ht="22.5" customHeight="1">
      <c r="H174" s="30"/>
      <c r="L174" s="30"/>
      <c r="M174" s="30"/>
    </row>
    <row r="175" spans="8:13" ht="22.5" customHeight="1">
      <c r="H175" s="30"/>
      <c r="L175" s="30"/>
      <c r="M175" s="30"/>
    </row>
    <row r="176" spans="8:13" ht="22.5" customHeight="1">
      <c r="H176" s="30"/>
      <c r="L176" s="30"/>
      <c r="M176" s="30"/>
    </row>
    <row r="177" spans="8:13" ht="22.5" customHeight="1">
      <c r="H177" s="30"/>
      <c r="L177" s="30"/>
      <c r="M177" s="30"/>
    </row>
    <row r="178" spans="8:13" ht="22.5" customHeight="1">
      <c r="H178" s="30"/>
      <c r="L178" s="30"/>
      <c r="M178" s="30"/>
    </row>
    <row r="179" spans="8:13" ht="22.5" customHeight="1">
      <c r="H179" s="30"/>
      <c r="L179" s="30"/>
      <c r="M179" s="30"/>
    </row>
    <row r="180" spans="8:13" ht="22.5" customHeight="1">
      <c r="H180" s="30"/>
      <c r="L180" s="30"/>
      <c r="M180" s="30"/>
    </row>
    <row r="181" spans="8:13" ht="22.5" customHeight="1">
      <c r="H181" s="30"/>
      <c r="L181" s="30"/>
      <c r="M181" s="30"/>
    </row>
    <row r="182" spans="8:13" ht="22.5" customHeight="1">
      <c r="H182" s="30"/>
      <c r="L182" s="30"/>
      <c r="M182" s="30"/>
    </row>
    <row r="183" spans="8:13" ht="22.5" customHeight="1">
      <c r="H183" s="30"/>
      <c r="L183" s="30"/>
      <c r="M183" s="30"/>
    </row>
    <row r="184" spans="8:13" ht="22.5" customHeight="1">
      <c r="H184" s="30"/>
      <c r="L184" s="30"/>
      <c r="M184" s="30"/>
    </row>
    <row r="185" spans="8:13" ht="22.5" customHeight="1">
      <c r="H185" s="30"/>
      <c r="L185" s="30"/>
      <c r="M185" s="30"/>
    </row>
    <row r="186" spans="8:13" ht="22.5" customHeight="1">
      <c r="H186" s="30"/>
      <c r="L186" s="30"/>
      <c r="M186" s="30"/>
    </row>
    <row r="187" spans="8:13" ht="22.5" customHeight="1">
      <c r="H187" s="30"/>
      <c r="L187" s="30"/>
      <c r="M187" s="30"/>
    </row>
    <row r="188" spans="8:13" ht="22.5" customHeight="1">
      <c r="H188" s="30"/>
      <c r="L188" s="30"/>
      <c r="M188" s="30"/>
    </row>
    <row r="189" spans="8:13" ht="22.5" customHeight="1">
      <c r="H189" s="30"/>
      <c r="L189" s="30"/>
      <c r="M189" s="30"/>
    </row>
    <row r="190" spans="8:13" ht="22.5" customHeight="1">
      <c r="H190" s="30"/>
      <c r="L190" s="30"/>
      <c r="M190" s="30"/>
    </row>
    <row r="191" spans="8:13" ht="22.5" customHeight="1">
      <c r="H191" s="30"/>
      <c r="L191" s="30"/>
      <c r="M191" s="30"/>
    </row>
    <row r="192" spans="8:13" ht="22.5" customHeight="1">
      <c r="H192" s="30"/>
      <c r="L192" s="30"/>
      <c r="M192" s="30"/>
    </row>
    <row r="193" spans="8:13" ht="22.5" customHeight="1">
      <c r="H193" s="30"/>
      <c r="L193" s="30"/>
      <c r="M193" s="30"/>
    </row>
    <row r="194" spans="8:13" ht="22.5" customHeight="1">
      <c r="H194" s="30"/>
      <c r="L194" s="30"/>
      <c r="M194" s="30"/>
    </row>
    <row r="195" spans="8:13" ht="22.5" customHeight="1">
      <c r="H195" s="30"/>
      <c r="L195" s="30"/>
      <c r="M195" s="30"/>
    </row>
    <row r="196" spans="8:13" ht="22.5" customHeight="1">
      <c r="H196" s="30"/>
      <c r="L196" s="30"/>
      <c r="M196" s="30"/>
    </row>
    <row r="197" spans="8:13" ht="22.5" customHeight="1">
      <c r="H197" s="30"/>
      <c r="L197" s="30"/>
      <c r="M197" s="30"/>
    </row>
    <row r="198" spans="8:13" ht="22.5" customHeight="1">
      <c r="H198" s="30"/>
      <c r="L198" s="30"/>
      <c r="M198" s="30"/>
    </row>
    <row r="199" spans="8:13" ht="22.5" customHeight="1">
      <c r="H199" s="30"/>
      <c r="L199" s="30"/>
      <c r="M199" s="30"/>
    </row>
    <row r="200" spans="8:13" ht="22.5" customHeight="1">
      <c r="H200" s="30"/>
      <c r="L200" s="30"/>
      <c r="M200" s="30"/>
    </row>
    <row r="201" spans="8:13" ht="22.5" customHeight="1">
      <c r="H201" s="30"/>
      <c r="L201" s="30"/>
      <c r="M201" s="30"/>
    </row>
    <row r="202" spans="8:13" ht="22.5" customHeight="1">
      <c r="H202" s="30"/>
      <c r="L202" s="30"/>
      <c r="M202" s="30"/>
    </row>
    <row r="203" spans="8:13" ht="22.5" customHeight="1">
      <c r="H203" s="30"/>
      <c r="L203" s="30"/>
      <c r="M203" s="30"/>
    </row>
    <row r="204" spans="8:13" ht="22.5" customHeight="1">
      <c r="H204" s="30"/>
      <c r="L204" s="30"/>
      <c r="M204" s="30"/>
    </row>
    <row r="205" spans="8:13" ht="22.5" customHeight="1">
      <c r="H205" s="30"/>
      <c r="L205" s="30"/>
      <c r="M205" s="30"/>
    </row>
    <row r="206" spans="8:13" ht="22.5" customHeight="1">
      <c r="H206" s="30"/>
      <c r="L206" s="30"/>
      <c r="M206" s="30"/>
    </row>
    <row r="207" spans="8:13" ht="22.5" customHeight="1">
      <c r="H207" s="30"/>
      <c r="L207" s="30"/>
      <c r="M207" s="30"/>
    </row>
    <row r="208" spans="8:13" ht="22.5" customHeight="1">
      <c r="H208" s="30"/>
      <c r="L208" s="30"/>
      <c r="M208" s="30"/>
    </row>
    <row r="209" spans="8:13" ht="22.5" customHeight="1">
      <c r="H209" s="30"/>
      <c r="L209" s="30"/>
      <c r="M209" s="30"/>
    </row>
    <row r="210" spans="8:13" ht="22.5" customHeight="1">
      <c r="H210" s="30"/>
      <c r="L210" s="30"/>
      <c r="M210" s="30"/>
    </row>
    <row r="211" spans="8:13" ht="22.5" customHeight="1">
      <c r="H211" s="30"/>
      <c r="L211" s="30"/>
      <c r="M211" s="30"/>
    </row>
    <row r="212" spans="8:13" ht="22.5" customHeight="1">
      <c r="H212" s="30"/>
      <c r="L212" s="30"/>
      <c r="M212" s="30"/>
    </row>
    <row r="213" spans="8:13" ht="22.5" customHeight="1">
      <c r="H213" s="30"/>
      <c r="L213" s="30"/>
      <c r="M213" s="30"/>
    </row>
    <row r="214" spans="8:13" ht="22.5" customHeight="1">
      <c r="H214" s="30"/>
      <c r="L214" s="30"/>
      <c r="M214" s="30"/>
    </row>
    <row r="215" spans="8:13" ht="22.5" customHeight="1">
      <c r="H215" s="30"/>
      <c r="L215" s="30"/>
      <c r="M215" s="30"/>
    </row>
    <row r="216" spans="8:13" ht="22.5" customHeight="1">
      <c r="H216" s="30"/>
      <c r="L216" s="30"/>
      <c r="M216" s="30"/>
    </row>
    <row r="217" spans="8:13" ht="22.5" customHeight="1">
      <c r="H217" s="30"/>
      <c r="L217" s="30"/>
      <c r="M217" s="30"/>
    </row>
    <row r="218" spans="8:13" ht="22.5" customHeight="1">
      <c r="H218" s="30"/>
      <c r="L218" s="30"/>
      <c r="M218" s="30"/>
    </row>
    <row r="219" spans="8:13" ht="22.5" customHeight="1">
      <c r="H219" s="30"/>
      <c r="L219" s="30"/>
      <c r="M219" s="30"/>
    </row>
    <row r="220" spans="8:13" ht="22.5" customHeight="1">
      <c r="H220" s="30"/>
      <c r="L220" s="30"/>
      <c r="M220" s="30"/>
    </row>
    <row r="221" spans="8:13" ht="22.5" customHeight="1">
      <c r="H221" s="30"/>
      <c r="L221" s="30"/>
      <c r="M221" s="30"/>
    </row>
    <row r="222" spans="8:13" ht="22.5" customHeight="1">
      <c r="H222" s="30"/>
      <c r="L222" s="30"/>
      <c r="M222" s="30"/>
    </row>
    <row r="223" spans="8:13" ht="22.5" customHeight="1">
      <c r="H223" s="30"/>
      <c r="L223" s="30"/>
      <c r="M223" s="30"/>
    </row>
    <row r="224" spans="8:13" ht="22.5" customHeight="1">
      <c r="H224" s="30"/>
      <c r="L224" s="30"/>
      <c r="M224" s="30"/>
    </row>
    <row r="225" spans="8:13" ht="22.5" customHeight="1">
      <c r="H225" s="30"/>
      <c r="L225" s="30"/>
      <c r="M225" s="30"/>
    </row>
    <row r="226" spans="8:13" ht="22.5" customHeight="1">
      <c r="H226" s="30"/>
      <c r="L226" s="30"/>
      <c r="M226" s="30"/>
    </row>
    <row r="227" spans="8:13" ht="22.5" customHeight="1">
      <c r="H227" s="30"/>
      <c r="L227" s="30"/>
      <c r="M227" s="30"/>
    </row>
    <row r="228" spans="8:13" ht="22.5" customHeight="1">
      <c r="H228" s="30"/>
      <c r="L228" s="30"/>
      <c r="M228" s="30"/>
    </row>
    <row r="229" spans="8:13" ht="22.5" customHeight="1">
      <c r="H229" s="30"/>
      <c r="L229" s="30"/>
      <c r="M229" s="30"/>
    </row>
    <row r="230" spans="8:13" ht="22.5" customHeight="1">
      <c r="H230" s="30"/>
      <c r="L230" s="30"/>
      <c r="M230" s="30"/>
    </row>
    <row r="231" spans="8:13" ht="22.5" customHeight="1">
      <c r="H231" s="30"/>
      <c r="L231" s="30"/>
      <c r="M231" s="30"/>
    </row>
    <row r="232" spans="8:13" ht="22.5" customHeight="1">
      <c r="H232" s="30"/>
      <c r="L232" s="30"/>
      <c r="M232" s="30"/>
    </row>
    <row r="233" spans="8:13" ht="22.5" customHeight="1">
      <c r="H233" s="30"/>
      <c r="L233" s="30"/>
      <c r="M233" s="30"/>
    </row>
    <row r="234" spans="8:13" ht="22.5" customHeight="1">
      <c r="H234" s="30"/>
      <c r="L234" s="30"/>
      <c r="M234" s="30"/>
    </row>
    <row r="235" spans="8:13" ht="22.5" customHeight="1">
      <c r="H235" s="30"/>
      <c r="L235" s="30"/>
      <c r="M235" s="30"/>
    </row>
    <row r="236" spans="8:13" ht="22.5" customHeight="1">
      <c r="H236" s="30"/>
      <c r="L236" s="30"/>
      <c r="M236" s="30"/>
    </row>
    <row r="237" spans="8:13" ht="22.5" customHeight="1">
      <c r="H237" s="30"/>
      <c r="L237" s="30"/>
      <c r="M237" s="30"/>
    </row>
    <row r="238" spans="8:13" ht="22.5" customHeight="1">
      <c r="H238" s="30"/>
      <c r="L238" s="30"/>
      <c r="M238" s="30"/>
    </row>
    <row r="239" spans="8:13" ht="22.5" customHeight="1">
      <c r="H239" s="30"/>
      <c r="L239" s="30"/>
      <c r="M239" s="30"/>
    </row>
    <row r="240" spans="8:13" ht="22.5" customHeight="1">
      <c r="H240" s="30"/>
      <c r="L240" s="30"/>
      <c r="M240" s="30"/>
    </row>
    <row r="241" spans="8:13" ht="22.5" customHeight="1">
      <c r="H241" s="30"/>
      <c r="L241" s="30"/>
      <c r="M241" s="30"/>
    </row>
    <row r="242" spans="8:13" ht="22.5" customHeight="1">
      <c r="H242" s="30"/>
      <c r="L242" s="30"/>
      <c r="M242" s="30"/>
    </row>
    <row r="243" spans="8:13" ht="22.5" customHeight="1">
      <c r="H243" s="30"/>
      <c r="L243" s="30"/>
      <c r="M243" s="30"/>
    </row>
    <row r="244" spans="8:13" ht="22.5" customHeight="1">
      <c r="H244" s="30"/>
      <c r="L244" s="30"/>
      <c r="M244" s="30"/>
    </row>
    <row r="245" spans="8:13" ht="22.5" customHeight="1">
      <c r="H245" s="30"/>
      <c r="L245" s="30"/>
      <c r="M245" s="30"/>
    </row>
    <row r="246" spans="8:13" ht="22.5" customHeight="1">
      <c r="H246" s="30"/>
      <c r="L246" s="30"/>
      <c r="M246" s="30"/>
    </row>
    <row r="247" spans="8:13" ht="22.5" customHeight="1">
      <c r="H247" s="30"/>
      <c r="L247" s="30"/>
      <c r="M247" s="30"/>
    </row>
    <row r="248" spans="8:13" ht="22.5" customHeight="1">
      <c r="H248" s="30"/>
      <c r="L248" s="30"/>
      <c r="M248" s="30"/>
    </row>
    <row r="249" spans="8:13" ht="22.5" customHeight="1">
      <c r="H249" s="30"/>
      <c r="L249" s="30"/>
      <c r="M249" s="30"/>
    </row>
    <row r="250" spans="8:13" ht="22.5" customHeight="1">
      <c r="H250" s="30"/>
      <c r="L250" s="30"/>
      <c r="M250" s="30"/>
    </row>
    <row r="251" spans="8:13" ht="22.5" customHeight="1">
      <c r="H251" s="30"/>
      <c r="L251" s="30"/>
      <c r="M251" s="30"/>
    </row>
    <row r="252" spans="8:13" ht="22.5" customHeight="1">
      <c r="H252" s="30"/>
      <c r="L252" s="30"/>
      <c r="M252" s="30"/>
    </row>
    <row r="253" spans="8:13" ht="22.5" customHeight="1">
      <c r="H253" s="30"/>
      <c r="L253" s="30"/>
      <c r="M253" s="30"/>
    </row>
    <row r="254" spans="8:13" ht="22.5" customHeight="1">
      <c r="H254" s="30"/>
      <c r="L254" s="30"/>
      <c r="M254" s="30"/>
    </row>
    <row r="255" spans="8:13" ht="22.5" customHeight="1">
      <c r="H255" s="30"/>
      <c r="L255" s="30"/>
      <c r="M255" s="30"/>
    </row>
    <row r="256" spans="8:13" ht="22.5" customHeight="1">
      <c r="H256" s="30"/>
      <c r="L256" s="30"/>
      <c r="M256" s="30"/>
    </row>
    <row r="257" spans="8:13" ht="22.5" customHeight="1">
      <c r="H257" s="30"/>
      <c r="L257" s="30"/>
      <c r="M257" s="30"/>
    </row>
    <row r="258" spans="8:13" ht="22.5" customHeight="1">
      <c r="H258" s="30"/>
      <c r="L258" s="30"/>
      <c r="M258" s="30"/>
    </row>
    <row r="259" spans="8:13" ht="22.5" customHeight="1">
      <c r="H259" s="30"/>
      <c r="L259" s="30"/>
      <c r="M259" s="30"/>
    </row>
    <row r="260" spans="8:13" ht="22.5" customHeight="1">
      <c r="H260" s="30"/>
      <c r="L260" s="30"/>
      <c r="M260" s="30"/>
    </row>
    <row r="261" spans="8:13" ht="22.5" customHeight="1">
      <c r="H261" s="30"/>
      <c r="L261" s="30"/>
      <c r="M261" s="30"/>
    </row>
    <row r="262" spans="8:13" ht="22.5" customHeight="1">
      <c r="H262" s="30"/>
      <c r="L262" s="30"/>
      <c r="M262" s="30"/>
    </row>
    <row r="263" spans="8:13" ht="22.5" customHeight="1">
      <c r="H263" s="30"/>
      <c r="L263" s="30"/>
      <c r="M263" s="30"/>
    </row>
    <row r="264" spans="8:13" ht="22.5" customHeight="1">
      <c r="H264" s="30"/>
      <c r="L264" s="30"/>
      <c r="M264" s="30"/>
    </row>
    <row r="265" spans="8:13" ht="22.5" customHeight="1">
      <c r="H265" s="30"/>
      <c r="L265" s="30"/>
      <c r="M265" s="30"/>
    </row>
    <row r="266" spans="8:13" ht="22.5" customHeight="1">
      <c r="H266" s="30"/>
      <c r="L266" s="30"/>
      <c r="M266" s="30"/>
    </row>
    <row r="267" spans="8:13" ht="22.5" customHeight="1">
      <c r="H267" s="30"/>
      <c r="L267" s="30"/>
      <c r="M267" s="30"/>
    </row>
    <row r="268" spans="8:13" ht="22.5" customHeight="1">
      <c r="H268" s="30"/>
      <c r="L268" s="30"/>
      <c r="M268" s="30"/>
    </row>
    <row r="269" spans="8:13" ht="22.5" customHeight="1">
      <c r="H269" s="30"/>
      <c r="L269" s="30"/>
      <c r="M269" s="30"/>
    </row>
    <row r="270" spans="8:13" ht="22.5" customHeight="1">
      <c r="H270" s="30"/>
      <c r="L270" s="30"/>
      <c r="M270" s="30"/>
    </row>
    <row r="271" spans="8:13" ht="22.5" customHeight="1">
      <c r="H271" s="30"/>
      <c r="L271" s="30"/>
      <c r="M271" s="30"/>
    </row>
    <row r="272" spans="8:13" ht="22.5" customHeight="1">
      <c r="H272" s="30"/>
      <c r="L272" s="30"/>
      <c r="M272" s="30"/>
    </row>
    <row r="273" spans="8:13" ht="22.5" customHeight="1">
      <c r="H273" s="30"/>
      <c r="L273" s="30"/>
      <c r="M273" s="30"/>
    </row>
    <row r="274" spans="8:13" ht="22.5" customHeight="1">
      <c r="H274" s="30"/>
      <c r="L274" s="30"/>
      <c r="M274" s="30"/>
    </row>
    <row r="275" spans="8:13" ht="22.5" customHeight="1">
      <c r="H275" s="30"/>
      <c r="L275" s="30"/>
      <c r="M275" s="30"/>
    </row>
    <row r="276" spans="8:13" ht="22.5" customHeight="1">
      <c r="H276" s="30"/>
      <c r="L276" s="30"/>
      <c r="M276" s="30"/>
    </row>
    <row r="277" spans="8:13" ht="22.5" customHeight="1">
      <c r="H277" s="30"/>
      <c r="L277" s="30"/>
      <c r="M277" s="30"/>
    </row>
    <row r="278" spans="8:13" ht="22.5" customHeight="1">
      <c r="H278" s="30"/>
      <c r="L278" s="30"/>
      <c r="M278" s="30"/>
    </row>
    <row r="279" spans="8:13" ht="22.5" customHeight="1">
      <c r="H279" s="30"/>
      <c r="L279" s="30"/>
      <c r="M279" s="30"/>
    </row>
    <row r="280" spans="8:13" ht="22.5" customHeight="1">
      <c r="H280" s="30"/>
      <c r="L280" s="30"/>
      <c r="M280" s="30"/>
    </row>
    <row r="281" spans="8:13" ht="22.5" customHeight="1">
      <c r="H281" s="30"/>
      <c r="L281" s="30"/>
      <c r="M281" s="30"/>
    </row>
    <row r="282" spans="8:13" ht="22.5" customHeight="1">
      <c r="H282" s="30"/>
      <c r="L282" s="30"/>
      <c r="M282" s="30"/>
    </row>
    <row r="283" spans="8:13" ht="22.5" customHeight="1">
      <c r="H283" s="30"/>
      <c r="L283" s="30"/>
      <c r="M283" s="30"/>
    </row>
    <row r="284" spans="8:13" ht="22.5" customHeight="1">
      <c r="H284" s="30"/>
      <c r="L284" s="30"/>
      <c r="M284" s="30"/>
    </row>
    <row r="285" spans="8:13" ht="22.5" customHeight="1">
      <c r="H285" s="30"/>
      <c r="L285" s="30"/>
      <c r="M285" s="30"/>
    </row>
    <row r="286" spans="8:13" ht="22.5" customHeight="1">
      <c r="H286" s="30"/>
      <c r="L286" s="30"/>
      <c r="M286" s="30"/>
    </row>
    <row r="287" spans="8:13" ht="22.5" customHeight="1">
      <c r="H287" s="30"/>
      <c r="L287" s="30"/>
      <c r="M287" s="30"/>
    </row>
    <row r="288" spans="8:13" ht="22.5" customHeight="1">
      <c r="H288" s="30"/>
      <c r="L288" s="30"/>
      <c r="M288" s="30"/>
    </row>
    <row r="289" spans="8:13" ht="22.5" customHeight="1">
      <c r="H289" s="30"/>
      <c r="L289" s="30"/>
      <c r="M289" s="30"/>
    </row>
    <row r="290" spans="8:13" ht="22.5" customHeight="1">
      <c r="H290" s="30"/>
      <c r="L290" s="30"/>
      <c r="M290" s="30"/>
    </row>
    <row r="291" spans="8:13" ht="22.5" customHeight="1">
      <c r="H291" s="30"/>
      <c r="L291" s="30"/>
      <c r="M291" s="30"/>
    </row>
    <row r="292" spans="8:13" ht="22.5" customHeight="1">
      <c r="H292" s="30"/>
      <c r="L292" s="30"/>
      <c r="M292" s="30"/>
    </row>
    <row r="293" spans="8:13" ht="22.5" customHeight="1">
      <c r="H293" s="30"/>
      <c r="L293" s="30"/>
      <c r="M293" s="30"/>
    </row>
    <row r="294" spans="8:13" ht="22.5" customHeight="1">
      <c r="H294" s="30"/>
      <c r="L294" s="30"/>
      <c r="M294" s="30"/>
    </row>
    <row r="295" spans="8:13" ht="22.5" customHeight="1">
      <c r="H295" s="30"/>
      <c r="L295" s="30"/>
      <c r="M295" s="30"/>
    </row>
    <row r="296" spans="8:13" ht="22.5" customHeight="1">
      <c r="H296" s="30"/>
      <c r="L296" s="30"/>
      <c r="M296" s="30"/>
    </row>
    <row r="297" spans="8:13" ht="22.5" customHeight="1">
      <c r="H297" s="30"/>
      <c r="L297" s="30"/>
      <c r="M297" s="30"/>
    </row>
    <row r="298" spans="8:13" ht="22.5" customHeight="1">
      <c r="H298" s="30"/>
      <c r="L298" s="30"/>
      <c r="M298" s="30"/>
    </row>
    <row r="299" spans="8:13" ht="22.5" customHeight="1">
      <c r="H299" s="30"/>
      <c r="L299" s="30"/>
      <c r="M299" s="30"/>
    </row>
    <row r="300" spans="8:13" ht="22.5" customHeight="1">
      <c r="H300" s="30"/>
      <c r="L300" s="30"/>
      <c r="M300" s="30"/>
    </row>
    <row r="301" spans="8:13" ht="22.5" customHeight="1">
      <c r="H301" s="30"/>
      <c r="L301" s="30"/>
      <c r="M301" s="30"/>
    </row>
    <row r="302" spans="8:13" ht="22.5" customHeight="1">
      <c r="H302" s="30"/>
      <c r="L302" s="30"/>
      <c r="M302" s="30"/>
    </row>
    <row r="303" spans="8:13" ht="22.5" customHeight="1">
      <c r="H303" s="30"/>
      <c r="L303" s="30"/>
      <c r="M303" s="30"/>
    </row>
    <row r="304" spans="8:13" ht="22.5" customHeight="1">
      <c r="H304" s="30"/>
      <c r="L304" s="30"/>
      <c r="M304" s="30"/>
    </row>
    <row r="305" spans="8:13" ht="22.5" customHeight="1">
      <c r="H305" s="30"/>
      <c r="L305" s="30"/>
      <c r="M305" s="30"/>
    </row>
    <row r="306" spans="8:13" ht="22.5" customHeight="1">
      <c r="H306" s="30"/>
      <c r="L306" s="30"/>
      <c r="M306" s="30"/>
    </row>
    <row r="307" spans="8:13" ht="22.5" customHeight="1">
      <c r="H307" s="30"/>
      <c r="L307" s="30"/>
      <c r="M307" s="30"/>
    </row>
    <row r="308" spans="8:13" ht="22.5" customHeight="1">
      <c r="H308" s="30"/>
      <c r="L308" s="30"/>
      <c r="M308" s="30"/>
    </row>
    <row r="309" spans="8:13" ht="22.5" customHeight="1">
      <c r="H309" s="30"/>
      <c r="L309" s="30"/>
      <c r="M309" s="30"/>
    </row>
    <row r="310" spans="8:13" ht="22.5" customHeight="1">
      <c r="H310" s="30"/>
      <c r="L310" s="30"/>
      <c r="M310" s="30"/>
    </row>
    <row r="311" spans="8:13" ht="22.5" customHeight="1">
      <c r="H311" s="30"/>
      <c r="L311" s="30"/>
      <c r="M311" s="30"/>
    </row>
    <row r="312" spans="8:13" ht="22.5" customHeight="1">
      <c r="H312" s="30"/>
      <c r="L312" s="30"/>
      <c r="M312" s="30"/>
    </row>
    <row r="313" spans="8:13" ht="22.5" customHeight="1">
      <c r="H313" s="30"/>
      <c r="L313" s="30"/>
      <c r="M313" s="30"/>
    </row>
    <row r="314" spans="8:13" ht="22.5" customHeight="1">
      <c r="H314" s="30"/>
      <c r="L314" s="30"/>
      <c r="M314" s="30"/>
    </row>
    <row r="315" spans="8:13" ht="22.5" customHeight="1">
      <c r="H315" s="30"/>
      <c r="L315" s="30"/>
      <c r="M315" s="30"/>
    </row>
    <row r="316" spans="8:13" ht="22.5" customHeight="1">
      <c r="H316" s="30"/>
      <c r="L316" s="30"/>
      <c r="M316" s="30"/>
    </row>
    <row r="317" spans="8:13" ht="22.5" customHeight="1">
      <c r="H317" s="30"/>
      <c r="L317" s="30"/>
      <c r="M317" s="30"/>
    </row>
    <row r="318" spans="8:13" ht="22.5" customHeight="1">
      <c r="H318" s="30"/>
      <c r="L318" s="30"/>
      <c r="M318" s="30"/>
    </row>
    <row r="319" spans="8:13" ht="22.5" customHeight="1">
      <c r="H319" s="30"/>
      <c r="L319" s="30"/>
      <c r="M319" s="30"/>
    </row>
    <row r="320" spans="8:13" ht="22.5" customHeight="1">
      <c r="H320" s="30"/>
      <c r="L320" s="30"/>
      <c r="M320" s="30"/>
    </row>
    <row r="321" spans="8:13" ht="22.5" customHeight="1">
      <c r="H321" s="30"/>
      <c r="L321" s="30"/>
      <c r="M321" s="30"/>
    </row>
    <row r="322" spans="8:13" ht="22.5" customHeight="1">
      <c r="H322" s="30"/>
      <c r="L322" s="30"/>
      <c r="M322" s="30"/>
    </row>
    <row r="323" spans="8:13" ht="22.5" customHeight="1">
      <c r="H323" s="30"/>
      <c r="L323" s="30"/>
      <c r="M323" s="30"/>
    </row>
    <row r="324" spans="8:13" ht="22.5" customHeight="1">
      <c r="H324" s="30"/>
      <c r="L324" s="30"/>
      <c r="M324" s="30"/>
    </row>
    <row r="325" spans="8:13" ht="22.5" customHeight="1">
      <c r="H325" s="30"/>
      <c r="L325" s="30"/>
      <c r="M325" s="30"/>
    </row>
    <row r="326" spans="8:13" ht="22.5" customHeight="1">
      <c r="H326" s="30"/>
      <c r="L326" s="30"/>
      <c r="M326" s="30"/>
    </row>
    <row r="327" spans="8:13" ht="22.5" customHeight="1">
      <c r="H327" s="30"/>
      <c r="L327" s="30"/>
      <c r="M327" s="30"/>
    </row>
    <row r="328" spans="8:13" ht="22.5" customHeight="1">
      <c r="H328" s="30"/>
      <c r="L328" s="30"/>
      <c r="M328" s="30"/>
    </row>
    <row r="329" spans="8:13" ht="22.5" customHeight="1">
      <c r="H329" s="30"/>
      <c r="L329" s="30"/>
      <c r="M329" s="30"/>
    </row>
    <row r="330" spans="8:13" ht="22.5" customHeight="1">
      <c r="H330" s="30"/>
      <c r="L330" s="30"/>
      <c r="M330" s="30"/>
    </row>
    <row r="331" spans="8:13" ht="22.5" customHeight="1">
      <c r="H331" s="30"/>
      <c r="L331" s="30"/>
      <c r="M331" s="30"/>
    </row>
    <row r="332" spans="8:13" ht="22.5" customHeight="1">
      <c r="H332" s="30"/>
      <c r="L332" s="30"/>
      <c r="M332" s="30"/>
    </row>
    <row r="333" spans="8:13" ht="22.5" customHeight="1">
      <c r="H333" s="30"/>
      <c r="L333" s="30"/>
      <c r="M333" s="30"/>
    </row>
    <row r="334" spans="8:13" ht="22.5" customHeight="1">
      <c r="H334" s="30"/>
      <c r="L334" s="30"/>
      <c r="M334" s="30"/>
    </row>
    <row r="335" spans="8:13" ht="22.5" customHeight="1">
      <c r="H335" s="30"/>
      <c r="L335" s="30"/>
      <c r="M335" s="30"/>
    </row>
    <row r="336" spans="8:13" ht="22.5" customHeight="1">
      <c r="H336" s="30"/>
      <c r="L336" s="30"/>
      <c r="M336" s="30"/>
    </row>
    <row r="337" spans="8:13" ht="22.5" customHeight="1">
      <c r="H337" s="30"/>
      <c r="L337" s="30"/>
      <c r="M337" s="30"/>
    </row>
    <row r="338" spans="8:13" ht="22.5" customHeight="1">
      <c r="H338" s="30"/>
      <c r="L338" s="30"/>
      <c r="M338" s="30"/>
    </row>
    <row r="339" spans="8:13" ht="22.5" customHeight="1">
      <c r="H339" s="30"/>
      <c r="L339" s="30"/>
      <c r="M339" s="30"/>
    </row>
    <row r="340" spans="8:13" ht="22.5" customHeight="1">
      <c r="H340" s="30"/>
      <c r="L340" s="30"/>
      <c r="M340" s="30"/>
    </row>
    <row r="341" spans="8:13" ht="22.5" customHeight="1">
      <c r="H341" s="30"/>
      <c r="L341" s="30"/>
      <c r="M341" s="30"/>
    </row>
    <row r="342" spans="8:13" ht="22.5" customHeight="1">
      <c r="H342" s="30"/>
      <c r="L342" s="30"/>
      <c r="M342" s="30"/>
    </row>
    <row r="343" spans="8:13" ht="22.5" customHeight="1">
      <c r="H343" s="30"/>
      <c r="L343" s="30"/>
      <c r="M343" s="30"/>
    </row>
    <row r="344" spans="8:13" ht="22.5" customHeight="1">
      <c r="H344" s="30"/>
      <c r="L344" s="30"/>
      <c r="M344" s="30"/>
    </row>
    <row r="345" spans="8:13" ht="22.5" customHeight="1">
      <c r="H345" s="30"/>
      <c r="L345" s="30"/>
      <c r="M345" s="30"/>
    </row>
    <row r="346" spans="8:13" ht="22.5" customHeight="1">
      <c r="H346" s="30"/>
      <c r="L346" s="30"/>
      <c r="M346" s="30"/>
    </row>
    <row r="347" spans="8:13" ht="22.5" customHeight="1">
      <c r="H347" s="30"/>
      <c r="L347" s="30"/>
      <c r="M347" s="30"/>
    </row>
    <row r="348" spans="8:13" ht="22.5" customHeight="1">
      <c r="H348" s="30"/>
      <c r="L348" s="30"/>
      <c r="M348" s="30"/>
    </row>
    <row r="349" spans="8:13" ht="22.5" customHeight="1">
      <c r="H349" s="30"/>
      <c r="L349" s="30"/>
      <c r="M349" s="30"/>
    </row>
    <row r="350" spans="8:13" ht="22.5" customHeight="1">
      <c r="H350" s="30"/>
      <c r="L350" s="30"/>
      <c r="M350" s="30"/>
    </row>
    <row r="351" spans="8:13" ht="22.5" customHeight="1">
      <c r="H351" s="30"/>
      <c r="L351" s="30"/>
      <c r="M351" s="30"/>
    </row>
    <row r="352" spans="8:13" ht="22.5" customHeight="1">
      <c r="H352" s="30"/>
      <c r="L352" s="30"/>
      <c r="M352" s="30"/>
    </row>
    <row r="353" spans="8:13" ht="22.5" customHeight="1">
      <c r="H353" s="30"/>
      <c r="L353" s="30"/>
      <c r="M353" s="30"/>
    </row>
    <row r="354" spans="8:13" ht="22.5" customHeight="1">
      <c r="H354" s="30"/>
      <c r="L354" s="30"/>
      <c r="M354" s="30"/>
    </row>
    <row r="355" spans="8:13" ht="22.5" customHeight="1">
      <c r="H355" s="30"/>
      <c r="L355" s="30"/>
      <c r="M355" s="30"/>
    </row>
    <row r="356" spans="8:13" ht="22.5" customHeight="1">
      <c r="H356" s="30"/>
      <c r="L356" s="30"/>
      <c r="M356" s="30"/>
    </row>
    <row r="357" spans="8:13" ht="22.5" customHeight="1">
      <c r="H357" s="30"/>
      <c r="L357" s="30"/>
      <c r="M357" s="30"/>
    </row>
    <row r="358" spans="8:13" ht="22.5" customHeight="1">
      <c r="H358" s="30"/>
      <c r="L358" s="30"/>
      <c r="M358" s="30"/>
    </row>
    <row r="359" spans="8:13" ht="22.5" customHeight="1">
      <c r="H359" s="30"/>
      <c r="L359" s="30"/>
      <c r="M359" s="30"/>
    </row>
    <row r="360" spans="8:13" ht="22.5" customHeight="1">
      <c r="H360" s="30"/>
      <c r="L360" s="30"/>
      <c r="M360" s="30"/>
    </row>
    <row r="361" spans="8:13" ht="22.5" customHeight="1">
      <c r="H361" s="30"/>
      <c r="L361" s="30"/>
      <c r="M361" s="30"/>
    </row>
    <row r="362" spans="8:13" ht="22.5" customHeight="1">
      <c r="H362" s="30"/>
      <c r="L362" s="30"/>
      <c r="M362" s="30"/>
    </row>
    <row r="363" spans="8:13" ht="22.5" customHeight="1">
      <c r="H363" s="30"/>
      <c r="L363" s="30"/>
      <c r="M363" s="30"/>
    </row>
    <row r="364" spans="8:13" ht="22.5" customHeight="1">
      <c r="H364" s="30"/>
      <c r="L364" s="30"/>
      <c r="M364" s="30"/>
    </row>
    <row r="365" spans="8:13" ht="22.5" customHeight="1">
      <c r="H365" s="30"/>
      <c r="L365" s="30"/>
      <c r="M365" s="30"/>
    </row>
    <row r="366" spans="8:13" ht="22.5" customHeight="1">
      <c r="H366" s="30"/>
      <c r="L366" s="30"/>
      <c r="M366" s="30"/>
    </row>
    <row r="367" spans="8:13" ht="22.5" customHeight="1">
      <c r="H367" s="30"/>
      <c r="L367" s="30"/>
      <c r="M367" s="30"/>
    </row>
    <row r="368" spans="8:13" ht="22.5" customHeight="1">
      <c r="H368" s="30"/>
      <c r="L368" s="30"/>
      <c r="M368" s="30"/>
    </row>
    <row r="369" spans="8:13" ht="22.5" customHeight="1">
      <c r="H369" s="30"/>
      <c r="L369" s="30"/>
      <c r="M369" s="30"/>
    </row>
    <row r="370" spans="8:13" ht="22.5" customHeight="1">
      <c r="H370" s="30"/>
      <c r="L370" s="30"/>
      <c r="M370" s="30"/>
    </row>
    <row r="371" spans="8:13" ht="22.5" customHeight="1">
      <c r="H371" s="30"/>
      <c r="L371" s="30"/>
      <c r="M371" s="30"/>
    </row>
    <row r="372" spans="8:13" ht="22.5" customHeight="1">
      <c r="H372" s="30"/>
      <c r="L372" s="30"/>
      <c r="M372" s="30"/>
    </row>
    <row r="373" spans="8:13" ht="22.5" customHeight="1">
      <c r="H373" s="30"/>
      <c r="L373" s="30"/>
      <c r="M373" s="30"/>
    </row>
    <row r="374" spans="8:13" ht="22.5" customHeight="1">
      <c r="H374" s="30"/>
      <c r="L374" s="30"/>
      <c r="M374" s="30"/>
    </row>
    <row r="375" spans="8:13" ht="22.5" customHeight="1">
      <c r="H375" s="30"/>
      <c r="L375" s="30"/>
      <c r="M375" s="30"/>
    </row>
    <row r="376" spans="8:13" ht="22.5" customHeight="1">
      <c r="H376" s="30"/>
      <c r="L376" s="30"/>
      <c r="M376" s="30"/>
    </row>
    <row r="377" spans="8:13" ht="22.5" customHeight="1">
      <c r="H377" s="30"/>
      <c r="L377" s="30"/>
      <c r="M377" s="30"/>
    </row>
    <row r="378" spans="8:13" ht="22.5" customHeight="1">
      <c r="H378" s="30"/>
      <c r="L378" s="30"/>
      <c r="M378" s="30"/>
    </row>
    <row r="379" spans="8:13" ht="22.5" customHeight="1">
      <c r="H379" s="30"/>
      <c r="L379" s="30"/>
      <c r="M379" s="30"/>
    </row>
    <row r="380" spans="8:13" ht="22.5" customHeight="1">
      <c r="H380" s="30"/>
      <c r="L380" s="30"/>
      <c r="M380" s="30"/>
    </row>
    <row r="381" spans="8:13" ht="22.5" customHeight="1">
      <c r="H381" s="30"/>
      <c r="L381" s="30"/>
      <c r="M381" s="30"/>
    </row>
    <row r="382" spans="8:13" ht="22.5" customHeight="1">
      <c r="H382" s="30"/>
      <c r="L382" s="30"/>
      <c r="M382" s="30"/>
    </row>
    <row r="383" spans="8:13" ht="22.5" customHeight="1">
      <c r="H383" s="30"/>
      <c r="L383" s="30"/>
      <c r="M383" s="30"/>
    </row>
    <row r="384" spans="8:13" ht="22.5" customHeight="1">
      <c r="H384" s="30"/>
      <c r="L384" s="30"/>
      <c r="M384" s="30"/>
    </row>
    <row r="385" spans="8:13" ht="22.5" customHeight="1">
      <c r="H385" s="30"/>
      <c r="L385" s="30"/>
      <c r="M385" s="30"/>
    </row>
    <row r="386" spans="8:13" ht="22.5" customHeight="1">
      <c r="H386" s="30"/>
      <c r="L386" s="30"/>
      <c r="M386" s="30"/>
    </row>
    <row r="387" spans="8:13" ht="22.5" customHeight="1">
      <c r="H387" s="30"/>
      <c r="L387" s="30"/>
      <c r="M387" s="30"/>
    </row>
    <row r="388" spans="8:13" ht="22.5" customHeight="1">
      <c r="H388" s="30"/>
      <c r="L388" s="30"/>
      <c r="M388" s="30"/>
    </row>
    <row r="389" spans="8:13" ht="22.5" customHeight="1">
      <c r="H389" s="30"/>
      <c r="L389" s="30"/>
      <c r="M389" s="30"/>
    </row>
    <row r="390" spans="8:13" ht="22.5" customHeight="1">
      <c r="H390" s="30"/>
      <c r="L390" s="30"/>
      <c r="M390" s="30"/>
    </row>
    <row r="391" spans="8:13" ht="22.5" customHeight="1">
      <c r="H391" s="30"/>
      <c r="L391" s="30"/>
      <c r="M391" s="30"/>
    </row>
    <row r="392" spans="8:13" ht="22.5" customHeight="1">
      <c r="H392" s="30"/>
      <c r="L392" s="30"/>
      <c r="M392" s="30"/>
    </row>
    <row r="393" spans="8:13" ht="22.5" customHeight="1">
      <c r="H393" s="30"/>
      <c r="L393" s="30"/>
      <c r="M393" s="30"/>
    </row>
    <row r="394" spans="8:13" ht="22.5" customHeight="1">
      <c r="H394" s="30"/>
      <c r="L394" s="30"/>
      <c r="M394" s="30"/>
    </row>
    <row r="395" spans="8:13" ht="22.5" customHeight="1">
      <c r="H395" s="30"/>
      <c r="L395" s="30"/>
      <c r="M395" s="30"/>
    </row>
    <row r="396" spans="8:13" ht="22.5" customHeight="1">
      <c r="H396" s="30"/>
      <c r="L396" s="30"/>
      <c r="M396" s="30"/>
    </row>
    <row r="397" spans="8:13" ht="22.5" customHeight="1">
      <c r="H397" s="30"/>
      <c r="L397" s="30"/>
      <c r="M397" s="30"/>
    </row>
    <row r="398" spans="8:13" ht="22.5" customHeight="1">
      <c r="H398" s="30"/>
      <c r="L398" s="30"/>
      <c r="M398" s="30"/>
    </row>
    <row r="399" spans="8:13" ht="22.5" customHeight="1">
      <c r="H399" s="30"/>
      <c r="L399" s="30"/>
      <c r="M399" s="30"/>
    </row>
    <row r="400" spans="8:13" ht="22.5" customHeight="1">
      <c r="H400" s="30"/>
      <c r="L400" s="30"/>
      <c r="M400" s="30"/>
    </row>
    <row r="401" spans="8:13" ht="22.5" customHeight="1">
      <c r="H401" s="30"/>
      <c r="L401" s="30"/>
      <c r="M401" s="30"/>
    </row>
    <row r="402" spans="8:13" ht="22.5" customHeight="1">
      <c r="H402" s="30"/>
      <c r="L402" s="30"/>
      <c r="M402" s="30"/>
    </row>
    <row r="403" spans="8:13" ht="22.5" customHeight="1">
      <c r="H403" s="30"/>
      <c r="L403" s="30"/>
      <c r="M403" s="30"/>
    </row>
    <row r="404" spans="8:13" ht="22.5" customHeight="1">
      <c r="H404" s="30"/>
      <c r="L404" s="30"/>
      <c r="M404" s="30"/>
    </row>
    <row r="405" spans="8:13" ht="22.5" customHeight="1">
      <c r="H405" s="30"/>
      <c r="L405" s="30"/>
      <c r="M405" s="30"/>
    </row>
    <row r="406" spans="8:13" ht="22.5" customHeight="1">
      <c r="H406" s="30"/>
      <c r="L406" s="30"/>
      <c r="M406" s="30"/>
    </row>
    <row r="407" spans="8:13" ht="22.5" customHeight="1">
      <c r="H407" s="30"/>
      <c r="L407" s="30"/>
      <c r="M407" s="30"/>
    </row>
    <row r="408" spans="8:13" ht="22.5" customHeight="1">
      <c r="H408" s="30"/>
      <c r="L408" s="30"/>
      <c r="M408" s="30"/>
    </row>
    <row r="409" spans="8:13" ht="22.5" customHeight="1">
      <c r="H409" s="30"/>
      <c r="L409" s="30"/>
      <c r="M409" s="30"/>
    </row>
    <row r="410" spans="8:13" ht="22.5" customHeight="1">
      <c r="H410" s="30"/>
      <c r="L410" s="30"/>
      <c r="M410" s="30"/>
    </row>
    <row r="411" spans="8:13" ht="22.5" customHeight="1">
      <c r="H411" s="30"/>
      <c r="L411" s="30"/>
      <c r="M411" s="30"/>
    </row>
    <row r="412" spans="8:13" ht="22.5" customHeight="1">
      <c r="H412" s="30"/>
      <c r="L412" s="30"/>
      <c r="M412" s="30"/>
    </row>
    <row r="413" spans="8:13" ht="22.5" customHeight="1">
      <c r="H413" s="30"/>
      <c r="L413" s="30"/>
      <c r="M413" s="30"/>
    </row>
    <row r="414" spans="8:13" ht="22.5" customHeight="1">
      <c r="H414" s="30"/>
      <c r="L414" s="30"/>
      <c r="M414" s="30"/>
    </row>
    <row r="415" spans="8:13" ht="22.5" customHeight="1">
      <c r="H415" s="30"/>
      <c r="L415" s="30"/>
      <c r="M415" s="30"/>
    </row>
    <row r="416" spans="8:13" ht="22.5" customHeight="1">
      <c r="H416" s="30"/>
      <c r="L416" s="30"/>
      <c r="M416" s="30"/>
    </row>
    <row r="417" spans="8:13" ht="22.5" customHeight="1">
      <c r="H417" s="30"/>
      <c r="L417" s="30"/>
      <c r="M417" s="30"/>
    </row>
    <row r="418" spans="8:13" ht="22.5" customHeight="1">
      <c r="H418" s="30"/>
      <c r="L418" s="30"/>
      <c r="M418" s="30"/>
    </row>
    <row r="419" spans="8:13" ht="22.5" customHeight="1">
      <c r="H419" s="30"/>
      <c r="L419" s="30"/>
      <c r="M419" s="30"/>
    </row>
    <row r="420" spans="8:13" ht="22.5" customHeight="1">
      <c r="H420" s="30"/>
      <c r="L420" s="30"/>
      <c r="M420" s="30"/>
    </row>
    <row r="421" spans="8:13" ht="22.5" customHeight="1">
      <c r="H421" s="30"/>
      <c r="L421" s="30"/>
      <c r="M421" s="30"/>
    </row>
    <row r="422" spans="8:13" ht="22.5" customHeight="1">
      <c r="H422" s="30"/>
      <c r="L422" s="30"/>
      <c r="M422" s="30"/>
    </row>
    <row r="423" spans="8:13" ht="22.5" customHeight="1">
      <c r="H423" s="30"/>
      <c r="L423" s="30"/>
      <c r="M423" s="30"/>
    </row>
    <row r="424" spans="8:13" ht="22.5" customHeight="1">
      <c r="H424" s="30"/>
      <c r="L424" s="30"/>
      <c r="M424" s="30"/>
    </row>
    <row r="425" spans="8:13" ht="22.5" customHeight="1">
      <c r="H425" s="30"/>
      <c r="L425" s="30"/>
      <c r="M425" s="30"/>
    </row>
    <row r="426" spans="8:13" ht="22.5" customHeight="1">
      <c r="H426" s="30"/>
      <c r="L426" s="30"/>
      <c r="M426" s="30"/>
    </row>
    <row r="427" spans="8:13" ht="22.5" customHeight="1">
      <c r="H427" s="30"/>
      <c r="L427" s="30"/>
      <c r="M427" s="30"/>
    </row>
    <row r="428" spans="8:13" ht="22.5" customHeight="1">
      <c r="H428" s="30"/>
      <c r="L428" s="30"/>
      <c r="M428" s="30"/>
    </row>
    <row r="429" spans="8:13" ht="22.5" customHeight="1">
      <c r="H429" s="30"/>
      <c r="L429" s="30"/>
      <c r="M429" s="30"/>
    </row>
    <row r="430" spans="8:13" ht="22.5" customHeight="1">
      <c r="H430" s="30"/>
      <c r="L430" s="30"/>
      <c r="M430" s="30"/>
    </row>
    <row r="431" spans="8:13" ht="22.5" customHeight="1">
      <c r="H431" s="30"/>
      <c r="L431" s="30"/>
      <c r="M431" s="30"/>
    </row>
    <row r="432" spans="8:13" ht="22.5" customHeight="1">
      <c r="H432" s="30"/>
      <c r="L432" s="30"/>
      <c r="M432" s="30"/>
    </row>
    <row r="433" spans="8:13" ht="22.5" customHeight="1">
      <c r="H433" s="30"/>
      <c r="L433" s="30"/>
      <c r="M433" s="30"/>
    </row>
    <row r="434" spans="8:13" ht="22.5" customHeight="1">
      <c r="H434" s="30"/>
      <c r="L434" s="30"/>
      <c r="M434" s="30"/>
    </row>
    <row r="435" spans="8:13" ht="22.5" customHeight="1">
      <c r="H435" s="30"/>
      <c r="L435" s="30"/>
      <c r="M435" s="30"/>
    </row>
    <row r="436" spans="8:13" ht="22.5" customHeight="1">
      <c r="H436" s="30"/>
      <c r="L436" s="30"/>
      <c r="M436" s="30"/>
    </row>
    <row r="437" spans="8:13" ht="22.5" customHeight="1">
      <c r="H437" s="30"/>
      <c r="L437" s="30"/>
      <c r="M437" s="30"/>
    </row>
    <row r="438" spans="8:13" ht="22.5" customHeight="1">
      <c r="H438" s="30"/>
      <c r="L438" s="30"/>
      <c r="M438" s="30"/>
    </row>
    <row r="439" spans="8:13" ht="22.5" customHeight="1">
      <c r="H439" s="30"/>
      <c r="L439" s="30"/>
      <c r="M439" s="30"/>
    </row>
    <row r="440" spans="8:13" ht="22.5" customHeight="1">
      <c r="H440" s="30"/>
      <c r="L440" s="30"/>
      <c r="M440" s="30"/>
    </row>
    <row r="441" spans="8:13" ht="22.5" customHeight="1">
      <c r="H441" s="30"/>
      <c r="L441" s="30"/>
      <c r="M441" s="30"/>
    </row>
    <row r="442" spans="8:13" ht="22.5" customHeight="1">
      <c r="H442" s="30"/>
      <c r="L442" s="30"/>
      <c r="M442" s="30"/>
    </row>
    <row r="443" spans="8:13" ht="22.5" customHeight="1">
      <c r="H443" s="30"/>
      <c r="L443" s="30"/>
      <c r="M443" s="30"/>
    </row>
    <row r="444" spans="8:13" ht="22.5" customHeight="1">
      <c r="H444" s="30"/>
      <c r="L444" s="30"/>
      <c r="M444" s="30"/>
    </row>
    <row r="445" spans="8:13" ht="22.5" customHeight="1">
      <c r="H445" s="30"/>
      <c r="L445" s="30"/>
      <c r="M445" s="30"/>
    </row>
    <row r="446" spans="8:13" ht="22.5" customHeight="1">
      <c r="H446" s="30"/>
      <c r="L446" s="30"/>
      <c r="M446" s="30"/>
    </row>
    <row r="447" spans="8:13" ht="22.5" customHeight="1">
      <c r="H447" s="30"/>
      <c r="L447" s="30"/>
      <c r="M447" s="30"/>
    </row>
    <row r="448" spans="8:13" ht="22.5" customHeight="1">
      <c r="H448" s="30"/>
      <c r="L448" s="30"/>
      <c r="M448" s="30"/>
    </row>
    <row r="449" spans="8:13" ht="22.5" customHeight="1">
      <c r="H449" s="30"/>
      <c r="L449" s="30"/>
      <c r="M449" s="30"/>
    </row>
    <row r="450" spans="8:13" ht="22.5" customHeight="1">
      <c r="H450" s="30"/>
      <c r="L450" s="30"/>
      <c r="M450" s="30"/>
    </row>
    <row r="451" spans="8:13" ht="22.5" customHeight="1">
      <c r="H451" s="30"/>
      <c r="L451" s="30"/>
      <c r="M451" s="30"/>
    </row>
    <row r="452" spans="8:13" ht="22.5" customHeight="1">
      <c r="H452" s="30"/>
      <c r="L452" s="30"/>
      <c r="M452" s="30"/>
    </row>
    <row r="453" spans="8:13" ht="22.5" customHeight="1">
      <c r="H453" s="30"/>
      <c r="L453" s="30"/>
      <c r="M453" s="30"/>
    </row>
    <row r="454" spans="8:13" ht="22.5" customHeight="1">
      <c r="H454" s="30"/>
      <c r="L454" s="30"/>
      <c r="M454" s="30"/>
    </row>
    <row r="455" spans="8:13" ht="22.5" customHeight="1">
      <c r="H455" s="30"/>
      <c r="L455" s="30"/>
      <c r="M455" s="30"/>
    </row>
    <row r="456" spans="8:13" ht="22.5" customHeight="1">
      <c r="H456" s="30"/>
      <c r="L456" s="30"/>
      <c r="M456" s="30"/>
    </row>
    <row r="457" spans="8:13" ht="22.5" customHeight="1">
      <c r="H457" s="30"/>
      <c r="L457" s="30"/>
      <c r="M457" s="30"/>
    </row>
    <row r="458" spans="8:13" ht="22.5" customHeight="1">
      <c r="H458" s="30"/>
      <c r="L458" s="30"/>
      <c r="M458" s="30"/>
    </row>
    <row r="459" spans="8:13" ht="22.5" customHeight="1">
      <c r="H459" s="30"/>
      <c r="L459" s="30"/>
      <c r="M459" s="30"/>
    </row>
    <row r="460" spans="8:13" ht="22.5" customHeight="1">
      <c r="H460" s="30"/>
      <c r="L460" s="30"/>
      <c r="M460" s="30"/>
    </row>
    <row r="461" spans="8:13" ht="22.5" customHeight="1">
      <c r="H461" s="30"/>
      <c r="L461" s="30"/>
      <c r="M461" s="30"/>
    </row>
    <row r="462" spans="8:13" ht="22.5" customHeight="1">
      <c r="H462" s="30"/>
      <c r="L462" s="30"/>
      <c r="M462" s="30"/>
    </row>
    <row r="463" spans="8:13" ht="22.5" customHeight="1">
      <c r="H463" s="30"/>
      <c r="L463" s="30"/>
      <c r="M463" s="30"/>
    </row>
    <row r="464" spans="8:13" ht="22.5" customHeight="1">
      <c r="H464" s="30"/>
      <c r="L464" s="30"/>
      <c r="M464" s="30"/>
    </row>
    <row r="465" spans="8:13" ht="22.5" customHeight="1">
      <c r="H465" s="30"/>
      <c r="L465" s="30"/>
      <c r="M465" s="30"/>
    </row>
    <row r="466" spans="8:13" ht="22.5" customHeight="1">
      <c r="H466" s="30"/>
      <c r="L466" s="30"/>
      <c r="M466" s="30"/>
    </row>
    <row r="467" spans="8:13" ht="22.5" customHeight="1">
      <c r="H467" s="30"/>
      <c r="L467" s="30"/>
      <c r="M467" s="30"/>
    </row>
    <row r="468" spans="8:13" ht="22.5" customHeight="1">
      <c r="H468" s="30"/>
      <c r="L468" s="30"/>
      <c r="M468" s="30"/>
    </row>
    <row r="469" spans="8:13" ht="22.5" customHeight="1">
      <c r="H469" s="30"/>
      <c r="L469" s="30"/>
      <c r="M469" s="30"/>
    </row>
    <row r="470" spans="8:13" ht="22.5" customHeight="1">
      <c r="H470" s="30"/>
      <c r="L470" s="30"/>
      <c r="M470" s="30"/>
    </row>
    <row r="471" spans="8:13" ht="22.5" customHeight="1">
      <c r="H471" s="30"/>
      <c r="L471" s="30"/>
      <c r="M471" s="30"/>
    </row>
    <row r="472" spans="8:13" ht="22.5" customHeight="1">
      <c r="H472" s="30"/>
      <c r="L472" s="30"/>
      <c r="M472" s="30"/>
    </row>
    <row r="473" spans="8:13" ht="22.5" customHeight="1">
      <c r="H473" s="30"/>
      <c r="L473" s="30"/>
      <c r="M473" s="30"/>
    </row>
    <row r="474" spans="8:13" ht="22.5" customHeight="1">
      <c r="H474" s="30"/>
      <c r="L474" s="30"/>
      <c r="M474" s="30"/>
    </row>
    <row r="475" spans="8:13" ht="22.5" customHeight="1">
      <c r="H475" s="30"/>
      <c r="L475" s="30"/>
      <c r="M475" s="30"/>
    </row>
    <row r="476" spans="8:13" ht="22.5" customHeight="1">
      <c r="H476" s="30"/>
      <c r="L476" s="30"/>
      <c r="M476" s="30"/>
    </row>
    <row r="477" spans="8:13" ht="22.5" customHeight="1">
      <c r="H477" s="30"/>
      <c r="L477" s="30"/>
      <c r="M477" s="30"/>
    </row>
    <row r="478" spans="8:13" ht="22.5" customHeight="1">
      <c r="H478" s="30"/>
      <c r="L478" s="30"/>
      <c r="M478" s="30"/>
    </row>
    <row r="479" spans="8:13" ht="22.5" customHeight="1">
      <c r="H479" s="30"/>
      <c r="L479" s="30"/>
      <c r="M479" s="30"/>
    </row>
    <row r="480" spans="8:13" ht="22.5" customHeight="1">
      <c r="H480" s="30"/>
      <c r="L480" s="30"/>
      <c r="M480" s="30"/>
    </row>
    <row r="481" spans="8:13" ht="22.5" customHeight="1">
      <c r="H481" s="30"/>
      <c r="L481" s="30"/>
      <c r="M481" s="30"/>
    </row>
    <row r="482" spans="8:13" ht="22.5" customHeight="1">
      <c r="H482" s="30"/>
      <c r="L482" s="30"/>
      <c r="M482" s="30"/>
    </row>
    <row r="483" spans="8:13" ht="22.5" customHeight="1">
      <c r="H483" s="30"/>
      <c r="L483" s="30"/>
      <c r="M483" s="30"/>
    </row>
    <row r="484" spans="8:13" ht="22.5" customHeight="1">
      <c r="H484" s="30"/>
      <c r="L484" s="30"/>
      <c r="M484" s="30"/>
    </row>
    <row r="485" spans="8:13" ht="22.5" customHeight="1">
      <c r="H485" s="30"/>
      <c r="L485" s="30"/>
      <c r="M485" s="30"/>
    </row>
    <row r="486" spans="8:13" ht="22.5" customHeight="1">
      <c r="H486" s="30"/>
      <c r="L486" s="30"/>
      <c r="M486" s="30"/>
    </row>
    <row r="487" spans="8:13" ht="22.5" customHeight="1">
      <c r="H487" s="30"/>
      <c r="L487" s="30"/>
      <c r="M487" s="30"/>
    </row>
    <row r="488" spans="8:13" ht="22.5" customHeight="1">
      <c r="H488" s="30"/>
      <c r="L488" s="30"/>
      <c r="M488" s="30"/>
    </row>
    <row r="489" spans="8:13" ht="22.5" customHeight="1">
      <c r="H489" s="30"/>
      <c r="L489" s="30"/>
      <c r="M489" s="30"/>
    </row>
    <row r="490" spans="8:13" ht="22.5" customHeight="1">
      <c r="H490" s="30"/>
      <c r="L490" s="30"/>
      <c r="M490" s="30"/>
    </row>
    <row r="491" spans="8:13" ht="22.5" customHeight="1">
      <c r="H491" s="30"/>
      <c r="L491" s="30"/>
      <c r="M491" s="30"/>
    </row>
    <row r="492" spans="8:13" ht="22.5" customHeight="1">
      <c r="H492" s="30"/>
      <c r="L492" s="30"/>
      <c r="M492" s="30"/>
    </row>
    <row r="493" spans="8:13" ht="22.5" customHeight="1">
      <c r="H493" s="30"/>
      <c r="L493" s="30"/>
      <c r="M493" s="30"/>
    </row>
    <row r="494" spans="8:13" ht="22.5" customHeight="1">
      <c r="H494" s="30"/>
      <c r="L494" s="30"/>
      <c r="M494" s="30"/>
    </row>
    <row r="495" spans="8:13" ht="22.5" customHeight="1">
      <c r="H495" s="30"/>
      <c r="L495" s="30"/>
      <c r="M495" s="30"/>
    </row>
    <row r="496" spans="8:13" ht="22.5" customHeight="1">
      <c r="H496" s="30"/>
      <c r="L496" s="30"/>
      <c r="M496" s="30"/>
    </row>
    <row r="497" spans="8:13" ht="22.5" customHeight="1">
      <c r="H497" s="30"/>
      <c r="L497" s="30"/>
      <c r="M497" s="30"/>
    </row>
    <row r="498" spans="8:13" ht="22.5" customHeight="1">
      <c r="H498" s="30"/>
      <c r="L498" s="30"/>
      <c r="M498" s="30"/>
    </row>
    <row r="499" spans="8:13" ht="22.5" customHeight="1">
      <c r="H499" s="30"/>
      <c r="L499" s="30"/>
      <c r="M499" s="30"/>
    </row>
    <row r="500" spans="8:13" ht="22.5" customHeight="1">
      <c r="H500" s="30"/>
      <c r="L500" s="30"/>
      <c r="M500" s="30"/>
    </row>
    <row r="501" spans="8:13" ht="22.5" customHeight="1">
      <c r="H501" s="30"/>
      <c r="L501" s="30"/>
      <c r="M501" s="30"/>
    </row>
    <row r="502" spans="8:13" ht="22.5" customHeight="1">
      <c r="H502" s="30"/>
      <c r="L502" s="30"/>
      <c r="M502" s="30"/>
    </row>
    <row r="503" spans="8:13" ht="22.5" customHeight="1">
      <c r="H503" s="30"/>
      <c r="L503" s="30"/>
      <c r="M503" s="30"/>
    </row>
  </sheetData>
  <sheetProtection password="A60D" sheet="1" formatCells="0" autoFilter="0"/>
  <phoneticPr fontId="3"/>
  <conditionalFormatting sqref="K1:L1">
    <cfRule type="cellIs" dxfId="120" priority="1" operator="equal">
      <formula>0</formula>
    </cfRule>
  </conditionalFormatting>
  <dataValidations count="2">
    <dataValidation type="list" errorStyle="warning" allowBlank="1" showDropDown="1" showInputMessage="1" showErrorMessage="1" sqref="G4:G153 E4:E153">
      <formula1>#REF!</formula1>
    </dataValidation>
    <dataValidation type="list" allowBlank="1" showInputMessage="1" showErrorMessage="1" sqref="L4:L153">
      <formula1>"可"</formula1>
    </dataValidation>
  </dataValidations>
  <pageMargins left="0.19685039370078741" right="0.19685039370078741" top="0.39370078740157483" bottom="0.39370078740157483" header="0" footer="0"/>
  <pageSetup paperSize="9" scale="79"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25"/>
      <c r="D8" s="25"/>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25"/>
      <c r="D9" s="25"/>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49"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F15:J15"/>
    <mergeCell ref="A23:E23"/>
    <mergeCell ref="F23:J23"/>
    <mergeCell ref="A16:E16"/>
    <mergeCell ref="A19:E19"/>
    <mergeCell ref="F19:J19"/>
    <mergeCell ref="A20:E20"/>
    <mergeCell ref="F20:J20"/>
    <mergeCell ref="A21:E21"/>
    <mergeCell ref="F21:J21"/>
    <mergeCell ref="A15:E15"/>
    <mergeCell ref="F18:J18"/>
    <mergeCell ref="L3:AF3"/>
    <mergeCell ref="Q6:R6"/>
    <mergeCell ref="T6:V6"/>
    <mergeCell ref="S8:Y8"/>
    <mergeCell ref="AC6:AM6"/>
    <mergeCell ref="AG8:AM8"/>
    <mergeCell ref="L7:AM7"/>
    <mergeCell ref="K19:AM19"/>
    <mergeCell ref="K20:AM20"/>
    <mergeCell ref="K12:AM12"/>
    <mergeCell ref="K13:AM13"/>
    <mergeCell ref="K15:AM15"/>
    <mergeCell ref="K14:AM14"/>
    <mergeCell ref="L4:AF4"/>
    <mergeCell ref="AP5:AT5"/>
    <mergeCell ref="AP4:AT4"/>
    <mergeCell ref="AT6:AT7"/>
    <mergeCell ref="L9:AM9"/>
    <mergeCell ref="A14:E14"/>
    <mergeCell ref="F14:J14"/>
    <mergeCell ref="A3:A9"/>
    <mergeCell ref="AG3:AM3"/>
    <mergeCell ref="AG4:AM4"/>
    <mergeCell ref="L5:AB5"/>
    <mergeCell ref="AC5:AF5"/>
    <mergeCell ref="AL5:AM5"/>
    <mergeCell ref="W11:Z11"/>
    <mergeCell ref="AF11:AH11"/>
    <mergeCell ref="AG5:AK5"/>
    <mergeCell ref="B6:K7"/>
    <mergeCell ref="A12:E12"/>
    <mergeCell ref="A13:E13"/>
    <mergeCell ref="F12:J12"/>
    <mergeCell ref="F13:J13"/>
    <mergeCell ref="AL11:AM11"/>
    <mergeCell ref="AI11:AK11"/>
    <mergeCell ref="AA11:AC11"/>
    <mergeCell ref="AD11:AE11"/>
    <mergeCell ref="AY38:BO38"/>
    <mergeCell ref="F16:J16"/>
    <mergeCell ref="A17:E17"/>
    <mergeCell ref="F17:J17"/>
    <mergeCell ref="A18:E18"/>
    <mergeCell ref="A25:AM25"/>
    <mergeCell ref="K18:AM18"/>
    <mergeCell ref="K17:AM17"/>
    <mergeCell ref="K16:AM16"/>
    <mergeCell ref="K23:AM23"/>
    <mergeCell ref="A22:E22"/>
    <mergeCell ref="X33:AM33"/>
    <mergeCell ref="X34:AM34"/>
    <mergeCell ref="A26:A27"/>
    <mergeCell ref="A32:AM32"/>
    <mergeCell ref="B26:AM27"/>
    <mergeCell ref="K22:AM22"/>
    <mergeCell ref="K21:AM21"/>
    <mergeCell ref="F22:J22"/>
    <mergeCell ref="AP26:AP27"/>
    <mergeCell ref="AP35:AW36"/>
    <mergeCell ref="AY39:BO39"/>
    <mergeCell ref="AY40:BO40"/>
    <mergeCell ref="AY41:BO41"/>
    <mergeCell ref="AY42:BO42"/>
    <mergeCell ref="AY43:BO43"/>
    <mergeCell ref="AY44:BO44"/>
    <mergeCell ref="AY45:BO45"/>
    <mergeCell ref="AY46:BO46"/>
    <mergeCell ref="AY47:BO47"/>
    <mergeCell ref="AY48:BO48"/>
    <mergeCell ref="AY49:BO49"/>
    <mergeCell ref="AY50:BO50"/>
    <mergeCell ref="AY51:BO51"/>
    <mergeCell ref="AY52:BO52"/>
    <mergeCell ref="AY53:BO53"/>
    <mergeCell ref="AY54:BO54"/>
    <mergeCell ref="AY55:BO55"/>
    <mergeCell ref="AY56:BO56"/>
    <mergeCell ref="AY57:BO57"/>
    <mergeCell ref="AY58:BO58"/>
    <mergeCell ref="AY59:BO59"/>
    <mergeCell ref="AY60:BO60"/>
    <mergeCell ref="AY61:BO61"/>
    <mergeCell ref="AY62:BO62"/>
    <mergeCell ref="AY63:BO63"/>
    <mergeCell ref="AY64:BO64"/>
    <mergeCell ref="AY65:BO65"/>
    <mergeCell ref="AY66:BO66"/>
    <mergeCell ref="AY67:BO67"/>
    <mergeCell ref="AY68:BO68"/>
    <mergeCell ref="AY74:BO74"/>
    <mergeCell ref="AY73:BN73"/>
    <mergeCell ref="AY69:BO69"/>
    <mergeCell ref="AY70:BO70"/>
    <mergeCell ref="AY71:BO71"/>
    <mergeCell ref="AY72:BO72"/>
  </mergeCells>
  <phoneticPr fontId="3"/>
  <conditionalFormatting sqref="AQ7 AG4:AM4 L5:AB5 S8:Y8 AG8:AM8 L9:AM9 F13:AM13 A26:A30 A33:A34">
    <cfRule type="containsBlanks" dxfId="119" priority="7">
      <formula>LEN(TRIM(A4))=0</formula>
    </cfRule>
  </conditionalFormatting>
  <conditionalFormatting sqref="K14:AM22">
    <cfRule type="expression" dxfId="118" priority="1">
      <formula>ISBLANK(A14)=IF(K14="",FALSE,TRUE)</formula>
    </cfRule>
  </conditionalFormatting>
  <conditionalFormatting sqref="A13">
    <cfRule type="containsBlanks" dxfId="117" priority="3">
      <formula>LEN(TRIM(A13))=0</formula>
    </cfRule>
  </conditionalFormatting>
  <conditionalFormatting sqref="F14:J22">
    <cfRule type="expression" dxfId="116" priority="2">
      <formula>ISBLANK(A14)=IF(F14="",FALSE,TRUE)</formula>
    </cfRule>
  </conditionalFormatting>
  <dataValidations count="7">
    <dataValidation type="list" allowBlank="1" showInputMessage="1" showErrorMessage="1" sqref="A33:A34 A26 A28:A30 X35:Z80">
      <formula1>"○"</formula1>
    </dataValidation>
    <dataValidation imeMode="halfKatakana" allowBlank="1" showInputMessage="1" showErrorMessage="1" sqref="L3:AF3"/>
    <dataValidation type="list" allowBlank="1" showInputMessage="1" showErrorMessage="1" sqref="L5:AB5">
      <formula1>$B$82:$B$118</formula1>
    </dataValidation>
    <dataValidation imeMode="disabled" allowBlank="1" showInputMessage="1" showErrorMessage="1" sqref="Q6:R6 T6:V6 S8:Y8 AG8:AM8 AG5:AK5"/>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allowBlank="1" showInputMessage="1" showErrorMessage="1" error="リストから選択してください。_x000a_（リストにない品目については，「対象品目一覧」シートを確認のうえ，お問い合わせください）" sqref="A22:E22"/>
    <dataValidation type="whole" imeMode="halfAlpha" allowBlank="1" showInputMessage="1" showErrorMessage="1" errorTitle="半角数字で入力してください。" error="半角数字で入力してください。" sqref="F13:J22">
      <formula1>0</formula1>
      <formula2>9999999</formula2>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8"/>
      <c r="D8" s="178"/>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8"/>
      <c r="D9" s="178"/>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77"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 ref="W11:Z11"/>
    <mergeCell ref="AA11:AC11"/>
    <mergeCell ref="AD11:AE11"/>
    <mergeCell ref="AF11:AH11"/>
    <mergeCell ref="AI11:AK11"/>
    <mergeCell ref="AL11:AM11"/>
    <mergeCell ref="A14:E14"/>
    <mergeCell ref="F14:J14"/>
    <mergeCell ref="K14:AM14"/>
    <mergeCell ref="A15:E15"/>
    <mergeCell ref="F15:J15"/>
    <mergeCell ref="K15:AM15"/>
    <mergeCell ref="A12:E12"/>
    <mergeCell ref="F12:J12"/>
    <mergeCell ref="K12:AM12"/>
    <mergeCell ref="A13:E13"/>
    <mergeCell ref="F13:J13"/>
    <mergeCell ref="K13:AM13"/>
    <mergeCell ref="A18:E18"/>
    <mergeCell ref="F18:J18"/>
    <mergeCell ref="K18:AM18"/>
    <mergeCell ref="A19:E19"/>
    <mergeCell ref="F19:J19"/>
    <mergeCell ref="K19:AM19"/>
    <mergeCell ref="A16:E16"/>
    <mergeCell ref="F16:J16"/>
    <mergeCell ref="K16:AM16"/>
    <mergeCell ref="A17:E17"/>
    <mergeCell ref="F17:J17"/>
    <mergeCell ref="K17:AM17"/>
    <mergeCell ref="A22:E22"/>
    <mergeCell ref="F22:J22"/>
    <mergeCell ref="K22:AM22"/>
    <mergeCell ref="A23:E23"/>
    <mergeCell ref="F23:J23"/>
    <mergeCell ref="K23:AM23"/>
    <mergeCell ref="A20:E20"/>
    <mergeCell ref="F20:J20"/>
    <mergeCell ref="K20:AM20"/>
    <mergeCell ref="A21:E21"/>
    <mergeCell ref="F21:J21"/>
    <mergeCell ref="K21:AM21"/>
    <mergeCell ref="X34:AM34"/>
    <mergeCell ref="AP35:AW36"/>
    <mergeCell ref="AY38:BO38"/>
    <mergeCell ref="AY39:BO39"/>
    <mergeCell ref="AY40:BO40"/>
    <mergeCell ref="AY41:BO41"/>
    <mergeCell ref="A25:AM25"/>
    <mergeCell ref="A26:A27"/>
    <mergeCell ref="B26:AM27"/>
    <mergeCell ref="AP26:AP27"/>
    <mergeCell ref="A32:AM32"/>
    <mergeCell ref="X33:AM33"/>
    <mergeCell ref="AY48:BO48"/>
    <mergeCell ref="AY49:BO49"/>
    <mergeCell ref="AY50:BO50"/>
    <mergeCell ref="AY51:BO51"/>
    <mergeCell ref="AY52:BO52"/>
    <mergeCell ref="AY53:BO53"/>
    <mergeCell ref="AY42:BO42"/>
    <mergeCell ref="AY43:BO43"/>
    <mergeCell ref="AY44:BO44"/>
    <mergeCell ref="AY45:BO45"/>
    <mergeCell ref="AY46:BO46"/>
    <mergeCell ref="AY47:BO47"/>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72:BO72"/>
    <mergeCell ref="AY73:BN73"/>
    <mergeCell ref="AY74:BO74"/>
    <mergeCell ref="AY66:BO66"/>
    <mergeCell ref="AY67:BO67"/>
    <mergeCell ref="AY68:BO68"/>
    <mergeCell ref="AY69:BO69"/>
    <mergeCell ref="AY70:BO70"/>
    <mergeCell ref="AY71:BO71"/>
  </mergeCells>
  <phoneticPr fontId="3"/>
  <conditionalFormatting sqref="AQ7 AG4:AM4 L5:AB5 S8:Y8 AG8:AM8 L9:AM9 F13:AM13 A26:A30 A33:A34">
    <cfRule type="containsBlanks" dxfId="115" priority="4">
      <formula>LEN(TRIM(A4))=0</formula>
    </cfRule>
  </conditionalFormatting>
  <conditionalFormatting sqref="K14:AM22">
    <cfRule type="expression" dxfId="114" priority="1">
      <formula>ISBLANK(A14)=IF(K14="",FALSE,TRUE)</formula>
    </cfRule>
  </conditionalFormatting>
  <conditionalFormatting sqref="A13">
    <cfRule type="containsBlanks" dxfId="113" priority="3">
      <formula>LEN(TRIM(A13))=0</formula>
    </cfRule>
  </conditionalFormatting>
  <conditionalFormatting sqref="F14:J22">
    <cfRule type="expression" dxfId="112"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8"/>
      <c r="D8" s="178"/>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8"/>
      <c r="D9" s="178"/>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77"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 ref="W11:Z11"/>
    <mergeCell ref="AA11:AC11"/>
    <mergeCell ref="AD11:AE11"/>
    <mergeCell ref="AF11:AH11"/>
    <mergeCell ref="AI11:AK11"/>
    <mergeCell ref="AL11:AM11"/>
    <mergeCell ref="A14:E14"/>
    <mergeCell ref="F14:J14"/>
    <mergeCell ref="K14:AM14"/>
    <mergeCell ref="A15:E15"/>
    <mergeCell ref="F15:J15"/>
    <mergeCell ref="K15:AM15"/>
    <mergeCell ref="A12:E12"/>
    <mergeCell ref="F12:J12"/>
    <mergeCell ref="K12:AM12"/>
    <mergeCell ref="A13:E13"/>
    <mergeCell ref="F13:J13"/>
    <mergeCell ref="K13:AM13"/>
    <mergeCell ref="A18:E18"/>
    <mergeCell ref="F18:J18"/>
    <mergeCell ref="K18:AM18"/>
    <mergeCell ref="A19:E19"/>
    <mergeCell ref="F19:J19"/>
    <mergeCell ref="K19:AM19"/>
    <mergeCell ref="A16:E16"/>
    <mergeCell ref="F16:J16"/>
    <mergeCell ref="K16:AM16"/>
    <mergeCell ref="A17:E17"/>
    <mergeCell ref="F17:J17"/>
    <mergeCell ref="K17:AM17"/>
    <mergeCell ref="A22:E22"/>
    <mergeCell ref="F22:J22"/>
    <mergeCell ref="K22:AM22"/>
    <mergeCell ref="A23:E23"/>
    <mergeCell ref="F23:J23"/>
    <mergeCell ref="K23:AM23"/>
    <mergeCell ref="A20:E20"/>
    <mergeCell ref="F20:J20"/>
    <mergeCell ref="K20:AM20"/>
    <mergeCell ref="A21:E21"/>
    <mergeCell ref="F21:J21"/>
    <mergeCell ref="K21:AM21"/>
    <mergeCell ref="X34:AM34"/>
    <mergeCell ref="AP35:AW36"/>
    <mergeCell ref="AY38:BO38"/>
    <mergeCell ref="AY39:BO39"/>
    <mergeCell ref="AY40:BO40"/>
    <mergeCell ref="AY41:BO41"/>
    <mergeCell ref="A25:AM25"/>
    <mergeCell ref="A26:A27"/>
    <mergeCell ref="B26:AM27"/>
    <mergeCell ref="AP26:AP27"/>
    <mergeCell ref="A32:AM32"/>
    <mergeCell ref="X33:AM33"/>
    <mergeCell ref="AY48:BO48"/>
    <mergeCell ref="AY49:BO49"/>
    <mergeCell ref="AY50:BO50"/>
    <mergeCell ref="AY51:BO51"/>
    <mergeCell ref="AY52:BO52"/>
    <mergeCell ref="AY53:BO53"/>
    <mergeCell ref="AY42:BO42"/>
    <mergeCell ref="AY43:BO43"/>
    <mergeCell ref="AY44:BO44"/>
    <mergeCell ref="AY45:BO45"/>
    <mergeCell ref="AY46:BO46"/>
    <mergeCell ref="AY47:BO47"/>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72:BO72"/>
    <mergeCell ref="AY73:BN73"/>
    <mergeCell ref="AY74:BO74"/>
    <mergeCell ref="AY66:BO66"/>
    <mergeCell ref="AY67:BO67"/>
    <mergeCell ref="AY68:BO68"/>
    <mergeCell ref="AY69:BO69"/>
    <mergeCell ref="AY70:BO70"/>
    <mergeCell ref="AY71:BO71"/>
  </mergeCells>
  <phoneticPr fontId="3"/>
  <conditionalFormatting sqref="AQ7 AG4:AM4 L5:AB5 S8:Y8 AG8:AM8 L9:AM9 F13:AM13 A26:A30 A33:A34">
    <cfRule type="containsBlanks" dxfId="111" priority="4">
      <formula>LEN(TRIM(A4))=0</formula>
    </cfRule>
  </conditionalFormatting>
  <conditionalFormatting sqref="K14:AM22">
    <cfRule type="expression" dxfId="110" priority="1">
      <formula>ISBLANK(A14)=IF(K14="",FALSE,TRUE)</formula>
    </cfRule>
  </conditionalFormatting>
  <conditionalFormatting sqref="A13">
    <cfRule type="containsBlanks" dxfId="109" priority="3">
      <formula>LEN(TRIM(A13))=0</formula>
    </cfRule>
  </conditionalFormatting>
  <conditionalFormatting sqref="F14:J22">
    <cfRule type="expression" dxfId="108"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8"/>
      <c r="D8" s="178"/>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8"/>
      <c r="D9" s="178"/>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77"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 ref="W11:Z11"/>
    <mergeCell ref="AA11:AC11"/>
    <mergeCell ref="AD11:AE11"/>
    <mergeCell ref="AF11:AH11"/>
    <mergeCell ref="AI11:AK11"/>
    <mergeCell ref="AL11:AM11"/>
    <mergeCell ref="A14:E14"/>
    <mergeCell ref="F14:J14"/>
    <mergeCell ref="K14:AM14"/>
    <mergeCell ref="A15:E15"/>
    <mergeCell ref="F15:J15"/>
    <mergeCell ref="K15:AM15"/>
    <mergeCell ref="A12:E12"/>
    <mergeCell ref="F12:J12"/>
    <mergeCell ref="K12:AM12"/>
    <mergeCell ref="A13:E13"/>
    <mergeCell ref="F13:J13"/>
    <mergeCell ref="K13:AM13"/>
    <mergeCell ref="A18:E18"/>
    <mergeCell ref="F18:J18"/>
    <mergeCell ref="K18:AM18"/>
    <mergeCell ref="A19:E19"/>
    <mergeCell ref="F19:J19"/>
    <mergeCell ref="K19:AM19"/>
    <mergeCell ref="A16:E16"/>
    <mergeCell ref="F16:J16"/>
    <mergeCell ref="K16:AM16"/>
    <mergeCell ref="A17:E17"/>
    <mergeCell ref="F17:J17"/>
    <mergeCell ref="K17:AM17"/>
    <mergeCell ref="A22:E22"/>
    <mergeCell ref="F22:J22"/>
    <mergeCell ref="K22:AM22"/>
    <mergeCell ref="A23:E23"/>
    <mergeCell ref="F23:J23"/>
    <mergeCell ref="K23:AM23"/>
    <mergeCell ref="A20:E20"/>
    <mergeCell ref="F20:J20"/>
    <mergeCell ref="K20:AM20"/>
    <mergeCell ref="A21:E21"/>
    <mergeCell ref="F21:J21"/>
    <mergeCell ref="K21:AM21"/>
    <mergeCell ref="X34:AM34"/>
    <mergeCell ref="AP35:AW36"/>
    <mergeCell ref="AY38:BO38"/>
    <mergeCell ref="AY39:BO39"/>
    <mergeCell ref="AY40:BO40"/>
    <mergeCell ref="AY41:BO41"/>
    <mergeCell ref="A25:AM25"/>
    <mergeCell ref="A26:A27"/>
    <mergeCell ref="B26:AM27"/>
    <mergeCell ref="AP26:AP27"/>
    <mergeCell ref="A32:AM32"/>
    <mergeCell ref="X33:AM33"/>
    <mergeCell ref="AY48:BO48"/>
    <mergeCell ref="AY49:BO49"/>
    <mergeCell ref="AY50:BO50"/>
    <mergeCell ref="AY51:BO51"/>
    <mergeCell ref="AY52:BO52"/>
    <mergeCell ref="AY53:BO53"/>
    <mergeCell ref="AY42:BO42"/>
    <mergeCell ref="AY43:BO43"/>
    <mergeCell ref="AY44:BO44"/>
    <mergeCell ref="AY45:BO45"/>
    <mergeCell ref="AY46:BO46"/>
    <mergeCell ref="AY47:BO47"/>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72:BO72"/>
    <mergeCell ref="AY73:BN73"/>
    <mergeCell ref="AY74:BO74"/>
    <mergeCell ref="AY66:BO66"/>
    <mergeCell ref="AY67:BO67"/>
    <mergeCell ref="AY68:BO68"/>
    <mergeCell ref="AY69:BO69"/>
    <mergeCell ref="AY70:BO70"/>
    <mergeCell ref="AY71:BO71"/>
  </mergeCells>
  <phoneticPr fontId="3"/>
  <conditionalFormatting sqref="AQ7 AG4:AM4 L5:AB5 S8:Y8 AG8:AM8 L9:AM9 F13:AM13 A26:A30 A33:A34">
    <cfRule type="containsBlanks" dxfId="107" priority="4">
      <formula>LEN(TRIM(A4))=0</formula>
    </cfRule>
  </conditionalFormatting>
  <conditionalFormatting sqref="K14:AM22">
    <cfRule type="expression" dxfId="106" priority="1">
      <formula>ISBLANK(A14)=IF(K14="",FALSE,TRUE)</formula>
    </cfRule>
  </conditionalFormatting>
  <conditionalFormatting sqref="A13">
    <cfRule type="containsBlanks" dxfId="105" priority="3">
      <formula>LEN(TRIM(A13))=0</formula>
    </cfRule>
  </conditionalFormatting>
  <conditionalFormatting sqref="F14:J22">
    <cfRule type="expression" dxfId="104"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O128"/>
  <sheetViews>
    <sheetView showGridLines="0" view="pageBreakPreview" zoomScaleNormal="120" zoomScaleSheetLayoutView="100" workbookViewId="0">
      <selection activeCell="AG4" sqref="AG4:AM4"/>
    </sheetView>
  </sheetViews>
  <sheetFormatPr defaultColWidth="2.25" defaultRowHeight="13.5"/>
  <cols>
    <col min="1" max="1" width="5.75" style="11" customWidth="1"/>
    <col min="2" max="2" width="3.75" style="11" customWidth="1"/>
    <col min="3" max="3" width="4.875" style="11" customWidth="1"/>
    <col min="4" max="5" width="3.75" style="11" customWidth="1"/>
    <col min="6" max="7" width="2.375" style="11" bestFit="1" customWidth="1"/>
    <col min="8" max="40" width="2.25" style="11"/>
    <col min="41" max="41" width="2.25" style="11" customWidth="1"/>
    <col min="42" max="42" width="7.875" style="11" customWidth="1"/>
    <col min="43" max="47" width="2.25" style="11" customWidth="1"/>
    <col min="48" max="16384" width="2.25" style="11"/>
  </cols>
  <sheetData>
    <row r="1" spans="1:52">
      <c r="A1" s="50" t="s">
        <v>21560</v>
      </c>
    </row>
    <row r="3" spans="1:52" s="16" customFormat="1" ht="12" customHeight="1">
      <c r="A3" s="298" t="s">
        <v>22</v>
      </c>
      <c r="B3" s="12" t="s">
        <v>0</v>
      </c>
      <c r="C3" s="13"/>
      <c r="D3" s="13"/>
      <c r="E3" s="14"/>
      <c r="F3" s="14"/>
      <c r="G3" s="14"/>
      <c r="H3" s="14"/>
      <c r="I3" s="14"/>
      <c r="J3" s="14"/>
      <c r="K3" s="15"/>
      <c r="L3" s="336" t="str">
        <f>IFERROR(INDEX(台帳!$A$3:$AA$2715,MATCH($AG$4&amp;$L$5,台帳!$A$3:$A$2715,0),26),"")</f>
        <v/>
      </c>
      <c r="M3" s="337"/>
      <c r="N3" s="337"/>
      <c r="O3" s="337"/>
      <c r="P3" s="337"/>
      <c r="Q3" s="337"/>
      <c r="R3" s="337"/>
      <c r="S3" s="337"/>
      <c r="T3" s="337"/>
      <c r="U3" s="337"/>
      <c r="V3" s="337"/>
      <c r="W3" s="337"/>
      <c r="X3" s="337"/>
      <c r="Y3" s="337"/>
      <c r="Z3" s="337"/>
      <c r="AA3" s="337"/>
      <c r="AB3" s="337"/>
      <c r="AC3" s="337"/>
      <c r="AD3" s="337"/>
      <c r="AE3" s="337"/>
      <c r="AF3" s="338"/>
      <c r="AG3" s="301" t="s">
        <v>67</v>
      </c>
      <c r="AH3" s="302"/>
      <c r="AI3" s="302"/>
      <c r="AJ3" s="302"/>
      <c r="AK3" s="302"/>
      <c r="AL3" s="302"/>
      <c r="AM3" s="303"/>
    </row>
    <row r="4" spans="1:52" s="16" customFormat="1" ht="20.25" customHeight="1">
      <c r="A4" s="299"/>
      <c r="B4" s="17" t="s">
        <v>20</v>
      </c>
      <c r="C4" s="18"/>
      <c r="D4" s="18"/>
      <c r="E4" s="19"/>
      <c r="F4" s="19"/>
      <c r="G4" s="19"/>
      <c r="H4" s="19"/>
      <c r="I4" s="19"/>
      <c r="J4" s="19"/>
      <c r="K4" s="20"/>
      <c r="L4" s="343" t="str">
        <f>IFERROR(INDEX(台帳!$A$3:$Y$2715,MATCH($AG$4&amp;$L$5,台帳!$A$3:$A$2715,0),25),"")</f>
        <v/>
      </c>
      <c r="M4" s="344"/>
      <c r="N4" s="344"/>
      <c r="O4" s="344"/>
      <c r="P4" s="344"/>
      <c r="Q4" s="344"/>
      <c r="R4" s="344"/>
      <c r="S4" s="344"/>
      <c r="T4" s="344"/>
      <c r="U4" s="344"/>
      <c r="V4" s="344"/>
      <c r="W4" s="344"/>
      <c r="X4" s="344"/>
      <c r="Y4" s="344"/>
      <c r="Z4" s="344"/>
      <c r="AA4" s="344"/>
      <c r="AB4" s="344"/>
      <c r="AC4" s="344"/>
      <c r="AD4" s="344"/>
      <c r="AE4" s="344"/>
      <c r="AF4" s="345"/>
      <c r="AG4" s="304"/>
      <c r="AH4" s="305"/>
      <c r="AI4" s="305"/>
      <c r="AJ4" s="305"/>
      <c r="AK4" s="305"/>
      <c r="AL4" s="305"/>
      <c r="AM4" s="306"/>
      <c r="AP4" s="296"/>
      <c r="AQ4" s="296"/>
      <c r="AR4" s="296"/>
      <c r="AS4" s="296"/>
      <c r="AT4" s="296"/>
    </row>
    <row r="5" spans="1:52" s="16" customFormat="1" ht="26.25" customHeight="1">
      <c r="A5" s="299"/>
      <c r="B5" s="52" t="s">
        <v>38</v>
      </c>
      <c r="C5" s="51"/>
      <c r="D5" s="51"/>
      <c r="E5" s="21"/>
      <c r="F5" s="21"/>
      <c r="G5" s="21"/>
      <c r="H5" s="21"/>
      <c r="I5" s="21"/>
      <c r="J5" s="21"/>
      <c r="K5" s="22"/>
      <c r="L5" s="307"/>
      <c r="M5" s="308"/>
      <c r="N5" s="308"/>
      <c r="O5" s="308"/>
      <c r="P5" s="308"/>
      <c r="Q5" s="308"/>
      <c r="R5" s="308"/>
      <c r="S5" s="308"/>
      <c r="T5" s="308"/>
      <c r="U5" s="308"/>
      <c r="V5" s="308"/>
      <c r="W5" s="308"/>
      <c r="X5" s="308"/>
      <c r="Y5" s="308"/>
      <c r="Z5" s="308"/>
      <c r="AA5" s="308"/>
      <c r="AB5" s="309"/>
      <c r="AC5" s="310" t="s">
        <v>30</v>
      </c>
      <c r="AD5" s="311"/>
      <c r="AE5" s="311"/>
      <c r="AF5" s="312"/>
      <c r="AG5" s="318"/>
      <c r="AH5" s="318"/>
      <c r="AI5" s="318"/>
      <c r="AJ5" s="318"/>
      <c r="AK5" s="318"/>
      <c r="AL5" s="313" t="s">
        <v>31</v>
      </c>
      <c r="AM5" s="314"/>
      <c r="AP5" s="296"/>
      <c r="AQ5" s="296"/>
      <c r="AR5" s="296"/>
      <c r="AS5" s="296"/>
      <c r="AT5" s="296"/>
    </row>
    <row r="6" spans="1:52" s="16" customFormat="1" ht="21" customHeight="1">
      <c r="A6" s="299"/>
      <c r="B6" s="319" t="s">
        <v>32</v>
      </c>
      <c r="C6" s="320"/>
      <c r="D6" s="320"/>
      <c r="E6" s="320"/>
      <c r="F6" s="320"/>
      <c r="G6" s="320"/>
      <c r="H6" s="320"/>
      <c r="I6" s="320"/>
      <c r="J6" s="320"/>
      <c r="K6" s="321"/>
      <c r="L6" s="23" t="s">
        <v>7</v>
      </c>
      <c r="M6" s="23"/>
      <c r="N6" s="23"/>
      <c r="O6" s="23"/>
      <c r="P6" s="23"/>
      <c r="Q6" s="339" t="str">
        <f>IFERROR(INDEX(台帳!$A$3:$AC$2715,MATCH($AG$4&amp;$L$5,台帳!$A$3:$A$2715,0),29),"")</f>
        <v/>
      </c>
      <c r="R6" s="339"/>
      <c r="S6" s="23" t="s">
        <v>8</v>
      </c>
      <c r="T6" s="339" t="str">
        <f>IFERROR(INDEX(台帳!$A$3:$AD$2715,MATCH($AG$4&amp;$L$5,台帳!$A$3:$A$2715,0),30),"")</f>
        <v/>
      </c>
      <c r="U6" s="339"/>
      <c r="V6" s="339"/>
      <c r="W6" s="23" t="s">
        <v>9</v>
      </c>
      <c r="X6" s="23"/>
      <c r="Y6" s="23"/>
      <c r="Z6" s="23"/>
      <c r="AA6" s="23"/>
      <c r="AB6" s="23"/>
      <c r="AC6" s="340" t="s">
        <v>123</v>
      </c>
      <c r="AD6" s="340"/>
      <c r="AE6" s="340"/>
      <c r="AF6" s="340"/>
      <c r="AG6" s="340"/>
      <c r="AH6" s="340"/>
      <c r="AI6" s="340"/>
      <c r="AJ6" s="340"/>
      <c r="AK6" s="340"/>
      <c r="AL6" s="340"/>
      <c r="AM6" s="341"/>
      <c r="AP6" s="6"/>
      <c r="AQ6" s="10"/>
      <c r="AR6" s="10"/>
      <c r="AS6" s="10"/>
      <c r="AT6" s="297"/>
    </row>
    <row r="7" spans="1:52" s="16" customFormat="1" ht="20.25" customHeight="1">
      <c r="A7" s="299"/>
      <c r="B7" s="322"/>
      <c r="C7" s="323"/>
      <c r="D7" s="323"/>
      <c r="E7" s="323"/>
      <c r="F7" s="323"/>
      <c r="G7" s="323"/>
      <c r="H7" s="323"/>
      <c r="I7" s="323"/>
      <c r="J7" s="323"/>
      <c r="K7" s="324"/>
      <c r="L7" s="343" t="str">
        <f>IFERROR(INDEX(台帳!$A$3:$AG$2715,MATCH($AG$4&amp;$L$5,台帳!$A$3:$A$2715,0),33),"")</f>
        <v/>
      </c>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5"/>
      <c r="AP7" s="10"/>
      <c r="AQ7" s="10"/>
      <c r="AR7" s="10"/>
      <c r="AS7" s="10"/>
      <c r="AT7" s="297"/>
    </row>
    <row r="8" spans="1:52" s="16" customFormat="1" ht="20.25" customHeight="1">
      <c r="A8" s="299"/>
      <c r="B8" s="24" t="s">
        <v>10</v>
      </c>
      <c r="C8" s="178"/>
      <c r="D8" s="178"/>
      <c r="E8" s="26"/>
      <c r="F8" s="26"/>
      <c r="G8" s="26"/>
      <c r="H8" s="26"/>
      <c r="I8" s="26"/>
      <c r="J8" s="26"/>
      <c r="K8" s="26"/>
      <c r="L8" s="24" t="s">
        <v>11</v>
      </c>
      <c r="M8" s="26"/>
      <c r="N8" s="26"/>
      <c r="O8" s="26"/>
      <c r="P8" s="26"/>
      <c r="Q8" s="26"/>
      <c r="R8" s="27"/>
      <c r="S8" s="196"/>
      <c r="T8" s="197"/>
      <c r="U8" s="197"/>
      <c r="V8" s="197"/>
      <c r="W8" s="197"/>
      <c r="X8" s="197"/>
      <c r="Y8" s="198"/>
      <c r="Z8" s="24" t="s">
        <v>28</v>
      </c>
      <c r="AA8" s="26"/>
      <c r="AB8" s="26"/>
      <c r="AC8" s="26"/>
      <c r="AD8" s="26"/>
      <c r="AE8" s="26"/>
      <c r="AF8" s="27"/>
      <c r="AG8" s="342"/>
      <c r="AH8" s="203"/>
      <c r="AI8" s="203"/>
      <c r="AJ8" s="203"/>
      <c r="AK8" s="203"/>
      <c r="AL8" s="203"/>
      <c r="AM8" s="204"/>
    </row>
    <row r="9" spans="1:52" s="16" customFormat="1" ht="20.25" customHeight="1">
      <c r="A9" s="300"/>
      <c r="B9" s="24" t="s">
        <v>21</v>
      </c>
      <c r="C9" s="178"/>
      <c r="D9" s="178"/>
      <c r="E9" s="26"/>
      <c r="F9" s="26"/>
      <c r="G9" s="26"/>
      <c r="H9" s="26"/>
      <c r="I9" s="26"/>
      <c r="J9" s="26"/>
      <c r="K9" s="26"/>
      <c r="L9" s="202"/>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52" s="16" customFormat="1" ht="19.5" customHeight="1">
      <c r="A10" s="8"/>
      <c r="B10" s="8"/>
      <c r="C10" s="8"/>
      <c r="D10" s="8"/>
      <c r="E10" s="8"/>
      <c r="F10" s="8"/>
      <c r="G10" s="8"/>
      <c r="H10" s="8"/>
      <c r="I10" s="9"/>
      <c r="J10" s="5"/>
      <c r="K10" s="23"/>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row>
    <row r="11" spans="1:52" s="16" customFormat="1" ht="20.25" customHeight="1" thickBot="1">
      <c r="A11" s="31" t="s">
        <v>54</v>
      </c>
      <c r="B11" s="6"/>
      <c r="C11" s="10"/>
      <c r="D11" s="10"/>
      <c r="E11" s="10"/>
      <c r="F11" s="10"/>
      <c r="G11" s="10"/>
      <c r="H11" s="10"/>
      <c r="I11" s="87"/>
      <c r="J11" s="7"/>
      <c r="K11" s="21"/>
      <c r="L11" s="51"/>
      <c r="M11" s="51"/>
      <c r="N11" s="51"/>
      <c r="O11" s="51"/>
      <c r="P11" s="51"/>
      <c r="Q11" s="51"/>
      <c r="R11" s="51"/>
      <c r="S11" s="51"/>
      <c r="T11" s="51"/>
      <c r="U11" s="51"/>
      <c r="V11" s="51"/>
      <c r="W11" s="315" t="s">
        <v>34</v>
      </c>
      <c r="X11" s="316"/>
      <c r="Y11" s="316"/>
      <c r="Z11" s="317"/>
      <c r="AA11" s="334" t="str">
        <f>IF(L5="","",VLOOKUP(L5,$B$82:$C$118,2,0))</f>
        <v/>
      </c>
      <c r="AB11" s="335"/>
      <c r="AC11" s="335"/>
      <c r="AD11" s="316" t="s">
        <v>55</v>
      </c>
      <c r="AE11" s="317"/>
      <c r="AF11" s="315" t="s">
        <v>23</v>
      </c>
      <c r="AG11" s="316"/>
      <c r="AH11" s="317"/>
      <c r="AI11" s="332">
        <f>IF(F23&lt;1000000,ROUNDDOWN($F$23/1000,0)*1000,999000)</f>
        <v>0</v>
      </c>
      <c r="AJ11" s="333"/>
      <c r="AK11" s="333"/>
      <c r="AL11" s="316" t="s">
        <v>55</v>
      </c>
      <c r="AM11" s="317"/>
      <c r="AP11" s="177" t="str">
        <f>IF(AI11&gt;=1000,"OK","申請できません")</f>
        <v>申請できません</v>
      </c>
    </row>
    <row r="12" spans="1:52" ht="18" customHeight="1" thickBot="1">
      <c r="A12" s="325" t="s">
        <v>117</v>
      </c>
      <c r="B12" s="326"/>
      <c r="C12" s="326"/>
      <c r="D12" s="326"/>
      <c r="E12" s="327"/>
      <c r="F12" s="330" t="s">
        <v>24</v>
      </c>
      <c r="G12" s="326"/>
      <c r="H12" s="326"/>
      <c r="I12" s="326"/>
      <c r="J12" s="326"/>
      <c r="K12" s="346" t="s">
        <v>118</v>
      </c>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7"/>
      <c r="AZ12" s="16"/>
    </row>
    <row r="13" spans="1:52" ht="19.5" customHeight="1">
      <c r="A13" s="328"/>
      <c r="B13" s="329"/>
      <c r="C13" s="329"/>
      <c r="D13" s="329"/>
      <c r="E13" s="329"/>
      <c r="F13" s="331"/>
      <c r="G13" s="331"/>
      <c r="H13" s="331"/>
      <c r="I13" s="331"/>
      <c r="J13" s="331"/>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9"/>
      <c r="AZ13" s="16"/>
    </row>
    <row r="14" spans="1:52" ht="19.5" customHeight="1">
      <c r="A14" s="276"/>
      <c r="B14" s="277"/>
      <c r="C14" s="277"/>
      <c r="D14" s="277"/>
      <c r="E14" s="277"/>
      <c r="F14" s="275"/>
      <c r="G14" s="275"/>
      <c r="H14" s="275"/>
      <c r="I14" s="275"/>
      <c r="J14" s="275"/>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c r="AZ14" s="16"/>
    </row>
    <row r="15" spans="1:52" ht="19.5" customHeight="1">
      <c r="A15" s="276"/>
      <c r="B15" s="277"/>
      <c r="C15" s="277"/>
      <c r="D15" s="277"/>
      <c r="E15" s="277"/>
      <c r="F15" s="275"/>
      <c r="G15" s="275"/>
      <c r="H15" s="275"/>
      <c r="I15" s="275"/>
      <c r="J15" s="275"/>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2"/>
      <c r="AZ15" s="16"/>
    </row>
    <row r="16" spans="1:52" ht="19.5" customHeight="1">
      <c r="A16" s="276"/>
      <c r="B16" s="277"/>
      <c r="C16" s="277"/>
      <c r="D16" s="277"/>
      <c r="E16" s="277"/>
      <c r="F16" s="275"/>
      <c r="G16" s="275"/>
      <c r="H16" s="275"/>
      <c r="I16" s="275"/>
      <c r="J16" s="275"/>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2"/>
      <c r="AZ16" s="16"/>
    </row>
    <row r="17" spans="1:52" ht="19.5" customHeight="1">
      <c r="A17" s="276"/>
      <c r="B17" s="277"/>
      <c r="C17" s="277"/>
      <c r="D17" s="277"/>
      <c r="E17" s="277"/>
      <c r="F17" s="275"/>
      <c r="G17" s="275"/>
      <c r="H17" s="275"/>
      <c r="I17" s="275"/>
      <c r="J17" s="275"/>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2"/>
      <c r="AZ17" s="16"/>
    </row>
    <row r="18" spans="1:52" ht="19.5" customHeight="1">
      <c r="A18" s="276"/>
      <c r="B18" s="277"/>
      <c r="C18" s="277"/>
      <c r="D18" s="277"/>
      <c r="E18" s="277"/>
      <c r="F18" s="275"/>
      <c r="G18" s="275"/>
      <c r="H18" s="275"/>
      <c r="I18" s="275"/>
      <c r="J18" s="275"/>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c r="AZ18" s="16"/>
    </row>
    <row r="19" spans="1:52" ht="19.5" customHeight="1">
      <c r="A19" s="276"/>
      <c r="B19" s="277"/>
      <c r="C19" s="277"/>
      <c r="D19" s="277"/>
      <c r="E19" s="277"/>
      <c r="F19" s="275"/>
      <c r="G19" s="275"/>
      <c r="H19" s="275"/>
      <c r="I19" s="275"/>
      <c r="J19" s="275"/>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Z19" s="16"/>
    </row>
    <row r="20" spans="1:52" ht="19.5" customHeight="1">
      <c r="A20" s="276"/>
      <c r="B20" s="277"/>
      <c r="C20" s="277"/>
      <c r="D20" s="277"/>
      <c r="E20" s="277"/>
      <c r="F20" s="275"/>
      <c r="G20" s="275"/>
      <c r="H20" s="275"/>
      <c r="I20" s="275"/>
      <c r="J20" s="275"/>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2"/>
      <c r="AZ20" s="16"/>
    </row>
    <row r="21" spans="1:52" ht="19.5" customHeight="1">
      <c r="A21" s="276"/>
      <c r="B21" s="277"/>
      <c r="C21" s="277"/>
      <c r="D21" s="277"/>
      <c r="E21" s="277"/>
      <c r="F21" s="275"/>
      <c r="G21" s="275"/>
      <c r="H21" s="275"/>
      <c r="I21" s="275"/>
      <c r="J21" s="275"/>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2"/>
      <c r="AZ21" s="16"/>
    </row>
    <row r="22" spans="1:52" ht="19.5" customHeight="1" thickBot="1">
      <c r="A22" s="276"/>
      <c r="B22" s="277"/>
      <c r="C22" s="277"/>
      <c r="D22" s="277"/>
      <c r="E22" s="277"/>
      <c r="F22" s="275"/>
      <c r="G22" s="275"/>
      <c r="H22" s="275"/>
      <c r="I22" s="275"/>
      <c r="J22" s="275"/>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2"/>
      <c r="AZ22" s="16"/>
    </row>
    <row r="23" spans="1:52" ht="22.5" customHeight="1" thickTop="1" thickBot="1">
      <c r="A23" s="350" t="s">
        <v>40</v>
      </c>
      <c r="B23" s="351"/>
      <c r="C23" s="351"/>
      <c r="D23" s="351"/>
      <c r="E23" s="351"/>
      <c r="F23" s="352">
        <f>SUM(F13:J22)</f>
        <v>0</v>
      </c>
      <c r="G23" s="353"/>
      <c r="H23" s="353"/>
      <c r="I23" s="353"/>
      <c r="J23" s="354"/>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4"/>
      <c r="AZ23" s="16"/>
    </row>
    <row r="24" spans="1:52" ht="21.75" customHeight="1">
      <c r="A24" s="88"/>
      <c r="B24" s="88"/>
      <c r="C24" s="88"/>
      <c r="D24" s="88"/>
      <c r="E24" s="88"/>
      <c r="F24" s="89"/>
      <c r="G24" s="89"/>
      <c r="H24" s="89"/>
      <c r="I24" s="89"/>
      <c r="J24" s="8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Z24" s="16"/>
    </row>
    <row r="25" spans="1:52" ht="28.5" customHeight="1">
      <c r="A25" s="278" t="s">
        <v>59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80"/>
      <c r="AP25" s="148" t="str">
        <f>IF(COUNTIF(A26:A30,"○")=4,"OK","NG")</f>
        <v>NG</v>
      </c>
      <c r="AZ25" s="16"/>
    </row>
    <row r="26" spans="1:52" s="16" customFormat="1" ht="18" customHeight="1">
      <c r="A26" s="286"/>
      <c r="B26" s="288" t="s">
        <v>131</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90"/>
      <c r="AP26" s="294"/>
    </row>
    <row r="27" spans="1:52" s="16" customFormat="1" ht="23.25" customHeight="1">
      <c r="A27" s="287"/>
      <c r="B27" s="291"/>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3"/>
      <c r="AN27" s="90"/>
      <c r="AO27" s="6"/>
      <c r="AP27" s="294"/>
    </row>
    <row r="28" spans="1:52" s="16" customFormat="1" ht="25.5" customHeight="1">
      <c r="A28" s="142"/>
      <c r="B28" s="150" t="s">
        <v>132</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2"/>
    </row>
    <row r="29" spans="1:52" ht="25.5" customHeight="1">
      <c r="A29" s="142"/>
      <c r="B29" s="108" t="s">
        <v>66</v>
      </c>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2"/>
      <c r="AZ29" s="16"/>
    </row>
    <row r="30" spans="1:52" ht="25.5" customHeight="1">
      <c r="A30" s="142"/>
      <c r="B30" s="108" t="s">
        <v>56</v>
      </c>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2"/>
      <c r="AZ30" s="16"/>
    </row>
    <row r="31" spans="1:52" ht="18" customHeight="1">
      <c r="AZ31" s="16"/>
    </row>
    <row r="32" spans="1:52" ht="28.5" customHeight="1">
      <c r="A32" s="278" t="s">
        <v>60</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80"/>
      <c r="AP32" s="148" t="str">
        <f>IF(COUNTIF(A33:A34,"○")=2,"OK","NG")</f>
        <v>NG</v>
      </c>
      <c r="AZ32" s="16"/>
    </row>
    <row r="33" spans="1:67" ht="25.5" customHeight="1">
      <c r="A33" s="142"/>
      <c r="B33" s="95" t="s">
        <v>61</v>
      </c>
      <c r="C33" s="95"/>
      <c r="D33" s="95"/>
      <c r="E33" s="95"/>
      <c r="F33" s="95"/>
      <c r="G33" s="95"/>
      <c r="H33" s="95"/>
      <c r="I33" s="95"/>
      <c r="J33" s="95"/>
      <c r="K33" s="95"/>
      <c r="L33" s="95"/>
      <c r="M33" s="95"/>
      <c r="N33" s="95"/>
      <c r="O33" s="95"/>
      <c r="P33" s="95"/>
      <c r="Q33" s="95"/>
      <c r="R33" s="95"/>
      <c r="S33" s="96"/>
      <c r="T33" s="97"/>
      <c r="U33" s="97"/>
      <c r="V33" s="97"/>
      <c r="W33" s="98"/>
      <c r="X33" s="285" t="s">
        <v>57</v>
      </c>
      <c r="Y33" s="285"/>
      <c r="Z33" s="285"/>
      <c r="AA33" s="285"/>
      <c r="AB33" s="285"/>
      <c r="AC33" s="285"/>
      <c r="AD33" s="285"/>
      <c r="AE33" s="285"/>
      <c r="AF33" s="285"/>
      <c r="AG33" s="285"/>
      <c r="AH33" s="285"/>
      <c r="AI33" s="285"/>
      <c r="AJ33" s="285"/>
      <c r="AK33" s="285"/>
      <c r="AL33" s="285"/>
      <c r="AM33" s="285"/>
      <c r="AZ33" s="16"/>
    </row>
    <row r="34" spans="1:67" ht="25.5" customHeight="1">
      <c r="A34" s="142"/>
      <c r="B34" s="95" t="s">
        <v>62</v>
      </c>
      <c r="C34" s="95"/>
      <c r="D34" s="95"/>
      <c r="E34" s="95"/>
      <c r="F34" s="95"/>
      <c r="G34" s="95"/>
      <c r="H34" s="95"/>
      <c r="I34" s="95"/>
      <c r="J34" s="95"/>
      <c r="K34" s="95"/>
      <c r="L34" s="95"/>
      <c r="M34" s="95"/>
      <c r="N34" s="95"/>
      <c r="O34" s="95"/>
      <c r="P34" s="95"/>
      <c r="Q34" s="95"/>
      <c r="R34" s="95"/>
      <c r="S34" s="95"/>
      <c r="T34" s="99"/>
      <c r="U34" s="99"/>
      <c r="V34" s="99"/>
      <c r="W34" s="100"/>
      <c r="X34" s="285" t="s">
        <v>58</v>
      </c>
      <c r="Y34" s="285"/>
      <c r="Z34" s="285"/>
      <c r="AA34" s="285"/>
      <c r="AB34" s="285"/>
      <c r="AC34" s="285"/>
      <c r="AD34" s="285"/>
      <c r="AE34" s="285"/>
      <c r="AF34" s="285"/>
      <c r="AG34" s="285"/>
      <c r="AH34" s="285"/>
      <c r="AI34" s="285"/>
      <c r="AJ34" s="285"/>
      <c r="AK34" s="285"/>
      <c r="AL34" s="285"/>
      <c r="AM34" s="285"/>
      <c r="AZ34" s="16"/>
    </row>
    <row r="35" spans="1:67" ht="13.5" customHeight="1">
      <c r="A35" s="92"/>
      <c r="B35" s="92"/>
      <c r="C35" s="92"/>
      <c r="D35" s="92"/>
      <c r="E35" s="92"/>
      <c r="F35" s="92"/>
      <c r="G35" s="92"/>
      <c r="H35" s="92"/>
      <c r="I35" s="92"/>
      <c r="J35" s="92"/>
      <c r="K35" s="92"/>
      <c r="L35" s="92"/>
      <c r="M35" s="92"/>
      <c r="N35" s="92"/>
      <c r="O35" s="92"/>
      <c r="P35" s="92"/>
      <c r="Q35" s="92"/>
      <c r="R35" s="92"/>
      <c r="S35" s="92"/>
      <c r="T35" s="93"/>
      <c r="U35" s="93"/>
      <c r="V35" s="93"/>
      <c r="W35" s="93"/>
      <c r="X35" s="94"/>
      <c r="Y35" s="94"/>
      <c r="Z35" s="94"/>
      <c r="AA35" s="91"/>
      <c r="AB35" s="91"/>
      <c r="AC35" s="91"/>
      <c r="AD35" s="91"/>
      <c r="AE35" s="91"/>
      <c r="AF35" s="91"/>
      <c r="AG35" s="91"/>
      <c r="AH35" s="91"/>
      <c r="AI35" s="91"/>
      <c r="AJ35" s="91"/>
      <c r="AK35" s="91"/>
      <c r="AL35" s="91"/>
      <c r="AM35" s="91"/>
      <c r="AP35" s="295" t="str">
        <f>IF(COUNTIF(AP25,"OK")+COUNTIF(AP32,"OK")+COUNTIF(AP11,"OK")=3,"OK","申請できません")</f>
        <v>申請できません</v>
      </c>
      <c r="AQ35" s="295"/>
      <c r="AR35" s="295"/>
      <c r="AS35" s="295"/>
      <c r="AT35" s="295"/>
      <c r="AU35" s="295"/>
      <c r="AV35" s="295"/>
      <c r="AW35" s="295"/>
      <c r="AZ35" s="16"/>
    </row>
    <row r="36" spans="1:67" ht="13.5" customHeight="1">
      <c r="A36" s="92"/>
      <c r="B36" s="92"/>
      <c r="C36" s="92"/>
      <c r="D36" s="92"/>
      <c r="E36" s="92"/>
      <c r="F36" s="92"/>
      <c r="G36" s="92"/>
      <c r="H36" s="92"/>
      <c r="I36" s="92"/>
      <c r="J36" s="92"/>
      <c r="K36" s="92"/>
      <c r="L36" s="92"/>
      <c r="M36" s="92"/>
      <c r="N36" s="92"/>
      <c r="O36" s="92"/>
      <c r="P36" s="92"/>
      <c r="Q36" s="92"/>
      <c r="R36" s="92"/>
      <c r="S36" s="92"/>
      <c r="T36" s="93"/>
      <c r="U36" s="93"/>
      <c r="V36" s="93"/>
      <c r="W36" s="93"/>
      <c r="X36" s="94"/>
      <c r="Y36" s="94"/>
      <c r="Z36" s="94"/>
      <c r="AA36" s="91"/>
      <c r="AB36" s="91"/>
      <c r="AC36" s="91"/>
      <c r="AD36" s="91"/>
      <c r="AE36" s="91"/>
      <c r="AF36" s="91"/>
      <c r="AG36" s="91"/>
      <c r="AH36" s="91"/>
      <c r="AI36" s="91"/>
      <c r="AJ36" s="91"/>
      <c r="AK36" s="91"/>
      <c r="AL36" s="91"/>
      <c r="AM36" s="91"/>
      <c r="AP36" s="295"/>
      <c r="AQ36" s="295"/>
      <c r="AR36" s="295"/>
      <c r="AS36" s="295"/>
      <c r="AT36" s="295"/>
      <c r="AU36" s="295"/>
      <c r="AV36" s="295"/>
      <c r="AW36" s="295"/>
      <c r="AZ36" s="16"/>
    </row>
    <row r="37" spans="1:67" ht="13.5" customHeight="1">
      <c r="A37" s="92"/>
      <c r="B37" s="92"/>
      <c r="C37" s="92"/>
      <c r="D37" s="92"/>
      <c r="E37" s="92"/>
      <c r="F37" s="92"/>
      <c r="G37" s="92"/>
      <c r="H37" s="92"/>
      <c r="I37" s="92"/>
      <c r="J37" s="92"/>
      <c r="K37" s="92"/>
      <c r="L37" s="92"/>
      <c r="M37" s="92"/>
      <c r="N37" s="92"/>
      <c r="O37" s="92"/>
      <c r="P37" s="92"/>
      <c r="Q37" s="92"/>
      <c r="R37" s="92"/>
      <c r="S37" s="92"/>
      <c r="T37" s="93"/>
      <c r="U37" s="93"/>
      <c r="V37" s="93"/>
      <c r="W37" s="93"/>
      <c r="X37" s="94"/>
      <c r="Y37" s="94"/>
      <c r="Z37" s="94"/>
      <c r="AA37" s="91"/>
      <c r="AB37" s="91"/>
      <c r="AC37" s="91"/>
      <c r="AD37" s="91"/>
      <c r="AE37" s="91"/>
      <c r="AF37" s="91"/>
      <c r="AG37" s="91"/>
      <c r="AH37" s="91"/>
      <c r="AI37" s="91"/>
      <c r="AJ37" s="91"/>
      <c r="AK37" s="91"/>
      <c r="AL37" s="91"/>
      <c r="AM37" s="91"/>
      <c r="AY37" s="11" t="s">
        <v>112</v>
      </c>
      <c r="AZ37" s="16"/>
    </row>
    <row r="38" spans="1:67" ht="13.5" customHeight="1">
      <c r="A38" s="92"/>
      <c r="B38" s="92"/>
      <c r="C38" s="92"/>
      <c r="D38" s="92"/>
      <c r="E38" s="92"/>
      <c r="F38" s="92"/>
      <c r="G38" s="92"/>
      <c r="H38" s="92"/>
      <c r="I38" s="92"/>
      <c r="J38" s="92"/>
      <c r="K38" s="92"/>
      <c r="L38" s="92"/>
      <c r="M38" s="92"/>
      <c r="N38" s="92"/>
      <c r="O38" s="92"/>
      <c r="P38" s="92"/>
      <c r="Q38" s="92"/>
      <c r="R38" s="92"/>
      <c r="S38" s="92"/>
      <c r="T38" s="93"/>
      <c r="U38" s="93"/>
      <c r="V38" s="93"/>
      <c r="W38" s="93"/>
      <c r="X38" s="94"/>
      <c r="Y38" s="94"/>
      <c r="Z38" s="94"/>
      <c r="AA38" s="91"/>
      <c r="AB38" s="91"/>
      <c r="AC38" s="91"/>
      <c r="AD38" s="91"/>
      <c r="AE38" s="91"/>
      <c r="AF38" s="91"/>
      <c r="AG38" s="91"/>
      <c r="AH38" s="91"/>
      <c r="AI38" s="91"/>
      <c r="AJ38" s="91"/>
      <c r="AK38" s="91"/>
      <c r="AL38" s="91"/>
      <c r="AM38" s="91"/>
      <c r="AY38" s="274" t="s">
        <v>95</v>
      </c>
      <c r="AZ38" s="274"/>
      <c r="BA38" s="274"/>
      <c r="BB38" s="274"/>
      <c r="BC38" s="274"/>
      <c r="BD38" s="274"/>
      <c r="BE38" s="274"/>
      <c r="BF38" s="274"/>
      <c r="BG38" s="274"/>
      <c r="BH38" s="274"/>
      <c r="BI38" s="274"/>
      <c r="BJ38" s="274"/>
      <c r="BK38" s="274"/>
      <c r="BL38" s="274"/>
      <c r="BM38" s="274"/>
      <c r="BN38" s="274"/>
      <c r="BO38" s="274"/>
    </row>
    <row r="39" spans="1:67" ht="13.5" customHeight="1">
      <c r="A39" s="92"/>
      <c r="B39" s="92"/>
      <c r="C39" s="92"/>
      <c r="D39" s="92"/>
      <c r="E39" s="92"/>
      <c r="F39" s="92"/>
      <c r="G39" s="92"/>
      <c r="H39" s="92"/>
      <c r="I39" s="92"/>
      <c r="J39" s="92"/>
      <c r="K39" s="92"/>
      <c r="L39" s="92"/>
      <c r="M39" s="92"/>
      <c r="N39" s="92"/>
      <c r="O39" s="92"/>
      <c r="P39" s="92"/>
      <c r="Q39" s="92"/>
      <c r="R39" s="92"/>
      <c r="S39" s="92"/>
      <c r="T39" s="93"/>
      <c r="U39" s="93"/>
      <c r="V39" s="93"/>
      <c r="W39" s="93"/>
      <c r="X39" s="94"/>
      <c r="Y39" s="94"/>
      <c r="Z39" s="94"/>
      <c r="AA39" s="91"/>
      <c r="AB39" s="91"/>
      <c r="AC39" s="91"/>
      <c r="AD39" s="91"/>
      <c r="AE39" s="91"/>
      <c r="AF39" s="91"/>
      <c r="AG39" s="91"/>
      <c r="AH39" s="91"/>
      <c r="AI39" s="91"/>
      <c r="AJ39" s="91"/>
      <c r="AK39" s="91"/>
      <c r="AL39" s="91"/>
      <c r="AM39" s="91"/>
      <c r="AY39" s="274" t="s">
        <v>96</v>
      </c>
      <c r="AZ39" s="274"/>
      <c r="BA39" s="274"/>
      <c r="BB39" s="274"/>
      <c r="BC39" s="274"/>
      <c r="BD39" s="274"/>
      <c r="BE39" s="274"/>
      <c r="BF39" s="274"/>
      <c r="BG39" s="274"/>
      <c r="BH39" s="274"/>
      <c r="BI39" s="274"/>
      <c r="BJ39" s="274"/>
      <c r="BK39" s="274"/>
      <c r="BL39" s="274"/>
      <c r="BM39" s="274"/>
      <c r="BN39" s="274"/>
      <c r="BO39" s="274"/>
    </row>
    <row r="40" spans="1:67" ht="13.5" customHeight="1">
      <c r="A40" s="92"/>
      <c r="B40" s="92"/>
      <c r="C40" s="92"/>
      <c r="D40" s="92"/>
      <c r="E40" s="92"/>
      <c r="F40" s="92"/>
      <c r="G40" s="92"/>
      <c r="H40" s="92"/>
      <c r="I40" s="92"/>
      <c r="J40" s="92"/>
      <c r="K40" s="92"/>
      <c r="L40" s="92"/>
      <c r="M40" s="92"/>
      <c r="N40" s="92"/>
      <c r="O40" s="92"/>
      <c r="P40" s="92"/>
      <c r="Q40" s="92"/>
      <c r="R40" s="92"/>
      <c r="S40" s="92"/>
      <c r="T40" s="93"/>
      <c r="U40" s="93"/>
      <c r="V40" s="93"/>
      <c r="W40" s="93"/>
      <c r="X40" s="94"/>
      <c r="Y40" s="94"/>
      <c r="Z40" s="94"/>
      <c r="AA40" s="91"/>
      <c r="AB40" s="91"/>
      <c r="AC40" s="91"/>
      <c r="AD40" s="91"/>
      <c r="AE40" s="91"/>
      <c r="AF40" s="91"/>
      <c r="AG40" s="91"/>
      <c r="AH40" s="91"/>
      <c r="AI40" s="91"/>
      <c r="AJ40" s="91"/>
      <c r="AK40" s="91"/>
      <c r="AL40" s="91"/>
      <c r="AM40" s="91"/>
      <c r="AY40" s="274" t="s">
        <v>97</v>
      </c>
      <c r="AZ40" s="274"/>
      <c r="BA40" s="274"/>
      <c r="BB40" s="274"/>
      <c r="BC40" s="274"/>
      <c r="BD40" s="274"/>
      <c r="BE40" s="274"/>
      <c r="BF40" s="274"/>
      <c r="BG40" s="274"/>
      <c r="BH40" s="274"/>
      <c r="BI40" s="274"/>
      <c r="BJ40" s="274"/>
      <c r="BK40" s="274"/>
      <c r="BL40" s="274"/>
      <c r="BM40" s="274"/>
      <c r="BN40" s="274"/>
      <c r="BO40" s="274"/>
    </row>
    <row r="41" spans="1:67" ht="13.5" customHeight="1">
      <c r="A41" s="92"/>
      <c r="B41" s="92"/>
      <c r="C41" s="92"/>
      <c r="D41" s="92"/>
      <c r="E41" s="92"/>
      <c r="F41" s="92"/>
      <c r="G41" s="92"/>
      <c r="H41" s="92"/>
      <c r="I41" s="92"/>
      <c r="J41" s="92"/>
      <c r="K41" s="92"/>
      <c r="L41" s="92"/>
      <c r="M41" s="92"/>
      <c r="N41" s="92"/>
      <c r="O41" s="92"/>
      <c r="P41" s="92"/>
      <c r="Q41" s="92"/>
      <c r="R41" s="92"/>
      <c r="S41" s="92"/>
      <c r="T41" s="93"/>
      <c r="U41" s="93"/>
      <c r="V41" s="93"/>
      <c r="W41" s="93"/>
      <c r="X41" s="94"/>
      <c r="Y41" s="94"/>
      <c r="Z41" s="94"/>
      <c r="AA41" s="91"/>
      <c r="AB41" s="91"/>
      <c r="AC41" s="91"/>
      <c r="AD41" s="91"/>
      <c r="AE41" s="91"/>
      <c r="AF41" s="91"/>
      <c r="AG41" s="91"/>
      <c r="AH41" s="91"/>
      <c r="AI41" s="91"/>
      <c r="AJ41" s="91"/>
      <c r="AK41" s="91"/>
      <c r="AL41" s="91"/>
      <c r="AM41" s="91"/>
      <c r="AY41" s="274" t="s">
        <v>98</v>
      </c>
      <c r="AZ41" s="274"/>
      <c r="BA41" s="274"/>
      <c r="BB41" s="274"/>
      <c r="BC41" s="274"/>
      <c r="BD41" s="274"/>
      <c r="BE41" s="274"/>
      <c r="BF41" s="274"/>
      <c r="BG41" s="274"/>
      <c r="BH41" s="274"/>
      <c r="BI41" s="274"/>
      <c r="BJ41" s="274"/>
      <c r="BK41" s="274"/>
      <c r="BL41" s="274"/>
      <c r="BM41" s="274"/>
      <c r="BN41" s="274"/>
      <c r="BO41" s="274"/>
    </row>
    <row r="42" spans="1:67" ht="13.5" customHeight="1">
      <c r="A42" s="92"/>
      <c r="B42" s="92"/>
      <c r="C42" s="92"/>
      <c r="D42" s="92"/>
      <c r="E42" s="92"/>
      <c r="F42" s="92"/>
      <c r="G42" s="92"/>
      <c r="H42" s="92"/>
      <c r="I42" s="92"/>
      <c r="J42" s="92"/>
      <c r="K42" s="92"/>
      <c r="L42" s="92"/>
      <c r="M42" s="92"/>
      <c r="N42" s="92"/>
      <c r="O42" s="92"/>
      <c r="P42" s="92"/>
      <c r="Q42" s="92"/>
      <c r="R42" s="92"/>
      <c r="S42" s="92"/>
      <c r="T42" s="93"/>
      <c r="U42" s="93"/>
      <c r="V42" s="93"/>
      <c r="W42" s="93"/>
      <c r="X42" s="94"/>
      <c r="Y42" s="94"/>
      <c r="Z42" s="94"/>
      <c r="AA42" s="91"/>
      <c r="AB42" s="91"/>
      <c r="AC42" s="91"/>
      <c r="AD42" s="91"/>
      <c r="AE42" s="91"/>
      <c r="AF42" s="91"/>
      <c r="AG42" s="91"/>
      <c r="AH42" s="91"/>
      <c r="AI42" s="91"/>
      <c r="AJ42" s="91"/>
      <c r="AK42" s="91"/>
      <c r="AL42" s="91"/>
      <c r="AM42" s="91"/>
      <c r="AY42" s="274" t="s">
        <v>99</v>
      </c>
      <c r="AZ42" s="274"/>
      <c r="BA42" s="274"/>
      <c r="BB42" s="274"/>
      <c r="BC42" s="274"/>
      <c r="BD42" s="274"/>
      <c r="BE42" s="274"/>
      <c r="BF42" s="274"/>
      <c r="BG42" s="274"/>
      <c r="BH42" s="274"/>
      <c r="BI42" s="274"/>
      <c r="BJ42" s="274"/>
      <c r="BK42" s="274"/>
      <c r="BL42" s="274"/>
      <c r="BM42" s="274"/>
      <c r="BN42" s="274"/>
      <c r="BO42" s="274"/>
    </row>
    <row r="43" spans="1:67" ht="13.5" customHeight="1">
      <c r="A43" s="92"/>
      <c r="B43" s="92"/>
      <c r="C43" s="92"/>
      <c r="D43" s="92"/>
      <c r="E43" s="92"/>
      <c r="F43" s="92"/>
      <c r="G43" s="92"/>
      <c r="H43" s="92"/>
      <c r="I43" s="92"/>
      <c r="J43" s="92"/>
      <c r="K43" s="92"/>
      <c r="L43" s="92"/>
      <c r="M43" s="92"/>
      <c r="N43" s="92"/>
      <c r="O43" s="92"/>
      <c r="P43" s="92"/>
      <c r="Q43" s="92"/>
      <c r="R43" s="92"/>
      <c r="S43" s="92"/>
      <c r="T43" s="93"/>
      <c r="U43" s="93"/>
      <c r="V43" s="93"/>
      <c r="W43" s="93"/>
      <c r="X43" s="94"/>
      <c r="Y43" s="94"/>
      <c r="Z43" s="94"/>
      <c r="AA43" s="91"/>
      <c r="AB43" s="91"/>
      <c r="AC43" s="91"/>
      <c r="AD43" s="91"/>
      <c r="AE43" s="91"/>
      <c r="AF43" s="91"/>
      <c r="AG43" s="91"/>
      <c r="AH43" s="91"/>
      <c r="AI43" s="91"/>
      <c r="AJ43" s="91"/>
      <c r="AK43" s="91"/>
      <c r="AL43" s="91"/>
      <c r="AM43" s="91"/>
      <c r="AY43" s="274" t="s">
        <v>100</v>
      </c>
      <c r="AZ43" s="274"/>
      <c r="BA43" s="274"/>
      <c r="BB43" s="274"/>
      <c r="BC43" s="274"/>
      <c r="BD43" s="274"/>
      <c r="BE43" s="274"/>
      <c r="BF43" s="274"/>
      <c r="BG43" s="274"/>
      <c r="BH43" s="274"/>
      <c r="BI43" s="274"/>
      <c r="BJ43" s="274"/>
      <c r="BK43" s="274"/>
      <c r="BL43" s="274"/>
      <c r="BM43" s="274"/>
      <c r="BN43" s="274"/>
      <c r="BO43" s="274"/>
    </row>
    <row r="44" spans="1:67" ht="13.5" customHeight="1">
      <c r="A44" s="92"/>
      <c r="B44" s="92"/>
      <c r="C44" s="92"/>
      <c r="D44" s="92"/>
      <c r="E44" s="92"/>
      <c r="F44" s="92"/>
      <c r="G44" s="92"/>
      <c r="H44" s="92"/>
      <c r="I44" s="92"/>
      <c r="J44" s="92"/>
      <c r="K44" s="92"/>
      <c r="L44" s="92"/>
      <c r="M44" s="92"/>
      <c r="N44" s="92"/>
      <c r="O44" s="92"/>
      <c r="P44" s="92"/>
      <c r="Q44" s="92"/>
      <c r="R44" s="92"/>
      <c r="S44" s="92"/>
      <c r="T44" s="93"/>
      <c r="U44" s="93"/>
      <c r="V44" s="93"/>
      <c r="W44" s="93"/>
      <c r="X44" s="94"/>
      <c r="Y44" s="94"/>
      <c r="Z44" s="94"/>
      <c r="AA44" s="91"/>
      <c r="AB44" s="91"/>
      <c r="AC44" s="91"/>
      <c r="AD44" s="91"/>
      <c r="AE44" s="91"/>
      <c r="AF44" s="91"/>
      <c r="AG44" s="91"/>
      <c r="AH44" s="91"/>
      <c r="AI44" s="91"/>
      <c r="AJ44" s="91"/>
      <c r="AK44" s="91"/>
      <c r="AL44" s="91"/>
      <c r="AM44" s="91"/>
      <c r="AY44" s="274" t="s">
        <v>101</v>
      </c>
      <c r="AZ44" s="274"/>
      <c r="BA44" s="274"/>
      <c r="BB44" s="274"/>
      <c r="BC44" s="274"/>
      <c r="BD44" s="274"/>
      <c r="BE44" s="274"/>
      <c r="BF44" s="274"/>
      <c r="BG44" s="274"/>
      <c r="BH44" s="274"/>
      <c r="BI44" s="274"/>
      <c r="BJ44" s="274"/>
      <c r="BK44" s="274"/>
      <c r="BL44" s="274"/>
      <c r="BM44" s="274"/>
      <c r="BN44" s="274"/>
      <c r="BO44" s="274"/>
    </row>
    <row r="45" spans="1:67" ht="13.5" customHeight="1">
      <c r="A45" s="92"/>
      <c r="B45" s="92"/>
      <c r="C45" s="92"/>
      <c r="D45" s="92"/>
      <c r="E45" s="92"/>
      <c r="F45" s="92"/>
      <c r="G45" s="92"/>
      <c r="H45" s="92"/>
      <c r="I45" s="92"/>
      <c r="J45" s="92"/>
      <c r="K45" s="92"/>
      <c r="L45" s="92"/>
      <c r="M45" s="92"/>
      <c r="N45" s="92"/>
      <c r="O45" s="92"/>
      <c r="P45" s="92"/>
      <c r="Q45" s="92"/>
      <c r="R45" s="92"/>
      <c r="S45" s="92"/>
      <c r="T45" s="93"/>
      <c r="U45" s="93"/>
      <c r="V45" s="93"/>
      <c r="W45" s="93"/>
      <c r="X45" s="94"/>
      <c r="Y45" s="94"/>
      <c r="Z45" s="94"/>
      <c r="AA45" s="91"/>
      <c r="AB45" s="91"/>
      <c r="AC45" s="91"/>
      <c r="AD45" s="91"/>
      <c r="AE45" s="91"/>
      <c r="AF45" s="91"/>
      <c r="AG45" s="91"/>
      <c r="AH45" s="91"/>
      <c r="AI45" s="91"/>
      <c r="AJ45" s="91"/>
      <c r="AK45" s="91"/>
      <c r="AL45" s="91"/>
      <c r="AM45" s="91"/>
      <c r="AY45" s="274" t="s">
        <v>72</v>
      </c>
      <c r="AZ45" s="274"/>
      <c r="BA45" s="274"/>
      <c r="BB45" s="274"/>
      <c r="BC45" s="274"/>
      <c r="BD45" s="274"/>
      <c r="BE45" s="274"/>
      <c r="BF45" s="274"/>
      <c r="BG45" s="274"/>
      <c r="BH45" s="274"/>
      <c r="BI45" s="274"/>
      <c r="BJ45" s="274"/>
      <c r="BK45" s="274"/>
      <c r="BL45" s="274"/>
      <c r="BM45" s="274"/>
      <c r="BN45" s="274"/>
      <c r="BO45" s="274"/>
    </row>
    <row r="46" spans="1:67" ht="13.5" customHeight="1">
      <c r="A46" s="92"/>
      <c r="B46" s="92"/>
      <c r="C46" s="92"/>
      <c r="D46" s="92"/>
      <c r="E46" s="92"/>
      <c r="F46" s="92"/>
      <c r="G46" s="92"/>
      <c r="H46" s="92"/>
      <c r="I46" s="92"/>
      <c r="J46" s="92"/>
      <c r="K46" s="92"/>
      <c r="L46" s="92"/>
      <c r="M46" s="92"/>
      <c r="N46" s="92"/>
      <c r="O46" s="92"/>
      <c r="P46" s="92"/>
      <c r="Q46" s="92"/>
      <c r="R46" s="92"/>
      <c r="S46" s="92"/>
      <c r="T46" s="93"/>
      <c r="U46" s="93"/>
      <c r="V46" s="93"/>
      <c r="W46" s="93"/>
      <c r="X46" s="94"/>
      <c r="Y46" s="94"/>
      <c r="Z46" s="94"/>
      <c r="AA46" s="91"/>
      <c r="AB46" s="91"/>
      <c r="AC46" s="91"/>
      <c r="AD46" s="91"/>
      <c r="AE46" s="91"/>
      <c r="AF46" s="91"/>
      <c r="AG46" s="91"/>
      <c r="AH46" s="91"/>
      <c r="AI46" s="91"/>
      <c r="AJ46" s="91"/>
      <c r="AK46" s="91"/>
      <c r="AL46" s="91"/>
      <c r="AM46" s="91"/>
      <c r="AY46" s="274" t="s">
        <v>73</v>
      </c>
      <c r="AZ46" s="274"/>
      <c r="BA46" s="274"/>
      <c r="BB46" s="274"/>
      <c r="BC46" s="274"/>
      <c r="BD46" s="274"/>
      <c r="BE46" s="274"/>
      <c r="BF46" s="274"/>
      <c r="BG46" s="274"/>
      <c r="BH46" s="274"/>
      <c r="BI46" s="274"/>
      <c r="BJ46" s="274"/>
      <c r="BK46" s="274"/>
      <c r="BL46" s="274"/>
      <c r="BM46" s="274"/>
      <c r="BN46" s="274"/>
      <c r="BO46" s="274"/>
    </row>
    <row r="47" spans="1:67" ht="13.5" customHeight="1">
      <c r="A47" s="92"/>
      <c r="B47" s="92"/>
      <c r="C47" s="92"/>
      <c r="D47" s="92"/>
      <c r="E47" s="92"/>
      <c r="F47" s="92"/>
      <c r="G47" s="92"/>
      <c r="H47" s="92"/>
      <c r="I47" s="92"/>
      <c r="J47" s="92"/>
      <c r="K47" s="92"/>
      <c r="L47" s="92"/>
      <c r="M47" s="92"/>
      <c r="N47" s="92"/>
      <c r="O47" s="92"/>
      <c r="P47" s="92"/>
      <c r="Q47" s="92"/>
      <c r="R47" s="92"/>
      <c r="S47" s="92"/>
      <c r="T47" s="93"/>
      <c r="U47" s="93"/>
      <c r="V47" s="93"/>
      <c r="W47" s="93"/>
      <c r="X47" s="94"/>
      <c r="Y47" s="94"/>
      <c r="Z47" s="94"/>
      <c r="AA47" s="91"/>
      <c r="AB47" s="91"/>
      <c r="AC47" s="91"/>
      <c r="AD47" s="91"/>
      <c r="AE47" s="91"/>
      <c r="AF47" s="91"/>
      <c r="AG47" s="91"/>
      <c r="AH47" s="91"/>
      <c r="AI47" s="91"/>
      <c r="AJ47" s="91"/>
      <c r="AK47" s="91"/>
      <c r="AL47" s="91"/>
      <c r="AM47" s="91"/>
      <c r="AY47" s="274" t="s">
        <v>74</v>
      </c>
      <c r="AZ47" s="274"/>
      <c r="BA47" s="274"/>
      <c r="BB47" s="274"/>
      <c r="BC47" s="274"/>
      <c r="BD47" s="274"/>
      <c r="BE47" s="274"/>
      <c r="BF47" s="274"/>
      <c r="BG47" s="274"/>
      <c r="BH47" s="274"/>
      <c r="BI47" s="274"/>
      <c r="BJ47" s="274"/>
      <c r="BK47" s="274"/>
      <c r="BL47" s="274"/>
      <c r="BM47" s="274"/>
      <c r="BN47" s="274"/>
      <c r="BO47" s="274"/>
    </row>
    <row r="48" spans="1:67" ht="13.5" customHeight="1">
      <c r="A48" s="92"/>
      <c r="B48" s="92"/>
      <c r="C48" s="92"/>
      <c r="D48" s="92"/>
      <c r="E48" s="92"/>
      <c r="F48" s="92"/>
      <c r="G48" s="92"/>
      <c r="H48" s="92"/>
      <c r="I48" s="92"/>
      <c r="J48" s="92"/>
      <c r="K48" s="92"/>
      <c r="L48" s="92"/>
      <c r="M48" s="92"/>
      <c r="N48" s="92"/>
      <c r="O48" s="92"/>
      <c r="P48" s="92"/>
      <c r="Q48" s="92"/>
      <c r="R48" s="92"/>
      <c r="S48" s="92"/>
      <c r="T48" s="93"/>
      <c r="U48" s="93"/>
      <c r="V48" s="93"/>
      <c r="W48" s="93"/>
      <c r="X48" s="94"/>
      <c r="Y48" s="94"/>
      <c r="Z48" s="94"/>
      <c r="AA48" s="91"/>
      <c r="AB48" s="91"/>
      <c r="AC48" s="91"/>
      <c r="AD48" s="91"/>
      <c r="AE48" s="91"/>
      <c r="AF48" s="91"/>
      <c r="AG48" s="91"/>
      <c r="AH48" s="91"/>
      <c r="AI48" s="91"/>
      <c r="AJ48" s="91"/>
      <c r="AK48" s="91"/>
      <c r="AL48" s="91"/>
      <c r="AM48" s="91"/>
      <c r="AY48" s="274" t="s">
        <v>75</v>
      </c>
      <c r="AZ48" s="274"/>
      <c r="BA48" s="274"/>
      <c r="BB48" s="274"/>
      <c r="BC48" s="274"/>
      <c r="BD48" s="274"/>
      <c r="BE48" s="274"/>
      <c r="BF48" s="274"/>
      <c r="BG48" s="274"/>
      <c r="BH48" s="274"/>
      <c r="BI48" s="274"/>
      <c r="BJ48" s="274"/>
      <c r="BK48" s="274"/>
      <c r="BL48" s="274"/>
      <c r="BM48" s="274"/>
      <c r="BN48" s="274"/>
      <c r="BO48" s="274"/>
    </row>
    <row r="49" spans="1:67" ht="13.5" customHeight="1">
      <c r="A49" s="92"/>
      <c r="B49" s="92"/>
      <c r="C49" s="92"/>
      <c r="D49" s="92"/>
      <c r="E49" s="92"/>
      <c r="F49" s="92"/>
      <c r="G49" s="92"/>
      <c r="H49" s="92"/>
      <c r="I49" s="92"/>
      <c r="J49" s="92"/>
      <c r="K49" s="92"/>
      <c r="L49" s="92"/>
      <c r="M49" s="92"/>
      <c r="N49" s="92"/>
      <c r="O49" s="92"/>
      <c r="P49" s="92"/>
      <c r="Q49" s="92"/>
      <c r="R49" s="92"/>
      <c r="S49" s="92"/>
      <c r="T49" s="93"/>
      <c r="U49" s="93"/>
      <c r="V49" s="93"/>
      <c r="W49" s="93"/>
      <c r="X49" s="94"/>
      <c r="Y49" s="94"/>
      <c r="Z49" s="94"/>
      <c r="AA49" s="91"/>
      <c r="AB49" s="91"/>
      <c r="AC49" s="91"/>
      <c r="AD49" s="91"/>
      <c r="AE49" s="91"/>
      <c r="AF49" s="91"/>
      <c r="AG49" s="91"/>
      <c r="AH49" s="91"/>
      <c r="AI49" s="91"/>
      <c r="AJ49" s="91"/>
      <c r="AK49" s="91"/>
      <c r="AL49" s="91"/>
      <c r="AM49" s="91"/>
      <c r="AY49" s="274" t="s">
        <v>76</v>
      </c>
      <c r="AZ49" s="274"/>
      <c r="BA49" s="274"/>
      <c r="BB49" s="274"/>
      <c r="BC49" s="274"/>
      <c r="BD49" s="274"/>
      <c r="BE49" s="274"/>
      <c r="BF49" s="274"/>
      <c r="BG49" s="274"/>
      <c r="BH49" s="274"/>
      <c r="BI49" s="274"/>
      <c r="BJ49" s="274"/>
      <c r="BK49" s="274"/>
      <c r="BL49" s="274"/>
      <c r="BM49" s="274"/>
      <c r="BN49" s="274"/>
      <c r="BO49" s="274"/>
    </row>
    <row r="50" spans="1:67" ht="13.5" customHeight="1">
      <c r="A50" s="92"/>
      <c r="B50" s="92"/>
      <c r="C50" s="92"/>
      <c r="D50" s="92"/>
      <c r="E50" s="92"/>
      <c r="F50" s="92"/>
      <c r="G50" s="92"/>
      <c r="H50" s="92"/>
      <c r="I50" s="92"/>
      <c r="J50" s="92"/>
      <c r="K50" s="92"/>
      <c r="L50" s="92"/>
      <c r="M50" s="92"/>
      <c r="N50" s="92"/>
      <c r="O50" s="92"/>
      <c r="P50" s="92"/>
      <c r="Q50" s="92"/>
      <c r="R50" s="92"/>
      <c r="S50" s="92"/>
      <c r="T50" s="93"/>
      <c r="U50" s="93"/>
      <c r="V50" s="93"/>
      <c r="W50" s="93"/>
      <c r="X50" s="94"/>
      <c r="Y50" s="94"/>
      <c r="Z50" s="94"/>
      <c r="AA50" s="91"/>
      <c r="AB50" s="91"/>
      <c r="AC50" s="91"/>
      <c r="AD50" s="91"/>
      <c r="AE50" s="91"/>
      <c r="AF50" s="91"/>
      <c r="AG50" s="91"/>
      <c r="AH50" s="91"/>
      <c r="AI50" s="91"/>
      <c r="AJ50" s="91"/>
      <c r="AK50" s="91"/>
      <c r="AL50" s="91"/>
      <c r="AM50" s="91"/>
      <c r="AY50" s="274" t="s">
        <v>77</v>
      </c>
      <c r="AZ50" s="274"/>
      <c r="BA50" s="274"/>
      <c r="BB50" s="274"/>
      <c r="BC50" s="274"/>
      <c r="BD50" s="274"/>
      <c r="BE50" s="274"/>
      <c r="BF50" s="274"/>
      <c r="BG50" s="274"/>
      <c r="BH50" s="274"/>
      <c r="BI50" s="274"/>
      <c r="BJ50" s="274"/>
      <c r="BK50" s="274"/>
      <c r="BL50" s="274"/>
      <c r="BM50" s="274"/>
      <c r="BN50" s="274"/>
      <c r="BO50" s="274"/>
    </row>
    <row r="51" spans="1:67" ht="13.5" customHeight="1">
      <c r="A51" s="92"/>
      <c r="B51" s="92"/>
      <c r="C51" s="92"/>
      <c r="D51" s="92"/>
      <c r="E51" s="92"/>
      <c r="F51" s="92"/>
      <c r="G51" s="92"/>
      <c r="H51" s="92"/>
      <c r="I51" s="92"/>
      <c r="J51" s="92"/>
      <c r="K51" s="92"/>
      <c r="L51" s="92"/>
      <c r="M51" s="92"/>
      <c r="N51" s="92"/>
      <c r="O51" s="92"/>
      <c r="P51" s="92"/>
      <c r="Q51" s="92"/>
      <c r="R51" s="92"/>
      <c r="S51" s="92"/>
      <c r="T51" s="93"/>
      <c r="U51" s="93"/>
      <c r="V51" s="93"/>
      <c r="W51" s="93"/>
      <c r="X51" s="94"/>
      <c r="Y51" s="94"/>
      <c r="Z51" s="94"/>
      <c r="AA51" s="91"/>
      <c r="AB51" s="91"/>
      <c r="AC51" s="91"/>
      <c r="AD51" s="91"/>
      <c r="AE51" s="91"/>
      <c r="AF51" s="91"/>
      <c r="AG51" s="91"/>
      <c r="AH51" s="91"/>
      <c r="AI51" s="91"/>
      <c r="AJ51" s="91"/>
      <c r="AK51" s="91"/>
      <c r="AL51" s="91"/>
      <c r="AM51" s="91"/>
      <c r="AY51" s="274" t="s">
        <v>78</v>
      </c>
      <c r="AZ51" s="274"/>
      <c r="BA51" s="274"/>
      <c r="BB51" s="274"/>
      <c r="BC51" s="274"/>
      <c r="BD51" s="274"/>
      <c r="BE51" s="274"/>
      <c r="BF51" s="274"/>
      <c r="BG51" s="274"/>
      <c r="BH51" s="274"/>
      <c r="BI51" s="274"/>
      <c r="BJ51" s="274"/>
      <c r="BK51" s="274"/>
      <c r="BL51" s="274"/>
      <c r="BM51" s="274"/>
      <c r="BN51" s="274"/>
      <c r="BO51" s="274"/>
    </row>
    <row r="52" spans="1:67" ht="13.5" customHeight="1">
      <c r="A52" s="92"/>
      <c r="B52" s="92"/>
      <c r="C52" s="92"/>
      <c r="D52" s="92"/>
      <c r="E52" s="92"/>
      <c r="F52" s="92"/>
      <c r="G52" s="92"/>
      <c r="H52" s="92"/>
      <c r="I52" s="92"/>
      <c r="J52" s="92"/>
      <c r="K52" s="92"/>
      <c r="L52" s="92"/>
      <c r="M52" s="92"/>
      <c r="N52" s="92"/>
      <c r="O52" s="92"/>
      <c r="P52" s="92"/>
      <c r="Q52" s="92"/>
      <c r="R52" s="92"/>
      <c r="S52" s="92"/>
      <c r="T52" s="93"/>
      <c r="U52" s="93"/>
      <c r="V52" s="93"/>
      <c r="W52" s="93"/>
      <c r="X52" s="94"/>
      <c r="Y52" s="94"/>
      <c r="Z52" s="94"/>
      <c r="AA52" s="91"/>
      <c r="AB52" s="91"/>
      <c r="AC52" s="91"/>
      <c r="AD52" s="91"/>
      <c r="AE52" s="91"/>
      <c r="AF52" s="91"/>
      <c r="AG52" s="91"/>
      <c r="AH52" s="91"/>
      <c r="AI52" s="91"/>
      <c r="AJ52" s="91"/>
      <c r="AK52" s="91"/>
      <c r="AL52" s="91"/>
      <c r="AM52" s="91"/>
      <c r="AY52" s="274" t="s">
        <v>102</v>
      </c>
      <c r="AZ52" s="274"/>
      <c r="BA52" s="274"/>
      <c r="BB52" s="274"/>
      <c r="BC52" s="274"/>
      <c r="BD52" s="274"/>
      <c r="BE52" s="274"/>
      <c r="BF52" s="274"/>
      <c r="BG52" s="274"/>
      <c r="BH52" s="274"/>
      <c r="BI52" s="274"/>
      <c r="BJ52" s="274"/>
      <c r="BK52" s="274"/>
      <c r="BL52" s="274"/>
      <c r="BM52" s="274"/>
      <c r="BN52" s="274"/>
      <c r="BO52" s="274"/>
    </row>
    <row r="53" spans="1:67" ht="13.5" customHeight="1">
      <c r="A53" s="92"/>
      <c r="B53" s="92"/>
      <c r="C53" s="92"/>
      <c r="D53" s="92"/>
      <c r="E53" s="92"/>
      <c r="F53" s="92"/>
      <c r="G53" s="92"/>
      <c r="H53" s="92"/>
      <c r="I53" s="92"/>
      <c r="J53" s="92"/>
      <c r="K53" s="92"/>
      <c r="L53" s="92"/>
      <c r="M53" s="92"/>
      <c r="N53" s="92"/>
      <c r="O53" s="92"/>
      <c r="P53" s="92"/>
      <c r="Q53" s="92"/>
      <c r="R53" s="92"/>
      <c r="S53" s="92"/>
      <c r="T53" s="93"/>
      <c r="U53" s="93"/>
      <c r="V53" s="93"/>
      <c r="W53" s="93"/>
      <c r="X53" s="94"/>
      <c r="Y53" s="94"/>
      <c r="Z53" s="94"/>
      <c r="AA53" s="91"/>
      <c r="AB53" s="91"/>
      <c r="AC53" s="91"/>
      <c r="AD53" s="91"/>
      <c r="AE53" s="91"/>
      <c r="AF53" s="91"/>
      <c r="AG53" s="91"/>
      <c r="AH53" s="91"/>
      <c r="AI53" s="91"/>
      <c r="AJ53" s="91"/>
      <c r="AK53" s="91"/>
      <c r="AL53" s="91"/>
      <c r="AM53" s="91"/>
      <c r="AY53" s="274" t="s">
        <v>103</v>
      </c>
      <c r="AZ53" s="274"/>
      <c r="BA53" s="274"/>
      <c r="BB53" s="274"/>
      <c r="BC53" s="274"/>
      <c r="BD53" s="274"/>
      <c r="BE53" s="274"/>
      <c r="BF53" s="274"/>
      <c r="BG53" s="274"/>
      <c r="BH53" s="274"/>
      <c r="BI53" s="274"/>
      <c r="BJ53" s="274"/>
      <c r="BK53" s="274"/>
      <c r="BL53" s="274"/>
      <c r="BM53" s="274"/>
      <c r="BN53" s="274"/>
      <c r="BO53" s="274"/>
    </row>
    <row r="54" spans="1:67" ht="13.5" customHeight="1">
      <c r="A54" s="92"/>
      <c r="B54" s="92"/>
      <c r="C54" s="92"/>
      <c r="D54" s="92"/>
      <c r="E54" s="92"/>
      <c r="F54" s="92"/>
      <c r="G54" s="92"/>
      <c r="H54" s="92"/>
      <c r="I54" s="92"/>
      <c r="J54" s="92"/>
      <c r="K54" s="92"/>
      <c r="L54" s="92"/>
      <c r="M54" s="92"/>
      <c r="N54" s="92"/>
      <c r="O54" s="92"/>
      <c r="P54" s="92"/>
      <c r="Q54" s="92"/>
      <c r="R54" s="92"/>
      <c r="S54" s="92"/>
      <c r="T54" s="93"/>
      <c r="U54" s="93"/>
      <c r="V54" s="93"/>
      <c r="W54" s="93"/>
      <c r="X54" s="94"/>
      <c r="Y54" s="94"/>
      <c r="Z54" s="94"/>
      <c r="AA54" s="91"/>
      <c r="AB54" s="91"/>
      <c r="AC54" s="91"/>
      <c r="AD54" s="91"/>
      <c r="AE54" s="91"/>
      <c r="AF54" s="91"/>
      <c r="AG54" s="91"/>
      <c r="AH54" s="91"/>
      <c r="AI54" s="91"/>
      <c r="AJ54" s="91"/>
      <c r="AK54" s="91"/>
      <c r="AL54" s="91"/>
      <c r="AM54" s="91"/>
      <c r="AY54" s="274" t="s">
        <v>104</v>
      </c>
      <c r="AZ54" s="274"/>
      <c r="BA54" s="274"/>
      <c r="BB54" s="274"/>
      <c r="BC54" s="274"/>
      <c r="BD54" s="274"/>
      <c r="BE54" s="274"/>
      <c r="BF54" s="274"/>
      <c r="BG54" s="274"/>
      <c r="BH54" s="274"/>
      <c r="BI54" s="274"/>
      <c r="BJ54" s="274"/>
      <c r="BK54" s="274"/>
      <c r="BL54" s="274"/>
      <c r="BM54" s="274"/>
      <c r="BN54" s="274"/>
      <c r="BO54" s="274"/>
    </row>
    <row r="55" spans="1:67" ht="13.5" customHeight="1">
      <c r="A55" s="92"/>
      <c r="B55" s="92"/>
      <c r="C55" s="92"/>
      <c r="D55" s="92"/>
      <c r="E55" s="92"/>
      <c r="F55" s="92"/>
      <c r="G55" s="92"/>
      <c r="H55" s="92"/>
      <c r="I55" s="92"/>
      <c r="J55" s="92"/>
      <c r="K55" s="92"/>
      <c r="L55" s="92"/>
      <c r="M55" s="92"/>
      <c r="N55" s="92"/>
      <c r="O55" s="92"/>
      <c r="P55" s="92"/>
      <c r="Q55" s="92"/>
      <c r="R55" s="92"/>
      <c r="S55" s="92"/>
      <c r="T55" s="93"/>
      <c r="U55" s="93"/>
      <c r="V55" s="93"/>
      <c r="W55" s="93"/>
      <c r="X55" s="94"/>
      <c r="Y55" s="94"/>
      <c r="Z55" s="94"/>
      <c r="AA55" s="91"/>
      <c r="AB55" s="91"/>
      <c r="AC55" s="91"/>
      <c r="AD55" s="91"/>
      <c r="AE55" s="91"/>
      <c r="AF55" s="91"/>
      <c r="AG55" s="91"/>
      <c r="AH55" s="91"/>
      <c r="AI55" s="91"/>
      <c r="AJ55" s="91"/>
      <c r="AK55" s="91"/>
      <c r="AL55" s="91"/>
      <c r="AM55" s="91"/>
      <c r="AY55" s="274" t="s">
        <v>105</v>
      </c>
      <c r="AZ55" s="274"/>
      <c r="BA55" s="274"/>
      <c r="BB55" s="274"/>
      <c r="BC55" s="274"/>
      <c r="BD55" s="274"/>
      <c r="BE55" s="274"/>
      <c r="BF55" s="274"/>
      <c r="BG55" s="274"/>
      <c r="BH55" s="274"/>
      <c r="BI55" s="274"/>
      <c r="BJ55" s="274"/>
      <c r="BK55" s="274"/>
      <c r="BL55" s="274"/>
      <c r="BM55" s="274"/>
      <c r="BN55" s="274"/>
      <c r="BO55" s="274"/>
    </row>
    <row r="56" spans="1:67" ht="13.5" customHeight="1">
      <c r="A56" s="92"/>
      <c r="B56" s="92"/>
      <c r="C56" s="92"/>
      <c r="D56" s="92"/>
      <c r="E56" s="92"/>
      <c r="F56" s="92"/>
      <c r="G56" s="92"/>
      <c r="H56" s="92"/>
      <c r="I56" s="92"/>
      <c r="J56" s="92"/>
      <c r="K56" s="92"/>
      <c r="L56" s="92"/>
      <c r="M56" s="92"/>
      <c r="N56" s="92"/>
      <c r="O56" s="92"/>
      <c r="P56" s="92"/>
      <c r="Q56" s="92"/>
      <c r="R56" s="92"/>
      <c r="S56" s="92"/>
      <c r="T56" s="93"/>
      <c r="U56" s="93"/>
      <c r="V56" s="93"/>
      <c r="W56" s="93"/>
      <c r="X56" s="94"/>
      <c r="Y56" s="94"/>
      <c r="Z56" s="94"/>
      <c r="AA56" s="91"/>
      <c r="AB56" s="91"/>
      <c r="AC56" s="91"/>
      <c r="AD56" s="91"/>
      <c r="AE56" s="91"/>
      <c r="AF56" s="91"/>
      <c r="AG56" s="91"/>
      <c r="AH56" s="91"/>
      <c r="AI56" s="91"/>
      <c r="AJ56" s="91"/>
      <c r="AK56" s="91"/>
      <c r="AL56" s="91"/>
      <c r="AM56" s="91"/>
      <c r="AY56" s="274" t="s">
        <v>81</v>
      </c>
      <c r="AZ56" s="274"/>
      <c r="BA56" s="274"/>
      <c r="BB56" s="274"/>
      <c r="BC56" s="274"/>
      <c r="BD56" s="274"/>
      <c r="BE56" s="274"/>
      <c r="BF56" s="274"/>
      <c r="BG56" s="274"/>
      <c r="BH56" s="274"/>
      <c r="BI56" s="274"/>
      <c r="BJ56" s="274"/>
      <c r="BK56" s="274"/>
      <c r="BL56" s="274"/>
      <c r="BM56" s="274"/>
      <c r="BN56" s="274"/>
      <c r="BO56" s="274"/>
    </row>
    <row r="57" spans="1:67" ht="13.5" customHeight="1">
      <c r="A57" s="92"/>
      <c r="B57" s="92"/>
      <c r="C57" s="92"/>
      <c r="D57" s="92"/>
      <c r="E57" s="92"/>
      <c r="F57" s="92"/>
      <c r="G57" s="92"/>
      <c r="H57" s="92"/>
      <c r="I57" s="92"/>
      <c r="J57" s="92"/>
      <c r="K57" s="92"/>
      <c r="L57" s="92"/>
      <c r="M57" s="92"/>
      <c r="N57" s="92"/>
      <c r="O57" s="92"/>
      <c r="P57" s="92"/>
      <c r="Q57" s="92"/>
      <c r="R57" s="92"/>
      <c r="S57" s="92"/>
      <c r="T57" s="93"/>
      <c r="U57" s="93"/>
      <c r="V57" s="93"/>
      <c r="W57" s="93"/>
      <c r="X57" s="94"/>
      <c r="Y57" s="94"/>
      <c r="Z57" s="94"/>
      <c r="AA57" s="91"/>
      <c r="AB57" s="91"/>
      <c r="AC57" s="91"/>
      <c r="AD57" s="91"/>
      <c r="AE57" s="91"/>
      <c r="AF57" s="91"/>
      <c r="AG57" s="91"/>
      <c r="AH57" s="91"/>
      <c r="AI57" s="91"/>
      <c r="AJ57" s="91"/>
      <c r="AK57" s="91"/>
      <c r="AL57" s="91"/>
      <c r="AM57" s="91"/>
      <c r="AY57" s="274" t="s">
        <v>82</v>
      </c>
      <c r="AZ57" s="274"/>
      <c r="BA57" s="274"/>
      <c r="BB57" s="274"/>
      <c r="BC57" s="274"/>
      <c r="BD57" s="274"/>
      <c r="BE57" s="274"/>
      <c r="BF57" s="274"/>
      <c r="BG57" s="274"/>
      <c r="BH57" s="274"/>
      <c r="BI57" s="274"/>
      <c r="BJ57" s="274"/>
      <c r="BK57" s="274"/>
      <c r="BL57" s="274"/>
      <c r="BM57" s="274"/>
      <c r="BN57" s="274"/>
      <c r="BO57" s="274"/>
    </row>
    <row r="58" spans="1:67" ht="13.5" customHeight="1">
      <c r="A58" s="92"/>
      <c r="B58" s="92"/>
      <c r="C58" s="92"/>
      <c r="D58" s="92"/>
      <c r="E58" s="92"/>
      <c r="F58" s="92"/>
      <c r="G58" s="92"/>
      <c r="H58" s="92"/>
      <c r="I58" s="92"/>
      <c r="J58" s="92"/>
      <c r="K58" s="92"/>
      <c r="L58" s="92"/>
      <c r="M58" s="92"/>
      <c r="N58" s="92"/>
      <c r="O58" s="92"/>
      <c r="P58" s="92"/>
      <c r="Q58" s="92"/>
      <c r="R58" s="92"/>
      <c r="S58" s="92"/>
      <c r="T58" s="93"/>
      <c r="U58" s="93"/>
      <c r="V58" s="93"/>
      <c r="W58" s="93"/>
      <c r="X58" s="94"/>
      <c r="Y58" s="94"/>
      <c r="Z58" s="94"/>
      <c r="AA58" s="91"/>
      <c r="AB58" s="91"/>
      <c r="AC58" s="91"/>
      <c r="AD58" s="91"/>
      <c r="AE58" s="91"/>
      <c r="AF58" s="91"/>
      <c r="AG58" s="91"/>
      <c r="AH58" s="91"/>
      <c r="AI58" s="91"/>
      <c r="AJ58" s="91"/>
      <c r="AK58" s="91"/>
      <c r="AL58" s="91"/>
      <c r="AM58" s="91"/>
      <c r="AY58" s="274" t="s">
        <v>83</v>
      </c>
      <c r="AZ58" s="274"/>
      <c r="BA58" s="274"/>
      <c r="BB58" s="274"/>
      <c r="BC58" s="274"/>
      <c r="BD58" s="274"/>
      <c r="BE58" s="274"/>
      <c r="BF58" s="274"/>
      <c r="BG58" s="274"/>
      <c r="BH58" s="274"/>
      <c r="BI58" s="274"/>
      <c r="BJ58" s="274"/>
      <c r="BK58" s="274"/>
      <c r="BL58" s="274"/>
      <c r="BM58" s="274"/>
      <c r="BN58" s="274"/>
      <c r="BO58" s="274"/>
    </row>
    <row r="59" spans="1:67" ht="13.5" customHeight="1">
      <c r="A59" s="92"/>
      <c r="B59" s="92"/>
      <c r="C59" s="92"/>
      <c r="D59" s="92"/>
      <c r="E59" s="92"/>
      <c r="F59" s="92"/>
      <c r="G59" s="92"/>
      <c r="H59" s="92"/>
      <c r="I59" s="92"/>
      <c r="J59" s="92"/>
      <c r="K59" s="92"/>
      <c r="L59" s="92"/>
      <c r="M59" s="92"/>
      <c r="N59" s="92"/>
      <c r="O59" s="92"/>
      <c r="P59" s="92"/>
      <c r="Q59" s="92"/>
      <c r="R59" s="92"/>
      <c r="S59" s="92"/>
      <c r="T59" s="93"/>
      <c r="U59" s="93"/>
      <c r="V59" s="93"/>
      <c r="W59" s="93"/>
      <c r="X59" s="94"/>
      <c r="Y59" s="94"/>
      <c r="Z59" s="94"/>
      <c r="AA59" s="91"/>
      <c r="AB59" s="91"/>
      <c r="AC59" s="91"/>
      <c r="AD59" s="91"/>
      <c r="AE59" s="91"/>
      <c r="AF59" s="91"/>
      <c r="AG59" s="91"/>
      <c r="AH59" s="91"/>
      <c r="AI59" s="91"/>
      <c r="AJ59" s="91"/>
      <c r="AK59" s="91"/>
      <c r="AL59" s="91"/>
      <c r="AM59" s="91"/>
      <c r="AY59" s="274" t="s">
        <v>106</v>
      </c>
      <c r="AZ59" s="274"/>
      <c r="BA59" s="274"/>
      <c r="BB59" s="274"/>
      <c r="BC59" s="274"/>
      <c r="BD59" s="274"/>
      <c r="BE59" s="274"/>
      <c r="BF59" s="274"/>
      <c r="BG59" s="274"/>
      <c r="BH59" s="274"/>
      <c r="BI59" s="274"/>
      <c r="BJ59" s="274"/>
      <c r="BK59" s="274"/>
      <c r="BL59" s="274"/>
      <c r="BM59" s="274"/>
      <c r="BN59" s="274"/>
      <c r="BO59" s="274"/>
    </row>
    <row r="60" spans="1:67" ht="13.5" customHeight="1">
      <c r="A60" s="92"/>
      <c r="B60" s="92"/>
      <c r="C60" s="92"/>
      <c r="D60" s="92"/>
      <c r="E60" s="92"/>
      <c r="F60" s="92"/>
      <c r="G60" s="92"/>
      <c r="H60" s="92"/>
      <c r="I60" s="92"/>
      <c r="J60" s="92"/>
      <c r="K60" s="92"/>
      <c r="L60" s="92"/>
      <c r="M60" s="92"/>
      <c r="N60" s="92"/>
      <c r="O60" s="92"/>
      <c r="P60" s="92"/>
      <c r="Q60" s="92"/>
      <c r="R60" s="92"/>
      <c r="S60" s="92"/>
      <c r="T60" s="93"/>
      <c r="U60" s="93"/>
      <c r="V60" s="93"/>
      <c r="W60" s="93"/>
      <c r="X60" s="94"/>
      <c r="Y60" s="94"/>
      <c r="Z60" s="94"/>
      <c r="AA60" s="91"/>
      <c r="AB60" s="91"/>
      <c r="AC60" s="91"/>
      <c r="AD60" s="91"/>
      <c r="AE60" s="91"/>
      <c r="AF60" s="91"/>
      <c r="AG60" s="91"/>
      <c r="AH60" s="91"/>
      <c r="AI60" s="91"/>
      <c r="AJ60" s="91"/>
      <c r="AK60" s="91"/>
      <c r="AL60" s="91"/>
      <c r="AM60" s="91"/>
      <c r="AY60" s="274" t="s">
        <v>107</v>
      </c>
      <c r="AZ60" s="274"/>
      <c r="BA60" s="274"/>
      <c r="BB60" s="274"/>
      <c r="BC60" s="274"/>
      <c r="BD60" s="274"/>
      <c r="BE60" s="274"/>
      <c r="BF60" s="274"/>
      <c r="BG60" s="274"/>
      <c r="BH60" s="274"/>
      <c r="BI60" s="274"/>
      <c r="BJ60" s="274"/>
      <c r="BK60" s="274"/>
      <c r="BL60" s="274"/>
      <c r="BM60" s="274"/>
      <c r="BN60" s="274"/>
      <c r="BO60" s="274"/>
    </row>
    <row r="61" spans="1:67" ht="13.5" customHeight="1">
      <c r="A61" s="92"/>
      <c r="B61" s="92"/>
      <c r="C61" s="92"/>
      <c r="D61" s="92"/>
      <c r="E61" s="92"/>
      <c r="F61" s="92"/>
      <c r="G61" s="92"/>
      <c r="H61" s="92"/>
      <c r="I61" s="92"/>
      <c r="J61" s="92"/>
      <c r="K61" s="92"/>
      <c r="L61" s="92"/>
      <c r="M61" s="92"/>
      <c r="N61" s="92"/>
      <c r="O61" s="92"/>
      <c r="P61" s="92"/>
      <c r="Q61" s="92"/>
      <c r="R61" s="92"/>
      <c r="S61" s="92"/>
      <c r="T61" s="93"/>
      <c r="U61" s="93"/>
      <c r="V61" s="93"/>
      <c r="W61" s="93"/>
      <c r="X61" s="94"/>
      <c r="Y61" s="94"/>
      <c r="Z61" s="94"/>
      <c r="AA61" s="91"/>
      <c r="AB61" s="91"/>
      <c r="AC61" s="91"/>
      <c r="AD61" s="91"/>
      <c r="AE61" s="91"/>
      <c r="AF61" s="91"/>
      <c r="AG61" s="91"/>
      <c r="AH61" s="91"/>
      <c r="AI61" s="91"/>
      <c r="AJ61" s="91"/>
      <c r="AK61" s="91"/>
      <c r="AL61" s="91"/>
      <c r="AM61" s="91"/>
      <c r="AY61" s="274" t="s">
        <v>108</v>
      </c>
      <c r="AZ61" s="274"/>
      <c r="BA61" s="274"/>
      <c r="BB61" s="274"/>
      <c r="BC61" s="274"/>
      <c r="BD61" s="274"/>
      <c r="BE61" s="274"/>
      <c r="BF61" s="274"/>
      <c r="BG61" s="274"/>
      <c r="BH61" s="274"/>
      <c r="BI61" s="274"/>
      <c r="BJ61" s="274"/>
      <c r="BK61" s="274"/>
      <c r="BL61" s="274"/>
      <c r="BM61" s="274"/>
      <c r="BN61" s="274"/>
      <c r="BO61" s="274"/>
    </row>
    <row r="62" spans="1:67" ht="13.5" customHeight="1">
      <c r="A62" s="92"/>
      <c r="B62" s="92"/>
      <c r="C62" s="92"/>
      <c r="D62" s="92"/>
      <c r="E62" s="92"/>
      <c r="F62" s="92"/>
      <c r="G62" s="92"/>
      <c r="H62" s="92"/>
      <c r="I62" s="92"/>
      <c r="J62" s="92"/>
      <c r="K62" s="92"/>
      <c r="L62" s="92"/>
      <c r="M62" s="92"/>
      <c r="N62" s="92"/>
      <c r="O62" s="92"/>
      <c r="P62" s="92"/>
      <c r="Q62" s="92"/>
      <c r="R62" s="92"/>
      <c r="S62" s="92"/>
      <c r="T62" s="93"/>
      <c r="U62" s="93"/>
      <c r="V62" s="93"/>
      <c r="W62" s="93"/>
      <c r="X62" s="94"/>
      <c r="Y62" s="94"/>
      <c r="Z62" s="94"/>
      <c r="AA62" s="91"/>
      <c r="AB62" s="91"/>
      <c r="AC62" s="91"/>
      <c r="AD62" s="91"/>
      <c r="AE62" s="91"/>
      <c r="AF62" s="91"/>
      <c r="AG62" s="91"/>
      <c r="AH62" s="91"/>
      <c r="AI62" s="91"/>
      <c r="AJ62" s="91"/>
      <c r="AK62" s="91"/>
      <c r="AL62" s="91"/>
      <c r="AM62" s="91"/>
      <c r="AY62" s="274" t="s">
        <v>109</v>
      </c>
      <c r="AZ62" s="274"/>
      <c r="BA62" s="274"/>
      <c r="BB62" s="274"/>
      <c r="BC62" s="274"/>
      <c r="BD62" s="274"/>
      <c r="BE62" s="274"/>
      <c r="BF62" s="274"/>
      <c r="BG62" s="274"/>
      <c r="BH62" s="274"/>
      <c r="BI62" s="274"/>
      <c r="BJ62" s="274"/>
      <c r="BK62" s="274"/>
      <c r="BL62" s="274"/>
      <c r="BM62" s="274"/>
      <c r="BN62" s="274"/>
      <c r="BO62" s="274"/>
    </row>
    <row r="63" spans="1:67" ht="13.5" customHeight="1">
      <c r="A63" s="92"/>
      <c r="B63" s="92"/>
      <c r="C63" s="92"/>
      <c r="D63" s="92"/>
      <c r="E63" s="92"/>
      <c r="F63" s="92"/>
      <c r="G63" s="92"/>
      <c r="H63" s="92"/>
      <c r="I63" s="92"/>
      <c r="J63" s="92"/>
      <c r="K63" s="92"/>
      <c r="L63" s="92"/>
      <c r="M63" s="92"/>
      <c r="N63" s="92"/>
      <c r="O63" s="92"/>
      <c r="P63" s="92"/>
      <c r="Q63" s="92"/>
      <c r="R63" s="92"/>
      <c r="S63" s="92"/>
      <c r="T63" s="93"/>
      <c r="U63" s="93"/>
      <c r="V63" s="93"/>
      <c r="W63" s="93"/>
      <c r="X63" s="94"/>
      <c r="Y63" s="94"/>
      <c r="Z63" s="94"/>
      <c r="AA63" s="91"/>
      <c r="AB63" s="91"/>
      <c r="AC63" s="91"/>
      <c r="AD63" s="91"/>
      <c r="AE63" s="91"/>
      <c r="AF63" s="91"/>
      <c r="AG63" s="91"/>
      <c r="AH63" s="91"/>
      <c r="AI63" s="91"/>
      <c r="AJ63" s="91"/>
      <c r="AK63" s="91"/>
      <c r="AL63" s="91"/>
      <c r="AM63" s="91"/>
      <c r="AY63" s="274" t="s">
        <v>110</v>
      </c>
      <c r="AZ63" s="274"/>
      <c r="BA63" s="274"/>
      <c r="BB63" s="274"/>
      <c r="BC63" s="274"/>
      <c r="BD63" s="274"/>
      <c r="BE63" s="274"/>
      <c r="BF63" s="274"/>
      <c r="BG63" s="274"/>
      <c r="BH63" s="274"/>
      <c r="BI63" s="274"/>
      <c r="BJ63" s="274"/>
      <c r="BK63" s="274"/>
      <c r="BL63" s="274"/>
      <c r="BM63" s="274"/>
      <c r="BN63" s="274"/>
      <c r="BO63" s="274"/>
    </row>
    <row r="64" spans="1:67" ht="13.5" customHeight="1">
      <c r="A64" s="92"/>
      <c r="B64" s="92"/>
      <c r="C64" s="92"/>
      <c r="D64" s="92"/>
      <c r="E64" s="92"/>
      <c r="F64" s="92"/>
      <c r="G64" s="92"/>
      <c r="H64" s="92"/>
      <c r="I64" s="92"/>
      <c r="J64" s="92"/>
      <c r="K64" s="92"/>
      <c r="L64" s="92"/>
      <c r="M64" s="92"/>
      <c r="N64" s="92"/>
      <c r="O64" s="92"/>
      <c r="P64" s="92"/>
      <c r="Q64" s="92"/>
      <c r="R64" s="92"/>
      <c r="S64" s="92"/>
      <c r="T64" s="93"/>
      <c r="U64" s="93"/>
      <c r="V64" s="93"/>
      <c r="W64" s="93"/>
      <c r="X64" s="94"/>
      <c r="Y64" s="94"/>
      <c r="Z64" s="94"/>
      <c r="AA64" s="91"/>
      <c r="AB64" s="91"/>
      <c r="AC64" s="91"/>
      <c r="AD64" s="91"/>
      <c r="AE64" s="91"/>
      <c r="AF64" s="91"/>
      <c r="AG64" s="91"/>
      <c r="AH64" s="91"/>
      <c r="AI64" s="91"/>
      <c r="AJ64" s="91"/>
      <c r="AK64" s="91"/>
      <c r="AL64" s="91"/>
      <c r="AM64" s="91"/>
      <c r="AY64" s="274" t="s">
        <v>111</v>
      </c>
      <c r="AZ64" s="274"/>
      <c r="BA64" s="274"/>
      <c r="BB64" s="274"/>
      <c r="BC64" s="274"/>
      <c r="BD64" s="274"/>
      <c r="BE64" s="274"/>
      <c r="BF64" s="274"/>
      <c r="BG64" s="274"/>
      <c r="BH64" s="274"/>
      <c r="BI64" s="274"/>
      <c r="BJ64" s="274"/>
      <c r="BK64" s="274"/>
      <c r="BL64" s="274"/>
      <c r="BM64" s="274"/>
      <c r="BN64" s="274"/>
      <c r="BO64" s="274"/>
    </row>
    <row r="65" spans="1:67" ht="13.5" customHeight="1">
      <c r="A65" s="92"/>
      <c r="B65" s="92"/>
      <c r="C65" s="92"/>
      <c r="D65" s="92"/>
      <c r="E65" s="92"/>
      <c r="F65" s="92"/>
      <c r="G65" s="92"/>
      <c r="H65" s="92"/>
      <c r="I65" s="92"/>
      <c r="J65" s="92"/>
      <c r="K65" s="92"/>
      <c r="L65" s="92"/>
      <c r="M65" s="92"/>
      <c r="N65" s="92"/>
      <c r="O65" s="92"/>
      <c r="P65" s="92"/>
      <c r="Q65" s="92"/>
      <c r="R65" s="92"/>
      <c r="S65" s="92"/>
      <c r="T65" s="93"/>
      <c r="U65" s="93"/>
      <c r="V65" s="93"/>
      <c r="W65" s="93"/>
      <c r="X65" s="94"/>
      <c r="Y65" s="94"/>
      <c r="Z65" s="94"/>
      <c r="AA65" s="91"/>
      <c r="AB65" s="91"/>
      <c r="AC65" s="91"/>
      <c r="AD65" s="91"/>
      <c r="AE65" s="91"/>
      <c r="AF65" s="91"/>
      <c r="AG65" s="91"/>
      <c r="AH65" s="91"/>
      <c r="AI65" s="91"/>
      <c r="AJ65" s="91"/>
      <c r="AK65" s="91"/>
      <c r="AL65" s="91"/>
      <c r="AM65" s="91"/>
      <c r="AY65" s="274" t="s">
        <v>84</v>
      </c>
      <c r="AZ65" s="274"/>
      <c r="BA65" s="274"/>
      <c r="BB65" s="274"/>
      <c r="BC65" s="274"/>
      <c r="BD65" s="274"/>
      <c r="BE65" s="274"/>
      <c r="BF65" s="274"/>
      <c r="BG65" s="274"/>
      <c r="BH65" s="274"/>
      <c r="BI65" s="274"/>
      <c r="BJ65" s="274"/>
      <c r="BK65" s="274"/>
      <c r="BL65" s="274"/>
      <c r="BM65" s="274"/>
      <c r="BN65" s="274"/>
      <c r="BO65" s="274"/>
    </row>
    <row r="66" spans="1:67" ht="13.5" customHeight="1">
      <c r="A66" s="92"/>
      <c r="B66" s="92"/>
      <c r="C66" s="92"/>
      <c r="D66" s="92"/>
      <c r="E66" s="92"/>
      <c r="F66" s="92"/>
      <c r="G66" s="92"/>
      <c r="H66" s="92"/>
      <c r="I66" s="92"/>
      <c r="J66" s="92"/>
      <c r="K66" s="92"/>
      <c r="L66" s="92"/>
      <c r="M66" s="92"/>
      <c r="N66" s="92"/>
      <c r="O66" s="92"/>
      <c r="P66" s="92"/>
      <c r="Q66" s="92"/>
      <c r="R66" s="92"/>
      <c r="S66" s="92"/>
      <c r="T66" s="93"/>
      <c r="U66" s="93"/>
      <c r="V66" s="93"/>
      <c r="W66" s="93"/>
      <c r="X66" s="94"/>
      <c r="Y66" s="94"/>
      <c r="Z66" s="94"/>
      <c r="AA66" s="91"/>
      <c r="AB66" s="91"/>
      <c r="AC66" s="91"/>
      <c r="AD66" s="91"/>
      <c r="AE66" s="91"/>
      <c r="AF66" s="91"/>
      <c r="AG66" s="91"/>
      <c r="AH66" s="91"/>
      <c r="AI66" s="91"/>
      <c r="AJ66" s="91"/>
      <c r="AK66" s="91"/>
      <c r="AL66" s="91"/>
      <c r="AM66" s="91"/>
      <c r="AY66" s="274" t="s">
        <v>85</v>
      </c>
      <c r="AZ66" s="274"/>
      <c r="BA66" s="274"/>
      <c r="BB66" s="274"/>
      <c r="BC66" s="274"/>
      <c r="BD66" s="274"/>
      <c r="BE66" s="274"/>
      <c r="BF66" s="274"/>
      <c r="BG66" s="274"/>
      <c r="BH66" s="274"/>
      <c r="BI66" s="274"/>
      <c r="BJ66" s="274"/>
      <c r="BK66" s="274"/>
      <c r="BL66" s="274"/>
      <c r="BM66" s="274"/>
      <c r="BN66" s="274"/>
      <c r="BO66" s="274"/>
    </row>
    <row r="67" spans="1:67" ht="13.5" customHeight="1">
      <c r="A67" s="92"/>
      <c r="B67" s="92"/>
      <c r="C67" s="92"/>
      <c r="D67" s="92"/>
      <c r="E67" s="92"/>
      <c r="F67" s="92"/>
      <c r="G67" s="92"/>
      <c r="H67" s="92"/>
      <c r="I67" s="92"/>
      <c r="J67" s="92"/>
      <c r="K67" s="92"/>
      <c r="L67" s="92"/>
      <c r="M67" s="92"/>
      <c r="N67" s="92"/>
      <c r="O67" s="92"/>
      <c r="P67" s="92"/>
      <c r="Q67" s="92"/>
      <c r="R67" s="92"/>
      <c r="S67" s="92"/>
      <c r="T67" s="93"/>
      <c r="U67" s="93"/>
      <c r="V67" s="93"/>
      <c r="W67" s="93"/>
      <c r="X67" s="94"/>
      <c r="Y67" s="94"/>
      <c r="Z67" s="94"/>
      <c r="AA67" s="91"/>
      <c r="AB67" s="91"/>
      <c r="AC67" s="91"/>
      <c r="AD67" s="91"/>
      <c r="AE67" s="91"/>
      <c r="AF67" s="91"/>
      <c r="AG67" s="91"/>
      <c r="AH67" s="91"/>
      <c r="AI67" s="91"/>
      <c r="AJ67" s="91"/>
      <c r="AK67" s="91"/>
      <c r="AL67" s="91"/>
      <c r="AM67" s="91"/>
      <c r="AY67" s="274" t="s">
        <v>86</v>
      </c>
      <c r="AZ67" s="274"/>
      <c r="BA67" s="274"/>
      <c r="BB67" s="274"/>
      <c r="BC67" s="274"/>
      <c r="BD67" s="274"/>
      <c r="BE67" s="274"/>
      <c r="BF67" s="274"/>
      <c r="BG67" s="274"/>
      <c r="BH67" s="274"/>
      <c r="BI67" s="274"/>
      <c r="BJ67" s="274"/>
      <c r="BK67" s="274"/>
      <c r="BL67" s="274"/>
      <c r="BM67" s="274"/>
      <c r="BN67" s="274"/>
      <c r="BO67" s="274"/>
    </row>
    <row r="68" spans="1:67" ht="13.5" customHeight="1">
      <c r="A68" s="92"/>
      <c r="B68" s="92"/>
      <c r="C68" s="92"/>
      <c r="D68" s="92"/>
      <c r="E68" s="92"/>
      <c r="F68" s="92"/>
      <c r="G68" s="92"/>
      <c r="H68" s="92"/>
      <c r="I68" s="92"/>
      <c r="J68" s="92"/>
      <c r="K68" s="92"/>
      <c r="L68" s="92"/>
      <c r="M68" s="92"/>
      <c r="N68" s="92"/>
      <c r="O68" s="92"/>
      <c r="P68" s="92"/>
      <c r="Q68" s="92"/>
      <c r="R68" s="92"/>
      <c r="S68" s="92"/>
      <c r="T68" s="93"/>
      <c r="U68" s="93"/>
      <c r="V68" s="93"/>
      <c r="W68" s="93"/>
      <c r="X68" s="94"/>
      <c r="Y68" s="94"/>
      <c r="Z68" s="94"/>
      <c r="AA68" s="91"/>
      <c r="AB68" s="91"/>
      <c r="AC68" s="91"/>
      <c r="AD68" s="91"/>
      <c r="AE68" s="91"/>
      <c r="AF68" s="91"/>
      <c r="AG68" s="91"/>
      <c r="AH68" s="91"/>
      <c r="AI68" s="91"/>
      <c r="AJ68" s="91"/>
      <c r="AK68" s="91"/>
      <c r="AL68" s="91"/>
      <c r="AM68" s="91"/>
      <c r="AY68" s="274" t="s">
        <v>87</v>
      </c>
      <c r="AZ68" s="274"/>
      <c r="BA68" s="274"/>
      <c r="BB68" s="274"/>
      <c r="BC68" s="274"/>
      <c r="BD68" s="274"/>
      <c r="BE68" s="274"/>
      <c r="BF68" s="274"/>
      <c r="BG68" s="274"/>
      <c r="BH68" s="274"/>
      <c r="BI68" s="274"/>
      <c r="BJ68" s="274"/>
      <c r="BK68" s="274"/>
      <c r="BL68" s="274"/>
      <c r="BM68" s="274"/>
      <c r="BN68" s="274"/>
      <c r="BO68" s="274"/>
    </row>
    <row r="69" spans="1:67" ht="13.5" customHeight="1">
      <c r="A69" s="92"/>
      <c r="B69" s="92"/>
      <c r="C69" s="92"/>
      <c r="D69" s="92"/>
      <c r="E69" s="92"/>
      <c r="F69" s="92"/>
      <c r="G69" s="92"/>
      <c r="H69" s="92"/>
      <c r="I69" s="92"/>
      <c r="J69" s="92"/>
      <c r="K69" s="92"/>
      <c r="L69" s="92"/>
      <c r="M69" s="92"/>
      <c r="N69" s="92"/>
      <c r="O69" s="92"/>
      <c r="P69" s="92"/>
      <c r="Q69" s="92"/>
      <c r="R69" s="92"/>
      <c r="S69" s="92"/>
      <c r="T69" s="93"/>
      <c r="U69" s="93"/>
      <c r="V69" s="93"/>
      <c r="W69" s="93"/>
      <c r="X69" s="94"/>
      <c r="Y69" s="94"/>
      <c r="Z69" s="94"/>
      <c r="AA69" s="91"/>
      <c r="AB69" s="91"/>
      <c r="AC69" s="91"/>
      <c r="AD69" s="91"/>
      <c r="AE69" s="91"/>
      <c r="AF69" s="91"/>
      <c r="AG69" s="91"/>
      <c r="AH69" s="91"/>
      <c r="AI69" s="91"/>
      <c r="AJ69" s="91"/>
      <c r="AK69" s="91"/>
      <c r="AL69" s="91"/>
      <c r="AM69" s="91"/>
      <c r="AY69" s="274" t="s">
        <v>88</v>
      </c>
      <c r="AZ69" s="274"/>
      <c r="BA69" s="274"/>
      <c r="BB69" s="274"/>
      <c r="BC69" s="274"/>
      <c r="BD69" s="274"/>
      <c r="BE69" s="274"/>
      <c r="BF69" s="274"/>
      <c r="BG69" s="274"/>
      <c r="BH69" s="274"/>
      <c r="BI69" s="274"/>
      <c r="BJ69" s="274"/>
      <c r="BK69" s="274"/>
      <c r="BL69" s="274"/>
      <c r="BM69" s="274"/>
      <c r="BN69" s="274"/>
      <c r="BO69" s="274"/>
    </row>
    <row r="70" spans="1:67" ht="13.5" customHeight="1">
      <c r="A70" s="92"/>
      <c r="B70" s="92"/>
      <c r="C70" s="92"/>
      <c r="D70" s="92"/>
      <c r="E70" s="92"/>
      <c r="F70" s="92"/>
      <c r="G70" s="92"/>
      <c r="H70" s="92"/>
      <c r="I70" s="92"/>
      <c r="J70" s="92"/>
      <c r="K70" s="92"/>
      <c r="L70" s="92"/>
      <c r="M70" s="92"/>
      <c r="N70" s="92"/>
      <c r="O70" s="92"/>
      <c r="P70" s="92"/>
      <c r="Q70" s="92"/>
      <c r="R70" s="92"/>
      <c r="S70" s="92"/>
      <c r="T70" s="93"/>
      <c r="U70" s="93"/>
      <c r="V70" s="93"/>
      <c r="W70" s="93"/>
      <c r="X70" s="94"/>
      <c r="Y70" s="94"/>
      <c r="Z70" s="94"/>
      <c r="AA70" s="91"/>
      <c r="AB70" s="91"/>
      <c r="AC70" s="91"/>
      <c r="AD70" s="91"/>
      <c r="AE70" s="91"/>
      <c r="AF70" s="91"/>
      <c r="AG70" s="91"/>
      <c r="AH70" s="91"/>
      <c r="AI70" s="91"/>
      <c r="AJ70" s="91"/>
      <c r="AK70" s="91"/>
      <c r="AL70" s="91"/>
      <c r="AM70" s="91"/>
      <c r="AY70" s="274" t="s">
        <v>89</v>
      </c>
      <c r="AZ70" s="274"/>
      <c r="BA70" s="274"/>
      <c r="BB70" s="274"/>
      <c r="BC70" s="274"/>
      <c r="BD70" s="274"/>
      <c r="BE70" s="274"/>
      <c r="BF70" s="274"/>
      <c r="BG70" s="274"/>
      <c r="BH70" s="274"/>
      <c r="BI70" s="274"/>
      <c r="BJ70" s="274"/>
      <c r="BK70" s="274"/>
      <c r="BL70" s="274"/>
      <c r="BM70" s="274"/>
      <c r="BN70" s="274"/>
      <c r="BO70" s="274"/>
    </row>
    <row r="71" spans="1:67" ht="13.5" customHeight="1">
      <c r="A71" s="92"/>
      <c r="B71" s="92"/>
      <c r="C71" s="92"/>
      <c r="D71" s="92"/>
      <c r="E71" s="92"/>
      <c r="F71" s="92"/>
      <c r="G71" s="92"/>
      <c r="H71" s="92"/>
      <c r="I71" s="92"/>
      <c r="J71" s="92"/>
      <c r="K71" s="92"/>
      <c r="L71" s="92"/>
      <c r="M71" s="92"/>
      <c r="N71" s="92"/>
      <c r="O71" s="92"/>
      <c r="P71" s="92"/>
      <c r="Q71" s="92"/>
      <c r="R71" s="92"/>
      <c r="S71" s="92"/>
      <c r="T71" s="93"/>
      <c r="U71" s="93"/>
      <c r="V71" s="93"/>
      <c r="W71" s="93"/>
      <c r="X71" s="94"/>
      <c r="Y71" s="94"/>
      <c r="Z71" s="94"/>
      <c r="AA71" s="91"/>
      <c r="AB71" s="91"/>
      <c r="AC71" s="91"/>
      <c r="AD71" s="91"/>
      <c r="AE71" s="91"/>
      <c r="AF71" s="91"/>
      <c r="AG71" s="91"/>
      <c r="AH71" s="91"/>
      <c r="AI71" s="91"/>
      <c r="AJ71" s="91"/>
      <c r="AK71" s="91"/>
      <c r="AL71" s="91"/>
      <c r="AM71" s="91"/>
      <c r="AY71" s="274" t="s">
        <v>90</v>
      </c>
      <c r="AZ71" s="274"/>
      <c r="BA71" s="274"/>
      <c r="BB71" s="274"/>
      <c r="BC71" s="274"/>
      <c r="BD71" s="274"/>
      <c r="BE71" s="274"/>
      <c r="BF71" s="274"/>
      <c r="BG71" s="274"/>
      <c r="BH71" s="274"/>
      <c r="BI71" s="274"/>
      <c r="BJ71" s="274"/>
      <c r="BK71" s="274"/>
      <c r="BL71" s="274"/>
      <c r="BM71" s="274"/>
      <c r="BN71" s="274"/>
      <c r="BO71" s="274"/>
    </row>
    <row r="72" spans="1:67" ht="13.5" customHeight="1">
      <c r="A72" s="92"/>
      <c r="B72" s="92"/>
      <c r="C72" s="92"/>
      <c r="D72" s="92"/>
      <c r="E72" s="92"/>
      <c r="F72" s="92"/>
      <c r="G72" s="92"/>
      <c r="H72" s="92"/>
      <c r="I72" s="92"/>
      <c r="J72" s="92"/>
      <c r="K72" s="92"/>
      <c r="L72" s="92"/>
      <c r="M72" s="92"/>
      <c r="N72" s="92"/>
      <c r="O72" s="92"/>
      <c r="P72" s="92"/>
      <c r="Q72" s="92"/>
      <c r="R72" s="92"/>
      <c r="S72" s="92"/>
      <c r="T72" s="93"/>
      <c r="U72" s="93"/>
      <c r="V72" s="93"/>
      <c r="W72" s="93"/>
      <c r="X72" s="94"/>
      <c r="Y72" s="94"/>
      <c r="Z72" s="94"/>
      <c r="AA72" s="91"/>
      <c r="AB72" s="91"/>
      <c r="AC72" s="91"/>
      <c r="AD72" s="91"/>
      <c r="AE72" s="91"/>
      <c r="AF72" s="91"/>
      <c r="AG72" s="91"/>
      <c r="AH72" s="91"/>
      <c r="AI72" s="91"/>
      <c r="AJ72" s="91"/>
      <c r="AK72" s="91"/>
      <c r="AL72" s="91"/>
      <c r="AM72" s="91"/>
      <c r="AY72" s="274" t="s">
        <v>91</v>
      </c>
      <c r="AZ72" s="274"/>
      <c r="BA72" s="274"/>
      <c r="BB72" s="274"/>
      <c r="BC72" s="274"/>
      <c r="BD72" s="274"/>
      <c r="BE72" s="274"/>
      <c r="BF72" s="274"/>
      <c r="BG72" s="274"/>
      <c r="BH72" s="274"/>
      <c r="BI72" s="274"/>
      <c r="BJ72" s="274"/>
      <c r="BK72" s="274"/>
      <c r="BL72" s="274"/>
      <c r="BM72" s="274"/>
      <c r="BN72" s="274"/>
      <c r="BO72" s="274"/>
    </row>
    <row r="73" spans="1:67" ht="13.5" customHeight="1">
      <c r="A73" s="92"/>
      <c r="B73" s="92"/>
      <c r="C73" s="92"/>
      <c r="D73" s="92"/>
      <c r="E73" s="92"/>
      <c r="F73" s="92"/>
      <c r="G73" s="92"/>
      <c r="H73" s="92"/>
      <c r="I73" s="92"/>
      <c r="J73" s="92"/>
      <c r="K73" s="92"/>
      <c r="L73" s="92"/>
      <c r="M73" s="92"/>
      <c r="N73" s="92"/>
      <c r="O73" s="92"/>
      <c r="P73" s="92"/>
      <c r="Q73" s="92"/>
      <c r="R73" s="92"/>
      <c r="S73" s="92"/>
      <c r="T73" s="93"/>
      <c r="U73" s="93"/>
      <c r="V73" s="93"/>
      <c r="W73" s="93"/>
      <c r="X73" s="94"/>
      <c r="Y73" s="94"/>
      <c r="Z73" s="94"/>
      <c r="AA73" s="91"/>
      <c r="AB73" s="91"/>
      <c r="AC73" s="91"/>
      <c r="AD73" s="91"/>
      <c r="AE73" s="91"/>
      <c r="AF73" s="91"/>
      <c r="AG73" s="91"/>
      <c r="AH73" s="91"/>
      <c r="AI73" s="91"/>
      <c r="AJ73" s="91"/>
      <c r="AK73" s="91"/>
      <c r="AL73" s="91"/>
      <c r="AM73" s="91"/>
      <c r="AY73" s="274" t="s">
        <v>92</v>
      </c>
      <c r="AZ73" s="274"/>
      <c r="BA73" s="274"/>
      <c r="BB73" s="274"/>
      <c r="BC73" s="274"/>
      <c r="BD73" s="274"/>
      <c r="BE73" s="274"/>
      <c r="BF73" s="274"/>
      <c r="BG73" s="274"/>
      <c r="BH73" s="274"/>
      <c r="BI73" s="274"/>
      <c r="BJ73" s="274"/>
      <c r="BK73" s="274"/>
      <c r="BL73" s="274"/>
      <c r="BM73" s="274"/>
      <c r="BN73" s="274"/>
    </row>
    <row r="74" spans="1:67" ht="13.5" customHeight="1">
      <c r="A74" s="92"/>
      <c r="B74" s="92"/>
      <c r="C74" s="92"/>
      <c r="D74" s="92"/>
      <c r="E74" s="92"/>
      <c r="F74" s="92"/>
      <c r="G74" s="92"/>
      <c r="H74" s="92"/>
      <c r="I74" s="92"/>
      <c r="J74" s="92"/>
      <c r="K74" s="92"/>
      <c r="L74" s="92"/>
      <c r="M74" s="92"/>
      <c r="N74" s="92"/>
      <c r="O74" s="92"/>
      <c r="P74" s="92"/>
      <c r="Q74" s="92"/>
      <c r="R74" s="92"/>
      <c r="S74" s="92"/>
      <c r="T74" s="93"/>
      <c r="U74" s="93"/>
      <c r="V74" s="93"/>
      <c r="W74" s="93"/>
      <c r="X74" s="94"/>
      <c r="Y74" s="94"/>
      <c r="Z74" s="94"/>
      <c r="AA74" s="91"/>
      <c r="AB74" s="91"/>
      <c r="AC74" s="91"/>
      <c r="AD74" s="91"/>
      <c r="AE74" s="91"/>
      <c r="AF74" s="91"/>
      <c r="AG74" s="91"/>
      <c r="AH74" s="91"/>
      <c r="AI74" s="91"/>
      <c r="AJ74" s="91"/>
      <c r="AK74" s="91"/>
      <c r="AL74" s="91"/>
      <c r="AM74" s="91"/>
      <c r="AY74" s="274" t="s">
        <v>93</v>
      </c>
      <c r="AZ74" s="274"/>
      <c r="BA74" s="274"/>
      <c r="BB74" s="274"/>
      <c r="BC74" s="274"/>
      <c r="BD74" s="274"/>
      <c r="BE74" s="274"/>
      <c r="BF74" s="274"/>
      <c r="BG74" s="274"/>
      <c r="BH74" s="274"/>
      <c r="BI74" s="274"/>
      <c r="BJ74" s="274"/>
      <c r="BK74" s="274"/>
      <c r="BL74" s="274"/>
      <c r="BM74" s="274"/>
      <c r="BN74" s="274"/>
      <c r="BO74" s="274"/>
    </row>
    <row r="75" spans="1:67" ht="13.5" customHeight="1">
      <c r="A75" s="92"/>
      <c r="B75" s="92"/>
      <c r="C75" s="92"/>
      <c r="D75" s="92"/>
      <c r="E75" s="92"/>
      <c r="F75" s="92"/>
      <c r="G75" s="92"/>
      <c r="H75" s="92"/>
      <c r="I75" s="92"/>
      <c r="J75" s="92"/>
      <c r="K75" s="92"/>
      <c r="L75" s="92"/>
      <c r="M75" s="92"/>
      <c r="N75" s="92"/>
      <c r="O75" s="92"/>
      <c r="P75" s="92"/>
      <c r="Q75" s="92"/>
      <c r="R75" s="92"/>
      <c r="S75" s="92"/>
      <c r="T75" s="93"/>
      <c r="U75" s="93"/>
      <c r="V75" s="93"/>
      <c r="W75" s="93"/>
      <c r="X75" s="94"/>
      <c r="Y75" s="94"/>
      <c r="Z75" s="94"/>
      <c r="AA75" s="91"/>
      <c r="AB75" s="91"/>
      <c r="AC75" s="91"/>
      <c r="AD75" s="91"/>
      <c r="AE75" s="91"/>
      <c r="AF75" s="91"/>
      <c r="AG75" s="91"/>
      <c r="AH75" s="91"/>
      <c r="AI75" s="91"/>
      <c r="AJ75" s="91"/>
      <c r="AK75" s="91"/>
      <c r="AL75" s="91"/>
      <c r="AM75" s="91"/>
      <c r="AZ75" s="16"/>
    </row>
    <row r="76" spans="1:67" ht="13.5" customHeight="1">
      <c r="A76" s="92"/>
      <c r="B76" s="92"/>
      <c r="C76" s="92"/>
      <c r="D76" s="92"/>
      <c r="E76" s="92"/>
      <c r="F76" s="92"/>
      <c r="G76" s="92"/>
      <c r="H76" s="92"/>
      <c r="I76" s="92"/>
      <c r="J76" s="92"/>
      <c r="K76" s="92"/>
      <c r="L76" s="92"/>
      <c r="M76" s="92"/>
      <c r="N76" s="92"/>
      <c r="O76" s="92"/>
      <c r="P76" s="92"/>
      <c r="Q76" s="92"/>
      <c r="R76" s="92"/>
      <c r="S76" s="92"/>
      <c r="T76" s="93"/>
      <c r="U76" s="93"/>
      <c r="V76" s="93"/>
      <c r="W76" s="93"/>
      <c r="X76" s="94"/>
      <c r="Y76" s="94"/>
      <c r="Z76" s="94"/>
      <c r="AA76" s="91"/>
      <c r="AB76" s="91"/>
      <c r="AC76" s="91"/>
      <c r="AD76" s="91"/>
      <c r="AE76" s="91"/>
      <c r="AF76" s="91"/>
      <c r="AG76" s="91"/>
      <c r="AH76" s="91"/>
      <c r="AI76" s="91"/>
      <c r="AJ76" s="91"/>
      <c r="AK76" s="91"/>
      <c r="AL76" s="91"/>
      <c r="AM76" s="91"/>
      <c r="AZ76" s="16"/>
    </row>
    <row r="77" spans="1:67" ht="13.5" customHeight="1">
      <c r="A77" s="92"/>
      <c r="B77" s="92"/>
      <c r="C77" s="92"/>
      <c r="D77" s="92"/>
      <c r="E77" s="92"/>
      <c r="F77" s="92"/>
      <c r="G77" s="92"/>
      <c r="H77" s="92"/>
      <c r="I77" s="92"/>
      <c r="J77" s="92"/>
      <c r="K77" s="92"/>
      <c r="L77" s="92"/>
      <c r="M77" s="92"/>
      <c r="N77" s="92"/>
      <c r="O77" s="92"/>
      <c r="P77" s="92"/>
      <c r="Q77" s="92"/>
      <c r="R77" s="92"/>
      <c r="S77" s="92"/>
      <c r="T77" s="93"/>
      <c r="U77" s="93"/>
      <c r="V77" s="93"/>
      <c r="W77" s="93"/>
      <c r="X77" s="94"/>
      <c r="Y77" s="94"/>
      <c r="Z77" s="94"/>
      <c r="AA77" s="91"/>
      <c r="AB77" s="91"/>
      <c r="AC77" s="91"/>
      <c r="AD77" s="91"/>
      <c r="AE77" s="91"/>
      <c r="AF77" s="91"/>
      <c r="AG77" s="91"/>
      <c r="AH77" s="91"/>
      <c r="AI77" s="91"/>
      <c r="AJ77" s="91"/>
      <c r="AK77" s="91"/>
      <c r="AL77" s="91"/>
      <c r="AM77" s="91"/>
      <c r="AZ77" s="16"/>
    </row>
    <row r="78" spans="1:67" ht="13.5" customHeight="1">
      <c r="A78" s="92"/>
      <c r="B78" s="92"/>
      <c r="C78" s="92"/>
      <c r="D78" s="92"/>
      <c r="E78" s="92"/>
      <c r="F78" s="92"/>
      <c r="G78" s="92"/>
      <c r="H78" s="92"/>
      <c r="I78" s="92"/>
      <c r="J78" s="92"/>
      <c r="K78" s="92"/>
      <c r="L78" s="92"/>
      <c r="M78" s="92"/>
      <c r="N78" s="92"/>
      <c r="O78" s="92"/>
      <c r="P78" s="92"/>
      <c r="Q78" s="92"/>
      <c r="R78" s="92"/>
      <c r="S78" s="92"/>
      <c r="T78" s="93"/>
      <c r="U78" s="93"/>
      <c r="V78" s="93"/>
      <c r="W78" s="93"/>
      <c r="X78" s="94"/>
      <c r="Y78" s="94"/>
      <c r="Z78" s="94"/>
      <c r="AA78" s="91"/>
      <c r="AB78" s="91"/>
      <c r="AC78" s="91"/>
      <c r="AD78" s="91"/>
      <c r="AE78" s="91"/>
      <c r="AF78" s="91"/>
      <c r="AG78" s="91"/>
      <c r="AH78" s="91"/>
      <c r="AI78" s="91"/>
      <c r="AJ78" s="91"/>
      <c r="AK78" s="91"/>
      <c r="AL78" s="91"/>
      <c r="AM78" s="91"/>
      <c r="AZ78" s="16"/>
    </row>
    <row r="79" spans="1:67" ht="13.5" customHeight="1">
      <c r="A79" s="92"/>
      <c r="B79" s="92"/>
      <c r="C79" s="92"/>
      <c r="D79" s="92"/>
      <c r="E79" s="92"/>
      <c r="F79" s="92"/>
      <c r="G79" s="92"/>
      <c r="H79" s="92"/>
      <c r="I79" s="92"/>
      <c r="J79" s="92"/>
      <c r="K79" s="92"/>
      <c r="L79" s="92"/>
      <c r="M79" s="92"/>
      <c r="N79" s="92"/>
      <c r="O79" s="92"/>
      <c r="P79" s="92"/>
      <c r="Q79" s="92"/>
      <c r="R79" s="92"/>
      <c r="S79" s="92"/>
      <c r="T79" s="93"/>
      <c r="U79" s="93"/>
      <c r="V79" s="93"/>
      <c r="W79" s="93"/>
      <c r="X79" s="94"/>
      <c r="Y79" s="94"/>
      <c r="Z79" s="94"/>
      <c r="AA79" s="91"/>
      <c r="AB79" s="91"/>
      <c r="AC79" s="91"/>
      <c r="AD79" s="91"/>
      <c r="AE79" s="91"/>
      <c r="AF79" s="91"/>
      <c r="AG79" s="91"/>
      <c r="AH79" s="91"/>
      <c r="AI79" s="91"/>
      <c r="AJ79" s="91"/>
      <c r="AK79" s="91"/>
      <c r="AL79" s="91"/>
      <c r="AM79" s="91"/>
      <c r="AZ79" s="16"/>
    </row>
    <row r="80" spans="1:67" ht="13.5" customHeight="1">
      <c r="A80" s="92"/>
      <c r="B80" s="92"/>
      <c r="C80" s="92"/>
      <c r="D80" s="92"/>
      <c r="E80" s="92"/>
      <c r="F80" s="92"/>
      <c r="G80" s="92"/>
      <c r="H80" s="92"/>
      <c r="I80" s="92"/>
      <c r="J80" s="92"/>
      <c r="K80" s="92"/>
      <c r="L80" s="92"/>
      <c r="M80" s="92"/>
      <c r="N80" s="92"/>
      <c r="O80" s="92"/>
      <c r="P80" s="92"/>
      <c r="Q80" s="92"/>
      <c r="R80" s="92"/>
      <c r="S80" s="92"/>
      <c r="T80" s="93"/>
      <c r="U80" s="93"/>
      <c r="V80" s="93"/>
      <c r="W80" s="93"/>
      <c r="X80" s="94"/>
      <c r="Y80" s="94"/>
      <c r="Z80" s="94"/>
      <c r="AA80" s="91"/>
      <c r="AB80" s="91"/>
      <c r="AC80" s="91"/>
      <c r="AD80" s="91"/>
      <c r="AE80" s="91"/>
      <c r="AF80" s="91"/>
      <c r="AG80" s="91"/>
      <c r="AH80" s="91"/>
      <c r="AI80" s="91"/>
      <c r="AJ80" s="91"/>
      <c r="AK80" s="91"/>
      <c r="AL80" s="91"/>
      <c r="AM80" s="91"/>
      <c r="AZ80" s="16"/>
    </row>
    <row r="81" spans="1:52" s="61" customFormat="1" ht="18.75" hidden="1" customHeight="1">
      <c r="C81" s="85" t="s">
        <v>53</v>
      </c>
      <c r="AZ81" s="16"/>
    </row>
    <row r="82" spans="1:52" s="61" customFormat="1" ht="18.75" hidden="1" customHeight="1">
      <c r="A82" s="61">
        <v>1</v>
      </c>
      <c r="B82" s="61" t="s">
        <v>95</v>
      </c>
      <c r="C82" s="86">
        <v>20000</v>
      </c>
      <c r="D82" s="61" t="s">
        <v>49</v>
      </c>
      <c r="E82" s="62"/>
      <c r="AZ82" s="16"/>
    </row>
    <row r="83" spans="1:52" s="61" customFormat="1" ht="18.75" hidden="1" customHeight="1">
      <c r="A83" s="61">
        <v>2</v>
      </c>
      <c r="B83" s="61" t="s">
        <v>96</v>
      </c>
      <c r="C83" s="86">
        <v>30000</v>
      </c>
      <c r="D83" s="61" t="s">
        <v>49</v>
      </c>
      <c r="E83" s="62"/>
      <c r="AZ83" s="16"/>
    </row>
    <row r="84" spans="1:52" s="61" customFormat="1" ht="18.75" hidden="1" customHeight="1">
      <c r="A84" s="61">
        <v>3</v>
      </c>
      <c r="B84" s="61" t="s">
        <v>97</v>
      </c>
      <c r="C84" s="86">
        <v>40000</v>
      </c>
      <c r="D84" s="61" t="s">
        <v>49</v>
      </c>
      <c r="E84" s="62"/>
      <c r="AZ84" s="16"/>
    </row>
    <row r="85" spans="1:52" s="61" customFormat="1" ht="18.75" hidden="1" customHeight="1">
      <c r="A85" s="61">
        <v>4</v>
      </c>
      <c r="B85" s="61" t="s">
        <v>98</v>
      </c>
      <c r="C85" s="86">
        <v>14000</v>
      </c>
      <c r="D85" s="61" t="s">
        <v>49</v>
      </c>
      <c r="E85" s="62"/>
      <c r="AZ85" s="16"/>
    </row>
    <row r="86" spans="1:52" s="61" customFormat="1" ht="18.75" hidden="1" customHeight="1">
      <c r="A86" s="61">
        <v>5</v>
      </c>
      <c r="B86" s="61" t="s">
        <v>99</v>
      </c>
      <c r="C86" s="86">
        <v>7000</v>
      </c>
      <c r="D86" s="61" t="s">
        <v>49</v>
      </c>
      <c r="E86" s="62"/>
      <c r="AZ86" s="16"/>
    </row>
    <row r="87" spans="1:52" s="61" customFormat="1" ht="18.75" hidden="1" customHeight="1">
      <c r="A87" s="61">
        <v>6</v>
      </c>
      <c r="B87" s="61" t="s">
        <v>100</v>
      </c>
      <c r="C87" s="86">
        <v>7000</v>
      </c>
      <c r="D87" s="61" t="s">
        <v>49</v>
      </c>
      <c r="E87" s="62"/>
      <c r="AZ87" s="16"/>
    </row>
    <row r="88" spans="1:52" s="61" customFormat="1" ht="18.75" hidden="1" customHeight="1">
      <c r="A88" s="61">
        <v>7</v>
      </c>
      <c r="B88" s="61" t="s">
        <v>101</v>
      </c>
      <c r="C88" s="86">
        <v>7000</v>
      </c>
      <c r="D88" s="61" t="s">
        <v>49</v>
      </c>
      <c r="E88" s="62"/>
      <c r="AZ88" s="16"/>
    </row>
    <row r="89" spans="1:52" s="61" customFormat="1" ht="18.75" hidden="1" customHeight="1">
      <c r="A89" s="61">
        <v>8</v>
      </c>
      <c r="B89" s="61" t="s">
        <v>72</v>
      </c>
      <c r="C89" s="86">
        <v>7000</v>
      </c>
      <c r="D89" s="61" t="s">
        <v>49</v>
      </c>
      <c r="E89" s="62"/>
      <c r="AZ89" s="16"/>
    </row>
    <row r="90" spans="1:52" s="61" customFormat="1" ht="18.75" hidden="1" customHeight="1">
      <c r="A90" s="61">
        <v>9</v>
      </c>
      <c r="B90" s="61" t="s">
        <v>73</v>
      </c>
      <c r="C90" s="86">
        <v>7000</v>
      </c>
      <c r="D90" s="61" t="s">
        <v>49</v>
      </c>
      <c r="E90" s="62"/>
    </row>
    <row r="91" spans="1:52" s="61" customFormat="1" ht="18.75" hidden="1" customHeight="1">
      <c r="A91" s="61">
        <v>10</v>
      </c>
      <c r="B91" s="61" t="s">
        <v>74</v>
      </c>
      <c r="C91" s="86">
        <v>3000</v>
      </c>
      <c r="D91" s="61" t="s">
        <v>49</v>
      </c>
      <c r="E91" s="62"/>
    </row>
    <row r="92" spans="1:52" s="61" customFormat="1" ht="18.75" hidden="1" customHeight="1">
      <c r="A92" s="61">
        <v>11</v>
      </c>
      <c r="B92" s="61" t="s">
        <v>75</v>
      </c>
      <c r="C92" s="86">
        <v>3000</v>
      </c>
      <c r="D92" s="61" t="s">
        <v>49</v>
      </c>
      <c r="E92" s="62"/>
    </row>
    <row r="93" spans="1:52" s="61" customFormat="1" ht="18.75" hidden="1" customHeight="1">
      <c r="A93" s="61">
        <v>12</v>
      </c>
      <c r="B93" s="61" t="s">
        <v>76</v>
      </c>
      <c r="C93" s="86">
        <v>7000</v>
      </c>
      <c r="D93" s="61" t="s">
        <v>49</v>
      </c>
      <c r="E93" s="62"/>
    </row>
    <row r="94" spans="1:52" s="61" customFormat="1" ht="18.75" hidden="1" customHeight="1">
      <c r="A94" s="61">
        <v>13</v>
      </c>
      <c r="B94" s="61" t="s">
        <v>77</v>
      </c>
      <c r="C94" s="86">
        <v>7000</v>
      </c>
      <c r="D94" s="61" t="s">
        <v>49</v>
      </c>
      <c r="E94" s="62"/>
    </row>
    <row r="95" spans="1:52" s="61" customFormat="1" ht="18.75" hidden="1" customHeight="1">
      <c r="A95" s="61">
        <v>14</v>
      </c>
      <c r="B95" s="61" t="s">
        <v>78</v>
      </c>
      <c r="C95" s="86">
        <v>7000</v>
      </c>
      <c r="D95" s="61" t="s">
        <v>49</v>
      </c>
      <c r="E95" s="62"/>
    </row>
    <row r="96" spans="1:52" s="61" customFormat="1" ht="18.75" hidden="1" customHeight="1">
      <c r="A96" s="61">
        <v>15</v>
      </c>
      <c r="B96" s="61" t="s">
        <v>102</v>
      </c>
      <c r="C96" s="86">
        <v>7000</v>
      </c>
      <c r="D96" s="61" t="s">
        <v>49</v>
      </c>
      <c r="E96" s="62"/>
    </row>
    <row r="97" spans="1:6" s="61" customFormat="1" ht="18.75" hidden="1" customHeight="1">
      <c r="A97" s="61">
        <v>16</v>
      </c>
      <c r="B97" s="61" t="s">
        <v>103</v>
      </c>
      <c r="C97" s="86">
        <v>20000</v>
      </c>
      <c r="D97" s="61" t="s">
        <v>49</v>
      </c>
      <c r="E97" s="62"/>
    </row>
    <row r="98" spans="1:6" s="61" customFormat="1" ht="18.75" hidden="1" customHeight="1">
      <c r="A98" s="61">
        <v>17</v>
      </c>
      <c r="B98" s="61" t="s">
        <v>104</v>
      </c>
      <c r="C98" s="86">
        <v>30000</v>
      </c>
      <c r="D98" s="61" t="s">
        <v>49</v>
      </c>
      <c r="E98" s="62"/>
    </row>
    <row r="99" spans="1:6" s="61" customFormat="1" ht="18.75" hidden="1" customHeight="1">
      <c r="A99" s="61">
        <v>18</v>
      </c>
      <c r="B99" s="61" t="s">
        <v>105</v>
      </c>
      <c r="C99" s="86">
        <v>40000</v>
      </c>
      <c r="D99" s="61" t="s">
        <v>49</v>
      </c>
      <c r="E99" s="62"/>
    </row>
    <row r="100" spans="1:6" s="61" customFormat="1" ht="18.75" hidden="1" customHeight="1">
      <c r="A100" s="61">
        <v>19</v>
      </c>
      <c r="B100" s="61" t="s">
        <v>81</v>
      </c>
      <c r="C100" s="86">
        <v>7000</v>
      </c>
      <c r="D100" s="61" t="s">
        <v>49</v>
      </c>
      <c r="E100" s="62"/>
    </row>
    <row r="101" spans="1:6" s="61" customFormat="1" ht="18.75" hidden="1" customHeight="1">
      <c r="A101" s="61">
        <v>20</v>
      </c>
      <c r="B101" s="61" t="s">
        <v>82</v>
      </c>
      <c r="C101" s="86">
        <v>7000</v>
      </c>
      <c r="D101" s="61" t="s">
        <v>49</v>
      </c>
      <c r="E101" s="62"/>
    </row>
    <row r="102" spans="1:6" s="61" customFormat="1" ht="18.75" hidden="1" customHeight="1">
      <c r="A102" s="61">
        <v>21</v>
      </c>
      <c r="B102" s="61" t="s">
        <v>83</v>
      </c>
      <c r="C102" s="86">
        <v>7000</v>
      </c>
      <c r="D102" s="61" t="s">
        <v>49</v>
      </c>
      <c r="E102" s="62"/>
    </row>
    <row r="103" spans="1:6" s="61" customFormat="1" ht="18.75" hidden="1" customHeight="1">
      <c r="A103" s="61">
        <v>22</v>
      </c>
      <c r="B103" s="61" t="s">
        <v>106</v>
      </c>
      <c r="C103" s="86">
        <v>20000</v>
      </c>
      <c r="D103" s="61" t="s">
        <v>49</v>
      </c>
      <c r="E103" s="62"/>
    </row>
    <row r="104" spans="1:6" s="61" customFormat="1" ht="18.75" hidden="1" customHeight="1">
      <c r="A104" s="112">
        <v>23</v>
      </c>
      <c r="B104" s="112" t="s">
        <v>107</v>
      </c>
      <c r="C104" s="113">
        <v>30000</v>
      </c>
      <c r="D104" s="112" t="s">
        <v>49</v>
      </c>
      <c r="E104" s="114"/>
      <c r="F104" s="112"/>
    </row>
    <row r="105" spans="1:6" s="61" customFormat="1" ht="18.75" hidden="1" customHeight="1">
      <c r="A105" s="61">
        <v>24</v>
      </c>
      <c r="B105" s="61" t="s">
        <v>108</v>
      </c>
      <c r="C105" s="86">
        <v>40000</v>
      </c>
      <c r="D105" s="61" t="s">
        <v>49</v>
      </c>
      <c r="E105" s="62"/>
    </row>
    <row r="106" spans="1:6" s="61" customFormat="1" ht="18.75" hidden="1" customHeight="1">
      <c r="A106" s="61">
        <v>25</v>
      </c>
      <c r="B106" s="61" t="s">
        <v>109</v>
      </c>
      <c r="C106" s="86">
        <v>20000</v>
      </c>
      <c r="D106" s="61" t="s">
        <v>49</v>
      </c>
      <c r="E106" s="62"/>
    </row>
    <row r="107" spans="1:6" s="61" customFormat="1" ht="18.75" hidden="1" customHeight="1">
      <c r="A107" s="61">
        <v>26</v>
      </c>
      <c r="B107" s="61" t="s">
        <v>110</v>
      </c>
      <c r="C107" s="86">
        <v>30000</v>
      </c>
      <c r="D107" s="61" t="s">
        <v>49</v>
      </c>
      <c r="E107" s="62"/>
    </row>
    <row r="108" spans="1:6" s="61" customFormat="1" ht="18.75" hidden="1" customHeight="1">
      <c r="A108" s="61">
        <v>27</v>
      </c>
      <c r="B108" s="61" t="s">
        <v>111</v>
      </c>
      <c r="C108" s="86">
        <v>40000</v>
      </c>
      <c r="D108" s="61" t="s">
        <v>49</v>
      </c>
      <c r="E108" s="62"/>
    </row>
    <row r="109" spans="1:6" s="61" customFormat="1" ht="18.75" hidden="1" customHeight="1">
      <c r="A109" s="61">
        <v>28</v>
      </c>
      <c r="B109" s="61" t="s">
        <v>84</v>
      </c>
      <c r="C109" s="86">
        <v>3000</v>
      </c>
      <c r="D109" s="61" t="s">
        <v>49</v>
      </c>
      <c r="E109" s="62"/>
    </row>
    <row r="110" spans="1:6" s="61" customFormat="1" ht="18.75" hidden="1" customHeight="1">
      <c r="A110" s="61">
        <v>29</v>
      </c>
      <c r="B110" s="61" t="s">
        <v>85</v>
      </c>
      <c r="C110" s="86">
        <v>3000</v>
      </c>
      <c r="D110" s="61" t="s">
        <v>49</v>
      </c>
      <c r="E110" s="62"/>
    </row>
    <row r="111" spans="1:6" s="61" customFormat="1" ht="18.75" hidden="1" customHeight="1">
      <c r="A111" s="61">
        <v>30</v>
      </c>
      <c r="B111" s="61" t="s">
        <v>86</v>
      </c>
      <c r="C111" s="86">
        <v>3000</v>
      </c>
      <c r="D111" s="61" t="s">
        <v>49</v>
      </c>
      <c r="E111" s="62"/>
    </row>
    <row r="112" spans="1:6" s="61" customFormat="1" ht="18.75" hidden="1" customHeight="1">
      <c r="A112" s="61">
        <v>31</v>
      </c>
      <c r="B112" s="61" t="s">
        <v>87</v>
      </c>
      <c r="C112" s="86">
        <v>3000</v>
      </c>
      <c r="D112" s="61" t="s">
        <v>49</v>
      </c>
      <c r="E112" s="62"/>
    </row>
    <row r="113" spans="1:7" s="61" customFormat="1" ht="18.75" hidden="1" customHeight="1">
      <c r="A113" s="61">
        <v>32</v>
      </c>
      <c r="B113" s="61" t="s">
        <v>88</v>
      </c>
      <c r="C113" s="86">
        <v>3000</v>
      </c>
      <c r="D113" s="61" t="s">
        <v>49</v>
      </c>
      <c r="E113" s="62"/>
    </row>
    <row r="114" spans="1:7" s="61" customFormat="1" ht="18.75" hidden="1" customHeight="1">
      <c r="A114" s="61">
        <v>33</v>
      </c>
      <c r="B114" s="61" t="s">
        <v>89</v>
      </c>
      <c r="C114" s="86">
        <v>3000</v>
      </c>
      <c r="D114" s="61" t="s">
        <v>49</v>
      </c>
      <c r="E114" s="62"/>
    </row>
    <row r="115" spans="1:7" s="61" customFormat="1" ht="18.75" hidden="1" customHeight="1">
      <c r="A115" s="61">
        <v>34</v>
      </c>
      <c r="B115" s="61" t="s">
        <v>90</v>
      </c>
      <c r="C115" s="86">
        <v>3000</v>
      </c>
      <c r="D115" s="61" t="s">
        <v>49</v>
      </c>
      <c r="E115" s="62"/>
    </row>
    <row r="116" spans="1:7" s="61" customFormat="1" ht="18.75" hidden="1" customHeight="1">
      <c r="A116" s="61">
        <v>35</v>
      </c>
      <c r="B116" s="61" t="s">
        <v>91</v>
      </c>
      <c r="C116" s="86">
        <v>3000</v>
      </c>
      <c r="D116" s="61" t="s">
        <v>49</v>
      </c>
      <c r="E116" s="62"/>
    </row>
    <row r="117" spans="1:7" s="61" customFormat="1" ht="18.75" hidden="1" customHeight="1">
      <c r="A117" s="61">
        <v>36</v>
      </c>
      <c r="B117" s="61" t="s">
        <v>92</v>
      </c>
      <c r="C117" s="86">
        <v>3000</v>
      </c>
      <c r="D117" s="61" t="s">
        <v>49</v>
      </c>
      <c r="E117" s="62"/>
    </row>
    <row r="118" spans="1:7" s="61" customFormat="1" ht="18.75" hidden="1" customHeight="1">
      <c r="A118" s="61">
        <v>37</v>
      </c>
      <c r="B118" s="61" t="s">
        <v>93</v>
      </c>
      <c r="C118" s="86">
        <v>3000</v>
      </c>
      <c r="D118" s="61" t="s">
        <v>49</v>
      </c>
      <c r="E118" s="62"/>
    </row>
    <row r="119" spans="1:7" s="61" customFormat="1" ht="18.75" customHeight="1">
      <c r="B119" s="62"/>
      <c r="C119" s="62"/>
      <c r="D119" s="62"/>
      <c r="E119" s="62"/>
      <c r="G119" s="62"/>
    </row>
    <row r="120" spans="1:7" s="61" customFormat="1" ht="18.75" customHeight="1"/>
    <row r="121" spans="1:7" s="61" customFormat="1" ht="18.75" customHeight="1"/>
    <row r="122" spans="1:7" s="61" customFormat="1" ht="18.75" customHeight="1"/>
    <row r="123" spans="1:7" s="61" customFormat="1" ht="18.75" customHeight="1"/>
    <row r="124" spans="1:7" s="61" customFormat="1" ht="18.75" customHeight="1"/>
    <row r="125" spans="1:7" s="61" customFormat="1" ht="18.75" customHeight="1"/>
    <row r="126" spans="1:7" s="61" customFormat="1" ht="18.75" customHeight="1"/>
    <row r="127" spans="1:7" s="61" customFormat="1" ht="18.75" customHeight="1"/>
    <row r="128" spans="1:7" s="61" customFormat="1" ht="18.75" customHeight="1"/>
  </sheetData>
  <sheetProtection password="A60D" sheet="1" scenarios="1" formatCells="0" autoFilter="0"/>
  <mergeCells count="107">
    <mergeCell ref="AP5:AT5"/>
    <mergeCell ref="B6:K7"/>
    <mergeCell ref="Q6:R6"/>
    <mergeCell ref="T6:V6"/>
    <mergeCell ref="AC6:AM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 ref="W11:Z11"/>
    <mergeCell ref="AA11:AC11"/>
    <mergeCell ref="AD11:AE11"/>
    <mergeCell ref="AF11:AH11"/>
    <mergeCell ref="AI11:AK11"/>
    <mergeCell ref="AL11:AM11"/>
    <mergeCell ref="A14:E14"/>
    <mergeCell ref="F14:J14"/>
    <mergeCell ref="K14:AM14"/>
    <mergeCell ref="A15:E15"/>
    <mergeCell ref="F15:J15"/>
    <mergeCell ref="K15:AM15"/>
    <mergeCell ref="A12:E12"/>
    <mergeCell ref="F12:J12"/>
    <mergeCell ref="K12:AM12"/>
    <mergeCell ref="A13:E13"/>
    <mergeCell ref="F13:J13"/>
    <mergeCell ref="K13:AM13"/>
    <mergeCell ref="A18:E18"/>
    <mergeCell ref="F18:J18"/>
    <mergeCell ref="K18:AM18"/>
    <mergeCell ref="A19:E19"/>
    <mergeCell ref="F19:J19"/>
    <mergeCell ref="K19:AM19"/>
    <mergeCell ref="A16:E16"/>
    <mergeCell ref="F16:J16"/>
    <mergeCell ref="K16:AM16"/>
    <mergeCell ref="A17:E17"/>
    <mergeCell ref="F17:J17"/>
    <mergeCell ref="K17:AM17"/>
    <mergeCell ref="A22:E22"/>
    <mergeCell ref="F22:J22"/>
    <mergeCell ref="K22:AM22"/>
    <mergeCell ref="A23:E23"/>
    <mergeCell ref="F23:J23"/>
    <mergeCell ref="K23:AM23"/>
    <mergeCell ref="A20:E20"/>
    <mergeCell ref="F20:J20"/>
    <mergeCell ref="K20:AM20"/>
    <mergeCell ref="A21:E21"/>
    <mergeCell ref="F21:J21"/>
    <mergeCell ref="K21:AM21"/>
    <mergeCell ref="X34:AM34"/>
    <mergeCell ref="AP35:AW36"/>
    <mergeCell ref="AY38:BO38"/>
    <mergeCell ref="AY39:BO39"/>
    <mergeCell ref="AY40:BO40"/>
    <mergeCell ref="AY41:BO41"/>
    <mergeCell ref="A25:AM25"/>
    <mergeCell ref="A26:A27"/>
    <mergeCell ref="B26:AM27"/>
    <mergeCell ref="AP26:AP27"/>
    <mergeCell ref="A32:AM32"/>
    <mergeCell ref="X33:AM33"/>
    <mergeCell ref="AY48:BO48"/>
    <mergeCell ref="AY49:BO49"/>
    <mergeCell ref="AY50:BO50"/>
    <mergeCell ref="AY51:BO51"/>
    <mergeCell ref="AY52:BO52"/>
    <mergeCell ref="AY53:BO53"/>
    <mergeCell ref="AY42:BO42"/>
    <mergeCell ref="AY43:BO43"/>
    <mergeCell ref="AY44:BO44"/>
    <mergeCell ref="AY45:BO45"/>
    <mergeCell ref="AY46:BO46"/>
    <mergeCell ref="AY47:BO47"/>
    <mergeCell ref="AY60:BO60"/>
    <mergeCell ref="AY61:BO61"/>
    <mergeCell ref="AY62:BO62"/>
    <mergeCell ref="AY63:BO63"/>
    <mergeCell ref="AY64:BO64"/>
    <mergeCell ref="AY65:BO65"/>
    <mergeCell ref="AY54:BO54"/>
    <mergeCell ref="AY55:BO55"/>
    <mergeCell ref="AY56:BO56"/>
    <mergeCell ref="AY57:BO57"/>
    <mergeCell ref="AY58:BO58"/>
    <mergeCell ref="AY59:BO59"/>
    <mergeCell ref="AY72:BO72"/>
    <mergeCell ref="AY73:BN73"/>
    <mergeCell ref="AY74:BO74"/>
    <mergeCell ref="AY66:BO66"/>
    <mergeCell ref="AY67:BO67"/>
    <mergeCell ref="AY68:BO68"/>
    <mergeCell ref="AY69:BO69"/>
    <mergeCell ref="AY70:BO70"/>
    <mergeCell ref="AY71:BO71"/>
  </mergeCells>
  <phoneticPr fontId="3"/>
  <conditionalFormatting sqref="AQ7 AG4:AM4 L5:AB5 S8:Y8 AG8:AM8 L9:AM9 F13:AM13 A26:A30 A33:A34">
    <cfRule type="containsBlanks" dxfId="103" priority="4">
      <formula>LEN(TRIM(A4))=0</formula>
    </cfRule>
  </conditionalFormatting>
  <conditionalFormatting sqref="K14:AM22">
    <cfRule type="expression" dxfId="102" priority="1">
      <formula>ISBLANK(A14)=IF(K14="",FALSE,TRUE)</formula>
    </cfRule>
  </conditionalFormatting>
  <conditionalFormatting sqref="A13">
    <cfRule type="containsBlanks" dxfId="101" priority="3">
      <formula>LEN(TRIM(A13))=0</formula>
    </cfRule>
  </conditionalFormatting>
  <conditionalFormatting sqref="F14:J22">
    <cfRule type="expression" dxfId="100" priority="2">
      <formula>ISBLANK(A14)=IF(F14="",FALSE,TRUE)</formula>
    </cfRule>
  </conditionalFormatting>
  <dataValidations count="7">
    <dataValidation type="whole" imeMode="halfAlpha" allowBlank="1" showInputMessage="1" showErrorMessage="1" errorTitle="半角数字で入力してください。" error="半角数字で入力してください。" sqref="F13:J22">
      <formula1>0</formula1>
      <formula2>9999999</formula2>
    </dataValidation>
    <dataValidation allowBlank="1" showInputMessage="1" showErrorMessage="1" error="リストから選択してください。_x000a_（リストにない品目については，「対象品目一覧」シートを確認のうえ，お問い合わせください）" sqref="A22:E22"/>
    <dataValidation type="textLength" imeMode="disabled" operator="equal" allowBlank="1" showInputMessage="1" showErrorMessage="1" errorTitle="事業所番号" error="10桁で入力してください" promptTitle="事業所番号" prompt="10桁で入力してください" sqref="AG4:AM4">
      <formula1>10</formula1>
    </dataValidation>
    <dataValidation imeMode="disabled" allowBlank="1" showInputMessage="1" showErrorMessage="1" sqref="Q6:R6 T6:V6 S8:Y8 AG8:AM8 AG5:AK5"/>
    <dataValidation type="list" allowBlank="1" showInputMessage="1" showErrorMessage="1" sqref="L5:AB5">
      <formula1>$B$82:$B$118</formula1>
    </dataValidation>
    <dataValidation imeMode="halfKatakana" allowBlank="1" showInputMessage="1" showErrorMessage="1" sqref="L3:AF3"/>
    <dataValidation type="list" allowBlank="1" showInputMessage="1" showErrorMessage="1" sqref="A33:A34 A26 A28:A30 X35:Z80">
      <formula1>"○"</formula1>
    </dataValidation>
  </dataValidations>
  <printOptions horizontalCentered="1"/>
  <pageMargins left="0.55118110236220474" right="0.55118110236220474" top="0.82677165354330717" bottom="0.23622047244094491" header="0.51181102362204722" footer="0.35433070866141736"/>
  <pageSetup paperSize="9" scale="9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リストから選択してください。_x000a_（リストにない品目については，「対象品目一覧」シートを確認のうえ，お問い合わせください）">
          <x14:formula1>
            <xm:f>対象品目一覧!$B$6:$B$17</xm:f>
          </x14:formula1>
          <xm:sqref>A13:E21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34</vt:i4>
      </vt:variant>
    </vt:vector>
  </HeadingPairs>
  <TitlesOfParts>
    <vt:vector size="70" baseType="lpstr">
      <vt:lpstr>（はじめにお読みください）本申請書の使い方</vt:lpstr>
      <vt:lpstr>はじめにお読みください</vt:lpstr>
      <vt:lpstr>総括表</vt:lpstr>
      <vt:lpstr>申請額一覧</vt:lpstr>
      <vt:lpstr>個票１</vt:lpstr>
      <vt:lpstr>個票2</vt:lpstr>
      <vt:lpstr>個票3</vt:lpstr>
      <vt:lpstr>個票4</vt:lpstr>
      <vt:lpstr>個票5</vt:lpstr>
      <vt:lpstr>個票6</vt:lpstr>
      <vt:lpstr>個票7</vt:lpstr>
      <vt:lpstr>個票8</vt:lpstr>
      <vt:lpstr>個票9</vt:lpstr>
      <vt:lpstr>個票10</vt:lpstr>
      <vt:lpstr>個票11</vt:lpstr>
      <vt:lpstr>個票12</vt:lpstr>
      <vt:lpstr>個票13</vt:lpstr>
      <vt:lpstr>個票14</vt:lpstr>
      <vt:lpstr>個票15</vt:lpstr>
      <vt:lpstr>個票16</vt:lpstr>
      <vt:lpstr>個票17</vt:lpstr>
      <vt:lpstr>個票18</vt:lpstr>
      <vt:lpstr>個票19</vt:lpstr>
      <vt:lpstr>個票20</vt:lpstr>
      <vt:lpstr>個票21</vt:lpstr>
      <vt:lpstr>個票22</vt:lpstr>
      <vt:lpstr>個票23</vt:lpstr>
      <vt:lpstr>個票24</vt:lpstr>
      <vt:lpstr>個票25</vt:lpstr>
      <vt:lpstr>個票26</vt:lpstr>
      <vt:lpstr>個票27</vt:lpstr>
      <vt:lpstr>個票28</vt:lpstr>
      <vt:lpstr>個票29</vt:lpstr>
      <vt:lpstr>個票30</vt:lpstr>
      <vt:lpstr>対象品目一覧</vt:lpstr>
      <vt:lpstr>台帳</vt:lpstr>
      <vt:lpstr>個票１!Print_Area</vt:lpstr>
      <vt:lpstr>個票10!Print_Area</vt:lpstr>
      <vt:lpstr>個票11!Print_Area</vt:lpstr>
      <vt:lpstr>個票12!Print_Area</vt:lpstr>
      <vt:lpstr>個票13!Print_Area</vt:lpstr>
      <vt:lpstr>個票14!Print_Area</vt:lpstr>
      <vt:lpstr>個票15!Print_Area</vt:lpstr>
      <vt:lpstr>個票16!Print_Area</vt:lpstr>
      <vt:lpstr>個票17!Print_Area</vt:lpstr>
      <vt:lpstr>個票18!Print_Area</vt:lpstr>
      <vt:lpstr>個票19!Print_Area</vt:lpstr>
      <vt:lpstr>個票2!Print_Area</vt:lpstr>
      <vt:lpstr>個票20!Print_Area</vt:lpstr>
      <vt:lpstr>個票21!Print_Area</vt:lpstr>
      <vt:lpstr>個票22!Print_Area</vt:lpstr>
      <vt:lpstr>個票23!Print_Area</vt:lpstr>
      <vt:lpstr>個票24!Print_Area</vt:lpstr>
      <vt:lpstr>個票25!Print_Area</vt:lpstr>
      <vt:lpstr>個票26!Print_Area</vt:lpstr>
      <vt:lpstr>個票27!Print_Area</vt:lpstr>
      <vt:lpstr>個票28!Print_Area</vt:lpstr>
      <vt:lpstr>個票29!Print_Area</vt:lpstr>
      <vt:lpstr>個票3!Print_Area</vt:lpstr>
      <vt:lpstr>個票30!Print_Area</vt:lpstr>
      <vt:lpstr>個票4!Print_Area</vt:lpstr>
      <vt:lpstr>個票5!Print_Area</vt:lpstr>
      <vt:lpstr>個票6!Print_Area</vt:lpstr>
      <vt:lpstr>個票7!Print_Area</vt:lpstr>
      <vt:lpstr>個票8!Print_Area</vt:lpstr>
      <vt:lpstr>個票9!Print_Area</vt:lpstr>
      <vt:lpstr>申請額一覧!Print_Area</vt:lpstr>
      <vt:lpstr>総括表!Print_Area</vt:lpstr>
      <vt:lpstr>総括表!Print_Titles</vt:lpstr>
      <vt:lpstr>台帳!QW_事業所一覧</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障害福祉課</cp:lastModifiedBy>
  <cp:lastPrinted>2022-01-03T07:25:19Z</cp:lastPrinted>
  <dcterms:created xsi:type="dcterms:W3CDTF">2018-06-19T01:27:02Z</dcterms:created>
  <dcterms:modified xsi:type="dcterms:W3CDTF">2022-01-09T03:19:44Z</dcterms:modified>
</cp:coreProperties>
</file>