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17\市町村課共通\70選挙\01選挙執行\03知事選挙\R3知事選挙\10ポスター掲示場・氏名掲示\ポスター掲示場\06_ポス掲調書調製\②石巻・牡鹿\"/>
    </mc:Choice>
  </mc:AlternateContent>
  <bookViews>
    <workbookView xWindow="0" yWindow="0" windowWidth="20490" windowHeight="7530"/>
  </bookViews>
  <sheets>
    <sheet name="R3石巻・牡鹿" sheetId="17" r:id="rId1"/>
  </sheets>
  <definedNames>
    <definedName name="_xlnm.Print_Area" localSheetId="0">'R3石巻・牡鹿'!$A$1:$K$8</definedName>
  </definedNames>
  <calcPr calcId="162913"/>
</workbook>
</file>

<file path=xl/calcChain.xml><?xml version="1.0" encoding="utf-8"?>
<calcChain xmlns="http://schemas.openxmlformats.org/spreadsheetml/2006/main">
  <c r="I7" i="17" l="1"/>
  <c r="H7" i="17"/>
  <c r="G7" i="17"/>
  <c r="F7" i="17"/>
  <c r="E7" i="17"/>
  <c r="D7" i="17"/>
  <c r="F6" i="17"/>
  <c r="G6" i="17" s="1"/>
  <c r="F5" i="17" l="1"/>
  <c r="G5" i="17" s="1"/>
</calcChain>
</file>

<file path=xl/sharedStrings.xml><?xml version="1.0" encoding="utf-8"?>
<sst xmlns="http://schemas.openxmlformats.org/spreadsheetml/2006/main" count="17" uniqueCount="16">
  <si>
    <t>市区町村名</t>
    <rPh sb="0" eb="2">
      <t>シク</t>
    </rPh>
    <rPh sb="2" eb="4">
      <t>チョウソン</t>
    </rPh>
    <rPh sb="4" eb="5">
      <t>メイ</t>
    </rPh>
    <phoneticPr fontId="2"/>
  </si>
  <si>
    <t>基準数</t>
    <rPh sb="0" eb="2">
      <t>キジュン</t>
    </rPh>
    <rPh sb="2" eb="3">
      <t>スウ</t>
    </rPh>
    <phoneticPr fontId="2"/>
  </si>
  <si>
    <t>設置数</t>
    <rPh sb="0" eb="2">
      <t>セッチ</t>
    </rPh>
    <rPh sb="2" eb="3">
      <t>スウ</t>
    </rPh>
    <phoneticPr fontId="2"/>
  </si>
  <si>
    <t>減  少</t>
    <rPh sb="0" eb="1">
      <t>ゲン</t>
    </rPh>
    <rPh sb="3" eb="4">
      <t>ショウ</t>
    </rPh>
    <phoneticPr fontId="2"/>
  </si>
  <si>
    <t>前  回</t>
    <rPh sb="0" eb="1">
      <t>マエ</t>
    </rPh>
    <rPh sb="3" eb="4">
      <t>カイ</t>
    </rPh>
    <phoneticPr fontId="2"/>
  </si>
  <si>
    <t>協議数</t>
    <rPh sb="0" eb="2">
      <t>キョウギ</t>
    </rPh>
    <rPh sb="2" eb="3">
      <t>スウ</t>
    </rPh>
    <phoneticPr fontId="2"/>
  </si>
  <si>
    <t>減少数</t>
    <rPh sb="0" eb="3">
      <t>ゲンショウスウ</t>
    </rPh>
    <phoneticPr fontId="2"/>
  </si>
  <si>
    <t>投　票</t>
    <rPh sb="0" eb="1">
      <t>トウ</t>
    </rPh>
    <rPh sb="2" eb="3">
      <t>ヒョウ</t>
    </rPh>
    <phoneticPr fontId="2"/>
  </si>
  <si>
    <t>区　数</t>
    <rPh sb="0" eb="1">
      <t>ク</t>
    </rPh>
    <rPh sb="2" eb="3">
      <t>スウ</t>
    </rPh>
    <phoneticPr fontId="2"/>
  </si>
  <si>
    <t>宮城県選挙管理委員会　</t>
    <rPh sb="0" eb="3">
      <t>ミヤギケン</t>
    </rPh>
    <rPh sb="3" eb="5">
      <t>センキョ</t>
    </rPh>
    <rPh sb="5" eb="7">
      <t>カンリ</t>
    </rPh>
    <rPh sb="7" eb="10">
      <t>イインカイ</t>
    </rPh>
    <phoneticPr fontId="2"/>
  </si>
  <si>
    <t>備考</t>
    <rPh sb="0" eb="2">
      <t>ビコウ</t>
    </rPh>
    <phoneticPr fontId="2"/>
  </si>
  <si>
    <t>選挙区計</t>
    <rPh sb="0" eb="3">
      <t>センキョク</t>
    </rPh>
    <rPh sb="3" eb="4">
      <t>ケイ</t>
    </rPh>
    <phoneticPr fontId="2"/>
  </si>
  <si>
    <t>石巻市</t>
    <rPh sb="0" eb="3">
      <t>イシノマキシ</t>
    </rPh>
    <phoneticPr fontId="2"/>
  </si>
  <si>
    <t>女川町</t>
    <rPh sb="0" eb="3">
      <t>オナガワチョウ</t>
    </rPh>
    <phoneticPr fontId="2"/>
  </si>
  <si>
    <t>宮城県議会議員補欠選挙（石巻・牡鹿選挙区）に関するポスター掲示場設置数</t>
    <rPh sb="0" eb="2">
      <t>ミヤギ</t>
    </rPh>
    <rPh sb="2" eb="5">
      <t>ケンギカイ</t>
    </rPh>
    <rPh sb="5" eb="7">
      <t>ギイン</t>
    </rPh>
    <rPh sb="7" eb="9">
      <t>ホケツ</t>
    </rPh>
    <rPh sb="9" eb="11">
      <t>センキョ</t>
    </rPh>
    <rPh sb="12" eb="14">
      <t>イシノマキ</t>
    </rPh>
    <rPh sb="15" eb="17">
      <t>オシカ</t>
    </rPh>
    <rPh sb="17" eb="20">
      <t>センキョク</t>
    </rPh>
    <rPh sb="22" eb="23">
      <t>カン</t>
    </rPh>
    <rPh sb="29" eb="32">
      <t>ケイジジョウ</t>
    </rPh>
    <rPh sb="32" eb="34">
      <t>セッチ</t>
    </rPh>
    <rPh sb="34" eb="35">
      <t>スウ</t>
    </rPh>
    <phoneticPr fontId="2"/>
  </si>
  <si>
    <t>（注）
　前回設置数は，令和元年１０月２７日執行の宮城県議会議員一般選挙の数値である。</t>
    <rPh sb="1" eb="2">
      <t>チュウ</t>
    </rPh>
    <rPh sb="5" eb="7">
      <t>ゼンカイ</t>
    </rPh>
    <rPh sb="7" eb="10">
      <t>セッチスウ</t>
    </rPh>
    <rPh sb="12" eb="14">
      <t>レイワ</t>
    </rPh>
    <rPh sb="14" eb="16">
      <t>ガンネン</t>
    </rPh>
    <rPh sb="18" eb="19">
      <t>ガツ</t>
    </rPh>
    <rPh sb="21" eb="22">
      <t>ニチ</t>
    </rPh>
    <rPh sb="22" eb="24">
      <t>シッコウ</t>
    </rPh>
    <rPh sb="25" eb="28">
      <t>ミヤギケン</t>
    </rPh>
    <rPh sb="28" eb="30">
      <t>ギカイ</t>
    </rPh>
    <rPh sb="30" eb="32">
      <t>ギイン</t>
    </rPh>
    <rPh sb="32" eb="34">
      <t>イッパン</t>
    </rPh>
    <rPh sb="34" eb="36">
      <t>センキョ</t>
    </rPh>
    <rPh sb="37" eb="39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</si>
</sst>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Arial"/>
      <family val="2"/>
    </font>
    <font>
      <sz val="12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 applyProtection="1">
      <alignment horizontal="distributed" vertical="center"/>
    </xf>
    <xf numFmtId="0" fontId="3" fillId="0" borderId="4" xfId="0" applyFont="1" applyBorder="1" applyAlignment="1" applyProtection="1">
      <alignment horizontal="distributed" vertical="center"/>
    </xf>
    <xf numFmtId="0" fontId="3" fillId="0" borderId="8" xfId="0" applyFont="1" applyFill="1" applyBorder="1" applyAlignment="1" applyProtection="1">
      <alignment horizontal="distributed" vertical="center"/>
    </xf>
    <xf numFmtId="0" fontId="3" fillId="0" borderId="5" xfId="0" applyFont="1" applyBorder="1" applyAlignment="1" applyProtection="1">
      <alignment horizontal="distributed" vertical="center"/>
    </xf>
    <xf numFmtId="0" fontId="3" fillId="0" borderId="6" xfId="0" applyFont="1" applyBorder="1" applyAlignment="1" applyProtection="1">
      <alignment horizontal="distributed" vertical="center"/>
    </xf>
    <xf numFmtId="0" fontId="3" fillId="0" borderId="12" xfId="0" applyFont="1" applyFill="1" applyBorder="1" applyAlignment="1" applyProtection="1">
      <alignment horizontal="distributed" vertical="center"/>
    </xf>
    <xf numFmtId="38" fontId="5" fillId="0" borderId="11" xfId="1" applyFont="1" applyBorder="1" applyAlignment="1" applyProtection="1">
      <alignment vertical="center"/>
      <protection locked="0"/>
    </xf>
    <xf numFmtId="38" fontId="6" fillId="0" borderId="11" xfId="1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distributed" vertical="center"/>
    </xf>
    <xf numFmtId="38" fontId="5" fillId="0" borderId="10" xfId="1" applyFont="1" applyFill="1" applyBorder="1" applyAlignment="1" applyProtection="1">
      <alignment vertical="center"/>
      <protection locked="0"/>
    </xf>
    <xf numFmtId="38" fontId="5" fillId="2" borderId="6" xfId="1" applyFont="1" applyFill="1" applyBorder="1" applyAlignment="1" applyProtection="1">
      <alignment vertical="center"/>
      <protection locked="0"/>
    </xf>
    <xf numFmtId="38" fontId="5" fillId="0" borderId="12" xfId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18" xfId="0" applyFont="1" applyBorder="1" applyAlignment="1" applyProtection="1">
      <alignment horizontal="distributed" vertical="center"/>
    </xf>
    <xf numFmtId="38" fontId="5" fillId="0" borderId="19" xfId="1" applyFont="1" applyFill="1" applyBorder="1" applyAlignment="1" applyProtection="1">
      <alignment vertical="center"/>
      <protection locked="0"/>
    </xf>
    <xf numFmtId="38" fontId="5" fillId="0" borderId="20" xfId="1" applyFont="1" applyBorder="1" applyAlignment="1" applyProtection="1">
      <alignment vertical="center"/>
      <protection locked="0"/>
    </xf>
    <xf numFmtId="38" fontId="6" fillId="0" borderId="20" xfId="1" applyFont="1" applyBorder="1" applyAlignment="1" applyProtection="1">
      <alignment horizontal="right" vertical="center"/>
    </xf>
    <xf numFmtId="38" fontId="5" fillId="2" borderId="21" xfId="1" applyFont="1" applyFill="1" applyBorder="1" applyAlignment="1" applyProtection="1">
      <alignment vertical="center"/>
      <protection locked="0"/>
    </xf>
    <xf numFmtId="38" fontId="5" fillId="0" borderId="22" xfId="1" applyFont="1" applyFill="1" applyBorder="1" applyAlignment="1" applyProtection="1">
      <alignment vertical="center"/>
    </xf>
    <xf numFmtId="38" fontId="5" fillId="2" borderId="11" xfId="1" applyFont="1" applyFill="1" applyBorder="1" applyAlignment="1" applyProtection="1">
      <alignment vertical="center"/>
      <protection locked="0"/>
    </xf>
    <xf numFmtId="38" fontId="5" fillId="0" borderId="23" xfId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distributed" vertical="center"/>
    </xf>
    <xf numFmtId="0" fontId="3" fillId="0" borderId="5" xfId="0" applyFont="1" applyBorder="1" applyAlignment="1" applyProtection="1">
      <alignment horizontal="distributed" vertical="center"/>
    </xf>
    <xf numFmtId="0" fontId="3" fillId="2" borderId="4" xfId="0" applyFont="1" applyFill="1" applyBorder="1" applyAlignment="1" applyProtection="1">
      <alignment horizontal="distributed" vertical="center"/>
    </xf>
    <xf numFmtId="0" fontId="3" fillId="2" borderId="6" xfId="0" applyFont="1" applyFill="1" applyBorder="1" applyAlignment="1" applyProtection="1">
      <alignment horizontal="distributed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"/>
  <sheetViews>
    <sheetView tabSelected="1" zoomScaleNormal="100" workbookViewId="0">
      <selection activeCell="K8" sqref="K8"/>
    </sheetView>
  </sheetViews>
  <sheetFormatPr defaultRowHeight="12" x14ac:dyDescent="0.15"/>
  <cols>
    <col min="1" max="1" width="1.25" style="1" customWidth="1"/>
    <col min="2" max="2" width="3.625" style="1" hidden="1" customWidth="1"/>
    <col min="3" max="9" width="8.625" style="1" customWidth="1"/>
    <col min="10" max="10" width="10.625" style="1" customWidth="1"/>
    <col min="11" max="11" width="23.125" style="1" customWidth="1"/>
    <col min="12" max="16384" width="9" style="1"/>
  </cols>
  <sheetData>
    <row r="1" spans="2:11" ht="24.75" customHeight="1" x14ac:dyDescent="0.15">
      <c r="C1" s="23" t="s">
        <v>14</v>
      </c>
      <c r="D1" s="23"/>
      <c r="E1" s="23"/>
      <c r="F1" s="23"/>
      <c r="G1" s="23"/>
      <c r="H1" s="23"/>
      <c r="I1" s="23"/>
      <c r="J1" s="23"/>
      <c r="K1" s="23"/>
    </row>
    <row r="2" spans="2:11" ht="27.75" customHeight="1" thickBot="1" x14ac:dyDescent="0.2">
      <c r="K2" s="14" t="s">
        <v>9</v>
      </c>
    </row>
    <row r="3" spans="2:11" ht="20.100000000000001" customHeight="1" x14ac:dyDescent="0.15">
      <c r="C3" s="24" t="s">
        <v>0</v>
      </c>
      <c r="D3" s="2" t="s">
        <v>7</v>
      </c>
      <c r="E3" s="26" t="s">
        <v>1</v>
      </c>
      <c r="F3" s="3" t="s">
        <v>3</v>
      </c>
      <c r="G3" s="26" t="s">
        <v>6</v>
      </c>
      <c r="H3" s="28" t="s">
        <v>2</v>
      </c>
      <c r="I3" s="4" t="s">
        <v>4</v>
      </c>
      <c r="J3" s="30" t="s">
        <v>10</v>
      </c>
      <c r="K3" s="33" t="s">
        <v>15</v>
      </c>
    </row>
    <row r="4" spans="2:11" ht="20.100000000000001" customHeight="1" thickBot="1" x14ac:dyDescent="0.2">
      <c r="C4" s="25"/>
      <c r="D4" s="5" t="s">
        <v>8</v>
      </c>
      <c r="E4" s="27"/>
      <c r="F4" s="6" t="s">
        <v>5</v>
      </c>
      <c r="G4" s="27"/>
      <c r="H4" s="29"/>
      <c r="I4" s="7" t="s">
        <v>2</v>
      </c>
      <c r="J4" s="31"/>
      <c r="K4" s="34"/>
    </row>
    <row r="5" spans="2:11" ht="39.950000000000003" customHeight="1" x14ac:dyDescent="0.15">
      <c r="B5" s="1">
        <v>2</v>
      </c>
      <c r="C5" s="15" t="s">
        <v>12</v>
      </c>
      <c r="D5" s="16">
        <v>106</v>
      </c>
      <c r="E5" s="17">
        <v>735</v>
      </c>
      <c r="F5" s="18">
        <f t="shared" ref="F5" si="0">IF(E5-H5=0,"-",E5-H5)</f>
        <v>332</v>
      </c>
      <c r="G5" s="18">
        <f t="shared" ref="G5" si="1">F5</f>
        <v>332</v>
      </c>
      <c r="H5" s="19">
        <v>403</v>
      </c>
      <c r="I5" s="20">
        <v>363</v>
      </c>
      <c r="J5" s="31"/>
      <c r="K5" s="34"/>
    </row>
    <row r="6" spans="2:11" ht="39.950000000000003" customHeight="1" thickBot="1" x14ac:dyDescent="0.2">
      <c r="B6" s="1">
        <v>2</v>
      </c>
      <c r="C6" s="10" t="s">
        <v>13</v>
      </c>
      <c r="D6" s="11">
        <v>7</v>
      </c>
      <c r="E6" s="8">
        <v>42</v>
      </c>
      <c r="F6" s="9" t="str">
        <f t="shared" ref="F6" si="2">IF(E6-H6=0,"-",E6-H6)</f>
        <v>-</v>
      </c>
      <c r="G6" s="9" t="str">
        <f t="shared" ref="G6" si="3">F6</f>
        <v>-</v>
      </c>
      <c r="H6" s="21">
        <v>42</v>
      </c>
      <c r="I6" s="22">
        <v>38</v>
      </c>
      <c r="J6" s="31"/>
      <c r="K6" s="34"/>
    </row>
    <row r="7" spans="2:11" ht="39.950000000000003" customHeight="1" thickBot="1" x14ac:dyDescent="0.2">
      <c r="B7" s="1">
        <v>2</v>
      </c>
      <c r="C7" s="10" t="s">
        <v>11</v>
      </c>
      <c r="D7" s="11">
        <f>SUM(D5:D6)</f>
        <v>113</v>
      </c>
      <c r="E7" s="8">
        <f t="shared" ref="E7:I7" si="4">SUM(E5:E6)</f>
        <v>777</v>
      </c>
      <c r="F7" s="9">
        <f t="shared" si="4"/>
        <v>332</v>
      </c>
      <c r="G7" s="9">
        <f t="shared" si="4"/>
        <v>332</v>
      </c>
      <c r="H7" s="12">
        <f t="shared" si="4"/>
        <v>445</v>
      </c>
      <c r="I7" s="13">
        <f t="shared" si="4"/>
        <v>401</v>
      </c>
      <c r="J7" s="32"/>
      <c r="K7" s="35"/>
    </row>
  </sheetData>
  <sheetProtection selectLockedCells="1"/>
  <mergeCells count="7">
    <mergeCell ref="C1:K1"/>
    <mergeCell ref="C3:C4"/>
    <mergeCell ref="E3:E4"/>
    <mergeCell ref="G3:G4"/>
    <mergeCell ref="H3:H4"/>
    <mergeCell ref="J3:J7"/>
    <mergeCell ref="K3:K7"/>
  </mergeCells>
  <phoneticPr fontId="2"/>
  <dataValidations count="1">
    <dataValidation imeMode="off" allowBlank="1" showInputMessage="1" showErrorMessage="1" sqref="D5:I7"/>
  </dataValidations>
  <printOptions horizontalCentered="1"/>
  <pageMargins left="0.59055118110236227" right="0.39370078740157483" top="0.59055118110236227" bottom="0.78740157480314965" header="0.51181102362204722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R3石巻・牡鹿</vt:lpstr>
      <vt:lpstr>'R3石巻・牡鹿'!Print_Area</vt:lpstr>
    </vt:vector>
  </TitlesOfParts>
  <Company>宮城県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選挙管理委員会</dc:creator>
  <cp:lastModifiedBy>宮城県</cp:lastModifiedBy>
  <cp:lastPrinted>2021-06-28T06:25:58Z</cp:lastPrinted>
  <dcterms:created xsi:type="dcterms:W3CDTF">2000-04-25T07:37:11Z</dcterms:created>
  <dcterms:modified xsi:type="dcterms:W3CDTF">2021-10-09T10:11:04Z</dcterms:modified>
</cp:coreProperties>
</file>