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355" windowHeight="7545" activeTab="1"/>
  </bookViews>
  <sheets>
    <sheet name="第１表(その１）" sheetId="1" r:id="rId1"/>
    <sheet name="第１表（その２）" sheetId="2" r:id="rId2"/>
    <sheet name="第2表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A599770">#REF!</definedName>
    <definedName name="_A600000">#REF!</definedName>
    <definedName name="a6666666">#REF!</definedName>
    <definedName name="a66666666" localSheetId="2">[5]社会!#REF!</definedName>
    <definedName name="a66666666">[3]社会!#REF!</definedName>
    <definedName name="_a666667">#REF!</definedName>
    <definedName name="_xlnm.Print_Area" localSheetId="0">'第１表(その１）'!$B$1:$AA$83</definedName>
    <definedName name="_xlnm.Print_Area" localSheetId="1">'第１表（その２）'!$B$1:$V$82</definedName>
    <definedName name="_xlnm.Print_Area" localSheetId="2">第2表!$B$1:$P$39</definedName>
    <definedName name="Print_Area_MI">#REF!</definedName>
  </definedNames>
  <calcPr calcId="125725" calcMode="manual"/>
</workbook>
</file>

<file path=xl/calcChain.xml><?xml version="1.0" encoding="utf-8"?>
<calcChain xmlns="http://schemas.openxmlformats.org/spreadsheetml/2006/main">
  <c r="R30" i="3"/>
  <c r="R29"/>
  <c r="R28"/>
  <c r="R27"/>
  <c r="R26"/>
  <c r="R25"/>
  <c r="R24"/>
  <c r="R23"/>
  <c r="R22"/>
  <c r="R16"/>
  <c r="R15"/>
  <c r="R14"/>
  <c r="R13"/>
</calcChain>
</file>

<file path=xl/sharedStrings.xml><?xml version="1.0" encoding="utf-8"?>
<sst xmlns="http://schemas.openxmlformats.org/spreadsheetml/2006/main" count="332" uniqueCount="156">
  <si>
    <t xml:space="preserve"> 第１表　市区町村別男女別人口，人口密度，</t>
    <rPh sb="1" eb="2">
      <t>ダイ</t>
    </rPh>
    <rPh sb="3" eb="4">
      <t>ヒョウ</t>
    </rPh>
    <rPh sb="5" eb="9">
      <t>シクチョウソン</t>
    </rPh>
    <rPh sb="9" eb="10">
      <t>ベツ</t>
    </rPh>
    <rPh sb="10" eb="13">
      <t>ダンジョベツ</t>
    </rPh>
    <rPh sb="13" eb="15">
      <t>ジンコウ</t>
    </rPh>
    <rPh sb="16" eb="18">
      <t>ジンコウ</t>
    </rPh>
    <rPh sb="18" eb="20">
      <t>ミツド</t>
    </rPh>
    <phoneticPr fontId="5"/>
  </si>
  <si>
    <t>　人口増減数，自然増減数及び社会増減数(その１)</t>
    <rPh sb="1" eb="3">
      <t>ジンコウ</t>
    </rPh>
    <rPh sb="4" eb="6">
      <t>ゲンスウ</t>
    </rPh>
    <rPh sb="7" eb="9">
      <t>シゼン</t>
    </rPh>
    <rPh sb="9" eb="11">
      <t>ゾウゲン</t>
    </rPh>
    <rPh sb="11" eb="12">
      <t>カズ</t>
    </rPh>
    <rPh sb="12" eb="13">
      <t>オヨ</t>
    </rPh>
    <rPh sb="14" eb="16">
      <t>シャカイ</t>
    </rPh>
    <rPh sb="16" eb="18">
      <t>ゾウゲン</t>
    </rPh>
    <rPh sb="18" eb="19">
      <t>スウ</t>
    </rPh>
    <phoneticPr fontId="5"/>
  </si>
  <si>
    <t>（単位：人）</t>
    <rPh sb="1" eb="3">
      <t>タンイ</t>
    </rPh>
    <rPh sb="4" eb="5">
      <t>ニン</t>
    </rPh>
    <phoneticPr fontId="6"/>
  </si>
  <si>
    <t>区　分</t>
  </si>
  <si>
    <t>平成23年</t>
    <rPh sb="0" eb="1">
      <t>ヒラ</t>
    </rPh>
    <rPh sb="1" eb="2">
      <t>シゲル</t>
    </rPh>
    <rPh sb="4" eb="5">
      <t>ネン</t>
    </rPh>
    <phoneticPr fontId="6"/>
  </si>
  <si>
    <t>社会     増加数</t>
    <rPh sb="0" eb="2">
      <t>シャカイ</t>
    </rPh>
    <rPh sb="7" eb="10">
      <t>ゾウカスウ</t>
    </rPh>
    <phoneticPr fontId="6"/>
  </si>
  <si>
    <t>平成22年</t>
    <rPh sb="0" eb="1">
      <t>ヒラ</t>
    </rPh>
    <rPh sb="1" eb="2">
      <t>シゲル</t>
    </rPh>
    <rPh sb="4" eb="5">
      <t>ネン</t>
    </rPh>
    <phoneticPr fontId="6"/>
  </si>
  <si>
    <t>10月1日</t>
    <rPh sb="2" eb="3">
      <t>ガツ</t>
    </rPh>
    <rPh sb="4" eb="5">
      <t>ニチ</t>
    </rPh>
    <phoneticPr fontId="6"/>
  </si>
  <si>
    <t>面　積</t>
  </si>
  <si>
    <t>人口密度</t>
  </si>
  <si>
    <t>人　口</t>
  </si>
  <si>
    <t>自　然</t>
  </si>
  <si>
    <t>宮城県</t>
    <rPh sb="0" eb="1">
      <t>ミヤ</t>
    </rPh>
    <rPh sb="1" eb="2">
      <t>シロ</t>
    </rPh>
    <rPh sb="2" eb="3">
      <t>ケン</t>
    </rPh>
    <phoneticPr fontId="6"/>
  </si>
  <si>
    <t>男</t>
  </si>
  <si>
    <t>女</t>
  </si>
  <si>
    <t>性　比</t>
  </si>
  <si>
    <t>増加数</t>
  </si>
  <si>
    <t>増加率</t>
  </si>
  <si>
    <t>出生者数</t>
  </si>
  <si>
    <t>男</t>
    <rPh sb="0" eb="1">
      <t>オトコ</t>
    </rPh>
    <phoneticPr fontId="6"/>
  </si>
  <si>
    <t>女</t>
    <rPh sb="0" eb="1">
      <t>オンナ</t>
    </rPh>
    <phoneticPr fontId="6"/>
  </si>
  <si>
    <t>出生率　　(‰)</t>
    <rPh sb="0" eb="2">
      <t>シュッショウ</t>
    </rPh>
    <rPh sb="2" eb="3">
      <t>リツ</t>
    </rPh>
    <phoneticPr fontId="6"/>
  </si>
  <si>
    <t>死亡者数</t>
  </si>
  <si>
    <t>死亡率　　(‰)</t>
    <rPh sb="0" eb="2">
      <t>シボウ</t>
    </rPh>
    <rPh sb="2" eb="3">
      <t>リツ</t>
    </rPh>
    <phoneticPr fontId="6"/>
  </si>
  <si>
    <t>転入者数</t>
    <rPh sb="0" eb="3">
      <t>テンニュウシャ</t>
    </rPh>
    <rPh sb="3" eb="4">
      <t>スウ</t>
    </rPh>
    <phoneticPr fontId="6"/>
  </si>
  <si>
    <t>転出者数</t>
    <rPh sb="0" eb="3">
      <t>テンシュツシャ</t>
    </rPh>
    <rPh sb="3" eb="4">
      <t>スウ</t>
    </rPh>
    <phoneticPr fontId="6"/>
  </si>
  <si>
    <t>市区町村</t>
  </si>
  <si>
    <t>推計人口</t>
    <rPh sb="0" eb="1">
      <t>スイ</t>
    </rPh>
    <rPh sb="1" eb="2">
      <t>ケイ</t>
    </rPh>
    <rPh sb="2" eb="3">
      <t>ヒト</t>
    </rPh>
    <rPh sb="3" eb="4">
      <t>クチ</t>
    </rPh>
    <phoneticPr fontId="6"/>
  </si>
  <si>
    <t>(女＝100)</t>
    <phoneticPr fontId="6"/>
  </si>
  <si>
    <t>（K㎡）</t>
  </si>
  <si>
    <t>（人／K㎡）</t>
  </si>
  <si>
    <t>（％）</t>
  </si>
  <si>
    <t xml:space="preserve"> </t>
  </si>
  <si>
    <t>県    計</t>
  </si>
  <si>
    <t>市 部 計</t>
  </si>
  <si>
    <t>町村 計</t>
    <rPh sb="0" eb="2">
      <t>チョウソン</t>
    </rPh>
    <phoneticPr fontId="5"/>
  </si>
  <si>
    <t>郡 部 計</t>
  </si>
  <si>
    <t>仙 台 市</t>
  </si>
  <si>
    <t>青 葉 区</t>
  </si>
  <si>
    <t>宮城野区</t>
  </si>
  <si>
    <t>若 林 区</t>
  </si>
  <si>
    <t>太 白 区</t>
  </si>
  <si>
    <t>泉  　区</t>
  </si>
  <si>
    <t>石 巻 市</t>
  </si>
  <si>
    <t>塩 竈 市</t>
  </si>
  <si>
    <t>塩 釜 市</t>
  </si>
  <si>
    <t>気仙沼市</t>
  </si>
  <si>
    <t>白 石 市</t>
  </si>
  <si>
    <t>名 取 市</t>
  </si>
  <si>
    <t>角 田 市</t>
  </si>
  <si>
    <t>多賀城市</t>
  </si>
  <si>
    <t>岩 沼 市</t>
  </si>
  <si>
    <t>登 米 市</t>
    <phoneticPr fontId="6"/>
  </si>
  <si>
    <t>登 米 市</t>
    <rPh sb="0" eb="1">
      <t>ノボル</t>
    </rPh>
    <rPh sb="2" eb="3">
      <t>ベイ</t>
    </rPh>
    <rPh sb="4" eb="5">
      <t>シ</t>
    </rPh>
    <phoneticPr fontId="6"/>
  </si>
  <si>
    <t>栗 原 市</t>
    <phoneticPr fontId="6"/>
  </si>
  <si>
    <t>栗 原 市</t>
    <rPh sb="0" eb="1">
      <t>クリ</t>
    </rPh>
    <rPh sb="2" eb="3">
      <t>ハラ</t>
    </rPh>
    <rPh sb="4" eb="5">
      <t>シ</t>
    </rPh>
    <phoneticPr fontId="6"/>
  </si>
  <si>
    <t>東松島市</t>
  </si>
  <si>
    <t>東松島市</t>
    <rPh sb="0" eb="1">
      <t>ヒガシ</t>
    </rPh>
    <rPh sb="1" eb="3">
      <t>マツシマ</t>
    </rPh>
    <rPh sb="3" eb="4">
      <t>シ</t>
    </rPh>
    <phoneticPr fontId="6"/>
  </si>
  <si>
    <t>大 崎 市</t>
    <phoneticPr fontId="6"/>
  </si>
  <si>
    <t>刈 田 郡</t>
  </si>
  <si>
    <t>蔵 王 町</t>
  </si>
  <si>
    <t>*</t>
  </si>
  <si>
    <t>七ケ宿町</t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</si>
  <si>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</si>
  <si>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</si>
  <si>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</si>
  <si>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</si>
  <si>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</si>
  <si>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</si>
  <si>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</si>
  <si>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</si>
  <si>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</si>
  <si>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</si>
  <si>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</si>
  <si>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</si>
  <si>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七ケ浜町</t>
  </si>
  <si>
    <t>利 府 町</t>
  </si>
  <si>
    <t>黒 川 郡</t>
  </si>
  <si>
    <t>大 和 町</t>
  </si>
  <si>
    <t>大 郷 町</t>
  </si>
  <si>
    <t>富 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</si>
  <si>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</si>
  <si>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</si>
  <si>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</si>
  <si>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6"/>
  </si>
  <si>
    <t>遠 田 郡</t>
  </si>
  <si>
    <t>涌 谷 町</t>
  </si>
  <si>
    <t>美 里 町</t>
    <rPh sb="0" eb="1">
      <t>ビ</t>
    </rPh>
    <rPh sb="2" eb="3">
      <t>サト</t>
    </rPh>
    <rPh sb="4" eb="5">
      <t>マチ</t>
    </rPh>
    <phoneticPr fontId="6"/>
  </si>
  <si>
    <t>牡 鹿 郡</t>
  </si>
  <si>
    <t>女 川 町</t>
  </si>
  <si>
    <t>本 吉 郡</t>
  </si>
  <si>
    <t>南三陸町</t>
    <rPh sb="0" eb="1">
      <t>ミナミ</t>
    </rPh>
    <rPh sb="1" eb="4">
      <t>サンリクチョウ</t>
    </rPh>
    <phoneticPr fontId="6"/>
  </si>
  <si>
    <t>仙  南  圏</t>
  </si>
  <si>
    <t>仙台都市圏</t>
    <rPh sb="2" eb="4">
      <t>トシ</t>
    </rPh>
    <phoneticPr fontId="6"/>
  </si>
  <si>
    <t>大  崎  圏</t>
  </si>
  <si>
    <t>栗  原  圏</t>
  </si>
  <si>
    <t>登  米  圏</t>
  </si>
  <si>
    <t>石  巻  圏</t>
  </si>
  <si>
    <t>気仙沼本吉圏</t>
  </si>
  <si>
    <t>（注）面積は国土地理院の平成２３年１０月１日現在ものである。＊印は一部境界未定のため総務省で概算推定したもので，各合計はその合算した値である。</t>
    <rPh sb="6" eb="8">
      <t>コクド</t>
    </rPh>
    <rPh sb="8" eb="11">
      <t>チリイン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ゲンザイ</t>
    </rPh>
    <rPh sb="33" eb="35">
      <t>イチブ</t>
    </rPh>
    <rPh sb="46" eb="48">
      <t>ガイサン</t>
    </rPh>
    <rPh sb="48" eb="50">
      <t>スイテイ</t>
    </rPh>
    <rPh sb="56" eb="57">
      <t>カク</t>
    </rPh>
    <rPh sb="57" eb="59">
      <t>ゴウケイ</t>
    </rPh>
    <rPh sb="62" eb="64">
      <t>ガッサン</t>
    </rPh>
    <rPh sb="66" eb="67">
      <t>アタイ</t>
    </rPh>
    <phoneticPr fontId="6"/>
  </si>
  <si>
    <t>第1表　市区町村別男女  別人口，人口密度，</t>
    <rPh sb="0" eb="1">
      <t>ダイ</t>
    </rPh>
    <rPh sb="2" eb="3">
      <t>ヒョウ</t>
    </rPh>
    <rPh sb="4" eb="8">
      <t>シクチョウソン</t>
    </rPh>
    <rPh sb="8" eb="9">
      <t>ベツ</t>
    </rPh>
    <rPh sb="9" eb="11">
      <t>ダンジョ</t>
    </rPh>
    <rPh sb="13" eb="14">
      <t>ベツ</t>
    </rPh>
    <rPh sb="14" eb="16">
      <t>ジンコウ</t>
    </rPh>
    <phoneticPr fontId="5"/>
  </si>
  <si>
    <t>　人口増減数，自然動態及び社会動態(その２)</t>
    <rPh sb="1" eb="3">
      <t>ジンコウ</t>
    </rPh>
    <rPh sb="4" eb="6">
      <t>ゲンスウ</t>
    </rPh>
    <rPh sb="7" eb="9">
      <t>シゼン</t>
    </rPh>
    <rPh sb="9" eb="11">
      <t>ドウタイ</t>
    </rPh>
    <rPh sb="11" eb="12">
      <t>オヨ</t>
    </rPh>
    <rPh sb="13" eb="15">
      <t>シャカイ</t>
    </rPh>
    <rPh sb="15" eb="17">
      <t>ドウタイ</t>
    </rPh>
    <phoneticPr fontId="5"/>
  </si>
  <si>
    <t>移動者数</t>
    <rPh sb="0" eb="3">
      <t>イドウシャ</t>
    </rPh>
    <rPh sb="3" eb="4">
      <t>スウ</t>
    </rPh>
    <phoneticPr fontId="5"/>
  </si>
  <si>
    <t>社 会
増加数</t>
    <rPh sb="0" eb="1">
      <t>シャ</t>
    </rPh>
    <rPh sb="2" eb="3">
      <t>カイ</t>
    </rPh>
    <rPh sb="4" eb="7">
      <t>ゾウカスウ</t>
    </rPh>
    <phoneticPr fontId="5"/>
  </si>
  <si>
    <t>県内移動</t>
    <rPh sb="0" eb="2">
      <t>ケンナイ</t>
    </rPh>
    <rPh sb="2" eb="4">
      <t>イドウ</t>
    </rPh>
    <phoneticPr fontId="5"/>
  </si>
  <si>
    <t>県外移動</t>
    <rPh sb="0" eb="2">
      <t>ケンガイ</t>
    </rPh>
    <rPh sb="2" eb="4">
      <t>イドウ</t>
    </rPh>
    <phoneticPr fontId="5"/>
  </si>
  <si>
    <t>職権記載
・その他</t>
    <rPh sb="0" eb="2">
      <t>ショッケン</t>
    </rPh>
    <rPh sb="2" eb="4">
      <t>キサイ</t>
    </rPh>
    <rPh sb="8" eb="9">
      <t>タ</t>
    </rPh>
    <phoneticPr fontId="5"/>
  </si>
  <si>
    <t>転入率(％)</t>
    <rPh sb="0" eb="2">
      <t>テンニュウ</t>
    </rPh>
    <rPh sb="2" eb="3">
      <t>リツ</t>
    </rPh>
    <phoneticPr fontId="5"/>
  </si>
  <si>
    <t>職権消除
・その他</t>
    <rPh sb="0" eb="2">
      <t>ショッケン</t>
    </rPh>
    <rPh sb="2" eb="4">
      <t>ショウジョ</t>
    </rPh>
    <rPh sb="8" eb="9">
      <t>タ</t>
    </rPh>
    <phoneticPr fontId="5"/>
  </si>
  <si>
    <t>転出率   (％)</t>
    <rPh sb="0" eb="2">
      <t>テンシュツ</t>
    </rPh>
    <rPh sb="2" eb="3">
      <t>リツ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</si>
  <si>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</si>
  <si>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</si>
  <si>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町 村 計</t>
    <rPh sb="0" eb="1">
      <t>マチ</t>
    </rPh>
    <rPh sb="2" eb="3">
      <t>ムラ</t>
    </rPh>
    <phoneticPr fontId="5"/>
  </si>
  <si>
    <t>登 米 市</t>
    <phoneticPr fontId="6"/>
  </si>
  <si>
    <t>栗 原 市</t>
    <phoneticPr fontId="6"/>
  </si>
  <si>
    <t>大 崎 市</t>
    <phoneticPr fontId="6"/>
  </si>
  <si>
    <t>（注）県外移動には国外移動を含む。</t>
    <rPh sb="3" eb="5">
      <t>ケンガイ</t>
    </rPh>
    <rPh sb="5" eb="7">
      <t>イドウ</t>
    </rPh>
    <rPh sb="9" eb="11">
      <t>コクガイ</t>
    </rPh>
    <rPh sb="11" eb="13">
      <t>イドウ</t>
    </rPh>
    <rPh sb="14" eb="15">
      <t>フク</t>
    </rPh>
    <phoneticPr fontId="6"/>
  </si>
  <si>
    <t>第2表</t>
    <rPh sb="0" eb="1">
      <t>ダイ</t>
    </rPh>
    <rPh sb="2" eb="3">
      <t>ヒョウ</t>
    </rPh>
    <phoneticPr fontId="5"/>
  </si>
  <si>
    <t>宮 城 県 推 計 人 口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phoneticPr fontId="15"/>
  </si>
  <si>
    <t>人　口　の　推　移</t>
    <rPh sb="0" eb="1">
      <t>ニン</t>
    </rPh>
    <rPh sb="2" eb="3">
      <t>クチ</t>
    </rPh>
    <rPh sb="6" eb="7">
      <t>スイ</t>
    </rPh>
    <rPh sb="8" eb="9">
      <t>ワタル</t>
    </rPh>
    <phoneticPr fontId="5"/>
  </si>
  <si>
    <t>(単位：人）</t>
    <rPh sb="1" eb="3">
      <t>タンイ</t>
    </rPh>
    <rPh sb="4" eb="5">
      <t>ニン</t>
    </rPh>
    <phoneticPr fontId="15"/>
  </si>
  <si>
    <t xml:space="preserve">年　月　日  </t>
    <rPh sb="0" eb="1">
      <t>ネン</t>
    </rPh>
    <rPh sb="2" eb="3">
      <t>ガツ</t>
    </rPh>
    <rPh sb="4" eb="5">
      <t>ビ</t>
    </rPh>
    <phoneticPr fontId="5"/>
  </si>
  <si>
    <t>　</t>
    <phoneticPr fontId="13"/>
  </si>
  <si>
    <t>対 前 月</t>
  </si>
  <si>
    <t>対前年(回)  同   月        増減数</t>
    <rPh sb="4" eb="5">
      <t>カイ</t>
    </rPh>
    <phoneticPr fontId="13"/>
  </si>
  <si>
    <t>自　然</t>
    <rPh sb="0" eb="3">
      <t>シゼン</t>
    </rPh>
    <phoneticPr fontId="13"/>
  </si>
  <si>
    <t>社　会</t>
    <rPh sb="0" eb="3">
      <t>シャカイ</t>
    </rPh>
    <phoneticPr fontId="13"/>
  </si>
  <si>
    <t>総　人　口</t>
    <phoneticPr fontId="13"/>
  </si>
  <si>
    <t>人口増減数</t>
    <rPh sb="0" eb="2">
      <t>ジンコウ</t>
    </rPh>
    <phoneticPr fontId="13"/>
  </si>
  <si>
    <t>増減率</t>
  </si>
  <si>
    <t>増減数</t>
    <rPh sb="2" eb="3">
      <t>ゾウカスウ</t>
    </rPh>
    <phoneticPr fontId="13"/>
  </si>
  <si>
    <t>出　生</t>
    <phoneticPr fontId="15"/>
  </si>
  <si>
    <t>死　亡</t>
  </si>
  <si>
    <t>転　入</t>
    <phoneticPr fontId="15"/>
  </si>
  <si>
    <t>転　出</t>
    <phoneticPr fontId="15"/>
  </si>
  <si>
    <t xml:space="preserve">  Ａ(B+C)　</t>
    <phoneticPr fontId="13"/>
  </si>
  <si>
    <t>Ｂ(a-b)</t>
    <phoneticPr fontId="13"/>
  </si>
  <si>
    <t>a</t>
    <phoneticPr fontId="13"/>
  </si>
  <si>
    <t>b</t>
    <phoneticPr fontId="13"/>
  </si>
  <si>
    <t>Ｃ(c-d)</t>
    <phoneticPr fontId="13"/>
  </si>
  <si>
    <t>c</t>
    <phoneticPr fontId="13"/>
  </si>
  <si>
    <t>県外・国外</t>
    <rPh sb="0" eb="2">
      <t>ケンガイ</t>
    </rPh>
    <rPh sb="3" eb="5">
      <t>コクガイ</t>
    </rPh>
    <phoneticPr fontId="5"/>
  </si>
  <si>
    <t>d</t>
    <phoneticPr fontId="13"/>
  </si>
  <si>
    <t>H17(2005)</t>
  </si>
  <si>
    <t>★</t>
  </si>
  <si>
    <t>-</t>
  </si>
  <si>
    <t>※　▲12,053</t>
  </si>
  <si>
    <t>H22(2010)</t>
  </si>
  <si>
    <t>H23(2011)</t>
  </si>
  <si>
    <t>注）１　★印は国勢調査人口，※印は前回国勢調査との差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3"/>
  </si>
  <si>
    <t>注）２　転入・転出者数は，県内市区町村間の移動を含む</t>
    <phoneticPr fontId="13"/>
  </si>
  <si>
    <t>※　▲5,102</t>
  </si>
  <si>
    <t>　H 13(2001)10.1</t>
  </si>
  <si>
    <t>　H 14(2002)10.1</t>
  </si>
  <si>
    <t>　H 15(2003)10.1</t>
  </si>
  <si>
    <t>　H 16(2004)10.1</t>
  </si>
</sst>
</file>

<file path=xl/styles.xml><?xml version="1.0" encoding="utf-8"?>
<styleSheet xmlns="http://schemas.openxmlformats.org/spreadsheetml/2006/main">
  <numFmts count="10">
    <numFmt numFmtId="176" formatCode="0.0_);[Red]\(0.0\)"/>
    <numFmt numFmtId="177" formatCode="#,##0.0"/>
    <numFmt numFmtId="178" formatCode="0.0"/>
    <numFmt numFmtId="179" formatCode="#,##0.00_ ;[Red]\-#,##0.00\ "/>
    <numFmt numFmtId="180" formatCode="#,##0;&quot;▲ &quot;#,##0"/>
    <numFmt numFmtId="181" formatCode="0.00;&quot;▲ &quot;0.00"/>
    <numFmt numFmtId="182" formatCode="0.00_);[Red]\(0.00\)"/>
    <numFmt numFmtId="183" formatCode="m\.d"/>
    <numFmt numFmtId="184" formatCode="#,##0.00;&quot;▲ &quot;#,##0.00"/>
    <numFmt numFmtId="185" formatCode="0.000_ "/>
  </numFmts>
  <fonts count="25">
    <font>
      <sz val="11"/>
      <name val="ＭＳ Ｐゴシック"/>
      <family val="3"/>
      <charset val="128"/>
    </font>
    <font>
      <sz val="14"/>
      <name val="Terminal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明朝"/>
      <family val="1"/>
      <charset val="128"/>
    </font>
    <font>
      <b/>
      <sz val="14"/>
      <name val="Terminal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erminal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7" fontId="1" fillId="0" borderId="0"/>
    <xf numFmtId="38" fontId="14" fillId="0" borderId="0" applyFont="0" applyFill="0" applyBorder="0" applyAlignment="0" applyProtection="0"/>
    <xf numFmtId="37" fontId="1" fillId="0" borderId="0"/>
    <xf numFmtId="0" fontId="8" fillId="0" borderId="0"/>
    <xf numFmtId="0" fontId="15" fillId="0" borderId="0"/>
  </cellStyleXfs>
  <cellXfs count="371">
    <xf numFmtId="0" fontId="0" fillId="0" borderId="0" xfId="0">
      <alignment vertical="center"/>
    </xf>
    <xf numFmtId="37" fontId="2" fillId="2" borderId="0" xfId="2" applyFont="1" applyFill="1"/>
    <xf numFmtId="176" fontId="2" fillId="2" borderId="0" xfId="2" applyNumberFormat="1" applyFont="1" applyFill="1"/>
    <xf numFmtId="37" fontId="2" fillId="2" borderId="0" xfId="2" applyFont="1" applyFill="1" applyAlignment="1">
      <alignment horizontal="right"/>
    </xf>
    <xf numFmtId="177" fontId="2" fillId="2" borderId="0" xfId="2" applyNumberFormat="1" applyFont="1" applyFill="1"/>
    <xf numFmtId="37" fontId="4" fillId="2" borderId="0" xfId="2" quotePrefix="1" applyFont="1" applyFill="1" applyAlignment="1">
      <alignment horizontal="right"/>
    </xf>
    <xf numFmtId="37" fontId="4" fillId="2" borderId="0" xfId="2" applyFont="1" applyFill="1"/>
    <xf numFmtId="2" fontId="4" fillId="2" borderId="0" xfId="2" quotePrefix="1" applyNumberFormat="1" applyFont="1" applyFill="1" applyAlignment="1">
      <alignment horizontal="right"/>
    </xf>
    <xf numFmtId="2" fontId="2" fillId="2" borderId="0" xfId="2" applyNumberFormat="1" applyFont="1" applyFill="1"/>
    <xf numFmtId="37" fontId="2" fillId="2" borderId="0" xfId="2" applyNumberFormat="1" applyFont="1" applyFill="1"/>
    <xf numFmtId="37" fontId="2" fillId="2" borderId="0" xfId="2" applyFont="1" applyFill="1" applyBorder="1"/>
    <xf numFmtId="37" fontId="2" fillId="2" borderId="0" xfId="2" applyFont="1" applyFill="1" applyBorder="1" applyAlignment="1"/>
    <xf numFmtId="37" fontId="2" fillId="2" borderId="0" xfId="2" applyNumberFormat="1" applyFont="1" applyFill="1" applyBorder="1" applyAlignment="1"/>
    <xf numFmtId="37" fontId="2" fillId="2" borderId="0" xfId="2" applyNumberFormat="1" applyFont="1" applyFill="1" applyBorder="1"/>
    <xf numFmtId="176" fontId="2" fillId="2" borderId="0" xfId="2" applyNumberFormat="1" applyFont="1" applyFill="1" applyBorder="1"/>
    <xf numFmtId="37" fontId="2" fillId="2" borderId="0" xfId="2" applyFont="1" applyFill="1" applyBorder="1" applyAlignment="1">
      <alignment horizontal="right"/>
    </xf>
    <xf numFmtId="177" fontId="2" fillId="2" borderId="0" xfId="2" applyNumberFormat="1" applyFont="1" applyFill="1" applyBorder="1"/>
    <xf numFmtId="2" fontId="2" fillId="2" borderId="0" xfId="2" applyNumberFormat="1" applyFont="1" applyFill="1" applyBorder="1"/>
    <xf numFmtId="37" fontId="2" fillId="2" borderId="0" xfId="2" applyFont="1" applyFill="1" applyBorder="1" applyAlignment="1">
      <alignment horizontal="left"/>
    </xf>
    <xf numFmtId="37" fontId="7" fillId="2" borderId="1" xfId="2" quotePrefix="1" applyFont="1" applyFill="1" applyBorder="1" applyAlignment="1">
      <alignment horizontal="right"/>
    </xf>
    <xf numFmtId="37" fontId="2" fillId="2" borderId="2" xfId="2" applyFont="1" applyFill="1" applyBorder="1" applyAlignment="1">
      <alignment horizontal="center" vertical="center"/>
    </xf>
    <xf numFmtId="37" fontId="2" fillId="2" borderId="3" xfId="2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/>
    </xf>
    <xf numFmtId="37" fontId="2" fillId="2" borderId="4" xfId="2" applyFont="1" applyFill="1" applyBorder="1" applyAlignment="1">
      <alignment horizontal="center" vertical="center"/>
    </xf>
    <xf numFmtId="37" fontId="2" fillId="2" borderId="2" xfId="2" applyFont="1" applyFill="1" applyBorder="1" applyAlignment="1">
      <alignment horizontal="right" vertical="center"/>
    </xf>
    <xf numFmtId="177" fontId="2" fillId="2" borderId="4" xfId="2" applyNumberFormat="1" applyFont="1" applyFill="1" applyBorder="1" applyAlignment="1">
      <alignment horizontal="center" vertical="center"/>
    </xf>
    <xf numFmtId="2" fontId="2" fillId="2" borderId="3" xfId="2" applyNumberFormat="1" applyFont="1" applyFill="1" applyBorder="1" applyAlignment="1">
      <alignment horizontal="center" vertical="center"/>
    </xf>
    <xf numFmtId="176" fontId="2" fillId="2" borderId="2" xfId="2" applyNumberFormat="1" applyFont="1" applyFill="1" applyBorder="1" applyAlignment="1">
      <alignment horizontal="center" vertical="center"/>
    </xf>
    <xf numFmtId="37" fontId="2" fillId="2" borderId="4" xfId="2" applyFont="1" applyFill="1" applyBorder="1" applyAlignment="1">
      <alignment horizontal="center" vertical="center" wrapText="1"/>
    </xf>
    <xf numFmtId="37" fontId="2" fillId="2" borderId="2" xfId="2" applyNumberFormat="1" applyFont="1" applyFill="1" applyBorder="1" applyAlignment="1">
      <alignment horizontal="center" vertical="center"/>
    </xf>
    <xf numFmtId="37" fontId="2" fillId="2" borderId="0" xfId="2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7" fontId="2" fillId="2" borderId="0" xfId="2" applyNumberFormat="1" applyFont="1" applyFill="1" applyBorder="1" applyAlignment="1">
      <alignment horizontal="center" vertical="center"/>
    </xf>
    <xf numFmtId="37" fontId="2" fillId="2" borderId="5" xfId="2" applyFont="1" applyFill="1" applyBorder="1"/>
    <xf numFmtId="49" fontId="2" fillId="2" borderId="0" xfId="2" applyNumberFormat="1" applyFont="1" applyFill="1" applyBorder="1" applyAlignment="1" applyProtection="1">
      <alignment horizontal="center" vertical="center"/>
    </xf>
    <xf numFmtId="37" fontId="2" fillId="2" borderId="6" xfId="2" applyFont="1" applyFill="1" applyBorder="1" applyAlignment="1">
      <alignment horizontal="center" vertical="center"/>
    </xf>
    <xf numFmtId="176" fontId="2" fillId="2" borderId="6" xfId="2" applyNumberFormat="1" applyFont="1" applyFill="1" applyBorder="1" applyAlignment="1">
      <alignment horizontal="center" vertical="center"/>
    </xf>
    <xf numFmtId="37" fontId="2" fillId="2" borderId="6" xfId="2" applyFont="1" applyFill="1" applyBorder="1" applyAlignment="1" applyProtection="1">
      <alignment horizontal="center" vertical="center"/>
    </xf>
    <xf numFmtId="37" fontId="2" fillId="2" borderId="0" xfId="2" applyFont="1" applyFill="1" applyBorder="1" applyAlignment="1" applyProtection="1">
      <alignment horizontal="center" vertical="center"/>
    </xf>
    <xf numFmtId="37" fontId="2" fillId="2" borderId="5" xfId="2" applyFont="1" applyFill="1" applyBorder="1" applyAlignment="1" applyProtection="1">
      <alignment horizontal="center" vertical="center"/>
    </xf>
    <xf numFmtId="177" fontId="2" fillId="2" borderId="6" xfId="2" applyNumberFormat="1" applyFont="1" applyFill="1" applyBorder="1" applyAlignment="1" applyProtection="1">
      <alignment horizontal="center" vertical="center"/>
    </xf>
    <xf numFmtId="37" fontId="2" fillId="2" borderId="6" xfId="2" applyFont="1" applyFill="1" applyBorder="1" applyAlignment="1" applyProtection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37" fontId="2" fillId="2" borderId="1" xfId="2" applyFont="1" applyFill="1" applyBorder="1" applyAlignment="1">
      <alignment horizontal="center" vertical="center"/>
    </xf>
    <xf numFmtId="37" fontId="2" fillId="2" borderId="6" xfId="2" applyFont="1" applyFill="1" applyBorder="1" applyAlignment="1">
      <alignment horizontal="center" vertical="center" wrapText="1"/>
    </xf>
    <xf numFmtId="2" fontId="2" fillId="2" borderId="7" xfId="2" applyNumberFormat="1" applyFont="1" applyFill="1" applyBorder="1" applyAlignment="1">
      <alignment horizontal="center" vertical="center"/>
    </xf>
    <xf numFmtId="37" fontId="2" fillId="2" borderId="7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 applyProtection="1">
      <alignment horizontal="center" vertical="center"/>
    </xf>
    <xf numFmtId="37" fontId="2" fillId="2" borderId="0" xfId="2" applyFont="1" applyFill="1" applyBorder="1" applyAlignment="1" applyProtection="1">
      <alignment horizontal="center" vertical="center"/>
    </xf>
    <xf numFmtId="176" fontId="2" fillId="2" borderId="6" xfId="2" applyNumberFormat="1" applyFont="1" applyFill="1" applyBorder="1" applyAlignment="1" applyProtection="1">
      <alignment horizontal="center" vertical="center"/>
    </xf>
    <xf numFmtId="37" fontId="2" fillId="2" borderId="0" xfId="2" applyFont="1" applyFill="1" applyBorder="1" applyAlignment="1" applyProtection="1">
      <alignment horizontal="right" vertical="center"/>
    </xf>
    <xf numFmtId="177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 applyProtection="1">
      <alignment horizontal="center" vertical="center"/>
    </xf>
    <xf numFmtId="37" fontId="2" fillId="2" borderId="6" xfId="2" quotePrefix="1" applyFont="1" applyFill="1" applyBorder="1" applyAlignment="1" applyProtection="1">
      <alignment horizontal="center" vertical="center"/>
    </xf>
    <xf numFmtId="37" fontId="2" fillId="2" borderId="7" xfId="2" applyFont="1" applyFill="1" applyBorder="1" applyAlignment="1" applyProtection="1">
      <alignment horizontal="center" vertical="center"/>
    </xf>
    <xf numFmtId="37" fontId="2" fillId="2" borderId="7" xfId="2" applyFont="1" applyFill="1" applyBorder="1" applyAlignment="1" applyProtection="1">
      <alignment horizontal="center" vertical="center" wrapText="1"/>
    </xf>
    <xf numFmtId="176" fontId="2" fillId="2" borderId="7" xfId="2" applyNumberFormat="1" applyFont="1" applyFill="1" applyBorder="1" applyAlignment="1" applyProtection="1">
      <alignment horizontal="center" vertical="center" wrapText="1"/>
    </xf>
    <xf numFmtId="2" fontId="2" fillId="2" borderId="8" xfId="2" applyNumberFormat="1" applyFont="1" applyFill="1" applyBorder="1" applyAlignment="1" applyProtection="1">
      <alignment horizontal="center" vertical="center"/>
    </xf>
    <xf numFmtId="37" fontId="2" fillId="2" borderId="0" xfId="2" applyNumberFormat="1" applyFont="1" applyFill="1" applyBorder="1" applyAlignment="1" applyProtection="1">
      <alignment horizontal="center" vertical="center"/>
    </xf>
    <xf numFmtId="37" fontId="2" fillId="2" borderId="6" xfId="2" applyNumberFormat="1" applyFont="1" applyFill="1" applyBorder="1" applyAlignment="1" applyProtection="1">
      <alignment horizontal="center" vertical="center"/>
    </xf>
    <xf numFmtId="37" fontId="2" fillId="2" borderId="0" xfId="2" quotePrefix="1" applyFont="1" applyFill="1" applyBorder="1" applyAlignment="1" applyProtection="1">
      <alignment horizontal="center" vertical="center"/>
    </xf>
    <xf numFmtId="37" fontId="7" fillId="2" borderId="9" xfId="2" applyFont="1" applyFill="1" applyBorder="1" applyAlignment="1" applyProtection="1">
      <alignment horizontal="left" vertical="top"/>
    </xf>
    <xf numFmtId="37" fontId="2" fillId="2" borderId="10" xfId="2" applyFont="1" applyFill="1" applyBorder="1" applyAlignment="1" applyProtection="1">
      <alignment horizontal="center" vertical="center"/>
    </xf>
    <xf numFmtId="37" fontId="2" fillId="2" borderId="11" xfId="2" applyFont="1" applyFill="1" applyBorder="1" applyAlignment="1">
      <alignment horizontal="center" vertical="center"/>
    </xf>
    <xf numFmtId="176" fontId="7" fillId="2" borderId="11" xfId="2" applyNumberFormat="1" applyFont="1" applyFill="1" applyBorder="1" applyAlignment="1" applyProtection="1">
      <alignment horizontal="center" vertical="center"/>
    </xf>
    <xf numFmtId="37" fontId="7" fillId="2" borderId="11" xfId="2" applyFont="1" applyFill="1" applyBorder="1" applyAlignment="1" applyProtection="1">
      <alignment horizontal="center" vertical="center"/>
    </xf>
    <xf numFmtId="37" fontId="7" fillId="2" borderId="10" xfId="2" applyFont="1" applyFill="1" applyBorder="1" applyAlignment="1" applyProtection="1">
      <alignment horizontal="center" vertical="center"/>
    </xf>
    <xf numFmtId="37" fontId="7" fillId="2" borderId="9" xfId="2" applyFont="1" applyFill="1" applyBorder="1" applyAlignment="1" applyProtection="1">
      <alignment horizontal="center" vertical="center"/>
    </xf>
    <xf numFmtId="177" fontId="7" fillId="2" borderId="11" xfId="2" applyNumberFormat="1" applyFont="1" applyFill="1" applyBorder="1" applyAlignment="1" applyProtection="1">
      <alignment horizontal="center" vertical="center"/>
    </xf>
    <xf numFmtId="2" fontId="7" fillId="2" borderId="11" xfId="2" applyNumberFormat="1" applyFont="1" applyFill="1" applyBorder="1" applyAlignment="1" applyProtection="1">
      <alignment horizontal="center" vertical="center"/>
    </xf>
    <xf numFmtId="37" fontId="7" fillId="2" borderId="11" xfId="2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76" fontId="2" fillId="2" borderId="12" xfId="2" applyNumberFormat="1" applyFont="1" applyFill="1" applyBorder="1" applyAlignment="1" applyProtection="1">
      <alignment horizontal="center" vertical="center" wrapText="1"/>
    </xf>
    <xf numFmtId="37" fontId="2" fillId="2" borderId="11" xfId="2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 applyProtection="1">
      <alignment horizontal="center" vertical="center"/>
    </xf>
    <xf numFmtId="37" fontId="7" fillId="2" borderId="10" xfId="2" applyNumberFormat="1" applyFont="1" applyFill="1" applyBorder="1" applyAlignment="1" applyProtection="1">
      <alignment horizontal="center" vertical="center"/>
    </xf>
    <xf numFmtId="37" fontId="7" fillId="2" borderId="11" xfId="2" applyNumberFormat="1" applyFont="1" applyFill="1" applyBorder="1" applyAlignment="1" applyProtection="1">
      <alignment horizontal="center" vertical="center"/>
    </xf>
    <xf numFmtId="37" fontId="2" fillId="2" borderId="0" xfId="2" applyFont="1" applyFill="1" applyAlignment="1"/>
    <xf numFmtId="176" fontId="2" fillId="2" borderId="0" xfId="2" applyNumberFormat="1" applyFont="1" applyFill="1" applyAlignment="1"/>
    <xf numFmtId="177" fontId="2" fillId="2" borderId="0" xfId="2" applyNumberFormat="1" applyFont="1" applyFill="1" applyAlignment="1" applyProtection="1"/>
    <xf numFmtId="2" fontId="2" fillId="2" borderId="0" xfId="2" applyNumberFormat="1" applyFont="1" applyFill="1" applyAlignment="1"/>
    <xf numFmtId="37" fontId="2" fillId="2" borderId="0" xfId="2" applyNumberFormat="1" applyFont="1" applyFill="1" applyAlignment="1"/>
    <xf numFmtId="37" fontId="10" fillId="2" borderId="0" xfId="2" applyFont="1" applyFill="1"/>
    <xf numFmtId="37" fontId="10" fillId="2" borderId="5" xfId="2" applyFont="1" applyFill="1" applyBorder="1" applyAlignment="1" applyProtection="1">
      <alignment horizontal="left"/>
    </xf>
    <xf numFmtId="37" fontId="10" fillId="2" borderId="0" xfId="2" applyFont="1" applyFill="1" applyBorder="1" applyAlignment="1" applyProtection="1"/>
    <xf numFmtId="176" fontId="10" fillId="2" borderId="0" xfId="2" applyNumberFormat="1" applyFont="1" applyFill="1" applyAlignment="1" applyProtection="1"/>
    <xf numFmtId="178" fontId="10" fillId="2" borderId="0" xfId="2" applyNumberFormat="1" applyFont="1" applyFill="1" applyAlignment="1" applyProtection="1"/>
    <xf numFmtId="178" fontId="10" fillId="2" borderId="0" xfId="2" applyNumberFormat="1" applyFont="1" applyFill="1" applyAlignment="1" applyProtection="1">
      <alignment horizontal="right"/>
    </xf>
    <xf numFmtId="179" fontId="10" fillId="2" borderId="0" xfId="1" applyNumberFormat="1" applyFont="1" applyFill="1" applyAlignment="1" applyProtection="1"/>
    <xf numFmtId="177" fontId="10" fillId="2" borderId="0" xfId="2" applyNumberFormat="1" applyFont="1" applyFill="1" applyAlignment="1" applyProtection="1"/>
    <xf numFmtId="180" fontId="10" fillId="2" borderId="0" xfId="2" applyNumberFormat="1" applyFont="1" applyFill="1" applyBorder="1" applyAlignment="1" applyProtection="1"/>
    <xf numFmtId="181" fontId="10" fillId="2" borderId="0" xfId="2" applyNumberFormat="1" applyFont="1" applyFill="1" applyAlignment="1" applyProtection="1"/>
    <xf numFmtId="182" fontId="10" fillId="2" borderId="0" xfId="2" applyNumberFormat="1" applyFont="1" applyFill="1" applyAlignment="1" applyProtection="1"/>
    <xf numFmtId="37" fontId="10" fillId="2" borderId="0" xfId="2" applyNumberFormat="1" applyFont="1" applyFill="1" applyBorder="1" applyAlignment="1" applyProtection="1"/>
    <xf numFmtId="37" fontId="10" fillId="2" borderId="0" xfId="2" applyNumberFormat="1" applyFont="1" applyFill="1" applyBorder="1" applyProtection="1"/>
    <xf numFmtId="37" fontId="10" fillId="2" borderId="0" xfId="2" applyFont="1" applyFill="1" applyBorder="1" applyProtection="1"/>
    <xf numFmtId="37" fontId="10" fillId="2" borderId="0" xfId="2" applyFont="1" applyFill="1" applyBorder="1"/>
    <xf numFmtId="37" fontId="10" fillId="2" borderId="5" xfId="2" applyFont="1" applyFill="1" applyBorder="1" applyAlignment="1" applyProtection="1">
      <alignment horizontal="center"/>
    </xf>
    <xf numFmtId="37" fontId="2" fillId="2" borderId="5" xfId="2" applyFont="1" applyFill="1" applyBorder="1" applyAlignment="1">
      <alignment horizontal="center"/>
    </xf>
    <xf numFmtId="178" fontId="11" fillId="2" borderId="0" xfId="2" applyNumberFormat="1" applyFont="1" applyFill="1" applyAlignment="1" applyProtection="1"/>
    <xf numFmtId="178" fontId="11" fillId="2" borderId="0" xfId="2" applyNumberFormat="1" applyFont="1" applyFill="1" applyAlignment="1" applyProtection="1">
      <alignment horizontal="right"/>
    </xf>
    <xf numFmtId="179" fontId="2" fillId="2" borderId="0" xfId="1" applyNumberFormat="1" applyFont="1" applyFill="1" applyAlignment="1" applyProtection="1"/>
    <xf numFmtId="180" fontId="2" fillId="2" borderId="0" xfId="2" applyNumberFormat="1" applyFont="1" applyFill="1" applyAlignment="1"/>
    <xf numFmtId="37" fontId="2" fillId="2" borderId="5" xfId="2" applyFont="1" applyFill="1" applyBorder="1" applyAlignment="1" applyProtection="1">
      <alignment horizontal="center"/>
    </xf>
    <xf numFmtId="37" fontId="2" fillId="2" borderId="0" xfId="2" applyFont="1" applyFill="1" applyBorder="1" applyAlignment="1" applyProtection="1"/>
    <xf numFmtId="37" fontId="2" fillId="2" borderId="0" xfId="2" applyFont="1" applyFill="1" applyBorder="1" applyAlignment="1" applyProtection="1">
      <alignment vertical="center"/>
    </xf>
    <xf numFmtId="176" fontId="2" fillId="2" borderId="0" xfId="2" applyNumberFormat="1" applyFont="1" applyFill="1" applyAlignment="1" applyProtection="1"/>
    <xf numFmtId="178" fontId="2" fillId="2" borderId="0" xfId="2" applyNumberFormat="1" applyFont="1" applyFill="1" applyAlignment="1" applyProtection="1"/>
    <xf numFmtId="178" fontId="2" fillId="2" borderId="0" xfId="2" applyNumberFormat="1" applyFont="1" applyFill="1" applyAlignment="1" applyProtection="1">
      <alignment horizontal="right"/>
    </xf>
    <xf numFmtId="180" fontId="2" fillId="2" borderId="0" xfId="2" applyNumberFormat="1" applyFont="1" applyFill="1" applyAlignment="1" applyProtection="1"/>
    <xf numFmtId="181" fontId="2" fillId="2" borderId="0" xfId="2" applyNumberFormat="1" applyFont="1" applyFill="1" applyAlignment="1" applyProtection="1"/>
    <xf numFmtId="37" fontId="2" fillId="2" borderId="0" xfId="2" applyFont="1" applyFill="1" applyAlignment="1" applyProtection="1"/>
    <xf numFmtId="182" fontId="2" fillId="2" borderId="0" xfId="2" applyNumberFormat="1" applyFont="1" applyFill="1" applyAlignment="1" applyProtection="1"/>
    <xf numFmtId="37" fontId="2" fillId="2" borderId="0" xfId="2" applyNumberFormat="1" applyFont="1" applyFill="1" applyAlignment="1" applyProtection="1"/>
    <xf numFmtId="37" fontId="2" fillId="2" borderId="0" xfId="2" applyNumberFormat="1" applyFont="1" applyFill="1" applyBorder="1" applyAlignment="1" applyProtection="1"/>
    <xf numFmtId="37" fontId="2" fillId="2" borderId="0" xfId="2" applyNumberFormat="1" applyFont="1" applyFill="1" applyBorder="1" applyProtection="1"/>
    <xf numFmtId="37" fontId="2" fillId="2" borderId="0" xfId="2" applyFont="1" applyFill="1" applyBorder="1" applyProtection="1"/>
    <xf numFmtId="179" fontId="2" fillId="2" borderId="0" xfId="1" quotePrefix="1" applyNumberFormat="1" applyFont="1" applyFill="1" applyAlignment="1" applyProtection="1"/>
    <xf numFmtId="37" fontId="11" fillId="2" borderId="0" xfId="2" applyFont="1" applyFill="1" applyBorder="1" applyAlignment="1" applyProtection="1"/>
    <xf numFmtId="37" fontId="11" fillId="2" borderId="0" xfId="2" applyNumberFormat="1" applyFont="1" applyFill="1" applyBorder="1" applyAlignment="1" applyProtection="1"/>
    <xf numFmtId="37" fontId="11" fillId="2" borderId="0" xfId="2" applyNumberFormat="1" applyFont="1" applyFill="1" applyBorder="1" applyProtection="1"/>
    <xf numFmtId="37" fontId="11" fillId="2" borderId="0" xfId="2" applyFont="1" applyFill="1" applyBorder="1" applyProtection="1"/>
    <xf numFmtId="37" fontId="2" fillId="2" borderId="0" xfId="2" applyFont="1" applyFill="1" applyBorder="1" applyAlignment="1" applyProtection="1">
      <alignment horizontal="left"/>
    </xf>
    <xf numFmtId="37" fontId="10" fillId="2" borderId="5" xfId="2" applyFont="1" applyFill="1" applyBorder="1" applyAlignment="1">
      <alignment horizontal="left"/>
    </xf>
    <xf numFmtId="37" fontId="10" fillId="2" borderId="0" xfId="2" applyFont="1" applyFill="1" applyAlignment="1"/>
    <xf numFmtId="178" fontId="12" fillId="2" borderId="0" xfId="2" applyNumberFormat="1" applyFont="1" applyFill="1" applyAlignment="1" applyProtection="1"/>
    <xf numFmtId="178" fontId="12" fillId="2" borderId="0" xfId="2" applyNumberFormat="1" applyFont="1" applyFill="1" applyAlignment="1" applyProtection="1">
      <alignment horizontal="right"/>
    </xf>
    <xf numFmtId="180" fontId="10" fillId="2" borderId="0" xfId="2" applyNumberFormat="1" applyFont="1" applyFill="1" applyAlignment="1" applyProtection="1"/>
    <xf numFmtId="37" fontId="10" fillId="2" borderId="0" xfId="2" applyFont="1" applyFill="1" applyAlignment="1" applyProtection="1"/>
    <xf numFmtId="37" fontId="10" fillId="2" borderId="0" xfId="2" applyFont="1" applyFill="1" applyBorder="1" applyAlignment="1" applyProtection="1">
      <alignment vertical="center"/>
    </xf>
    <xf numFmtId="37" fontId="12" fillId="2" borderId="0" xfId="2" applyNumberFormat="1" applyFont="1" applyFill="1" applyBorder="1" applyAlignment="1" applyProtection="1"/>
    <xf numFmtId="37" fontId="12" fillId="2" borderId="0" xfId="2" applyFont="1" applyFill="1" applyBorder="1" applyAlignment="1" applyProtection="1"/>
    <xf numFmtId="37" fontId="12" fillId="2" borderId="0" xfId="2" applyNumberFormat="1" applyFont="1" applyFill="1" applyBorder="1" applyProtection="1"/>
    <xf numFmtId="37" fontId="12" fillId="2" borderId="0" xfId="2" applyFont="1" applyFill="1" applyBorder="1" applyProtection="1"/>
    <xf numFmtId="37" fontId="2" fillId="2" borderId="0" xfId="2" applyFont="1" applyFill="1" applyBorder="1" applyAlignment="1" applyProtection="1">
      <alignment horizontal="center"/>
    </xf>
    <xf numFmtId="37" fontId="2" fillId="2" borderId="6" xfId="2" applyFont="1" applyFill="1" applyBorder="1" applyAlignment="1" applyProtection="1"/>
    <xf numFmtId="37" fontId="11" fillId="2" borderId="0" xfId="2" applyFont="1" applyFill="1" applyBorder="1"/>
    <xf numFmtId="37" fontId="11" fillId="2" borderId="0" xfId="2" applyFont="1" applyFill="1"/>
    <xf numFmtId="37" fontId="10" fillId="2" borderId="0" xfId="2" applyFont="1" applyFill="1" applyAlignment="1">
      <alignment horizontal="left"/>
    </xf>
    <xf numFmtId="37" fontId="10" fillId="2" borderId="6" xfId="2" applyFont="1" applyFill="1" applyBorder="1" applyAlignment="1" applyProtection="1"/>
    <xf numFmtId="178" fontId="12" fillId="2" borderId="0" xfId="2" applyNumberFormat="1" applyFont="1" applyFill="1" applyBorder="1" applyAlignment="1" applyProtection="1"/>
    <xf numFmtId="178" fontId="12" fillId="2" borderId="0" xfId="2" applyNumberFormat="1" applyFont="1" applyFill="1" applyBorder="1" applyAlignment="1" applyProtection="1">
      <alignment horizontal="right"/>
    </xf>
    <xf numFmtId="179" fontId="10" fillId="2" borderId="0" xfId="1" applyNumberFormat="1" applyFont="1" applyFill="1" applyBorder="1" applyAlignment="1" applyProtection="1"/>
    <xf numFmtId="37" fontId="2" fillId="2" borderId="0" xfId="2" applyFont="1" applyFill="1" applyAlignment="1" applyProtection="1">
      <alignment horizontal="center"/>
    </xf>
    <xf numFmtId="178" fontId="2" fillId="2" borderId="0" xfId="2" applyNumberFormat="1" applyFont="1" applyFill="1" applyBorder="1" applyAlignment="1" applyProtection="1"/>
    <xf numFmtId="178" fontId="2" fillId="2" borderId="0" xfId="2" applyNumberFormat="1" applyFont="1" applyFill="1" applyBorder="1" applyAlignment="1" applyProtection="1">
      <alignment horizontal="right"/>
    </xf>
    <xf numFmtId="179" fontId="2" fillId="2" borderId="0" xfId="1" applyNumberFormat="1" applyFont="1" applyFill="1" applyBorder="1" applyAlignment="1" applyProtection="1"/>
    <xf numFmtId="180" fontId="2" fillId="2" borderId="0" xfId="2" applyNumberFormat="1" applyFont="1" applyFill="1" applyBorder="1" applyAlignment="1" applyProtection="1"/>
    <xf numFmtId="37" fontId="10" fillId="2" borderId="0" xfId="2" applyFont="1" applyFill="1" applyAlignment="1" applyProtection="1">
      <alignment horizontal="left"/>
    </xf>
    <xf numFmtId="178" fontId="10" fillId="2" borderId="0" xfId="2" applyNumberFormat="1" applyFont="1" applyFill="1" applyBorder="1" applyAlignment="1" applyProtection="1"/>
    <xf numFmtId="178" fontId="10" fillId="2" borderId="0" xfId="2" applyNumberFormat="1" applyFont="1" applyFill="1" applyBorder="1" applyAlignment="1" applyProtection="1">
      <alignment horizontal="right"/>
    </xf>
    <xf numFmtId="37" fontId="12" fillId="2" borderId="0" xfId="2" applyFont="1" applyFill="1" applyBorder="1"/>
    <xf numFmtId="37" fontId="12" fillId="2" borderId="0" xfId="2" applyFont="1" applyFill="1"/>
    <xf numFmtId="38" fontId="2" fillId="2" borderId="0" xfId="1" applyFont="1" applyFill="1" applyBorder="1" applyAlignment="1" applyProtection="1"/>
    <xf numFmtId="180" fontId="2" fillId="2" borderId="0" xfId="1" applyNumberFormat="1" applyFont="1" applyFill="1" applyBorder="1" applyAlignment="1" applyProtection="1"/>
    <xf numFmtId="37" fontId="2" fillId="2" borderId="0" xfId="2" applyFont="1" applyFill="1" applyAlignment="1">
      <alignment horizontal="center"/>
    </xf>
    <xf numFmtId="178" fontId="11" fillId="2" borderId="0" xfId="2" applyNumberFormat="1" applyFont="1" applyFill="1" applyBorder="1" applyAlignment="1" applyProtection="1"/>
    <xf numFmtId="178" fontId="11" fillId="2" borderId="0" xfId="2" applyNumberFormat="1" applyFont="1" applyFill="1" applyBorder="1" applyAlignment="1" applyProtection="1">
      <alignment horizontal="right"/>
    </xf>
    <xf numFmtId="180" fontId="2" fillId="2" borderId="0" xfId="2" applyNumberFormat="1" applyFont="1" applyFill="1" applyBorder="1" applyAlignment="1"/>
    <xf numFmtId="37" fontId="2" fillId="2" borderId="10" xfId="2" applyFont="1" applyFill="1" applyBorder="1" applyAlignment="1">
      <alignment horizontal="center" shrinkToFit="1"/>
    </xf>
    <xf numFmtId="37" fontId="2" fillId="2" borderId="11" xfId="2" applyFont="1" applyFill="1" applyBorder="1" applyAlignment="1"/>
    <xf numFmtId="37" fontId="2" fillId="2" borderId="10" xfId="2" applyFont="1" applyFill="1" applyBorder="1" applyAlignment="1"/>
    <xf numFmtId="176" fontId="2" fillId="2" borderId="10" xfId="2" applyNumberFormat="1" applyFont="1" applyFill="1" applyBorder="1" applyAlignment="1" applyProtection="1"/>
    <xf numFmtId="2" fontId="2" fillId="2" borderId="10" xfId="2" applyNumberFormat="1" applyFont="1" applyFill="1" applyBorder="1" applyAlignment="1" applyProtection="1"/>
    <xf numFmtId="2" fontId="2" fillId="2" borderId="10" xfId="2" applyNumberFormat="1" applyFont="1" applyFill="1" applyBorder="1" applyAlignment="1" applyProtection="1">
      <alignment horizontal="right"/>
    </xf>
    <xf numFmtId="179" fontId="2" fillId="2" borderId="10" xfId="1" applyNumberFormat="1" applyFont="1" applyFill="1" applyBorder="1" applyAlignment="1" applyProtection="1"/>
    <xf numFmtId="177" fontId="2" fillId="2" borderId="10" xfId="2" applyNumberFormat="1" applyFont="1" applyFill="1" applyBorder="1" applyAlignment="1" applyProtection="1"/>
    <xf numFmtId="180" fontId="2" fillId="2" borderId="10" xfId="2" applyNumberFormat="1" applyFont="1" applyFill="1" applyBorder="1" applyAlignment="1"/>
    <xf numFmtId="2" fontId="10" fillId="2" borderId="0" xfId="2" applyNumberFormat="1" applyFont="1" applyFill="1" applyAlignment="1" applyProtection="1"/>
    <xf numFmtId="2" fontId="2" fillId="2" borderId="10" xfId="2" applyNumberFormat="1" applyFont="1" applyFill="1" applyBorder="1" applyAlignment="1"/>
    <xf numFmtId="176" fontId="2" fillId="2" borderId="10" xfId="2" applyNumberFormat="1" applyFont="1" applyFill="1" applyBorder="1" applyAlignment="1"/>
    <xf numFmtId="37" fontId="2" fillId="2" borderId="10" xfId="2" applyNumberFormat="1" applyFont="1" applyFill="1" applyBorder="1" applyAlignment="1"/>
    <xf numFmtId="37" fontId="2" fillId="2" borderId="10" xfId="2" applyFont="1" applyFill="1" applyBorder="1"/>
    <xf numFmtId="49" fontId="2" fillId="2" borderId="0" xfId="2" quotePrefix="1" applyNumberFormat="1" applyFont="1" applyFill="1" applyAlignment="1"/>
    <xf numFmtId="37" fontId="2" fillId="2" borderId="0" xfId="2" applyFont="1" applyFill="1" applyProtection="1"/>
    <xf numFmtId="37" fontId="2" fillId="2" borderId="2" xfId="2" applyFont="1" applyFill="1" applyBorder="1" applyProtection="1"/>
    <xf numFmtId="176" fontId="2" fillId="2" borderId="0" xfId="2" applyNumberFormat="1" applyFont="1" applyFill="1" applyProtection="1"/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>
      <alignment vertical="center"/>
    </xf>
    <xf numFmtId="182" fontId="4" fillId="2" borderId="0" xfId="0" applyNumberFormat="1" applyFont="1" applyFill="1" applyAlignment="1">
      <alignment horizontal="right"/>
    </xf>
    <xf numFmtId="0" fontId="4" fillId="2" borderId="0" xfId="0" applyFont="1" applyFill="1">
      <alignment vertical="center"/>
    </xf>
    <xf numFmtId="182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/>
    </xf>
    <xf numFmtId="37" fontId="2" fillId="2" borderId="0" xfId="0" applyNumberFormat="1" applyFont="1" applyFill="1">
      <alignment vertical="center"/>
    </xf>
    <xf numFmtId="37" fontId="2" fillId="2" borderId="2" xfId="2" quotePrefix="1" applyFont="1" applyFill="1" applyBorder="1" applyAlignment="1">
      <alignment horizontal="right" vertical="top"/>
    </xf>
    <xf numFmtId="37" fontId="2" fillId="2" borderId="7" xfId="2" applyFont="1" applyFill="1" applyBorder="1" applyAlignment="1">
      <alignment horizontal="center" vertical="center"/>
    </xf>
    <xf numFmtId="37" fontId="2" fillId="2" borderId="2" xfId="2" applyNumberFormat="1" applyFont="1" applyFill="1" applyBorder="1" applyAlignment="1">
      <alignment horizontal="center" vertical="center" wrapText="1"/>
    </xf>
    <xf numFmtId="182" fontId="2" fillId="2" borderId="2" xfId="2" applyNumberFormat="1" applyFont="1" applyFill="1" applyBorder="1" applyAlignment="1">
      <alignment horizontal="center" vertical="center"/>
    </xf>
    <xf numFmtId="37" fontId="2" fillId="2" borderId="1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 applyProtection="1">
      <alignment horizontal="center" vertical="center" wrapText="1"/>
    </xf>
    <xf numFmtId="37" fontId="2" fillId="2" borderId="8" xfId="2" applyFont="1" applyFill="1" applyBorder="1" applyAlignment="1">
      <alignment horizontal="center" vertical="center"/>
    </xf>
    <xf numFmtId="37" fontId="2" fillId="2" borderId="5" xfId="2" applyNumberFormat="1" applyFont="1" applyFill="1" applyBorder="1" applyAlignment="1" applyProtection="1">
      <alignment horizontal="center" vertical="center"/>
    </xf>
    <xf numFmtId="37" fontId="2" fillId="2" borderId="4" xfId="2" applyNumberFormat="1" applyFont="1" applyFill="1" applyBorder="1" applyAlignment="1" applyProtection="1">
      <alignment horizontal="center" vertical="center"/>
    </xf>
    <xf numFmtId="37" fontId="2" fillId="2" borderId="3" xfId="2" applyNumberFormat="1" applyFont="1" applyFill="1" applyBorder="1" applyAlignment="1" applyProtection="1">
      <alignment horizontal="center" vertical="center"/>
    </xf>
    <xf numFmtId="37" fontId="2" fillId="2" borderId="13" xfId="2" applyNumberFormat="1" applyFont="1" applyFill="1" applyBorder="1" applyAlignment="1" applyProtection="1">
      <alignment horizontal="center" vertical="center"/>
    </xf>
    <xf numFmtId="37" fontId="2" fillId="2" borderId="7" xfId="2" applyNumberFormat="1" applyFont="1" applyFill="1" applyBorder="1" applyAlignment="1" applyProtection="1">
      <alignment horizontal="center" vertical="center" wrapText="1"/>
    </xf>
    <xf numFmtId="182" fontId="2" fillId="2" borderId="4" xfId="2" applyNumberFormat="1" applyFont="1" applyFill="1" applyBorder="1" applyAlignment="1" applyProtection="1">
      <alignment horizontal="center" vertical="center" wrapText="1"/>
    </xf>
    <xf numFmtId="37" fontId="2" fillId="2" borderId="6" xfId="2" applyNumberFormat="1" applyFont="1" applyFill="1" applyBorder="1" applyAlignment="1" applyProtection="1">
      <alignment horizontal="center" vertical="center" wrapText="1"/>
    </xf>
    <xf numFmtId="37" fontId="2" fillId="2" borderId="10" xfId="2" applyFont="1" applyFill="1" applyBorder="1" applyAlignment="1" applyProtection="1">
      <alignment horizontal="left"/>
    </xf>
    <xf numFmtId="37" fontId="2" fillId="2" borderId="12" xfId="2" applyFont="1" applyFill="1" applyBorder="1" applyAlignment="1">
      <alignment horizontal="center" vertical="center"/>
    </xf>
    <xf numFmtId="37" fontId="2" fillId="2" borderId="9" xfId="2" applyNumberFormat="1" applyFont="1" applyFill="1" applyBorder="1" applyAlignment="1" applyProtection="1">
      <alignment horizontal="center" vertical="center"/>
    </xf>
    <xf numFmtId="37" fontId="2" fillId="2" borderId="11" xfId="2" applyNumberFormat="1" applyFont="1" applyFill="1" applyBorder="1" applyAlignment="1" applyProtection="1">
      <alignment horizontal="center" vertical="center"/>
    </xf>
    <xf numFmtId="37" fontId="2" fillId="2" borderId="14" xfId="2" applyNumberFormat="1" applyFont="1" applyFill="1" applyBorder="1" applyAlignment="1" applyProtection="1">
      <alignment horizontal="center" vertical="center"/>
    </xf>
    <xf numFmtId="37" fontId="2" fillId="2" borderId="15" xfId="2" applyNumberFormat="1" applyFont="1" applyFill="1" applyBorder="1" applyAlignment="1" applyProtection="1">
      <alignment horizontal="center" vertical="center"/>
    </xf>
    <xf numFmtId="37" fontId="2" fillId="2" borderId="12" xfId="2" applyNumberFormat="1" applyFont="1" applyFill="1" applyBorder="1" applyAlignment="1" applyProtection="1">
      <alignment horizontal="center" vertical="center" wrapText="1"/>
    </xf>
    <xf numFmtId="182" fontId="2" fillId="2" borderId="11" xfId="2" applyNumberFormat="1" applyFont="1" applyFill="1" applyBorder="1" applyAlignment="1" applyProtection="1">
      <alignment horizontal="center" vertical="center" wrapText="1"/>
    </xf>
    <xf numFmtId="37" fontId="2" fillId="2" borderId="10" xfId="2" applyNumberFormat="1" applyFont="1" applyFill="1" applyBorder="1" applyAlignment="1" applyProtection="1">
      <alignment horizontal="center" vertical="center"/>
    </xf>
    <xf numFmtId="0" fontId="0" fillId="2" borderId="12" xfId="0" applyFill="1" applyBorder="1">
      <alignment vertical="center"/>
    </xf>
    <xf numFmtId="37" fontId="2" fillId="2" borderId="11" xfId="2" applyNumberFormat="1" applyFont="1" applyFill="1" applyBorder="1" applyAlignment="1" applyProtection="1">
      <alignment horizontal="center" vertical="center" wrapText="1"/>
    </xf>
    <xf numFmtId="37" fontId="2" fillId="2" borderId="4" xfId="2" applyFont="1" applyFill="1" applyBorder="1"/>
    <xf numFmtId="37" fontId="2" fillId="2" borderId="2" xfId="2" applyNumberFormat="1" applyFont="1" applyFill="1" applyBorder="1"/>
    <xf numFmtId="182" fontId="2" fillId="2" borderId="2" xfId="2" applyNumberFormat="1" applyFont="1" applyFill="1" applyBorder="1"/>
    <xf numFmtId="182" fontId="10" fillId="2" borderId="0" xfId="2" applyNumberFormat="1" applyFont="1" applyFill="1" applyBorder="1" applyProtection="1"/>
    <xf numFmtId="180" fontId="10" fillId="2" borderId="0" xfId="2" applyNumberFormat="1" applyFont="1" applyFill="1" applyBorder="1" applyProtection="1"/>
    <xf numFmtId="0" fontId="10" fillId="2" borderId="0" xfId="0" applyFont="1" applyFill="1">
      <alignment vertical="center"/>
    </xf>
    <xf numFmtId="182" fontId="2" fillId="2" borderId="0" xfId="2" applyNumberFormat="1" applyFont="1" applyFill="1" applyBorder="1" applyProtection="1"/>
    <xf numFmtId="180" fontId="2" fillId="2" borderId="0" xfId="2" applyNumberFormat="1" applyFont="1" applyFill="1" applyBorder="1" applyProtection="1"/>
    <xf numFmtId="37" fontId="2" fillId="2" borderId="6" xfId="2" applyFont="1" applyFill="1" applyBorder="1" applyAlignment="1">
      <alignment horizontal="right"/>
    </xf>
    <xf numFmtId="182" fontId="2" fillId="2" borderId="0" xfId="2" applyNumberFormat="1" applyFont="1" applyFill="1" applyBorder="1"/>
    <xf numFmtId="180" fontId="2" fillId="2" borderId="0" xfId="2" applyNumberFormat="1" applyFont="1" applyFill="1" applyBorder="1"/>
    <xf numFmtId="37" fontId="10" fillId="2" borderId="6" xfId="2" applyFont="1" applyFill="1" applyBorder="1" applyAlignment="1" applyProtection="1">
      <alignment horizontal="right"/>
    </xf>
    <xf numFmtId="37" fontId="2" fillId="2" borderId="6" xfId="2" applyFont="1" applyFill="1" applyBorder="1" applyAlignment="1" applyProtection="1">
      <alignment horizontal="right"/>
    </xf>
    <xf numFmtId="37" fontId="10" fillId="2" borderId="6" xfId="2" applyNumberFormat="1" applyFont="1" applyFill="1" applyBorder="1" applyProtection="1"/>
    <xf numFmtId="37" fontId="10" fillId="2" borderId="0" xfId="2" applyFont="1" applyFill="1" applyBorder="1" applyAlignment="1">
      <alignment horizontal="left"/>
    </xf>
    <xf numFmtId="37" fontId="2" fillId="2" borderId="0" xfId="2" applyFont="1" applyFill="1" applyBorder="1" applyAlignment="1" applyProtection="1">
      <alignment horizontal="right"/>
    </xf>
    <xf numFmtId="37" fontId="2" fillId="2" borderId="10" xfId="2" applyFont="1" applyFill="1" applyBorder="1" applyAlignment="1" applyProtection="1">
      <alignment horizontal="center"/>
    </xf>
    <xf numFmtId="37" fontId="2" fillId="2" borderId="11" xfId="2" applyFont="1" applyFill="1" applyBorder="1"/>
    <xf numFmtId="37" fontId="2" fillId="2" borderId="10" xfId="2" applyFont="1" applyFill="1" applyBorder="1" applyProtection="1"/>
    <xf numFmtId="37" fontId="2" fillId="2" borderId="10" xfId="2" applyNumberFormat="1" applyFont="1" applyFill="1" applyBorder="1"/>
    <xf numFmtId="0" fontId="2" fillId="2" borderId="0" xfId="0" applyFont="1" applyFill="1" applyBorder="1">
      <alignment vertical="center"/>
    </xf>
    <xf numFmtId="37" fontId="2" fillId="2" borderId="0" xfId="0" applyNumberFormat="1" applyFont="1" applyFill="1" applyBorder="1">
      <alignment vertical="center"/>
    </xf>
    <xf numFmtId="182" fontId="2" fillId="2" borderId="0" xfId="0" applyNumberFormat="1" applyFont="1" applyFill="1" applyBorder="1">
      <alignment vertical="center"/>
    </xf>
    <xf numFmtId="180" fontId="16" fillId="2" borderId="0" xfId="6" applyNumberFormat="1" applyFont="1" applyFill="1"/>
    <xf numFmtId="180" fontId="23" fillId="2" borderId="0" xfId="6" applyNumberFormat="1" applyFont="1" applyFill="1" applyAlignment="1">
      <alignment horizontal="center"/>
    </xf>
    <xf numFmtId="180" fontId="17" fillId="2" borderId="0" xfId="6" applyNumberFormat="1" applyFont="1" applyFill="1"/>
    <xf numFmtId="180" fontId="20" fillId="2" borderId="0" xfId="6" applyNumberFormat="1" applyFont="1" applyFill="1"/>
    <xf numFmtId="180" fontId="16" fillId="2" borderId="16" xfId="4" applyNumberFormat="1" applyFont="1" applyFill="1" applyBorder="1" applyAlignment="1"/>
    <xf numFmtId="0" fontId="16" fillId="2" borderId="0" xfId="6" applyFont="1" applyFill="1"/>
    <xf numFmtId="0" fontId="17" fillId="2" borderId="0" xfId="6" applyFont="1" applyFill="1"/>
    <xf numFmtId="0" fontId="16" fillId="2" borderId="0" xfId="6" applyFont="1" applyFill="1" applyAlignment="1">
      <alignment horizontal="center"/>
    </xf>
    <xf numFmtId="180" fontId="18" fillId="2" borderId="0" xfId="6" applyNumberFormat="1" applyFont="1" applyFill="1"/>
    <xf numFmtId="0" fontId="19" fillId="2" borderId="0" xfId="6" applyFont="1" applyFill="1" applyAlignment="1">
      <alignment horizontal="center"/>
    </xf>
    <xf numFmtId="0" fontId="20" fillId="2" borderId="0" xfId="6" applyFont="1" applyFill="1"/>
    <xf numFmtId="0" fontId="21" fillId="2" borderId="0" xfId="6" applyFont="1" applyFill="1" applyAlignment="1">
      <alignment horizontal="center"/>
    </xf>
    <xf numFmtId="0" fontId="20" fillId="2" borderId="0" xfId="6" applyFont="1" applyFill="1" applyAlignment="1">
      <alignment horizontal="center"/>
    </xf>
    <xf numFmtId="180" fontId="22" fillId="2" borderId="0" xfId="6" applyNumberFormat="1" applyFont="1" applyFill="1"/>
    <xf numFmtId="0" fontId="18" fillId="2" borderId="0" xfId="6" applyFont="1" applyFill="1"/>
    <xf numFmtId="0" fontId="18" fillId="2" borderId="0" xfId="6" applyFont="1" applyFill="1" applyAlignment="1">
      <alignment horizontal="center"/>
    </xf>
    <xf numFmtId="180" fontId="16" fillId="2" borderId="16" xfId="6" applyNumberFormat="1" applyFont="1" applyFill="1" applyBorder="1" applyAlignment="1"/>
    <xf numFmtId="0" fontId="16" fillId="2" borderId="17" xfId="6" applyFont="1" applyFill="1" applyBorder="1" applyAlignment="1">
      <alignment horizontal="center" vertical="center"/>
    </xf>
    <xf numFmtId="0" fontId="16" fillId="2" borderId="18" xfId="6" applyFont="1" applyFill="1" applyBorder="1" applyAlignment="1">
      <alignment horizontal="center" vertical="center"/>
    </xf>
    <xf numFmtId="0" fontId="16" fillId="2" borderId="19" xfId="6" applyFont="1" applyFill="1" applyBorder="1" applyAlignment="1">
      <alignment horizontal="center"/>
    </xf>
    <xf numFmtId="180" fontId="16" fillId="2" borderId="18" xfId="6" applyNumberFormat="1" applyFont="1" applyFill="1" applyBorder="1"/>
    <xf numFmtId="180" fontId="16" fillId="2" borderId="20" xfId="6" applyNumberFormat="1" applyFont="1" applyFill="1" applyBorder="1" applyAlignment="1">
      <alignment horizontal="center"/>
    </xf>
    <xf numFmtId="180" fontId="16" fillId="2" borderId="17" xfId="6" applyNumberFormat="1" applyFont="1" applyFill="1" applyBorder="1" applyAlignment="1">
      <alignment horizontal="center" vertical="center" wrapText="1"/>
    </xf>
    <xf numFmtId="180" fontId="16" fillId="2" borderId="21" xfId="6" applyNumberFormat="1" applyFont="1" applyFill="1" applyBorder="1" applyAlignment="1">
      <alignment horizontal="center"/>
    </xf>
    <xf numFmtId="180" fontId="16" fillId="2" borderId="17" xfId="6" applyNumberFormat="1" applyFont="1" applyFill="1" applyBorder="1" applyAlignment="1">
      <alignment horizontal="center"/>
    </xf>
    <xf numFmtId="180" fontId="16" fillId="2" borderId="22" xfId="6" applyNumberFormat="1" applyFont="1" applyFill="1" applyBorder="1" applyAlignment="1">
      <alignment horizontal="center"/>
    </xf>
    <xf numFmtId="180" fontId="16" fillId="2" borderId="0" xfId="6" applyNumberFormat="1" applyFont="1" applyFill="1" applyBorder="1" applyAlignment="1">
      <alignment horizontal="center"/>
    </xf>
    <xf numFmtId="0" fontId="16" fillId="2" borderId="23" xfId="6" applyFont="1" applyFill="1" applyBorder="1" applyAlignment="1">
      <alignment horizontal="center" vertical="center"/>
    </xf>
    <xf numFmtId="0" fontId="16" fillId="2" borderId="5" xfId="6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/>
    </xf>
    <xf numFmtId="0" fontId="16" fillId="2" borderId="5" xfId="6" applyFont="1" applyFill="1" applyBorder="1" applyAlignment="1">
      <alignment horizontal="center"/>
    </xf>
    <xf numFmtId="180" fontId="16" fillId="2" borderId="0" xfId="6" applyNumberFormat="1" applyFont="1" applyFill="1" applyBorder="1" applyAlignment="1">
      <alignment horizontal="center" vertical="center"/>
    </xf>
    <xf numFmtId="180" fontId="24" fillId="2" borderId="23" xfId="5" applyNumberFormat="1" applyFont="1" applyFill="1" applyBorder="1" applyAlignment="1">
      <alignment horizontal="center" vertical="center" wrapText="1"/>
    </xf>
    <xf numFmtId="180" fontId="16" fillId="2" borderId="24" xfId="6" applyNumberFormat="1" applyFont="1" applyFill="1" applyBorder="1" applyAlignment="1">
      <alignment horizontal="center" vertical="center"/>
    </xf>
    <xf numFmtId="180" fontId="16" fillId="2" borderId="25" xfId="6" applyNumberFormat="1" applyFont="1" applyFill="1" applyBorder="1" applyAlignment="1">
      <alignment horizontal="center" vertical="center"/>
    </xf>
    <xf numFmtId="180" fontId="16" fillId="2" borderId="8" xfId="6" applyNumberFormat="1" applyFont="1" applyFill="1" applyBorder="1" applyAlignment="1">
      <alignment horizontal="center" vertical="center"/>
    </xf>
    <xf numFmtId="180" fontId="16" fillId="2" borderId="23" xfId="6" applyNumberFormat="1" applyFont="1" applyFill="1" applyBorder="1" applyAlignment="1">
      <alignment horizontal="center" vertical="center"/>
    </xf>
    <xf numFmtId="180" fontId="16" fillId="2" borderId="4" xfId="6" applyNumberFormat="1" applyFont="1" applyFill="1" applyBorder="1" applyAlignment="1">
      <alignment horizontal="center" vertical="center"/>
    </xf>
    <xf numFmtId="180" fontId="16" fillId="2" borderId="13" xfId="6" applyNumberFormat="1" applyFont="1" applyFill="1" applyBorder="1" applyAlignment="1">
      <alignment horizontal="center" vertical="center"/>
    </xf>
    <xf numFmtId="180" fontId="16" fillId="2" borderId="26" xfId="6" applyNumberFormat="1" applyFont="1" applyFill="1" applyBorder="1" applyAlignment="1">
      <alignment horizontal="center" vertical="center"/>
    </xf>
    <xf numFmtId="0" fontId="16" fillId="2" borderId="27" xfId="6" applyFont="1" applyFill="1" applyBorder="1" applyAlignment="1">
      <alignment horizontal="center" vertical="center"/>
    </xf>
    <xf numFmtId="0" fontId="16" fillId="2" borderId="28" xfId="6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/>
    </xf>
    <xf numFmtId="180" fontId="16" fillId="2" borderId="5" xfId="6" applyNumberFormat="1" applyFont="1" applyFill="1" applyBorder="1" applyAlignment="1">
      <alignment horizontal="center"/>
    </xf>
    <xf numFmtId="180" fontId="24" fillId="2" borderId="27" xfId="5" applyNumberFormat="1" applyFont="1" applyFill="1" applyBorder="1" applyAlignment="1">
      <alignment horizontal="center" vertical="center" wrapText="1"/>
    </xf>
    <xf numFmtId="180" fontId="16" fillId="2" borderId="29" xfId="6" applyNumberFormat="1" applyFont="1" applyFill="1" applyBorder="1" applyAlignment="1">
      <alignment horizontal="center" vertical="center"/>
    </xf>
    <xf numFmtId="180" fontId="16" fillId="2" borderId="6" xfId="6" applyNumberFormat="1" applyFont="1" applyFill="1" applyBorder="1" applyAlignment="1">
      <alignment horizontal="center" vertical="center"/>
    </xf>
    <xf numFmtId="180" fontId="16" fillId="2" borderId="30" xfId="6" applyNumberFormat="1" applyFont="1" applyFill="1" applyBorder="1" applyAlignment="1">
      <alignment horizontal="center" vertical="center"/>
    </xf>
    <xf numFmtId="57" fontId="16" fillId="2" borderId="31" xfId="6" applyNumberFormat="1" applyFont="1" applyFill="1" applyBorder="1" applyAlignment="1">
      <alignment horizontal="right" vertical="center"/>
    </xf>
    <xf numFmtId="183" fontId="16" fillId="2" borderId="32" xfId="6" applyNumberFormat="1" applyFont="1" applyFill="1" applyBorder="1" applyAlignment="1">
      <alignment horizontal="right" vertical="center"/>
    </xf>
    <xf numFmtId="57" fontId="16" fillId="2" borderId="33" xfId="6" applyNumberFormat="1" applyFont="1" applyFill="1" applyBorder="1" applyAlignment="1">
      <alignment horizontal="center" vertical="center"/>
    </xf>
    <xf numFmtId="180" fontId="16" fillId="2" borderId="32" xfId="6" applyNumberFormat="1" applyFont="1" applyFill="1" applyBorder="1" applyAlignment="1">
      <alignment horizontal="right" vertical="center" shrinkToFit="1"/>
    </xf>
    <xf numFmtId="180" fontId="16" fillId="2" borderId="33" xfId="6" applyNumberFormat="1" applyFont="1" applyFill="1" applyBorder="1" applyAlignment="1">
      <alignment horizontal="center" vertical="center"/>
    </xf>
    <xf numFmtId="180" fontId="16" fillId="2" borderId="34" xfId="6" applyNumberFormat="1" applyFont="1" applyFill="1" applyBorder="1" applyAlignment="1">
      <alignment horizontal="right" vertical="center" shrinkToFit="1"/>
    </xf>
    <xf numFmtId="184" fontId="16" fillId="2" borderId="35" xfId="6" applyNumberFormat="1" applyFont="1" applyFill="1" applyBorder="1" applyAlignment="1">
      <alignment horizontal="right" vertical="center"/>
    </xf>
    <xf numFmtId="180" fontId="16" fillId="2" borderId="34" xfId="6" applyNumberFormat="1" applyFont="1" applyFill="1" applyBorder="1" applyAlignment="1">
      <alignment horizontal="center" vertical="center"/>
    </xf>
    <xf numFmtId="180" fontId="16" fillId="2" borderId="36" xfId="6" applyNumberFormat="1" applyFont="1" applyFill="1" applyBorder="1" applyAlignment="1">
      <alignment horizontal="center" vertical="center"/>
    </xf>
    <xf numFmtId="180" fontId="16" fillId="2" borderId="35" xfId="6" applyNumberFormat="1" applyFont="1" applyFill="1" applyBorder="1" applyAlignment="1">
      <alignment horizontal="center" vertical="center"/>
    </xf>
    <xf numFmtId="57" fontId="16" fillId="2" borderId="0" xfId="6" applyNumberFormat="1" applyFont="1" applyFill="1"/>
    <xf numFmtId="57" fontId="16" fillId="2" borderId="37" xfId="6" applyNumberFormat="1" applyFont="1" applyFill="1" applyBorder="1" applyAlignment="1">
      <alignment horizontal="right" vertical="center"/>
    </xf>
    <xf numFmtId="57" fontId="16" fillId="2" borderId="1" xfId="6" applyNumberFormat="1" applyFont="1" applyFill="1" applyBorder="1" applyAlignment="1">
      <alignment horizontal="right" vertical="center"/>
    </xf>
    <xf numFmtId="57" fontId="16" fillId="2" borderId="4" xfId="6" applyNumberFormat="1" applyFont="1" applyFill="1" applyBorder="1" applyAlignment="1">
      <alignment horizontal="center" vertical="center"/>
    </xf>
    <xf numFmtId="180" fontId="16" fillId="2" borderId="1" xfId="6" applyNumberFormat="1" applyFont="1" applyFill="1" applyBorder="1" applyAlignment="1">
      <alignment horizontal="right" vertical="center" shrinkToFit="1"/>
    </xf>
    <xf numFmtId="180" fontId="16" fillId="2" borderId="25" xfId="6" applyNumberFormat="1" applyFont="1" applyFill="1" applyBorder="1" applyAlignment="1">
      <alignment vertical="center" shrinkToFit="1"/>
    </xf>
    <xf numFmtId="184" fontId="16" fillId="2" borderId="38" xfId="6" applyNumberFormat="1" applyFont="1" applyFill="1" applyBorder="1" applyAlignment="1">
      <alignment horizontal="right" vertical="center"/>
    </xf>
    <xf numFmtId="180" fontId="16" fillId="2" borderId="39" xfId="6" applyNumberFormat="1" applyFont="1" applyFill="1" applyBorder="1" applyAlignment="1">
      <alignment vertical="center"/>
    </xf>
    <xf numFmtId="180" fontId="16" fillId="2" borderId="7" xfId="6" applyNumberFormat="1" applyFont="1" applyFill="1" applyBorder="1" applyAlignment="1">
      <alignment vertical="center"/>
    </xf>
    <xf numFmtId="180" fontId="16" fillId="2" borderId="2" xfId="6" applyNumberFormat="1" applyFont="1" applyFill="1" applyBorder="1" applyAlignment="1">
      <alignment vertical="center"/>
    </xf>
    <xf numFmtId="180" fontId="16" fillId="2" borderId="4" xfId="6" applyNumberFormat="1" applyFont="1" applyFill="1" applyBorder="1" applyAlignment="1">
      <alignment vertical="center"/>
    </xf>
    <xf numFmtId="180" fontId="16" fillId="2" borderId="24" xfId="6" applyNumberFormat="1" applyFont="1" applyFill="1" applyBorder="1" applyAlignment="1">
      <alignment vertical="center"/>
    </xf>
    <xf numFmtId="180" fontId="16" fillId="2" borderId="0" xfId="6" applyNumberFormat="1" applyFont="1" applyFill="1" applyBorder="1" applyAlignment="1"/>
    <xf numFmtId="180" fontId="16" fillId="2" borderId="39" xfId="6" applyNumberFormat="1" applyFont="1" applyFill="1" applyBorder="1" applyAlignment="1">
      <alignment vertical="center" shrinkToFit="1"/>
    </xf>
    <xf numFmtId="184" fontId="16" fillId="2" borderId="24" xfId="6" applyNumberFormat="1" applyFont="1" applyFill="1" applyBorder="1" applyAlignment="1">
      <alignment horizontal="right" vertical="center"/>
    </xf>
    <xf numFmtId="57" fontId="16" fillId="2" borderId="40" xfId="6" applyNumberFormat="1" applyFont="1" applyFill="1" applyBorder="1" applyAlignment="1">
      <alignment horizontal="right" vertical="center"/>
    </xf>
    <xf numFmtId="57" fontId="16" fillId="2" borderId="13" xfId="6" applyNumberFormat="1" applyFont="1" applyFill="1" applyBorder="1" applyAlignment="1">
      <alignment horizontal="right" vertical="center"/>
    </xf>
    <xf numFmtId="57" fontId="16" fillId="2" borderId="15" xfId="6" applyNumberFormat="1" applyFont="1" applyFill="1" applyBorder="1" applyAlignment="1">
      <alignment horizontal="center" vertical="center"/>
    </xf>
    <xf numFmtId="180" fontId="16" fillId="2" borderId="13" xfId="6" applyNumberFormat="1" applyFont="1" applyFill="1" applyBorder="1" applyAlignment="1">
      <alignment horizontal="right" vertical="center" shrinkToFit="1"/>
    </xf>
    <xf numFmtId="180" fontId="16" fillId="2" borderId="15" xfId="6" applyNumberFormat="1" applyFont="1" applyFill="1" applyBorder="1" applyAlignment="1">
      <alignment horizontal="center" vertical="center"/>
    </xf>
    <xf numFmtId="180" fontId="16" fillId="2" borderId="41" xfId="6" applyNumberFormat="1" applyFont="1" applyFill="1" applyBorder="1" applyAlignment="1">
      <alignment vertical="center" shrinkToFit="1"/>
    </xf>
    <xf numFmtId="184" fontId="16" fillId="2" borderId="42" xfId="6" applyNumberFormat="1" applyFont="1" applyFill="1" applyBorder="1" applyAlignment="1">
      <alignment horizontal="right" vertical="center"/>
    </xf>
    <xf numFmtId="180" fontId="16" fillId="2" borderId="41" xfId="6" applyNumberFormat="1" applyFont="1" applyFill="1" applyBorder="1" applyAlignment="1">
      <alignment vertical="center"/>
    </xf>
    <xf numFmtId="180" fontId="16" fillId="2" borderId="14" xfId="6" applyNumberFormat="1" applyFont="1" applyFill="1" applyBorder="1" applyAlignment="1">
      <alignment vertical="center"/>
    </xf>
    <xf numFmtId="180" fontId="16" fillId="2" borderId="3" xfId="6" applyNumberFormat="1" applyFont="1" applyFill="1" applyBorder="1" applyAlignment="1">
      <alignment vertical="center"/>
    </xf>
    <xf numFmtId="180" fontId="16" fillId="2" borderId="15" xfId="6" applyNumberFormat="1" applyFont="1" applyFill="1" applyBorder="1" applyAlignment="1">
      <alignment vertical="center"/>
    </xf>
    <xf numFmtId="180" fontId="16" fillId="2" borderId="42" xfId="6" applyNumberFormat="1" applyFont="1" applyFill="1" applyBorder="1" applyAlignment="1">
      <alignment vertical="center"/>
    </xf>
    <xf numFmtId="57" fontId="16" fillId="2" borderId="43" xfId="6" applyNumberFormat="1" applyFont="1" applyFill="1" applyBorder="1" applyAlignment="1">
      <alignment horizontal="right" vertical="center"/>
    </xf>
    <xf numFmtId="183" fontId="16" fillId="2" borderId="44" xfId="6" applyNumberFormat="1" applyFont="1" applyFill="1" applyBorder="1" applyAlignment="1">
      <alignment horizontal="right" vertical="center"/>
    </xf>
    <xf numFmtId="57" fontId="16" fillId="2" borderId="45" xfId="6" applyNumberFormat="1" applyFont="1" applyFill="1" applyBorder="1" applyAlignment="1">
      <alignment horizontal="center" vertical="center"/>
    </xf>
    <xf numFmtId="180" fontId="16" fillId="2" borderId="44" xfId="6" applyNumberFormat="1" applyFont="1" applyFill="1" applyBorder="1" applyAlignment="1">
      <alignment vertical="center" shrinkToFit="1"/>
    </xf>
    <xf numFmtId="180" fontId="16" fillId="2" borderId="45" xfId="6" applyNumberFormat="1" applyFont="1" applyFill="1" applyBorder="1" applyAlignment="1">
      <alignment horizontal="center" vertical="center"/>
    </xf>
    <xf numFmtId="180" fontId="16" fillId="2" borderId="46" xfId="6" applyNumberFormat="1" applyFont="1" applyFill="1" applyBorder="1" applyAlignment="1">
      <alignment horizontal="right" vertical="center" shrinkToFit="1"/>
    </xf>
    <xf numFmtId="184" fontId="16" fillId="2" borderId="30" xfId="6" applyNumberFormat="1" applyFont="1" applyFill="1" applyBorder="1" applyAlignment="1">
      <alignment horizontal="right" vertical="center"/>
    </xf>
    <xf numFmtId="180" fontId="16" fillId="2" borderId="46" xfId="6" applyNumberFormat="1" applyFont="1" applyFill="1" applyBorder="1" applyAlignment="1">
      <alignment horizontal="center" vertical="center"/>
    </xf>
    <xf numFmtId="180" fontId="16" fillId="2" borderId="47" xfId="6" applyNumberFormat="1" applyFont="1" applyFill="1" applyBorder="1" applyAlignment="1">
      <alignment horizontal="center" vertical="center"/>
    </xf>
    <xf numFmtId="180" fontId="16" fillId="2" borderId="48" xfId="6" applyNumberFormat="1" applyFont="1" applyFill="1" applyBorder="1" applyAlignment="1">
      <alignment horizontal="center" vertical="center"/>
    </xf>
    <xf numFmtId="57" fontId="16" fillId="2" borderId="23" xfId="6" applyNumberFormat="1" applyFont="1" applyFill="1" applyBorder="1" applyAlignment="1">
      <alignment horizontal="right" vertical="center"/>
    </xf>
    <xf numFmtId="183" fontId="16" fillId="2" borderId="1" xfId="6" applyNumberFormat="1" applyFont="1" applyFill="1" applyBorder="1" applyAlignment="1">
      <alignment horizontal="right" vertical="center"/>
    </xf>
    <xf numFmtId="57" fontId="16" fillId="2" borderId="15" xfId="6" quotePrefix="1" applyNumberFormat="1" applyFont="1" applyFill="1" applyBorder="1" applyAlignment="1">
      <alignment horizontal="center" vertical="center"/>
    </xf>
    <xf numFmtId="180" fontId="16" fillId="2" borderId="9" xfId="6" applyNumberFormat="1" applyFont="1" applyFill="1" applyBorder="1" applyAlignment="1">
      <alignment horizontal="right" vertical="center" shrinkToFit="1"/>
    </xf>
    <xf numFmtId="180" fontId="16" fillId="2" borderId="15" xfId="6" applyNumberFormat="1" applyFont="1" applyFill="1" applyBorder="1" applyAlignment="1">
      <alignment horizontal="right" vertical="center"/>
    </xf>
    <xf numFmtId="180" fontId="16" fillId="2" borderId="41" xfId="6" applyNumberFormat="1" applyFont="1" applyFill="1" applyBorder="1" applyAlignment="1">
      <alignment horizontal="right" vertical="center"/>
    </xf>
    <xf numFmtId="184" fontId="16" fillId="2" borderId="42" xfId="6" applyNumberFormat="1" applyFont="1" applyFill="1" applyBorder="1" applyAlignment="1">
      <alignment vertical="center"/>
    </xf>
    <xf numFmtId="180" fontId="16" fillId="2" borderId="49" xfId="6" applyNumberFormat="1" applyFont="1" applyFill="1" applyBorder="1" applyAlignment="1">
      <alignment horizontal="right" vertical="center"/>
    </xf>
    <xf numFmtId="180" fontId="16" fillId="2" borderId="12" xfId="6" applyNumberFormat="1" applyFont="1" applyFill="1" applyBorder="1" applyAlignment="1">
      <alignment horizontal="right" vertical="center"/>
    </xf>
    <xf numFmtId="180" fontId="16" fillId="2" borderId="10" xfId="6" applyNumberFormat="1" applyFont="1" applyFill="1" applyBorder="1" applyAlignment="1">
      <alignment horizontal="right" vertical="center"/>
    </xf>
    <xf numFmtId="180" fontId="16" fillId="2" borderId="11" xfId="6" applyNumberFormat="1" applyFont="1" applyFill="1" applyBorder="1" applyAlignment="1">
      <alignment horizontal="right" vertical="center"/>
    </xf>
    <xf numFmtId="180" fontId="16" fillId="2" borderId="33" xfId="6" applyNumberFormat="1" applyFont="1" applyFill="1" applyBorder="1" applyAlignment="1">
      <alignment horizontal="right" vertical="center"/>
    </xf>
    <xf numFmtId="180" fontId="16" fillId="2" borderId="35" xfId="6" applyNumberFormat="1" applyFont="1" applyFill="1" applyBorder="1" applyAlignment="1">
      <alignment horizontal="right" vertical="center"/>
    </xf>
    <xf numFmtId="180" fontId="16" fillId="2" borderId="50" xfId="6" applyNumberFormat="1" applyFont="1" applyFill="1" applyBorder="1" applyAlignment="1">
      <alignment horizontal="right" vertical="center"/>
    </xf>
    <xf numFmtId="57" fontId="16" fillId="2" borderId="51" xfId="6" applyNumberFormat="1" applyFont="1" applyFill="1" applyBorder="1" applyAlignment="1">
      <alignment horizontal="right" vertical="center"/>
    </xf>
    <xf numFmtId="180" fontId="16" fillId="2" borderId="14" xfId="6" applyNumberFormat="1" applyFont="1" applyFill="1" applyBorder="1" applyAlignment="1">
      <alignment horizontal="right" vertical="center"/>
    </xf>
    <xf numFmtId="180" fontId="16" fillId="2" borderId="42" xfId="6" applyNumberFormat="1" applyFont="1" applyFill="1" applyBorder="1" applyAlignment="1">
      <alignment horizontal="right" vertical="center"/>
    </xf>
    <xf numFmtId="183" fontId="16" fillId="2" borderId="13" xfId="6" applyNumberFormat="1" applyFont="1" applyFill="1" applyBorder="1" applyAlignment="1">
      <alignment horizontal="right" vertical="center"/>
    </xf>
    <xf numFmtId="180" fontId="16" fillId="2" borderId="39" xfId="6" applyNumberFormat="1" applyFont="1" applyFill="1" applyBorder="1" applyAlignment="1">
      <alignment horizontal="right" vertical="center"/>
    </xf>
    <xf numFmtId="180" fontId="16" fillId="2" borderId="0" xfId="6" applyNumberFormat="1" applyFont="1" applyFill="1" applyBorder="1"/>
    <xf numFmtId="180" fontId="16" fillId="2" borderId="0" xfId="6" applyNumberFormat="1" applyFont="1" applyFill="1" applyBorder="1" applyAlignment="1">
      <alignment horizontal="right"/>
    </xf>
    <xf numFmtId="185" fontId="16" fillId="2" borderId="0" xfId="6" applyNumberFormat="1" applyFont="1" applyFill="1"/>
    <xf numFmtId="180" fontId="16" fillId="2" borderId="49" xfId="6" applyNumberFormat="1" applyFont="1" applyFill="1" applyBorder="1" applyAlignment="1">
      <alignment vertical="center"/>
    </xf>
    <xf numFmtId="184" fontId="16" fillId="2" borderId="50" xfId="6" applyNumberFormat="1" applyFont="1" applyFill="1" applyBorder="1" applyAlignment="1">
      <alignment vertical="center"/>
    </xf>
    <xf numFmtId="180" fontId="16" fillId="2" borderId="41" xfId="6" applyNumberFormat="1" applyFont="1" applyFill="1" applyBorder="1" applyAlignment="1">
      <alignment horizontal="center" vertical="center"/>
    </xf>
    <xf numFmtId="184" fontId="16" fillId="2" borderId="42" xfId="6" applyNumberFormat="1" applyFont="1" applyFill="1" applyBorder="1" applyAlignment="1">
      <alignment horizontal="center" vertical="center"/>
    </xf>
    <xf numFmtId="57" fontId="16" fillId="2" borderId="4" xfId="6" quotePrefix="1" applyNumberFormat="1" applyFont="1" applyFill="1" applyBorder="1" applyAlignment="1">
      <alignment horizontal="center" vertical="center"/>
    </xf>
    <xf numFmtId="180" fontId="16" fillId="2" borderId="4" xfId="6" applyNumberFormat="1" applyFont="1" applyFill="1" applyBorder="1" applyAlignment="1">
      <alignment horizontal="right" vertical="center"/>
    </xf>
    <xf numFmtId="180" fontId="16" fillId="2" borderId="7" xfId="6" applyNumberFormat="1" applyFont="1" applyFill="1" applyBorder="1" applyAlignment="1">
      <alignment horizontal="right" vertical="center"/>
    </xf>
    <xf numFmtId="180" fontId="16" fillId="2" borderId="24" xfId="6" applyNumberFormat="1" applyFont="1" applyFill="1" applyBorder="1" applyAlignment="1">
      <alignment horizontal="right" vertical="center"/>
    </xf>
    <xf numFmtId="57" fontId="16" fillId="2" borderId="11" xfId="6" quotePrefix="1" applyNumberFormat="1" applyFont="1" applyFill="1" applyBorder="1" applyAlignment="1">
      <alignment horizontal="center" vertical="center"/>
    </xf>
    <xf numFmtId="183" fontId="16" fillId="2" borderId="44" xfId="6" quotePrefix="1" applyNumberFormat="1" applyFont="1" applyFill="1" applyBorder="1" applyAlignment="1">
      <alignment horizontal="right" vertical="center"/>
    </xf>
    <xf numFmtId="180" fontId="16" fillId="2" borderId="45" xfId="6" applyNumberFormat="1" applyFont="1" applyFill="1" applyBorder="1" applyAlignment="1">
      <alignment vertical="center"/>
    </xf>
    <xf numFmtId="180" fontId="16" fillId="2" borderId="46" xfId="6" applyNumberFormat="1" applyFont="1" applyFill="1" applyBorder="1" applyAlignment="1">
      <alignment horizontal="right" vertical="center"/>
    </xf>
    <xf numFmtId="180" fontId="16" fillId="2" borderId="46" xfId="6" applyNumberFormat="1" applyFont="1" applyFill="1" applyBorder="1" applyAlignment="1">
      <alignment vertical="center"/>
    </xf>
    <xf numFmtId="180" fontId="16" fillId="2" borderId="47" xfId="6" applyNumberFormat="1" applyFont="1" applyFill="1" applyBorder="1" applyAlignment="1">
      <alignment vertical="center"/>
    </xf>
    <xf numFmtId="180" fontId="16" fillId="2" borderId="30" xfId="6" applyNumberFormat="1" applyFont="1" applyFill="1" applyBorder="1" applyAlignment="1">
      <alignment vertical="center"/>
    </xf>
    <xf numFmtId="180" fontId="16" fillId="2" borderId="0" xfId="6" applyNumberFormat="1" applyFont="1" applyFill="1" applyAlignment="1">
      <alignment vertical="center"/>
    </xf>
    <xf numFmtId="0" fontId="16" fillId="2" borderId="0" xfId="6" applyFont="1" applyFill="1" applyAlignment="1">
      <alignment vertical="center"/>
    </xf>
    <xf numFmtId="57" fontId="16" fillId="2" borderId="0" xfId="6" applyNumberFormat="1" applyFont="1" applyFill="1" applyAlignment="1">
      <alignment vertical="center"/>
    </xf>
    <xf numFmtId="57" fontId="16" fillId="2" borderId="0" xfId="6" applyNumberFormat="1" applyFont="1" applyFill="1" applyAlignment="1">
      <alignment horizontal="center" vertical="center"/>
    </xf>
  </cellXfs>
  <cellStyles count="7">
    <cellStyle name="桁区切り" xfId="1" builtinId="6"/>
    <cellStyle name="桁区切り 2" xfId="3"/>
    <cellStyle name="標準" xfId="0" builtinId="0"/>
    <cellStyle name="標準 2 2" xfId="4"/>
    <cellStyle name="標準 3" xfId="5"/>
    <cellStyle name="標準_H12.10.1第１表(H7基準・参考)" xfId="2"/>
    <cellStyle name="標準_表紙" xfId="6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819150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71450" y="342900"/>
          <a:ext cx="80962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4</xdr:row>
      <xdr:rowOff>114300</xdr:rowOff>
    </xdr:from>
    <xdr:to>
      <xdr:col>15</xdr:col>
      <xdr:colOff>0</xdr:colOff>
      <xdr:row>5</xdr:row>
      <xdr:rowOff>133350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10086975" y="800100"/>
          <a:ext cx="0" cy="1905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15</xdr:col>
      <xdr:colOff>0</xdr:colOff>
      <xdr:row>4</xdr:row>
      <xdr:rowOff>133350</xdr:rowOff>
    </xdr:from>
    <xdr:to>
      <xdr:col>15</xdr:col>
      <xdr:colOff>0</xdr:colOff>
      <xdr:row>5</xdr:row>
      <xdr:rowOff>209550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10086975" y="819150"/>
          <a:ext cx="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19</xdr:col>
      <xdr:colOff>0</xdr:colOff>
      <xdr:row>4</xdr:row>
      <xdr:rowOff>142875</xdr:rowOff>
    </xdr:from>
    <xdr:to>
      <xdr:col>19</xdr:col>
      <xdr:colOff>0</xdr:colOff>
      <xdr:row>5</xdr:row>
      <xdr:rowOff>152400</xdr:rowOff>
    </xdr:to>
    <xdr:sp macro="" textlink="">
      <xdr:nvSpPr>
        <xdr:cNvPr id="5" name="テキスト 6"/>
        <xdr:cNvSpPr txBox="1">
          <a:spLocks noChangeArrowheads="1"/>
        </xdr:cNvSpPr>
      </xdr:nvSpPr>
      <xdr:spPr bwMode="auto">
        <a:xfrm>
          <a:off x="12944475" y="828675"/>
          <a:ext cx="0" cy="180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19</xdr:col>
      <xdr:colOff>0</xdr:colOff>
      <xdr:row>4</xdr:row>
      <xdr:rowOff>152400</xdr:rowOff>
    </xdr:from>
    <xdr:to>
      <xdr:col>19</xdr:col>
      <xdr:colOff>0</xdr:colOff>
      <xdr:row>5</xdr:row>
      <xdr:rowOff>161925</xdr:rowOff>
    </xdr:to>
    <xdr:sp macro="" textlink="">
      <xdr:nvSpPr>
        <xdr:cNvPr id="6" name="テキスト 7"/>
        <xdr:cNvSpPr txBox="1">
          <a:spLocks noChangeArrowheads="1"/>
        </xdr:cNvSpPr>
      </xdr:nvSpPr>
      <xdr:spPr bwMode="auto">
        <a:xfrm>
          <a:off x="12944475" y="838200"/>
          <a:ext cx="0" cy="180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32</xdr:col>
      <xdr:colOff>0</xdr:colOff>
      <xdr:row>4</xdr:row>
      <xdr:rowOff>114300</xdr:rowOff>
    </xdr:from>
    <xdr:to>
      <xdr:col>32</xdr:col>
      <xdr:colOff>0</xdr:colOff>
      <xdr:row>5</xdr:row>
      <xdr:rowOff>133350</xdr:rowOff>
    </xdr:to>
    <xdr:sp macro="" textlink="">
      <xdr:nvSpPr>
        <xdr:cNvPr id="7" name="テキスト 4"/>
        <xdr:cNvSpPr txBox="1">
          <a:spLocks noChangeArrowheads="1"/>
        </xdr:cNvSpPr>
      </xdr:nvSpPr>
      <xdr:spPr bwMode="auto">
        <a:xfrm>
          <a:off x="23498175" y="800100"/>
          <a:ext cx="0" cy="1905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32</xdr:col>
      <xdr:colOff>0</xdr:colOff>
      <xdr:row>4</xdr:row>
      <xdr:rowOff>133350</xdr:rowOff>
    </xdr:from>
    <xdr:to>
      <xdr:col>32</xdr:col>
      <xdr:colOff>0</xdr:colOff>
      <xdr:row>5</xdr:row>
      <xdr:rowOff>209550</xdr:rowOff>
    </xdr:to>
    <xdr:sp macro="" textlink="">
      <xdr:nvSpPr>
        <xdr:cNvPr id="8" name="テキスト 5"/>
        <xdr:cNvSpPr txBox="1">
          <a:spLocks noChangeArrowheads="1"/>
        </xdr:cNvSpPr>
      </xdr:nvSpPr>
      <xdr:spPr bwMode="auto">
        <a:xfrm>
          <a:off x="23498175" y="819150"/>
          <a:ext cx="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35</xdr:col>
      <xdr:colOff>0</xdr:colOff>
      <xdr:row>4</xdr:row>
      <xdr:rowOff>142875</xdr:rowOff>
    </xdr:from>
    <xdr:to>
      <xdr:col>35</xdr:col>
      <xdr:colOff>0</xdr:colOff>
      <xdr:row>5</xdr:row>
      <xdr:rowOff>152400</xdr:rowOff>
    </xdr:to>
    <xdr:sp macro="" textlink="">
      <xdr:nvSpPr>
        <xdr:cNvPr id="9" name="テキスト 6"/>
        <xdr:cNvSpPr txBox="1">
          <a:spLocks noChangeArrowheads="1"/>
        </xdr:cNvSpPr>
      </xdr:nvSpPr>
      <xdr:spPr bwMode="auto">
        <a:xfrm>
          <a:off x="25555575" y="828675"/>
          <a:ext cx="0" cy="180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35</xdr:col>
      <xdr:colOff>0</xdr:colOff>
      <xdr:row>4</xdr:row>
      <xdr:rowOff>152400</xdr:rowOff>
    </xdr:from>
    <xdr:to>
      <xdr:col>35</xdr:col>
      <xdr:colOff>0</xdr:colOff>
      <xdr:row>5</xdr:row>
      <xdr:rowOff>161925</xdr:rowOff>
    </xdr:to>
    <xdr:sp macro="" textlink="">
      <xdr:nvSpPr>
        <xdr:cNvPr id="10" name="テキスト 7"/>
        <xdr:cNvSpPr txBox="1">
          <a:spLocks noChangeArrowheads="1"/>
        </xdr:cNvSpPr>
      </xdr:nvSpPr>
      <xdr:spPr bwMode="auto">
        <a:xfrm>
          <a:off x="25555575" y="838200"/>
          <a:ext cx="0" cy="180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9550" y="514350"/>
          <a:ext cx="8191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114300</xdr:rowOff>
    </xdr:from>
    <xdr:to>
      <xdr:col>2</xdr:col>
      <xdr:colOff>0</xdr:colOff>
      <xdr:row>5</xdr:row>
      <xdr:rowOff>133350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1028700" y="876300"/>
          <a:ext cx="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133350</xdr:rowOff>
    </xdr:from>
    <xdr:to>
      <xdr:col>2</xdr:col>
      <xdr:colOff>0</xdr:colOff>
      <xdr:row>5</xdr:row>
      <xdr:rowOff>209550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1028700" y="895350"/>
          <a:ext cx="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5</xdr:row>
      <xdr:rowOff>152400</xdr:rowOff>
    </xdr:to>
    <xdr:sp macro="" textlink="">
      <xdr:nvSpPr>
        <xdr:cNvPr id="5" name="テキスト 6"/>
        <xdr:cNvSpPr txBox="1">
          <a:spLocks noChangeArrowheads="1"/>
        </xdr:cNvSpPr>
      </xdr:nvSpPr>
      <xdr:spPr bwMode="auto">
        <a:xfrm>
          <a:off x="1028700" y="904875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152400</xdr:rowOff>
    </xdr:from>
    <xdr:to>
      <xdr:col>2</xdr:col>
      <xdr:colOff>0</xdr:colOff>
      <xdr:row>5</xdr:row>
      <xdr:rowOff>161925</xdr:rowOff>
    </xdr:to>
    <xdr:sp macro="" textlink="">
      <xdr:nvSpPr>
        <xdr:cNvPr id="6" name="テキスト 7"/>
        <xdr:cNvSpPr txBox="1">
          <a:spLocks noChangeArrowheads="1"/>
        </xdr:cNvSpPr>
      </xdr:nvSpPr>
      <xdr:spPr bwMode="auto">
        <a:xfrm>
          <a:off x="1028700" y="914400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5</xdr:row>
      <xdr:rowOff>152400</xdr:rowOff>
    </xdr:to>
    <xdr:sp macro="" textlink="">
      <xdr:nvSpPr>
        <xdr:cNvPr id="7" name="テキスト 6"/>
        <xdr:cNvSpPr txBox="1">
          <a:spLocks noChangeArrowheads="1"/>
        </xdr:cNvSpPr>
      </xdr:nvSpPr>
      <xdr:spPr bwMode="auto">
        <a:xfrm>
          <a:off x="1028700" y="904875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152400</xdr:rowOff>
    </xdr:from>
    <xdr:to>
      <xdr:col>2</xdr:col>
      <xdr:colOff>0</xdr:colOff>
      <xdr:row>5</xdr:row>
      <xdr:rowOff>161925</xdr:rowOff>
    </xdr:to>
    <xdr:sp macro="" textlink="">
      <xdr:nvSpPr>
        <xdr:cNvPr id="8" name="テキスト 7"/>
        <xdr:cNvSpPr txBox="1">
          <a:spLocks noChangeArrowheads="1"/>
        </xdr:cNvSpPr>
      </xdr:nvSpPr>
      <xdr:spPr bwMode="auto">
        <a:xfrm>
          <a:off x="1028700" y="914400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114300</xdr:rowOff>
    </xdr:from>
    <xdr:to>
      <xdr:col>2</xdr:col>
      <xdr:colOff>0</xdr:colOff>
      <xdr:row>5</xdr:row>
      <xdr:rowOff>133350</xdr:rowOff>
    </xdr:to>
    <xdr:sp macro="" textlink="">
      <xdr:nvSpPr>
        <xdr:cNvPr id="9" name="テキスト 4"/>
        <xdr:cNvSpPr txBox="1">
          <a:spLocks noChangeArrowheads="1"/>
        </xdr:cNvSpPr>
      </xdr:nvSpPr>
      <xdr:spPr bwMode="auto">
        <a:xfrm>
          <a:off x="1028700" y="876300"/>
          <a:ext cx="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133350</xdr:rowOff>
    </xdr:from>
    <xdr:to>
      <xdr:col>2</xdr:col>
      <xdr:colOff>0</xdr:colOff>
      <xdr:row>5</xdr:row>
      <xdr:rowOff>209550</xdr:rowOff>
    </xdr:to>
    <xdr:sp macro="" textlink="">
      <xdr:nvSpPr>
        <xdr:cNvPr id="10" name="テキスト 5"/>
        <xdr:cNvSpPr txBox="1">
          <a:spLocks noChangeArrowheads="1"/>
        </xdr:cNvSpPr>
      </xdr:nvSpPr>
      <xdr:spPr bwMode="auto">
        <a:xfrm>
          <a:off x="1028700" y="895350"/>
          <a:ext cx="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5</xdr:row>
      <xdr:rowOff>152400</xdr:rowOff>
    </xdr:to>
    <xdr:sp macro="" textlink="">
      <xdr:nvSpPr>
        <xdr:cNvPr id="11" name="テキスト 6"/>
        <xdr:cNvSpPr txBox="1">
          <a:spLocks noChangeArrowheads="1"/>
        </xdr:cNvSpPr>
      </xdr:nvSpPr>
      <xdr:spPr bwMode="auto">
        <a:xfrm>
          <a:off x="1028700" y="904875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152400</xdr:rowOff>
    </xdr:from>
    <xdr:to>
      <xdr:col>2</xdr:col>
      <xdr:colOff>0</xdr:colOff>
      <xdr:row>5</xdr:row>
      <xdr:rowOff>161925</xdr:rowOff>
    </xdr:to>
    <xdr:sp macro="" textlink="">
      <xdr:nvSpPr>
        <xdr:cNvPr id="12" name="テキスト 7"/>
        <xdr:cNvSpPr txBox="1">
          <a:spLocks noChangeArrowheads="1"/>
        </xdr:cNvSpPr>
      </xdr:nvSpPr>
      <xdr:spPr bwMode="auto">
        <a:xfrm>
          <a:off x="1028700" y="914400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114300</xdr:rowOff>
    </xdr:from>
    <xdr:to>
      <xdr:col>2</xdr:col>
      <xdr:colOff>0</xdr:colOff>
      <xdr:row>5</xdr:row>
      <xdr:rowOff>133350</xdr:rowOff>
    </xdr:to>
    <xdr:sp macro="" textlink="">
      <xdr:nvSpPr>
        <xdr:cNvPr id="13" name="テキスト 4"/>
        <xdr:cNvSpPr txBox="1">
          <a:spLocks noChangeArrowheads="1"/>
        </xdr:cNvSpPr>
      </xdr:nvSpPr>
      <xdr:spPr bwMode="auto">
        <a:xfrm>
          <a:off x="1028700" y="876300"/>
          <a:ext cx="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133350</xdr:rowOff>
    </xdr:from>
    <xdr:to>
      <xdr:col>2</xdr:col>
      <xdr:colOff>0</xdr:colOff>
      <xdr:row>5</xdr:row>
      <xdr:rowOff>209550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1028700" y="895350"/>
          <a:ext cx="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114300</xdr:rowOff>
    </xdr:from>
    <xdr:to>
      <xdr:col>2</xdr:col>
      <xdr:colOff>0</xdr:colOff>
      <xdr:row>5</xdr:row>
      <xdr:rowOff>133350</xdr:rowOff>
    </xdr:to>
    <xdr:sp macro="" textlink="">
      <xdr:nvSpPr>
        <xdr:cNvPr id="15" name="テキスト 4"/>
        <xdr:cNvSpPr txBox="1">
          <a:spLocks noChangeArrowheads="1"/>
        </xdr:cNvSpPr>
      </xdr:nvSpPr>
      <xdr:spPr bwMode="auto">
        <a:xfrm>
          <a:off x="1028700" y="876300"/>
          <a:ext cx="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133350</xdr:rowOff>
    </xdr:from>
    <xdr:to>
      <xdr:col>2</xdr:col>
      <xdr:colOff>0</xdr:colOff>
      <xdr:row>5</xdr:row>
      <xdr:rowOff>209550</xdr:rowOff>
    </xdr:to>
    <xdr:sp macro="" textlink="">
      <xdr:nvSpPr>
        <xdr:cNvPr id="16" name="テキスト 5"/>
        <xdr:cNvSpPr txBox="1">
          <a:spLocks noChangeArrowheads="1"/>
        </xdr:cNvSpPr>
      </xdr:nvSpPr>
      <xdr:spPr bwMode="auto">
        <a:xfrm>
          <a:off x="1028700" y="895350"/>
          <a:ext cx="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5</xdr:row>
      <xdr:rowOff>152400</xdr:rowOff>
    </xdr:to>
    <xdr:sp macro="" textlink="">
      <xdr:nvSpPr>
        <xdr:cNvPr id="17" name="テキスト 6"/>
        <xdr:cNvSpPr txBox="1">
          <a:spLocks noChangeArrowheads="1"/>
        </xdr:cNvSpPr>
      </xdr:nvSpPr>
      <xdr:spPr bwMode="auto">
        <a:xfrm>
          <a:off x="1028700" y="904875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152400</xdr:rowOff>
    </xdr:from>
    <xdr:to>
      <xdr:col>2</xdr:col>
      <xdr:colOff>0</xdr:colOff>
      <xdr:row>5</xdr:row>
      <xdr:rowOff>161925</xdr:rowOff>
    </xdr:to>
    <xdr:sp macro="" textlink="">
      <xdr:nvSpPr>
        <xdr:cNvPr id="18" name="テキスト 7"/>
        <xdr:cNvSpPr txBox="1">
          <a:spLocks noChangeArrowheads="1"/>
        </xdr:cNvSpPr>
      </xdr:nvSpPr>
      <xdr:spPr bwMode="auto">
        <a:xfrm>
          <a:off x="1028700" y="914400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5</xdr:row>
      <xdr:rowOff>152400</xdr:rowOff>
    </xdr:to>
    <xdr:sp macro="" textlink="">
      <xdr:nvSpPr>
        <xdr:cNvPr id="19" name="テキスト 6"/>
        <xdr:cNvSpPr txBox="1">
          <a:spLocks noChangeArrowheads="1"/>
        </xdr:cNvSpPr>
      </xdr:nvSpPr>
      <xdr:spPr bwMode="auto">
        <a:xfrm>
          <a:off x="1028700" y="904875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152400</xdr:rowOff>
    </xdr:from>
    <xdr:to>
      <xdr:col>2</xdr:col>
      <xdr:colOff>0</xdr:colOff>
      <xdr:row>5</xdr:row>
      <xdr:rowOff>161925</xdr:rowOff>
    </xdr:to>
    <xdr:sp macro="" textlink="">
      <xdr:nvSpPr>
        <xdr:cNvPr id="20" name="テキスト 7"/>
        <xdr:cNvSpPr txBox="1">
          <a:spLocks noChangeArrowheads="1"/>
        </xdr:cNvSpPr>
      </xdr:nvSpPr>
      <xdr:spPr bwMode="auto">
        <a:xfrm>
          <a:off x="1028700" y="914400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114300</xdr:rowOff>
    </xdr:from>
    <xdr:to>
      <xdr:col>2</xdr:col>
      <xdr:colOff>0</xdr:colOff>
      <xdr:row>5</xdr:row>
      <xdr:rowOff>133350</xdr:rowOff>
    </xdr:to>
    <xdr:sp macro="" textlink="">
      <xdr:nvSpPr>
        <xdr:cNvPr id="21" name="テキスト 4"/>
        <xdr:cNvSpPr txBox="1">
          <a:spLocks noChangeArrowheads="1"/>
        </xdr:cNvSpPr>
      </xdr:nvSpPr>
      <xdr:spPr bwMode="auto">
        <a:xfrm>
          <a:off x="1028700" y="876300"/>
          <a:ext cx="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133350</xdr:rowOff>
    </xdr:from>
    <xdr:to>
      <xdr:col>2</xdr:col>
      <xdr:colOff>0</xdr:colOff>
      <xdr:row>5</xdr:row>
      <xdr:rowOff>209550</xdr:rowOff>
    </xdr:to>
    <xdr:sp macro="" textlink="">
      <xdr:nvSpPr>
        <xdr:cNvPr id="22" name="テキスト 5"/>
        <xdr:cNvSpPr txBox="1">
          <a:spLocks noChangeArrowheads="1"/>
        </xdr:cNvSpPr>
      </xdr:nvSpPr>
      <xdr:spPr bwMode="auto">
        <a:xfrm>
          <a:off x="1028700" y="895350"/>
          <a:ext cx="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5</xdr:row>
      <xdr:rowOff>152400</xdr:rowOff>
    </xdr:to>
    <xdr:sp macro="" textlink="">
      <xdr:nvSpPr>
        <xdr:cNvPr id="23" name="テキスト 6"/>
        <xdr:cNvSpPr txBox="1">
          <a:spLocks noChangeArrowheads="1"/>
        </xdr:cNvSpPr>
      </xdr:nvSpPr>
      <xdr:spPr bwMode="auto">
        <a:xfrm>
          <a:off x="1028700" y="904875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152400</xdr:rowOff>
    </xdr:from>
    <xdr:to>
      <xdr:col>2</xdr:col>
      <xdr:colOff>0</xdr:colOff>
      <xdr:row>5</xdr:row>
      <xdr:rowOff>161925</xdr:rowOff>
    </xdr:to>
    <xdr:sp macro="" textlink="">
      <xdr:nvSpPr>
        <xdr:cNvPr id="24" name="テキスト 7"/>
        <xdr:cNvSpPr txBox="1">
          <a:spLocks noChangeArrowheads="1"/>
        </xdr:cNvSpPr>
      </xdr:nvSpPr>
      <xdr:spPr bwMode="auto">
        <a:xfrm>
          <a:off x="1028700" y="914400"/>
          <a:ext cx="0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</xdr:col>
      <xdr:colOff>0</xdr:colOff>
      <xdr:row>4</xdr:row>
      <xdr:rowOff>114300</xdr:rowOff>
    </xdr:from>
    <xdr:to>
      <xdr:col>2</xdr:col>
      <xdr:colOff>0</xdr:colOff>
      <xdr:row>5</xdr:row>
      <xdr:rowOff>133350</xdr:rowOff>
    </xdr:to>
    <xdr:sp macro="" textlink="">
      <xdr:nvSpPr>
        <xdr:cNvPr id="25" name="テキスト 4"/>
        <xdr:cNvSpPr txBox="1">
          <a:spLocks noChangeArrowheads="1"/>
        </xdr:cNvSpPr>
      </xdr:nvSpPr>
      <xdr:spPr bwMode="auto">
        <a:xfrm>
          <a:off x="1028700" y="876300"/>
          <a:ext cx="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4</xdr:row>
      <xdr:rowOff>133350</xdr:rowOff>
    </xdr:from>
    <xdr:to>
      <xdr:col>2</xdr:col>
      <xdr:colOff>0</xdr:colOff>
      <xdr:row>5</xdr:row>
      <xdr:rowOff>209550</xdr:rowOff>
    </xdr:to>
    <xdr:sp macro="" textlink="">
      <xdr:nvSpPr>
        <xdr:cNvPr id="26" name="テキスト 5"/>
        <xdr:cNvSpPr txBox="1">
          <a:spLocks noChangeArrowheads="1"/>
        </xdr:cNvSpPr>
      </xdr:nvSpPr>
      <xdr:spPr bwMode="auto">
        <a:xfrm>
          <a:off x="1028700" y="895350"/>
          <a:ext cx="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400050</xdr:colOff>
      <xdr:row>26</xdr:row>
      <xdr:rowOff>38100</xdr:rowOff>
    </xdr:from>
    <xdr:to>
      <xdr:col>20</xdr:col>
      <xdr:colOff>1181100</xdr:colOff>
      <xdr:row>30</xdr:row>
      <xdr:rowOff>127000</xdr:rowOff>
    </xdr:to>
    <xdr:sp macro="" textlink="">
      <xdr:nvSpPr>
        <xdr:cNvPr id="2" name="角丸四角形吹き出し 1"/>
        <xdr:cNvSpPr/>
      </xdr:nvSpPr>
      <xdr:spPr bwMode="auto">
        <a:xfrm>
          <a:off x="14944725" y="7581900"/>
          <a:ext cx="2400300" cy="1765300"/>
        </a:xfrm>
        <a:prstGeom prst="wedgeRoundRectCallout">
          <a:avLst>
            <a:gd name="adj1" fmla="val -74399"/>
            <a:gd name="adj2" fmla="val -9149"/>
            <a:gd name="adj3" fmla="val 16667"/>
          </a:avLst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ja-JP" sz="1800" b="1">
              <a:latin typeface="+mn-lt"/>
              <a:ea typeface="+mn-ea"/>
              <a:cs typeface="+mn-cs"/>
            </a:rPr>
            <a:t>４．１以降</a:t>
          </a:r>
          <a:r>
            <a:rPr kumimoji="1" lang="ja-JP" altLang="en-US" sz="1800" b="1">
              <a:latin typeface="+mn-lt"/>
              <a:ea typeface="+mn-ea"/>
              <a:cs typeface="+mn-cs"/>
            </a:rPr>
            <a:t>の縦計が、</a:t>
          </a:r>
          <a:r>
            <a:rPr kumimoji="1" lang="ja-JP" altLang="en-US" sz="1800" b="1"/>
            <a:t>別紙３の増減累計の総数と合致するか確認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&#20154;&#21475;/&#9312;&#20844;&#34920;&#36039;&#26009;&#20316;&#25104;&#38306;&#20418;/&#9313;&#26376;&#22577;/&#9313;-3&#12288;H23.8&#20197;&#38477;/H230801/&#26032;&#20154;&#21475;&#22679;&#28187;&#25968;&#20869;&#35379;&#26032;230301&#65374;23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&#20154;&#21475;/&#9312;&#26376;&#22577;&#12539;&#24180;&#22577;&#20316;&#25104;/&#9313;&#26376;&#22577;/&#9312;-1%20&#26376;&#22577;&#26032;&#12496;&#12540;&#12472;&#12519;&#12531;&#65288;&#20303;&#22522;&#36961;&#21450;&#24460;&#65289;/&#36961;&#21450;&#24460;&#26032;&#12496;&#12540;&#12472;&#12519;&#12531;H231001/&#12467;&#12500;&#12540;%20&#65374;%20&#20154;&#21475;&#22679;&#28187;&#25968;&#20869;&#35379;230301&#65374;23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&#20154;&#21475;/&#9312;&#26376;&#22577;&#12539;&#24180;&#22577;&#20316;&#25104;/&#9313;&#26376;&#22577;/&#9312;-1%20&#26376;&#22577;&#26032;&#12496;&#12540;&#12472;&#12519;&#12531;&#65288;&#20303;&#22522;&#36961;&#21450;&#24460;&#65289;/&#36961;&#21450;&#24460;&#26032;&#12496;&#12540;&#12472;&#12519;&#12531;H231001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sv2\&#20154;&#21475;&#29983;&#27963;\&#24341;&#32153;&#36039;&#26009;\16.10.01\&#25512;&#35336;H14.8.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Documents%20and%20Settings/toukei24/My%20Documents/1&#26376;&#22577;&#38306;&#20418;/H17.05.01/&#25512;&#35336;H17.05.01&#65288;&#21512;&#2034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推計月報"/>
      <sheetName val="前月人口"/>
      <sheetName val="世帯数"/>
      <sheetName val="自然増減"/>
      <sheetName val="社会増減"/>
      <sheetName val="純増減"/>
      <sheetName val="みやぎ統計 (2)"/>
      <sheetName val="みやぎ統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83"/>
  <sheetViews>
    <sheetView topLeftCell="A70" zoomScaleNormal="100" zoomScaleSheetLayoutView="50" workbookViewId="0">
      <selection activeCell="E87" sqref="E87"/>
    </sheetView>
  </sheetViews>
  <sheetFormatPr defaultRowHeight="13.5"/>
  <cols>
    <col min="1" max="1" width="2.125" style="178" customWidth="1"/>
    <col min="2" max="2" width="11.25" style="178" customWidth="1"/>
    <col min="3" max="3" width="12" style="178" customWidth="1"/>
    <col min="4" max="5" width="10.875" style="178" customWidth="1"/>
    <col min="6" max="6" width="9.25" style="179" customWidth="1"/>
    <col min="7" max="7" width="1.375" style="178" customWidth="1"/>
    <col min="8" max="8" width="4.25" style="180" customWidth="1"/>
    <col min="9" max="9" width="8.75" style="178" customWidth="1"/>
    <col min="10" max="10" width="10.25" style="179" customWidth="1"/>
    <col min="11" max="14" width="10.5" style="178" customWidth="1"/>
    <col min="15" max="22" width="9.375" style="178" customWidth="1"/>
    <col min="23" max="23" width="8" style="178" customWidth="1"/>
    <col min="24" max="24" width="8.125" style="178" customWidth="1"/>
    <col min="25" max="26" width="9.75" style="178" customWidth="1"/>
    <col min="27" max="27" width="11.75" style="178" customWidth="1"/>
    <col min="28" max="16384" width="9" style="178"/>
  </cols>
  <sheetData>
    <row r="1" spans="2:49" s="1" customFormat="1" ht="13.5" customHeight="1">
      <c r="F1" s="2"/>
      <c r="H1" s="3"/>
      <c r="J1" s="4"/>
      <c r="L1" s="5"/>
      <c r="M1" s="6"/>
      <c r="N1" s="7" t="s">
        <v>0</v>
      </c>
      <c r="O1" s="6" t="s">
        <v>1</v>
      </c>
      <c r="V1" s="2"/>
      <c r="X1" s="8"/>
      <c r="Y1" s="9"/>
      <c r="Z1" s="9"/>
      <c r="AB1" s="10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1"/>
      <c r="AN1" s="11"/>
      <c r="AO1" s="13"/>
      <c r="AP1" s="10"/>
      <c r="AQ1" s="10"/>
      <c r="AR1" s="10"/>
      <c r="AS1" s="10"/>
      <c r="AT1" s="10"/>
      <c r="AU1" s="10"/>
      <c r="AV1" s="10"/>
      <c r="AW1" s="10"/>
    </row>
    <row r="2" spans="2:49" s="1" customFormat="1" ht="13.5" customHeight="1">
      <c r="B2" s="10"/>
      <c r="C2" s="11"/>
      <c r="D2" s="10"/>
      <c r="E2" s="10"/>
      <c r="F2" s="14"/>
      <c r="G2" s="10"/>
      <c r="H2" s="15"/>
      <c r="I2" s="10"/>
      <c r="J2" s="16"/>
      <c r="K2" s="10"/>
      <c r="L2" s="17"/>
      <c r="M2" s="10"/>
      <c r="N2" s="17"/>
      <c r="O2" s="10"/>
      <c r="P2" s="10"/>
      <c r="Q2" s="10"/>
      <c r="R2" s="10"/>
      <c r="S2" s="10"/>
      <c r="T2" s="10"/>
      <c r="U2" s="10"/>
      <c r="V2" s="14"/>
      <c r="W2" s="10"/>
      <c r="X2" s="17"/>
      <c r="Y2" s="13"/>
      <c r="Z2" s="13"/>
      <c r="AA2" s="18" t="s">
        <v>2</v>
      </c>
      <c r="AB2" s="18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11"/>
      <c r="AN2" s="11"/>
      <c r="AO2" s="13"/>
      <c r="AP2" s="10"/>
      <c r="AQ2" s="10"/>
      <c r="AR2" s="10"/>
      <c r="AS2" s="10"/>
      <c r="AT2" s="10"/>
      <c r="AU2" s="10"/>
      <c r="AV2" s="10"/>
      <c r="AW2" s="10"/>
    </row>
    <row r="3" spans="2:49" s="1" customFormat="1" ht="13.5" customHeight="1">
      <c r="B3" s="19" t="s">
        <v>3</v>
      </c>
      <c r="C3" s="20" t="s">
        <v>4</v>
      </c>
      <c r="D3" s="21"/>
      <c r="E3" s="21"/>
      <c r="F3" s="22"/>
      <c r="G3" s="23"/>
      <c r="H3" s="24"/>
      <c r="I3" s="20"/>
      <c r="J3" s="25"/>
      <c r="K3" s="23"/>
      <c r="L3" s="26"/>
      <c r="M3" s="23"/>
      <c r="N3" s="26"/>
      <c r="O3" s="21"/>
      <c r="P3" s="21"/>
      <c r="Q3" s="21"/>
      <c r="R3" s="21"/>
      <c r="S3" s="21"/>
      <c r="T3" s="20"/>
      <c r="U3" s="20"/>
      <c r="V3" s="27"/>
      <c r="W3" s="28" t="s">
        <v>5</v>
      </c>
      <c r="X3" s="26"/>
      <c r="Y3" s="29"/>
      <c r="Z3" s="29"/>
      <c r="AA3" s="23" t="s">
        <v>6</v>
      </c>
      <c r="AB3" s="30" t="s">
        <v>3</v>
      </c>
      <c r="AC3" s="30"/>
      <c r="AD3" s="30"/>
      <c r="AE3" s="30"/>
      <c r="AF3" s="30"/>
      <c r="AG3" s="30"/>
      <c r="AH3" s="30"/>
      <c r="AI3" s="30"/>
      <c r="AJ3" s="31"/>
      <c r="AK3" s="31"/>
      <c r="AL3" s="32"/>
      <c r="AM3" s="32"/>
      <c r="AN3" s="32"/>
      <c r="AO3" s="32"/>
      <c r="AP3" s="31"/>
      <c r="AQ3" s="31"/>
      <c r="AR3" s="10"/>
      <c r="AS3" s="10"/>
      <c r="AT3" s="10"/>
      <c r="AU3" s="10"/>
      <c r="AV3" s="10"/>
      <c r="AW3" s="10"/>
    </row>
    <row r="4" spans="2:49" s="1" customFormat="1" ht="13.5" customHeight="1">
      <c r="B4" s="33"/>
      <c r="C4" s="34" t="s">
        <v>7</v>
      </c>
      <c r="D4" s="35"/>
      <c r="E4" s="35"/>
      <c r="F4" s="36"/>
      <c r="G4" s="37" t="s">
        <v>8</v>
      </c>
      <c r="H4" s="38"/>
      <c r="I4" s="39"/>
      <c r="J4" s="40" t="s">
        <v>9</v>
      </c>
      <c r="K4" s="41" t="s">
        <v>10</v>
      </c>
      <c r="L4" s="42"/>
      <c r="M4" s="41" t="s">
        <v>11</v>
      </c>
      <c r="N4" s="42"/>
      <c r="O4" s="35"/>
      <c r="P4" s="20"/>
      <c r="Q4" s="20"/>
      <c r="R4" s="43"/>
      <c r="S4" s="35"/>
      <c r="T4" s="20"/>
      <c r="U4" s="20"/>
      <c r="V4" s="27"/>
      <c r="W4" s="44"/>
      <c r="X4" s="45"/>
      <c r="Y4" s="29"/>
      <c r="Z4" s="46"/>
      <c r="AA4" s="47" t="s">
        <v>7</v>
      </c>
      <c r="AB4" s="34"/>
      <c r="AC4" s="34"/>
      <c r="AD4" s="30"/>
      <c r="AE4" s="30"/>
      <c r="AF4" s="30"/>
      <c r="AG4" s="30"/>
      <c r="AH4" s="30"/>
      <c r="AI4" s="30"/>
      <c r="AJ4" s="30"/>
      <c r="AK4" s="30"/>
      <c r="AL4" s="32"/>
      <c r="AM4" s="30"/>
      <c r="AN4" s="30"/>
      <c r="AO4" s="32"/>
      <c r="AP4" s="30"/>
      <c r="AQ4" s="30"/>
      <c r="AR4" s="10"/>
      <c r="AS4" s="10"/>
      <c r="AT4" s="10"/>
      <c r="AU4" s="10"/>
      <c r="AV4" s="10"/>
      <c r="AW4" s="10"/>
    </row>
    <row r="5" spans="2:49" s="1" customFormat="1" ht="13.5" customHeight="1">
      <c r="B5" s="33"/>
      <c r="C5" s="48" t="s">
        <v>12</v>
      </c>
      <c r="D5" s="41" t="s">
        <v>13</v>
      </c>
      <c r="E5" s="41" t="s">
        <v>14</v>
      </c>
      <c r="F5" s="49" t="s">
        <v>15</v>
      </c>
      <c r="G5" s="41"/>
      <c r="H5" s="50"/>
      <c r="I5" s="30"/>
      <c r="J5" s="51"/>
      <c r="K5" s="41" t="s">
        <v>16</v>
      </c>
      <c r="L5" s="52" t="s">
        <v>17</v>
      </c>
      <c r="M5" s="41" t="s">
        <v>16</v>
      </c>
      <c r="N5" s="52" t="s">
        <v>17</v>
      </c>
      <c r="O5" s="53" t="s">
        <v>18</v>
      </c>
      <c r="P5" s="54" t="s">
        <v>19</v>
      </c>
      <c r="Q5" s="54" t="s">
        <v>20</v>
      </c>
      <c r="R5" s="55" t="s">
        <v>21</v>
      </c>
      <c r="S5" s="53" t="s">
        <v>22</v>
      </c>
      <c r="T5" s="54" t="s">
        <v>19</v>
      </c>
      <c r="U5" s="54" t="s">
        <v>20</v>
      </c>
      <c r="V5" s="56" t="s">
        <v>23</v>
      </c>
      <c r="W5" s="44"/>
      <c r="X5" s="57" t="s">
        <v>17</v>
      </c>
      <c r="Y5" s="58" t="s">
        <v>24</v>
      </c>
      <c r="Z5" s="59" t="s">
        <v>25</v>
      </c>
      <c r="AA5" s="41" t="s">
        <v>12</v>
      </c>
      <c r="AB5" s="48"/>
      <c r="AC5" s="48"/>
      <c r="AD5" s="48"/>
      <c r="AE5" s="48"/>
      <c r="AF5" s="60"/>
      <c r="AG5" s="48"/>
      <c r="AH5" s="48"/>
      <c r="AI5" s="60"/>
      <c r="AJ5" s="48"/>
      <c r="AK5" s="48"/>
      <c r="AL5" s="58"/>
      <c r="AM5" s="48"/>
      <c r="AN5" s="48"/>
      <c r="AO5" s="58"/>
      <c r="AP5" s="48"/>
      <c r="AQ5" s="48"/>
      <c r="AR5" s="10"/>
      <c r="AS5" s="10"/>
      <c r="AT5" s="10"/>
      <c r="AU5" s="10"/>
      <c r="AV5" s="10"/>
      <c r="AW5" s="10"/>
    </row>
    <row r="6" spans="2:49" s="1" customFormat="1" ht="13.5" customHeight="1">
      <c r="B6" s="61" t="s">
        <v>26</v>
      </c>
      <c r="C6" s="62" t="s">
        <v>27</v>
      </c>
      <c r="D6" s="63"/>
      <c r="E6" s="63"/>
      <c r="F6" s="64" t="s">
        <v>28</v>
      </c>
      <c r="G6" s="65" t="s">
        <v>29</v>
      </c>
      <c r="H6" s="66"/>
      <c r="I6" s="67"/>
      <c r="J6" s="68" t="s">
        <v>30</v>
      </c>
      <c r="K6" s="63"/>
      <c r="L6" s="69" t="s">
        <v>31</v>
      </c>
      <c r="M6" s="70"/>
      <c r="N6" s="69" t="s">
        <v>31</v>
      </c>
      <c r="O6" s="70"/>
      <c r="P6" s="71"/>
      <c r="Q6" s="71"/>
      <c r="R6" s="72"/>
      <c r="S6" s="70"/>
      <c r="T6" s="71"/>
      <c r="U6" s="71"/>
      <c r="V6" s="73"/>
      <c r="W6" s="74"/>
      <c r="X6" s="75" t="s">
        <v>31</v>
      </c>
      <c r="Y6" s="76"/>
      <c r="Z6" s="77"/>
      <c r="AA6" s="63" t="s">
        <v>27</v>
      </c>
      <c r="AB6" s="30" t="s">
        <v>26</v>
      </c>
      <c r="AC6" s="48"/>
      <c r="AD6" s="30"/>
      <c r="AE6" s="30"/>
      <c r="AF6" s="30"/>
      <c r="AG6" s="31"/>
      <c r="AH6" s="31"/>
      <c r="AI6" s="30"/>
      <c r="AJ6" s="31"/>
      <c r="AK6" s="31"/>
      <c r="AL6" s="58"/>
      <c r="AM6" s="31"/>
      <c r="AN6" s="31"/>
      <c r="AO6" s="58"/>
      <c r="AP6" s="31"/>
      <c r="AQ6" s="31"/>
      <c r="AR6" s="10"/>
      <c r="AS6" s="10"/>
      <c r="AT6" s="10"/>
      <c r="AU6" s="10"/>
      <c r="AV6" s="10"/>
      <c r="AW6" s="10"/>
    </row>
    <row r="7" spans="2:49" s="1" customFormat="1" ht="13.5" customHeight="1">
      <c r="B7" s="33"/>
      <c r="C7" s="11" t="s">
        <v>32</v>
      </c>
      <c r="D7" s="78"/>
      <c r="E7" s="78"/>
      <c r="F7" s="79"/>
      <c r="G7" s="78"/>
      <c r="H7" s="3"/>
      <c r="I7" s="78"/>
      <c r="J7" s="80"/>
      <c r="K7" s="78"/>
      <c r="L7" s="81"/>
      <c r="M7" s="78"/>
      <c r="N7" s="81"/>
      <c r="O7" s="78"/>
      <c r="P7" s="78"/>
      <c r="Q7" s="78"/>
      <c r="R7" s="78"/>
      <c r="S7" s="78"/>
      <c r="T7" s="78"/>
      <c r="U7" s="78"/>
      <c r="V7" s="79"/>
      <c r="W7" s="78"/>
      <c r="X7" s="81"/>
      <c r="Y7" s="82"/>
      <c r="Z7" s="82"/>
      <c r="AA7" s="11" t="s">
        <v>32</v>
      </c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2"/>
      <c r="AM7" s="11"/>
      <c r="AN7" s="11"/>
      <c r="AO7" s="13"/>
      <c r="AP7" s="10"/>
      <c r="AQ7" s="10"/>
      <c r="AR7" s="10"/>
      <c r="AS7" s="10"/>
      <c r="AT7" s="10"/>
      <c r="AU7" s="10"/>
      <c r="AV7" s="10"/>
      <c r="AW7" s="10"/>
    </row>
    <row r="8" spans="2:49" s="83" customFormat="1" ht="13.5" customHeight="1">
      <c r="B8" s="84" t="s">
        <v>33</v>
      </c>
      <c r="C8" s="85">
        <v>2323224</v>
      </c>
      <c r="D8" s="85">
        <v>1128365</v>
      </c>
      <c r="E8" s="85">
        <v>1194859</v>
      </c>
      <c r="F8" s="86">
        <v>94.43499191117948</v>
      </c>
      <c r="G8" s="87"/>
      <c r="H8" s="88"/>
      <c r="I8" s="89">
        <v>7285.77</v>
      </c>
      <c r="J8" s="90">
        <v>318.87144392425233</v>
      </c>
      <c r="K8" s="91">
        <v>-24941</v>
      </c>
      <c r="L8" s="92">
        <v>-1.06</v>
      </c>
      <c r="M8" s="91">
        <v>-15346</v>
      </c>
      <c r="N8" s="92">
        <v>-0.65</v>
      </c>
      <c r="O8" s="85">
        <v>18679</v>
      </c>
      <c r="P8" s="85">
        <v>9643</v>
      </c>
      <c r="Q8" s="85">
        <v>9036</v>
      </c>
      <c r="R8" s="93">
        <v>8.0401201089520438</v>
      </c>
      <c r="S8" s="85">
        <v>34025</v>
      </c>
      <c r="T8" s="85">
        <v>17140</v>
      </c>
      <c r="U8" s="85">
        <v>16885</v>
      </c>
      <c r="V8" s="93">
        <v>14.645595947700265</v>
      </c>
      <c r="W8" s="91">
        <v>-9595</v>
      </c>
      <c r="X8" s="92">
        <v>-0.41</v>
      </c>
      <c r="Y8" s="85">
        <v>123438</v>
      </c>
      <c r="Z8" s="85">
        <v>133033</v>
      </c>
      <c r="AA8" s="85">
        <v>2348165</v>
      </c>
      <c r="AB8" s="85" t="s">
        <v>33</v>
      </c>
      <c r="AC8" s="85"/>
      <c r="AD8" s="85"/>
      <c r="AE8" s="85"/>
      <c r="AF8" s="85"/>
      <c r="AG8" s="85"/>
      <c r="AH8" s="85"/>
      <c r="AI8" s="85"/>
      <c r="AJ8" s="85"/>
      <c r="AK8" s="85"/>
      <c r="AL8" s="94"/>
      <c r="AM8" s="85"/>
      <c r="AN8" s="85"/>
      <c r="AO8" s="95"/>
      <c r="AP8" s="96"/>
      <c r="AQ8" s="96"/>
      <c r="AR8" s="97"/>
      <c r="AS8" s="97"/>
      <c r="AT8" s="97"/>
      <c r="AU8" s="97"/>
      <c r="AV8" s="97"/>
      <c r="AW8" s="97"/>
    </row>
    <row r="9" spans="2:49" s="83" customFormat="1" ht="13.5" customHeight="1">
      <c r="B9" s="98" t="s">
        <v>34</v>
      </c>
      <c r="C9" s="85">
        <v>1904132</v>
      </c>
      <c r="D9" s="85">
        <v>923602</v>
      </c>
      <c r="E9" s="85">
        <v>980530</v>
      </c>
      <c r="F9" s="86">
        <v>94.194160301061672</v>
      </c>
      <c r="G9" s="87"/>
      <c r="H9" s="88"/>
      <c r="I9" s="89">
        <v>4544.97</v>
      </c>
      <c r="J9" s="90">
        <v>418.95370046446948</v>
      </c>
      <c r="K9" s="91">
        <v>-18749</v>
      </c>
      <c r="L9" s="92">
        <v>-0.98</v>
      </c>
      <c r="M9" s="91">
        <v>-10953</v>
      </c>
      <c r="N9" s="92">
        <v>-0.56999999999999995</v>
      </c>
      <c r="O9" s="85">
        <v>15617</v>
      </c>
      <c r="P9" s="85">
        <v>8043</v>
      </c>
      <c r="Q9" s="85">
        <v>7574</v>
      </c>
      <c r="R9" s="93">
        <v>8.2016372814489742</v>
      </c>
      <c r="S9" s="85">
        <v>26570</v>
      </c>
      <c r="T9" s="85">
        <v>13450</v>
      </c>
      <c r="U9" s="85">
        <v>13120</v>
      </c>
      <c r="V9" s="93">
        <v>13.953864543004372</v>
      </c>
      <c r="W9" s="91">
        <v>-7796</v>
      </c>
      <c r="X9" s="92">
        <v>-0.41</v>
      </c>
      <c r="Y9" s="85">
        <v>105847</v>
      </c>
      <c r="Z9" s="85">
        <v>113643</v>
      </c>
      <c r="AA9" s="85">
        <v>1922881</v>
      </c>
      <c r="AB9" s="85" t="s">
        <v>34</v>
      </c>
      <c r="AC9" s="85"/>
      <c r="AD9" s="85"/>
      <c r="AE9" s="85"/>
      <c r="AF9" s="85"/>
      <c r="AG9" s="85"/>
      <c r="AH9" s="85"/>
      <c r="AI9" s="85"/>
      <c r="AJ9" s="85"/>
      <c r="AK9" s="85"/>
      <c r="AL9" s="94"/>
      <c r="AM9" s="85"/>
      <c r="AN9" s="85"/>
      <c r="AO9" s="95"/>
      <c r="AP9" s="96"/>
      <c r="AQ9" s="96"/>
      <c r="AR9" s="97"/>
      <c r="AS9" s="97"/>
      <c r="AT9" s="97"/>
      <c r="AU9" s="97"/>
      <c r="AV9" s="97"/>
      <c r="AW9" s="97"/>
    </row>
    <row r="10" spans="2:49" s="83" customFormat="1" ht="13.5" customHeight="1">
      <c r="B10" s="98" t="s">
        <v>35</v>
      </c>
      <c r="C10" s="85">
        <v>419092</v>
      </c>
      <c r="D10" s="94">
        <v>204763</v>
      </c>
      <c r="E10" s="94">
        <v>214329</v>
      </c>
      <c r="F10" s="86">
        <v>95.536768239482299</v>
      </c>
      <c r="G10" s="87"/>
      <c r="H10" s="88"/>
      <c r="I10" s="89">
        <v>2740.8</v>
      </c>
      <c r="J10" s="90">
        <v>152.90863981319322</v>
      </c>
      <c r="K10" s="91">
        <v>-6192</v>
      </c>
      <c r="L10" s="92">
        <v>-1.46</v>
      </c>
      <c r="M10" s="91">
        <v>-4393</v>
      </c>
      <c r="N10" s="92">
        <v>-1.03</v>
      </c>
      <c r="O10" s="85">
        <v>3062</v>
      </c>
      <c r="P10" s="85">
        <v>1600</v>
      </c>
      <c r="Q10" s="85">
        <v>1462</v>
      </c>
      <c r="R10" s="93">
        <v>7.3062716539566486</v>
      </c>
      <c r="S10" s="85">
        <v>7455</v>
      </c>
      <c r="T10" s="85">
        <v>3690</v>
      </c>
      <c r="U10" s="85">
        <v>3765</v>
      </c>
      <c r="V10" s="93">
        <v>17.788456949786681</v>
      </c>
      <c r="W10" s="91">
        <v>-1799</v>
      </c>
      <c r="X10" s="92">
        <v>-0.42</v>
      </c>
      <c r="Y10" s="85">
        <v>17591</v>
      </c>
      <c r="Z10" s="85">
        <v>19390</v>
      </c>
      <c r="AA10" s="85">
        <v>425284</v>
      </c>
      <c r="AB10" s="85" t="s">
        <v>36</v>
      </c>
      <c r="AC10" s="85"/>
      <c r="AD10" s="85"/>
      <c r="AE10" s="85"/>
      <c r="AF10" s="85"/>
      <c r="AG10" s="85"/>
      <c r="AH10" s="85"/>
      <c r="AI10" s="85"/>
      <c r="AJ10" s="85"/>
      <c r="AK10" s="85"/>
      <c r="AL10" s="94"/>
      <c r="AM10" s="85"/>
      <c r="AN10" s="85"/>
      <c r="AO10" s="95"/>
      <c r="AP10" s="96"/>
      <c r="AQ10" s="96"/>
      <c r="AR10" s="97"/>
      <c r="AS10" s="97"/>
      <c r="AT10" s="97"/>
      <c r="AU10" s="97"/>
      <c r="AV10" s="97"/>
      <c r="AW10" s="97"/>
    </row>
    <row r="11" spans="2:49" s="1" customFormat="1" ht="13.5" customHeight="1">
      <c r="B11" s="99"/>
      <c r="C11" s="11"/>
      <c r="D11" s="11"/>
      <c r="E11" s="78"/>
      <c r="F11" s="86"/>
      <c r="G11" s="100"/>
      <c r="H11" s="101"/>
      <c r="I11" s="102"/>
      <c r="J11" s="90"/>
      <c r="K11" s="103"/>
      <c r="L11" s="92"/>
      <c r="M11" s="103"/>
      <c r="N11" s="92"/>
      <c r="O11" s="78"/>
      <c r="P11" s="78"/>
      <c r="Q11" s="78"/>
      <c r="R11" s="93"/>
      <c r="S11" s="78"/>
      <c r="T11" s="78"/>
      <c r="U11" s="78"/>
      <c r="V11" s="93"/>
      <c r="W11" s="103"/>
      <c r="X11" s="92"/>
      <c r="Y11" s="82"/>
      <c r="Z11" s="82"/>
      <c r="AA11" s="11"/>
      <c r="AB11" s="85"/>
      <c r="AC11" s="11"/>
      <c r="AD11" s="11"/>
      <c r="AE11" s="11"/>
      <c r="AF11" s="11"/>
      <c r="AG11" s="11"/>
      <c r="AH11" s="11"/>
      <c r="AI11" s="11"/>
      <c r="AJ11" s="11"/>
      <c r="AK11" s="11"/>
      <c r="AL11" s="12"/>
      <c r="AM11" s="11"/>
      <c r="AN11" s="11"/>
      <c r="AO11" s="13"/>
      <c r="AP11" s="10"/>
      <c r="AQ11" s="10"/>
      <c r="AR11" s="10"/>
      <c r="AS11" s="10"/>
      <c r="AT11" s="10"/>
      <c r="AU11" s="10"/>
      <c r="AV11" s="10"/>
      <c r="AW11" s="10"/>
    </row>
    <row r="12" spans="2:49" s="83" customFormat="1" ht="13.5" customHeight="1">
      <c r="B12" s="84" t="s">
        <v>37</v>
      </c>
      <c r="C12" s="85">
        <v>1049493</v>
      </c>
      <c r="D12" s="85">
        <v>509530</v>
      </c>
      <c r="E12" s="85">
        <v>539963</v>
      </c>
      <c r="F12" s="86">
        <v>94.363873080192533</v>
      </c>
      <c r="G12" s="87"/>
      <c r="H12" s="88"/>
      <c r="I12" s="89">
        <v>785.85</v>
      </c>
      <c r="J12" s="90">
        <v>1335.4876884901698</v>
      </c>
      <c r="K12" s="91">
        <v>3507</v>
      </c>
      <c r="L12" s="92">
        <v>0.34</v>
      </c>
      <c r="M12" s="91">
        <v>376</v>
      </c>
      <c r="N12" s="92">
        <v>0.04</v>
      </c>
      <c r="O12" s="94">
        <v>9142</v>
      </c>
      <c r="P12" s="94">
        <v>4683</v>
      </c>
      <c r="Q12" s="94">
        <v>4459</v>
      </c>
      <c r="R12" s="93">
        <v>8.7108727738060185</v>
      </c>
      <c r="S12" s="94">
        <v>8766</v>
      </c>
      <c r="T12" s="94">
        <v>4713</v>
      </c>
      <c r="U12" s="94">
        <v>4053</v>
      </c>
      <c r="V12" s="93">
        <v>8.3526045433366392</v>
      </c>
      <c r="W12" s="91">
        <v>3131</v>
      </c>
      <c r="X12" s="92">
        <v>0.3</v>
      </c>
      <c r="Y12" s="94">
        <v>75888</v>
      </c>
      <c r="Z12" s="94">
        <v>72757</v>
      </c>
      <c r="AA12" s="94">
        <v>1045986</v>
      </c>
      <c r="AB12" s="85" t="s">
        <v>37</v>
      </c>
      <c r="AC12" s="85"/>
      <c r="AD12" s="85"/>
      <c r="AE12" s="85"/>
      <c r="AF12" s="85"/>
      <c r="AG12" s="85"/>
      <c r="AH12" s="85"/>
      <c r="AI12" s="85"/>
      <c r="AJ12" s="85"/>
      <c r="AK12" s="85"/>
      <c r="AL12" s="94"/>
      <c r="AM12" s="85"/>
      <c r="AN12" s="85"/>
      <c r="AO12" s="95"/>
      <c r="AP12" s="96"/>
      <c r="AQ12" s="96"/>
      <c r="AR12" s="97"/>
      <c r="AS12" s="97"/>
      <c r="AT12" s="97"/>
      <c r="AU12" s="97"/>
      <c r="AV12" s="97"/>
      <c r="AW12" s="97"/>
    </row>
    <row r="13" spans="2:49" s="1" customFormat="1" ht="13.5" customHeight="1">
      <c r="B13" s="104" t="s">
        <v>38</v>
      </c>
      <c r="C13" s="105">
        <v>294683</v>
      </c>
      <c r="D13" s="106">
        <v>142005</v>
      </c>
      <c r="E13" s="106">
        <v>152678</v>
      </c>
      <c r="F13" s="107">
        <v>93.009470912639671</v>
      </c>
      <c r="G13" s="108"/>
      <c r="H13" s="109"/>
      <c r="I13" s="102">
        <v>302.27</v>
      </c>
      <c r="J13" s="80">
        <v>974.89992390908799</v>
      </c>
      <c r="K13" s="110">
        <v>3247</v>
      </c>
      <c r="L13" s="111">
        <v>1.1100000000000001</v>
      </c>
      <c r="M13" s="110">
        <v>-57</v>
      </c>
      <c r="N13" s="111">
        <v>-0.02</v>
      </c>
      <c r="O13" s="112">
        <v>2236</v>
      </c>
      <c r="P13" s="112">
        <v>1126</v>
      </c>
      <c r="Q13" s="112">
        <v>1110</v>
      </c>
      <c r="R13" s="113">
        <v>7.5878147025787035</v>
      </c>
      <c r="S13" s="112">
        <v>2293</v>
      </c>
      <c r="T13" s="112">
        <v>1194</v>
      </c>
      <c r="U13" s="112">
        <v>1099</v>
      </c>
      <c r="V13" s="113">
        <v>7.7812428949074093</v>
      </c>
      <c r="W13" s="110">
        <v>3304</v>
      </c>
      <c r="X13" s="111">
        <v>1.1299999999999999</v>
      </c>
      <c r="Y13" s="114">
        <v>24085</v>
      </c>
      <c r="Z13" s="114">
        <v>20781</v>
      </c>
      <c r="AA13" s="105">
        <v>291436</v>
      </c>
      <c r="AB13" s="105" t="s">
        <v>38</v>
      </c>
      <c r="AC13" s="105"/>
      <c r="AD13" s="106"/>
      <c r="AE13" s="106"/>
      <c r="AF13" s="105"/>
      <c r="AG13" s="105"/>
      <c r="AH13" s="105"/>
      <c r="AI13" s="105"/>
      <c r="AJ13" s="105"/>
      <c r="AK13" s="105"/>
      <c r="AL13" s="115"/>
      <c r="AM13" s="105"/>
      <c r="AN13" s="105"/>
      <c r="AO13" s="116"/>
      <c r="AP13" s="117"/>
      <c r="AQ13" s="117"/>
      <c r="AR13" s="10"/>
      <c r="AS13" s="10"/>
      <c r="AT13" s="10"/>
      <c r="AU13" s="10"/>
      <c r="AV13" s="10"/>
      <c r="AW13" s="10"/>
    </row>
    <row r="14" spans="2:49" s="1" customFormat="1" ht="13.5" customHeight="1">
      <c r="B14" s="104" t="s">
        <v>39</v>
      </c>
      <c r="C14" s="105">
        <v>188986</v>
      </c>
      <c r="D14" s="106">
        <v>92825</v>
      </c>
      <c r="E14" s="106">
        <v>96161</v>
      </c>
      <c r="F14" s="107">
        <v>96.530818107132831</v>
      </c>
      <c r="G14" s="108"/>
      <c r="H14" s="109"/>
      <c r="I14" s="102">
        <v>58.1</v>
      </c>
      <c r="J14" s="80">
        <v>3252.7710843373493</v>
      </c>
      <c r="K14" s="110">
        <v>-1487</v>
      </c>
      <c r="L14" s="111">
        <v>-0.78</v>
      </c>
      <c r="M14" s="110">
        <v>414</v>
      </c>
      <c r="N14" s="111">
        <v>0.22</v>
      </c>
      <c r="O14" s="112">
        <v>2131</v>
      </c>
      <c r="P14" s="112">
        <v>1095</v>
      </c>
      <c r="Q14" s="112">
        <v>1036</v>
      </c>
      <c r="R14" s="113">
        <v>11.275967531986495</v>
      </c>
      <c r="S14" s="112">
        <v>1717</v>
      </c>
      <c r="T14" s="112">
        <v>927</v>
      </c>
      <c r="U14" s="112">
        <v>790</v>
      </c>
      <c r="V14" s="113">
        <v>9.0853290719947495</v>
      </c>
      <c r="W14" s="110">
        <v>-1901</v>
      </c>
      <c r="X14" s="111">
        <v>-1</v>
      </c>
      <c r="Y14" s="114">
        <v>14489</v>
      </c>
      <c r="Z14" s="114">
        <v>16390</v>
      </c>
      <c r="AA14" s="105">
        <v>190473</v>
      </c>
      <c r="AB14" s="105" t="s">
        <v>39</v>
      </c>
      <c r="AC14" s="105"/>
      <c r="AD14" s="106"/>
      <c r="AE14" s="106"/>
      <c r="AF14" s="105"/>
      <c r="AG14" s="105"/>
      <c r="AH14" s="105"/>
      <c r="AI14" s="105"/>
      <c r="AJ14" s="105"/>
      <c r="AK14" s="105"/>
      <c r="AL14" s="115"/>
      <c r="AM14" s="105"/>
      <c r="AN14" s="105"/>
      <c r="AO14" s="116"/>
      <c r="AP14" s="117"/>
      <c r="AQ14" s="117"/>
      <c r="AR14" s="10"/>
      <c r="AS14" s="10"/>
      <c r="AT14" s="10"/>
      <c r="AU14" s="10"/>
      <c r="AV14" s="10"/>
      <c r="AW14" s="10"/>
    </row>
    <row r="15" spans="2:49" s="1" customFormat="1" ht="13.5" customHeight="1">
      <c r="B15" s="104" t="s">
        <v>40</v>
      </c>
      <c r="C15" s="105">
        <v>131156</v>
      </c>
      <c r="D15" s="106">
        <v>64608</v>
      </c>
      <c r="E15" s="106">
        <v>66548</v>
      </c>
      <c r="F15" s="107">
        <v>97.084810963515054</v>
      </c>
      <c r="G15" s="108"/>
      <c r="H15" s="109"/>
      <c r="I15" s="118">
        <v>50.69</v>
      </c>
      <c r="J15" s="80">
        <v>2587.413691063326</v>
      </c>
      <c r="K15" s="110">
        <v>-1150</v>
      </c>
      <c r="L15" s="111">
        <v>-0.87</v>
      </c>
      <c r="M15" s="110">
        <v>-315</v>
      </c>
      <c r="N15" s="111">
        <v>-0.24</v>
      </c>
      <c r="O15" s="112">
        <v>1119</v>
      </c>
      <c r="P15" s="112">
        <v>586</v>
      </c>
      <c r="Q15" s="112">
        <v>533</v>
      </c>
      <c r="R15" s="113">
        <v>8.5318246973070231</v>
      </c>
      <c r="S15" s="112">
        <v>1434</v>
      </c>
      <c r="T15" s="112">
        <v>772</v>
      </c>
      <c r="U15" s="112">
        <v>662</v>
      </c>
      <c r="V15" s="113">
        <v>10.93354478636128</v>
      </c>
      <c r="W15" s="110">
        <v>-835</v>
      </c>
      <c r="X15" s="111">
        <v>-0.63</v>
      </c>
      <c r="Y15" s="114">
        <v>9605</v>
      </c>
      <c r="Z15" s="114">
        <v>10440</v>
      </c>
      <c r="AA15" s="105">
        <v>132306</v>
      </c>
      <c r="AB15" s="105" t="s">
        <v>40</v>
      </c>
      <c r="AC15" s="105"/>
      <c r="AD15" s="106"/>
      <c r="AE15" s="106"/>
      <c r="AF15" s="105"/>
      <c r="AG15" s="105"/>
      <c r="AH15" s="105"/>
      <c r="AI15" s="105"/>
      <c r="AJ15" s="105"/>
      <c r="AK15" s="105"/>
      <c r="AL15" s="115"/>
      <c r="AM15" s="105"/>
      <c r="AN15" s="105"/>
      <c r="AO15" s="116"/>
      <c r="AP15" s="117"/>
      <c r="AQ15" s="117"/>
      <c r="AR15" s="10"/>
      <c r="AS15" s="10"/>
      <c r="AT15" s="10"/>
      <c r="AU15" s="10"/>
      <c r="AV15" s="10"/>
      <c r="AW15" s="10"/>
    </row>
    <row r="16" spans="2:49" s="1" customFormat="1" ht="13.5" customHeight="1">
      <c r="B16" s="104" t="s">
        <v>41</v>
      </c>
      <c r="C16" s="105">
        <v>222322</v>
      </c>
      <c r="D16" s="106">
        <v>107936</v>
      </c>
      <c r="E16" s="106">
        <v>114386</v>
      </c>
      <c r="F16" s="107">
        <v>94.361198048712254</v>
      </c>
      <c r="G16" s="108"/>
      <c r="H16" s="109"/>
      <c r="I16" s="102">
        <v>228.18</v>
      </c>
      <c r="J16" s="80">
        <v>974.32728547637828</v>
      </c>
      <c r="K16" s="110">
        <v>1734</v>
      </c>
      <c r="L16" s="111">
        <v>0.79</v>
      </c>
      <c r="M16" s="110">
        <v>57</v>
      </c>
      <c r="N16" s="111">
        <v>0.03</v>
      </c>
      <c r="O16" s="112">
        <v>1926</v>
      </c>
      <c r="P16" s="112">
        <v>975</v>
      </c>
      <c r="Q16" s="112">
        <v>951</v>
      </c>
      <c r="R16" s="113">
        <v>8.6631102634916921</v>
      </c>
      <c r="S16" s="112">
        <v>1869</v>
      </c>
      <c r="T16" s="112">
        <v>1027</v>
      </c>
      <c r="U16" s="112">
        <v>842</v>
      </c>
      <c r="V16" s="113">
        <v>8.406725380304243</v>
      </c>
      <c r="W16" s="110">
        <v>1677</v>
      </c>
      <c r="X16" s="111">
        <v>0.76</v>
      </c>
      <c r="Y16" s="114">
        <v>14632</v>
      </c>
      <c r="Z16" s="114">
        <v>12955</v>
      </c>
      <c r="AA16" s="105">
        <v>220588</v>
      </c>
      <c r="AB16" s="105" t="s">
        <v>41</v>
      </c>
      <c r="AC16" s="105"/>
      <c r="AD16" s="106"/>
      <c r="AE16" s="106"/>
      <c r="AF16" s="105"/>
      <c r="AG16" s="105"/>
      <c r="AH16" s="105"/>
      <c r="AI16" s="105"/>
      <c r="AJ16" s="105"/>
      <c r="AK16" s="105"/>
      <c r="AL16" s="115"/>
      <c r="AM16" s="105"/>
      <c r="AN16" s="105"/>
      <c r="AO16" s="116"/>
      <c r="AP16" s="117"/>
      <c r="AQ16" s="117"/>
      <c r="AR16" s="10"/>
      <c r="AS16" s="10"/>
      <c r="AT16" s="10"/>
      <c r="AU16" s="10"/>
      <c r="AV16" s="10"/>
      <c r="AW16" s="10"/>
    </row>
    <row r="17" spans="2:49" s="1" customFormat="1" ht="13.5" customHeight="1">
      <c r="B17" s="104" t="s">
        <v>42</v>
      </c>
      <c r="C17" s="105">
        <v>212346</v>
      </c>
      <c r="D17" s="106">
        <v>102156</v>
      </c>
      <c r="E17" s="106">
        <v>110190</v>
      </c>
      <c r="F17" s="107">
        <v>92.708957255649338</v>
      </c>
      <c r="G17" s="108"/>
      <c r="H17" s="109"/>
      <c r="I17" s="102">
        <v>146.61000000000001</v>
      </c>
      <c r="J17" s="80">
        <v>1448.3732351135666</v>
      </c>
      <c r="K17" s="110">
        <v>1163</v>
      </c>
      <c r="L17" s="111">
        <v>0.55000000000000004</v>
      </c>
      <c r="M17" s="110">
        <v>277</v>
      </c>
      <c r="N17" s="111">
        <v>0.13</v>
      </c>
      <c r="O17" s="112">
        <v>1730</v>
      </c>
      <c r="P17" s="112">
        <v>901</v>
      </c>
      <c r="Q17" s="112">
        <v>829</v>
      </c>
      <c r="R17" s="113">
        <v>8.1470807079012566</v>
      </c>
      <c r="S17" s="112">
        <v>1453</v>
      </c>
      <c r="T17" s="112">
        <v>793</v>
      </c>
      <c r="U17" s="112">
        <v>660</v>
      </c>
      <c r="V17" s="113">
        <v>6.842605935595679</v>
      </c>
      <c r="W17" s="110">
        <v>886</v>
      </c>
      <c r="X17" s="111">
        <v>0.42</v>
      </c>
      <c r="Y17" s="114">
        <v>13077</v>
      </c>
      <c r="Z17" s="114">
        <v>12191</v>
      </c>
      <c r="AA17" s="105">
        <v>211183</v>
      </c>
      <c r="AB17" s="105" t="s">
        <v>42</v>
      </c>
      <c r="AC17" s="105"/>
      <c r="AD17" s="106"/>
      <c r="AE17" s="106"/>
      <c r="AF17" s="105"/>
      <c r="AG17" s="105"/>
      <c r="AH17" s="105"/>
      <c r="AI17" s="105"/>
      <c r="AJ17" s="105"/>
      <c r="AK17" s="105"/>
      <c r="AL17" s="115"/>
      <c r="AM17" s="105"/>
      <c r="AN17" s="105"/>
      <c r="AO17" s="116"/>
      <c r="AP17" s="117"/>
      <c r="AQ17" s="117"/>
      <c r="AR17" s="10"/>
      <c r="AS17" s="10"/>
      <c r="AT17" s="10"/>
      <c r="AU17" s="10"/>
      <c r="AV17" s="10"/>
      <c r="AW17" s="10"/>
    </row>
    <row r="18" spans="2:49" s="1" customFormat="1" ht="13.5" customHeight="1">
      <c r="B18" s="99"/>
      <c r="C18" s="11"/>
      <c r="D18" s="78"/>
      <c r="E18" s="78"/>
      <c r="F18" s="86"/>
      <c r="G18" s="100"/>
      <c r="H18" s="101"/>
      <c r="I18" s="102"/>
      <c r="J18" s="90"/>
      <c r="K18" s="110"/>
      <c r="L18" s="92"/>
      <c r="M18" s="110"/>
      <c r="N18" s="92"/>
      <c r="O18" s="112"/>
      <c r="P18" s="112"/>
      <c r="Q18" s="112"/>
      <c r="R18" s="93"/>
      <c r="S18" s="112"/>
      <c r="T18" s="112"/>
      <c r="U18" s="78"/>
      <c r="V18" s="93"/>
      <c r="W18" s="103"/>
      <c r="X18" s="92"/>
      <c r="Y18" s="114"/>
      <c r="Z18" s="114"/>
      <c r="AA18" s="11"/>
      <c r="AB18" s="85"/>
      <c r="AC18" s="11"/>
      <c r="AD18" s="11"/>
      <c r="AE18" s="11"/>
      <c r="AF18" s="11"/>
      <c r="AG18" s="11"/>
      <c r="AH18" s="11"/>
      <c r="AI18" s="11"/>
      <c r="AJ18" s="11"/>
      <c r="AK18" s="11"/>
      <c r="AL18" s="12"/>
      <c r="AM18" s="11"/>
      <c r="AN18" s="11"/>
      <c r="AO18" s="13"/>
      <c r="AP18" s="10"/>
      <c r="AQ18" s="10"/>
      <c r="AR18" s="10"/>
      <c r="AS18" s="10"/>
      <c r="AT18" s="10"/>
      <c r="AU18" s="10"/>
      <c r="AV18" s="10"/>
      <c r="AW18" s="10"/>
    </row>
    <row r="19" spans="2:49" s="1" customFormat="1" ht="13.5" customHeight="1">
      <c r="B19" s="104" t="s">
        <v>43</v>
      </c>
      <c r="C19" s="105">
        <v>150774</v>
      </c>
      <c r="D19" s="112">
        <v>72575</v>
      </c>
      <c r="E19" s="112">
        <v>78199</v>
      </c>
      <c r="F19" s="107">
        <v>92.808092175091744</v>
      </c>
      <c r="G19" s="108"/>
      <c r="H19" s="109"/>
      <c r="I19" s="102">
        <v>555.78</v>
      </c>
      <c r="J19" s="80">
        <v>271.2836014250243</v>
      </c>
      <c r="K19" s="110">
        <v>-10052</v>
      </c>
      <c r="L19" s="111">
        <v>-6.25</v>
      </c>
      <c r="M19" s="110">
        <v>-4715</v>
      </c>
      <c r="N19" s="111">
        <v>-2.93</v>
      </c>
      <c r="O19" s="112">
        <v>1039</v>
      </c>
      <c r="P19" s="112">
        <v>551</v>
      </c>
      <c r="Q19" s="112">
        <v>488</v>
      </c>
      <c r="R19" s="113">
        <v>6.8911085465663842</v>
      </c>
      <c r="S19" s="112">
        <v>5754</v>
      </c>
      <c r="T19" s="112">
        <v>2684</v>
      </c>
      <c r="U19" s="112">
        <v>3070</v>
      </c>
      <c r="V19" s="113">
        <v>38.163078514863308</v>
      </c>
      <c r="W19" s="110">
        <v>-5337</v>
      </c>
      <c r="X19" s="111">
        <v>-3.32</v>
      </c>
      <c r="Y19" s="114">
        <v>3591</v>
      </c>
      <c r="Z19" s="114">
        <v>8928</v>
      </c>
      <c r="AA19" s="105">
        <v>160826</v>
      </c>
      <c r="AB19" s="105" t="s">
        <v>43</v>
      </c>
      <c r="AC19" s="105"/>
      <c r="AD19" s="105"/>
      <c r="AE19" s="105"/>
      <c r="AF19" s="105"/>
      <c r="AG19" s="105"/>
      <c r="AH19" s="105"/>
      <c r="AI19" s="105"/>
      <c r="AJ19" s="105"/>
      <c r="AK19" s="105"/>
      <c r="AL19" s="115"/>
      <c r="AM19" s="105"/>
      <c r="AN19" s="105"/>
      <c r="AO19" s="116"/>
      <c r="AP19" s="117"/>
      <c r="AQ19" s="117"/>
      <c r="AR19" s="10"/>
      <c r="AS19" s="10"/>
      <c r="AT19" s="10"/>
      <c r="AU19" s="10"/>
      <c r="AV19" s="10"/>
      <c r="AW19" s="10"/>
    </row>
    <row r="20" spans="2:49" s="1" customFormat="1" ht="13.5" customHeight="1">
      <c r="B20" s="104" t="s">
        <v>44</v>
      </c>
      <c r="C20" s="105">
        <v>55828</v>
      </c>
      <c r="D20" s="112">
        <v>26515</v>
      </c>
      <c r="E20" s="112">
        <v>29313</v>
      </c>
      <c r="F20" s="107">
        <v>90.454747040562211</v>
      </c>
      <c r="G20" s="108"/>
      <c r="H20" s="109"/>
      <c r="I20" s="102">
        <v>17.86</v>
      </c>
      <c r="J20" s="80">
        <v>3125.8678611422174</v>
      </c>
      <c r="K20" s="110">
        <v>-662</v>
      </c>
      <c r="L20" s="111">
        <v>-1.17</v>
      </c>
      <c r="M20" s="110">
        <v>-340</v>
      </c>
      <c r="N20" s="111">
        <v>-0.6</v>
      </c>
      <c r="O20" s="112">
        <v>356</v>
      </c>
      <c r="P20" s="112">
        <v>179</v>
      </c>
      <c r="Q20" s="112">
        <v>177</v>
      </c>
      <c r="R20" s="113">
        <v>6.3767285233216304</v>
      </c>
      <c r="S20" s="112">
        <v>696</v>
      </c>
      <c r="T20" s="112">
        <v>372</v>
      </c>
      <c r="U20" s="112">
        <v>324</v>
      </c>
      <c r="V20" s="113">
        <v>12.466862506269257</v>
      </c>
      <c r="W20" s="110">
        <v>-322</v>
      </c>
      <c r="X20" s="111">
        <v>-0.56999999999999995</v>
      </c>
      <c r="Y20" s="114">
        <v>2162</v>
      </c>
      <c r="Z20" s="114">
        <v>2484</v>
      </c>
      <c r="AA20" s="105">
        <v>56490</v>
      </c>
      <c r="AB20" s="105" t="s">
        <v>45</v>
      </c>
      <c r="AC20" s="105"/>
      <c r="AD20" s="105"/>
      <c r="AE20" s="105"/>
      <c r="AF20" s="105"/>
      <c r="AG20" s="105"/>
      <c r="AH20" s="105"/>
      <c r="AI20" s="105"/>
      <c r="AJ20" s="105"/>
      <c r="AK20" s="105"/>
      <c r="AL20" s="115"/>
      <c r="AM20" s="105"/>
      <c r="AN20" s="105"/>
      <c r="AO20" s="116"/>
      <c r="AP20" s="117"/>
      <c r="AQ20" s="117"/>
      <c r="AR20" s="10"/>
      <c r="AS20" s="10"/>
      <c r="AT20" s="10"/>
      <c r="AU20" s="10"/>
      <c r="AV20" s="10"/>
      <c r="AW20" s="10"/>
    </row>
    <row r="21" spans="2:49" s="1" customFormat="1" ht="13.5" customHeight="1">
      <c r="B21" s="104" t="s">
        <v>46</v>
      </c>
      <c r="C21" s="105">
        <v>69146</v>
      </c>
      <c r="D21" s="112">
        <v>33209</v>
      </c>
      <c r="E21" s="112">
        <v>35937</v>
      </c>
      <c r="F21" s="107">
        <v>92.408937863483317</v>
      </c>
      <c r="G21" s="108"/>
      <c r="H21" s="109"/>
      <c r="I21" s="102">
        <v>333.38</v>
      </c>
      <c r="J21" s="80">
        <v>207.40896274521566</v>
      </c>
      <c r="K21" s="110">
        <v>-4343</v>
      </c>
      <c r="L21" s="111">
        <v>-5.91</v>
      </c>
      <c r="M21" s="110">
        <v>-1774</v>
      </c>
      <c r="N21" s="111">
        <v>-2.41</v>
      </c>
      <c r="O21" s="112">
        <v>436</v>
      </c>
      <c r="P21" s="112">
        <v>242</v>
      </c>
      <c r="Q21" s="112">
        <v>194</v>
      </c>
      <c r="R21" s="113">
        <v>6.3054985103982872</v>
      </c>
      <c r="S21" s="112">
        <v>2210</v>
      </c>
      <c r="T21" s="112">
        <v>1101</v>
      </c>
      <c r="U21" s="112">
        <v>1109</v>
      </c>
      <c r="V21" s="113">
        <v>31.96135712839499</v>
      </c>
      <c r="W21" s="110">
        <v>-2569</v>
      </c>
      <c r="X21" s="111">
        <v>-3.5</v>
      </c>
      <c r="Y21" s="114">
        <v>1214</v>
      </c>
      <c r="Z21" s="114">
        <v>3783</v>
      </c>
      <c r="AA21" s="105">
        <v>73489</v>
      </c>
      <c r="AB21" s="105" t="s">
        <v>46</v>
      </c>
      <c r="AC21" s="105"/>
      <c r="AD21" s="105"/>
      <c r="AE21" s="105"/>
      <c r="AF21" s="105"/>
      <c r="AG21" s="105"/>
      <c r="AH21" s="105"/>
      <c r="AI21" s="105"/>
      <c r="AJ21" s="105"/>
      <c r="AK21" s="105"/>
      <c r="AL21" s="115"/>
      <c r="AM21" s="105"/>
      <c r="AN21" s="105"/>
      <c r="AO21" s="116"/>
      <c r="AP21" s="117"/>
      <c r="AQ21" s="117"/>
      <c r="AR21" s="10"/>
      <c r="AS21" s="10"/>
      <c r="AT21" s="10"/>
      <c r="AU21" s="10"/>
      <c r="AV21" s="10"/>
      <c r="AW21" s="10"/>
    </row>
    <row r="22" spans="2:49" s="1" customFormat="1" ht="13.5" customHeight="1">
      <c r="B22" s="104" t="s">
        <v>47</v>
      </c>
      <c r="C22" s="105">
        <v>36957</v>
      </c>
      <c r="D22" s="112">
        <v>17910</v>
      </c>
      <c r="E22" s="112">
        <v>19047</v>
      </c>
      <c r="F22" s="107">
        <v>94.030555993069783</v>
      </c>
      <c r="G22" s="108"/>
      <c r="H22" s="109"/>
      <c r="I22" s="102">
        <v>286.47000000000003</v>
      </c>
      <c r="J22" s="80">
        <v>129.00827311760392</v>
      </c>
      <c r="K22" s="110">
        <v>-465</v>
      </c>
      <c r="L22" s="111">
        <v>-1.24</v>
      </c>
      <c r="M22" s="110">
        <v>-297</v>
      </c>
      <c r="N22" s="111">
        <v>-0.79</v>
      </c>
      <c r="O22" s="112">
        <v>245</v>
      </c>
      <c r="P22" s="112">
        <v>135</v>
      </c>
      <c r="Q22" s="112">
        <v>110</v>
      </c>
      <c r="R22" s="113">
        <v>6.6293259734285792</v>
      </c>
      <c r="S22" s="112">
        <v>542</v>
      </c>
      <c r="T22" s="112">
        <v>291</v>
      </c>
      <c r="U22" s="112">
        <v>251</v>
      </c>
      <c r="V22" s="113">
        <v>14.665692561625672</v>
      </c>
      <c r="W22" s="110">
        <v>-168</v>
      </c>
      <c r="X22" s="111">
        <v>-0.45</v>
      </c>
      <c r="Y22" s="114">
        <v>914</v>
      </c>
      <c r="Z22" s="114">
        <v>1082</v>
      </c>
      <c r="AA22" s="105">
        <v>37422</v>
      </c>
      <c r="AB22" s="105" t="s">
        <v>47</v>
      </c>
      <c r="AC22" s="105"/>
      <c r="AD22" s="105"/>
      <c r="AE22" s="105"/>
      <c r="AF22" s="105"/>
      <c r="AG22" s="105"/>
      <c r="AH22" s="105"/>
      <c r="AI22" s="105"/>
      <c r="AJ22" s="105"/>
      <c r="AK22" s="105"/>
      <c r="AL22" s="115"/>
      <c r="AM22" s="105"/>
      <c r="AN22" s="105"/>
      <c r="AO22" s="116"/>
      <c r="AP22" s="117"/>
      <c r="AQ22" s="117"/>
      <c r="AR22" s="10"/>
      <c r="AS22" s="10"/>
      <c r="AT22" s="10"/>
      <c r="AU22" s="10"/>
      <c r="AV22" s="10"/>
      <c r="AW22" s="10"/>
    </row>
    <row r="23" spans="2:49" s="1" customFormat="1" ht="13.5" customHeight="1">
      <c r="B23" s="104" t="s">
        <v>48</v>
      </c>
      <c r="C23" s="105">
        <v>71925</v>
      </c>
      <c r="D23" s="112">
        <v>35049</v>
      </c>
      <c r="E23" s="112">
        <v>36876</v>
      </c>
      <c r="F23" s="107">
        <v>95.045558086560362</v>
      </c>
      <c r="G23" s="108"/>
      <c r="H23" s="109"/>
      <c r="I23" s="102">
        <v>97.76</v>
      </c>
      <c r="J23" s="80">
        <v>735.73036006546636</v>
      </c>
      <c r="K23" s="110">
        <v>-1209</v>
      </c>
      <c r="L23" s="111">
        <v>-1.65</v>
      </c>
      <c r="M23" s="110">
        <v>-843</v>
      </c>
      <c r="N23" s="111">
        <v>-1.1499999999999999</v>
      </c>
      <c r="O23" s="112">
        <v>673</v>
      </c>
      <c r="P23" s="112">
        <v>340</v>
      </c>
      <c r="Q23" s="112">
        <v>333</v>
      </c>
      <c r="R23" s="113">
        <v>9.3569690649982622</v>
      </c>
      <c r="S23" s="112">
        <v>1516</v>
      </c>
      <c r="T23" s="112">
        <v>729</v>
      </c>
      <c r="U23" s="112">
        <v>787</v>
      </c>
      <c r="V23" s="113">
        <v>21.077511296489398</v>
      </c>
      <c r="W23" s="110">
        <v>-366</v>
      </c>
      <c r="X23" s="111">
        <v>-0.5</v>
      </c>
      <c r="Y23" s="114">
        <v>4109</v>
      </c>
      <c r="Z23" s="114">
        <v>4475</v>
      </c>
      <c r="AA23" s="105">
        <v>73134</v>
      </c>
      <c r="AB23" s="105" t="s">
        <v>48</v>
      </c>
      <c r="AC23" s="105"/>
      <c r="AD23" s="105"/>
      <c r="AE23" s="105"/>
      <c r="AF23" s="105"/>
      <c r="AG23" s="105"/>
      <c r="AH23" s="105"/>
      <c r="AI23" s="105"/>
      <c r="AJ23" s="105"/>
      <c r="AK23" s="105"/>
      <c r="AL23" s="115"/>
      <c r="AM23" s="105"/>
      <c r="AN23" s="105"/>
      <c r="AO23" s="116"/>
      <c r="AP23" s="117"/>
      <c r="AQ23" s="117"/>
      <c r="AR23" s="10"/>
      <c r="AS23" s="10"/>
      <c r="AT23" s="10"/>
      <c r="AU23" s="10"/>
      <c r="AV23" s="10"/>
      <c r="AW23" s="10"/>
    </row>
    <row r="24" spans="2:49" s="1" customFormat="1" ht="13.5" customHeight="1">
      <c r="B24" s="104" t="s">
        <v>49</v>
      </c>
      <c r="C24" s="105">
        <v>31206</v>
      </c>
      <c r="D24" s="112">
        <v>15235</v>
      </c>
      <c r="E24" s="112">
        <v>15971</v>
      </c>
      <c r="F24" s="107">
        <v>95.391647360841532</v>
      </c>
      <c r="G24" s="108"/>
      <c r="H24" s="3"/>
      <c r="I24" s="118">
        <v>147.58000000000001</v>
      </c>
      <c r="J24" s="80">
        <v>211.45141618105433</v>
      </c>
      <c r="K24" s="110">
        <v>-130</v>
      </c>
      <c r="L24" s="111">
        <v>-0.41</v>
      </c>
      <c r="M24" s="110">
        <v>-218</v>
      </c>
      <c r="N24" s="111">
        <v>-0.7</v>
      </c>
      <c r="O24" s="112">
        <v>214</v>
      </c>
      <c r="P24" s="112">
        <v>112</v>
      </c>
      <c r="Q24" s="112">
        <v>102</v>
      </c>
      <c r="R24" s="113">
        <v>6.8576555790553098</v>
      </c>
      <c r="S24" s="112">
        <v>432</v>
      </c>
      <c r="T24" s="112">
        <v>225</v>
      </c>
      <c r="U24" s="112">
        <v>207</v>
      </c>
      <c r="V24" s="113">
        <v>13.843491636223805</v>
      </c>
      <c r="W24" s="110">
        <v>88</v>
      </c>
      <c r="X24" s="111">
        <v>0.28000000000000003</v>
      </c>
      <c r="Y24" s="114">
        <v>1095</v>
      </c>
      <c r="Z24" s="114">
        <v>1007</v>
      </c>
      <c r="AA24" s="105">
        <v>31336</v>
      </c>
      <c r="AB24" s="105" t="s">
        <v>49</v>
      </c>
      <c r="AC24" s="105"/>
      <c r="AD24" s="105"/>
      <c r="AE24" s="105"/>
      <c r="AF24" s="105"/>
      <c r="AG24" s="105"/>
      <c r="AH24" s="105"/>
      <c r="AI24" s="105"/>
      <c r="AJ24" s="105"/>
      <c r="AK24" s="105"/>
      <c r="AL24" s="115"/>
      <c r="AM24" s="105"/>
      <c r="AN24" s="105"/>
      <c r="AO24" s="116"/>
      <c r="AP24" s="117"/>
      <c r="AQ24" s="117"/>
      <c r="AR24" s="10"/>
      <c r="AS24" s="10"/>
      <c r="AT24" s="10"/>
      <c r="AU24" s="10"/>
      <c r="AV24" s="10"/>
      <c r="AW24" s="10"/>
    </row>
    <row r="25" spans="2:49" s="1" customFormat="1" ht="13.5" customHeight="1">
      <c r="B25" s="104" t="s">
        <v>50</v>
      </c>
      <c r="C25" s="105">
        <v>61517</v>
      </c>
      <c r="D25" s="112">
        <v>30773</v>
      </c>
      <c r="E25" s="112">
        <v>30744</v>
      </c>
      <c r="F25" s="107">
        <v>100.09432734842572</v>
      </c>
      <c r="G25" s="108"/>
      <c r="H25" s="109"/>
      <c r="I25" s="102">
        <v>19.649999999999999</v>
      </c>
      <c r="J25" s="80">
        <v>3130.636132315522</v>
      </c>
      <c r="K25" s="110">
        <v>-1543</v>
      </c>
      <c r="L25" s="111">
        <v>-2.4500000000000002</v>
      </c>
      <c r="M25" s="110">
        <v>42</v>
      </c>
      <c r="N25" s="111">
        <v>7.0000000000000007E-2</v>
      </c>
      <c r="O25" s="112">
        <v>631</v>
      </c>
      <c r="P25" s="112">
        <v>331</v>
      </c>
      <c r="Q25" s="112">
        <v>300</v>
      </c>
      <c r="R25" s="113">
        <v>10.257327242875954</v>
      </c>
      <c r="S25" s="112">
        <v>589</v>
      </c>
      <c r="T25" s="112">
        <v>326</v>
      </c>
      <c r="U25" s="112">
        <v>263</v>
      </c>
      <c r="V25" s="113">
        <v>9.5745891379618637</v>
      </c>
      <c r="W25" s="110">
        <v>-1585</v>
      </c>
      <c r="X25" s="111">
        <v>-2.5099999999999998</v>
      </c>
      <c r="Y25" s="114">
        <v>3765</v>
      </c>
      <c r="Z25" s="114">
        <v>5350</v>
      </c>
      <c r="AA25" s="105">
        <v>63060</v>
      </c>
      <c r="AB25" s="105" t="s">
        <v>50</v>
      </c>
      <c r="AC25" s="105"/>
      <c r="AD25" s="105"/>
      <c r="AE25" s="105"/>
      <c r="AF25" s="105"/>
      <c r="AG25" s="105"/>
      <c r="AH25" s="105"/>
      <c r="AI25" s="105"/>
      <c r="AJ25" s="105"/>
      <c r="AK25" s="105"/>
      <c r="AL25" s="115"/>
      <c r="AM25" s="105"/>
      <c r="AN25" s="105"/>
      <c r="AO25" s="116"/>
      <c r="AP25" s="117"/>
      <c r="AQ25" s="117"/>
      <c r="AR25" s="10"/>
      <c r="AS25" s="10"/>
      <c r="AT25" s="10"/>
      <c r="AU25" s="10"/>
      <c r="AV25" s="10"/>
      <c r="AW25" s="10"/>
    </row>
    <row r="26" spans="2:49" s="1" customFormat="1" ht="13.5" customHeight="1">
      <c r="B26" s="104" t="s">
        <v>51</v>
      </c>
      <c r="C26" s="105">
        <v>43798</v>
      </c>
      <c r="D26" s="112">
        <v>21488</v>
      </c>
      <c r="E26" s="112">
        <v>22310</v>
      </c>
      <c r="F26" s="107">
        <v>96.315553563424473</v>
      </c>
      <c r="G26" s="108"/>
      <c r="H26" s="109"/>
      <c r="I26" s="102">
        <v>60.71</v>
      </c>
      <c r="J26" s="80">
        <v>721.42974798221053</v>
      </c>
      <c r="K26" s="110">
        <v>-389</v>
      </c>
      <c r="L26" s="111">
        <v>-0.88</v>
      </c>
      <c r="M26" s="110">
        <v>-92</v>
      </c>
      <c r="N26" s="111">
        <v>-0.21</v>
      </c>
      <c r="O26" s="112">
        <v>415</v>
      </c>
      <c r="P26" s="112">
        <v>224</v>
      </c>
      <c r="Q26" s="112">
        <v>191</v>
      </c>
      <c r="R26" s="113">
        <v>9.475318507694416</v>
      </c>
      <c r="S26" s="112">
        <v>507</v>
      </c>
      <c r="T26" s="112">
        <v>278</v>
      </c>
      <c r="U26" s="112">
        <v>229</v>
      </c>
      <c r="V26" s="113">
        <v>11.575871044339923</v>
      </c>
      <c r="W26" s="110">
        <v>-297</v>
      </c>
      <c r="X26" s="111">
        <v>-0.67</v>
      </c>
      <c r="Y26" s="114">
        <v>2159</v>
      </c>
      <c r="Z26" s="114">
        <v>2456</v>
      </c>
      <c r="AA26" s="105">
        <v>44187</v>
      </c>
      <c r="AB26" s="105" t="s">
        <v>51</v>
      </c>
      <c r="AC26" s="105"/>
      <c r="AD26" s="105"/>
      <c r="AE26" s="105"/>
      <c r="AF26" s="105"/>
      <c r="AG26" s="105"/>
      <c r="AH26" s="105"/>
      <c r="AI26" s="105"/>
      <c r="AJ26" s="105"/>
      <c r="AK26" s="105"/>
      <c r="AL26" s="115"/>
      <c r="AM26" s="105"/>
      <c r="AN26" s="105"/>
      <c r="AO26" s="116"/>
      <c r="AP26" s="117"/>
      <c r="AQ26" s="117"/>
      <c r="AR26" s="10"/>
      <c r="AS26" s="10"/>
      <c r="AT26" s="10"/>
      <c r="AU26" s="10"/>
      <c r="AV26" s="10"/>
      <c r="AW26" s="10"/>
    </row>
    <row r="27" spans="2:49" s="1" customFormat="1" ht="13.5" customHeight="1">
      <c r="B27" s="104" t="s">
        <v>52</v>
      </c>
      <c r="C27" s="105">
        <v>83801</v>
      </c>
      <c r="D27" s="112">
        <v>40356</v>
      </c>
      <c r="E27" s="112">
        <v>43445</v>
      </c>
      <c r="F27" s="107">
        <v>92.889860743468759</v>
      </c>
      <c r="G27" s="108"/>
      <c r="H27" s="109"/>
      <c r="I27" s="102">
        <v>536.38</v>
      </c>
      <c r="J27" s="80">
        <v>156.23438606957754</v>
      </c>
      <c r="K27" s="110">
        <v>-168</v>
      </c>
      <c r="L27" s="111">
        <v>-0.2</v>
      </c>
      <c r="M27" s="110">
        <v>-638</v>
      </c>
      <c r="N27" s="111">
        <v>-0.76</v>
      </c>
      <c r="O27" s="112">
        <v>612</v>
      </c>
      <c r="P27" s="112">
        <v>300</v>
      </c>
      <c r="Q27" s="112">
        <v>312</v>
      </c>
      <c r="R27" s="113">
        <v>7.3030154771422771</v>
      </c>
      <c r="S27" s="112">
        <v>1250</v>
      </c>
      <c r="T27" s="112">
        <v>643</v>
      </c>
      <c r="U27" s="112">
        <v>607</v>
      </c>
      <c r="V27" s="113">
        <v>14.916289781744849</v>
      </c>
      <c r="W27" s="110">
        <v>470</v>
      </c>
      <c r="X27" s="111">
        <v>0.56000000000000005</v>
      </c>
      <c r="Y27" s="114">
        <v>2453</v>
      </c>
      <c r="Z27" s="114">
        <v>1983</v>
      </c>
      <c r="AA27" s="105">
        <v>83969</v>
      </c>
      <c r="AB27" s="105" t="s">
        <v>53</v>
      </c>
      <c r="AC27" s="105"/>
      <c r="AD27" s="105"/>
      <c r="AE27" s="105"/>
      <c r="AF27" s="105"/>
      <c r="AG27" s="105"/>
      <c r="AH27" s="105"/>
      <c r="AI27" s="105"/>
      <c r="AJ27" s="105"/>
      <c r="AK27" s="105"/>
      <c r="AL27" s="115"/>
      <c r="AM27" s="105"/>
      <c r="AN27" s="105"/>
      <c r="AO27" s="116"/>
      <c r="AP27" s="117"/>
      <c r="AQ27" s="117"/>
      <c r="AR27" s="10"/>
      <c r="AS27" s="10"/>
      <c r="AT27" s="10"/>
      <c r="AU27" s="10"/>
      <c r="AV27" s="10"/>
      <c r="AW27" s="10"/>
    </row>
    <row r="28" spans="2:49" s="1" customFormat="1" ht="13.5" customHeight="1">
      <c r="B28" s="99" t="s">
        <v>54</v>
      </c>
      <c r="C28" s="105">
        <v>73944</v>
      </c>
      <c r="D28" s="78">
        <v>35551</v>
      </c>
      <c r="E28" s="78">
        <v>38393</v>
      </c>
      <c r="F28" s="107">
        <v>92.597608939129529</v>
      </c>
      <c r="G28" s="100"/>
      <c r="H28" s="101"/>
      <c r="I28" s="102">
        <v>804.93</v>
      </c>
      <c r="J28" s="80">
        <v>91.863888785360217</v>
      </c>
      <c r="K28" s="110">
        <v>-988</v>
      </c>
      <c r="L28" s="111">
        <v>-1.32</v>
      </c>
      <c r="M28" s="110">
        <v>-734</v>
      </c>
      <c r="N28" s="111">
        <v>-0.98</v>
      </c>
      <c r="O28" s="112">
        <v>438</v>
      </c>
      <c r="P28" s="112">
        <v>225</v>
      </c>
      <c r="Q28" s="112">
        <v>213</v>
      </c>
      <c r="R28" s="113">
        <v>5.9234014930217462</v>
      </c>
      <c r="S28" s="112">
        <v>1172</v>
      </c>
      <c r="T28" s="112">
        <v>556</v>
      </c>
      <c r="U28" s="112">
        <v>616</v>
      </c>
      <c r="V28" s="113">
        <v>15.849832305528507</v>
      </c>
      <c r="W28" s="110">
        <v>-254</v>
      </c>
      <c r="X28" s="111">
        <v>-0.34</v>
      </c>
      <c r="Y28" s="114">
        <v>1641</v>
      </c>
      <c r="Z28" s="114">
        <v>1895</v>
      </c>
      <c r="AA28" s="11">
        <v>74932</v>
      </c>
      <c r="AB28" s="105" t="s">
        <v>55</v>
      </c>
      <c r="AC28" s="119"/>
      <c r="AD28" s="119"/>
      <c r="AE28" s="119"/>
      <c r="AF28" s="119"/>
      <c r="AG28" s="119"/>
      <c r="AH28" s="119"/>
      <c r="AI28" s="119"/>
      <c r="AJ28" s="119"/>
      <c r="AK28" s="119"/>
      <c r="AL28" s="120"/>
      <c r="AM28" s="119"/>
      <c r="AN28" s="119"/>
      <c r="AO28" s="121"/>
      <c r="AP28" s="122"/>
      <c r="AQ28" s="122"/>
      <c r="AR28" s="10"/>
      <c r="AS28" s="10"/>
      <c r="AT28" s="10"/>
      <c r="AU28" s="10"/>
      <c r="AV28" s="10"/>
      <c r="AW28" s="10"/>
    </row>
    <row r="29" spans="2:49" s="1" customFormat="1" ht="13.5" customHeight="1">
      <c r="B29" s="104" t="s">
        <v>56</v>
      </c>
      <c r="C29" s="105">
        <v>40409</v>
      </c>
      <c r="D29" s="105">
        <v>19671</v>
      </c>
      <c r="E29" s="105">
        <v>20738</v>
      </c>
      <c r="F29" s="107">
        <v>94.854855820233382</v>
      </c>
      <c r="G29" s="108"/>
      <c r="H29" s="109"/>
      <c r="I29" s="102">
        <v>101.86</v>
      </c>
      <c r="J29" s="80">
        <v>396.71117219713335</v>
      </c>
      <c r="K29" s="110">
        <v>-2494</v>
      </c>
      <c r="L29" s="111">
        <v>-5.81</v>
      </c>
      <c r="M29" s="110">
        <v>-1173</v>
      </c>
      <c r="N29" s="111">
        <v>-2.73</v>
      </c>
      <c r="O29" s="112">
        <v>337</v>
      </c>
      <c r="P29" s="112">
        <v>166</v>
      </c>
      <c r="Q29" s="112">
        <v>171</v>
      </c>
      <c r="R29" s="113">
        <v>8.3397262985968474</v>
      </c>
      <c r="S29" s="112">
        <v>1510</v>
      </c>
      <c r="T29" s="112">
        <v>683</v>
      </c>
      <c r="U29" s="112">
        <v>827</v>
      </c>
      <c r="V29" s="113">
        <v>37.367913088668367</v>
      </c>
      <c r="W29" s="110">
        <v>-1321</v>
      </c>
      <c r="X29" s="111">
        <v>-3.08</v>
      </c>
      <c r="Y29" s="114">
        <v>1870</v>
      </c>
      <c r="Z29" s="114">
        <v>3191</v>
      </c>
      <c r="AA29" s="105">
        <v>42903</v>
      </c>
      <c r="AB29" s="105" t="s">
        <v>57</v>
      </c>
      <c r="AC29" s="105"/>
      <c r="AD29" s="106"/>
      <c r="AE29" s="106"/>
      <c r="AF29" s="105"/>
      <c r="AG29" s="105"/>
      <c r="AH29" s="105"/>
      <c r="AI29" s="105"/>
      <c r="AJ29" s="105"/>
      <c r="AK29" s="105"/>
      <c r="AL29" s="115"/>
      <c r="AM29" s="105"/>
      <c r="AN29" s="105"/>
      <c r="AO29" s="116"/>
      <c r="AP29" s="117"/>
      <c r="AQ29" s="117"/>
      <c r="AR29" s="10"/>
      <c r="AS29" s="10"/>
      <c r="AT29" s="10"/>
      <c r="AU29" s="10"/>
      <c r="AV29" s="10"/>
      <c r="AW29" s="10"/>
    </row>
    <row r="30" spans="2:49" s="1" customFormat="1" ht="13.5" customHeight="1">
      <c r="B30" s="104" t="s">
        <v>58</v>
      </c>
      <c r="C30" s="105">
        <v>135334</v>
      </c>
      <c r="D30" s="106">
        <v>65740</v>
      </c>
      <c r="E30" s="106">
        <v>69594</v>
      </c>
      <c r="F30" s="107">
        <v>94.462166278702185</v>
      </c>
      <c r="G30" s="108"/>
      <c r="H30" s="109"/>
      <c r="I30" s="102">
        <v>796.76</v>
      </c>
      <c r="J30" s="80">
        <v>169.85541442843515</v>
      </c>
      <c r="K30" s="110">
        <v>187</v>
      </c>
      <c r="L30" s="111">
        <v>0.14000000000000001</v>
      </c>
      <c r="M30" s="110">
        <v>-547</v>
      </c>
      <c r="N30" s="111">
        <v>-0.4</v>
      </c>
      <c r="O30" s="112">
        <v>1079</v>
      </c>
      <c r="P30" s="112">
        <v>555</v>
      </c>
      <c r="Q30" s="112">
        <v>524</v>
      </c>
      <c r="R30" s="113">
        <v>7.9728671287333555</v>
      </c>
      <c r="S30" s="112">
        <v>1626</v>
      </c>
      <c r="T30" s="112">
        <v>849</v>
      </c>
      <c r="U30" s="112">
        <v>777</v>
      </c>
      <c r="V30" s="113">
        <v>12.014719139314584</v>
      </c>
      <c r="W30" s="110">
        <v>734</v>
      </c>
      <c r="X30" s="111">
        <v>0.54</v>
      </c>
      <c r="Y30" s="114">
        <v>4986</v>
      </c>
      <c r="Z30" s="114">
        <v>4252</v>
      </c>
      <c r="AA30" s="105">
        <v>135147</v>
      </c>
      <c r="AB30" s="123" t="s">
        <v>58</v>
      </c>
      <c r="AC30" s="105"/>
      <c r="AD30" s="106"/>
      <c r="AE30" s="106"/>
      <c r="AF30" s="105"/>
      <c r="AG30" s="105"/>
      <c r="AH30" s="105"/>
      <c r="AI30" s="105"/>
      <c r="AJ30" s="105"/>
      <c r="AK30" s="105"/>
      <c r="AL30" s="115"/>
      <c r="AM30" s="105"/>
      <c r="AN30" s="105"/>
      <c r="AO30" s="116"/>
      <c r="AP30" s="117"/>
      <c r="AQ30" s="117"/>
      <c r="AR30" s="10"/>
      <c r="AS30" s="10"/>
      <c r="AT30" s="10"/>
      <c r="AU30" s="10"/>
      <c r="AV30" s="10"/>
      <c r="AW30" s="10"/>
    </row>
    <row r="31" spans="2:49" s="1" customFormat="1" ht="13.5" customHeight="1">
      <c r="B31" s="104"/>
      <c r="C31" s="105"/>
      <c r="D31" s="106"/>
      <c r="E31" s="106"/>
      <c r="F31" s="86"/>
      <c r="G31" s="108"/>
      <c r="H31" s="109"/>
      <c r="I31" s="102"/>
      <c r="J31" s="90"/>
      <c r="K31" s="110"/>
      <c r="L31" s="92"/>
      <c r="M31" s="110"/>
      <c r="N31" s="92"/>
      <c r="O31" s="112"/>
      <c r="P31" s="112"/>
      <c r="Q31" s="112"/>
      <c r="R31" s="93"/>
      <c r="S31" s="112"/>
      <c r="T31" s="112"/>
      <c r="U31" s="112"/>
      <c r="V31" s="93"/>
      <c r="W31" s="110"/>
      <c r="X31" s="92"/>
      <c r="Y31" s="114"/>
      <c r="Z31" s="114"/>
      <c r="AA31" s="105"/>
      <c r="AB31" s="85"/>
      <c r="AC31" s="120"/>
      <c r="AD31" s="120"/>
      <c r="AE31" s="120"/>
      <c r="AF31" s="119"/>
      <c r="AG31" s="119"/>
      <c r="AH31" s="119"/>
      <c r="AI31" s="119"/>
      <c r="AJ31" s="119"/>
      <c r="AK31" s="119"/>
      <c r="AL31" s="120"/>
      <c r="AM31" s="119"/>
      <c r="AN31" s="119"/>
      <c r="AO31" s="121"/>
      <c r="AP31" s="122"/>
      <c r="AQ31" s="122"/>
      <c r="AR31" s="10"/>
      <c r="AS31" s="10"/>
      <c r="AT31" s="10"/>
      <c r="AU31" s="10"/>
      <c r="AV31" s="10"/>
      <c r="AW31" s="10"/>
    </row>
    <row r="32" spans="2:49" s="83" customFormat="1" ht="13.5" customHeight="1">
      <c r="B32" s="124" t="s">
        <v>59</v>
      </c>
      <c r="C32" s="85">
        <v>14434</v>
      </c>
      <c r="D32" s="125">
        <v>7008</v>
      </c>
      <c r="E32" s="125">
        <v>7426</v>
      </c>
      <c r="F32" s="86">
        <v>94.371128467546455</v>
      </c>
      <c r="G32" s="126"/>
      <c r="H32" s="127"/>
      <c r="I32" s="89">
        <v>415.85</v>
      </c>
      <c r="J32" s="90">
        <v>34.70963087651797</v>
      </c>
      <c r="K32" s="128">
        <v>-142</v>
      </c>
      <c r="L32" s="92">
        <v>-0.97</v>
      </c>
      <c r="M32" s="91">
        <v>-131</v>
      </c>
      <c r="N32" s="92">
        <v>-0.9</v>
      </c>
      <c r="O32" s="129">
        <v>93</v>
      </c>
      <c r="P32" s="94">
        <v>53</v>
      </c>
      <c r="Q32" s="94">
        <v>40</v>
      </c>
      <c r="R32" s="93">
        <v>6.4431204101427184</v>
      </c>
      <c r="S32" s="129">
        <v>224</v>
      </c>
      <c r="T32" s="94">
        <v>113</v>
      </c>
      <c r="U32" s="94">
        <v>111</v>
      </c>
      <c r="V32" s="93">
        <v>15.518913676042677</v>
      </c>
      <c r="W32" s="91">
        <v>-11</v>
      </c>
      <c r="X32" s="92">
        <v>-0.08</v>
      </c>
      <c r="Y32" s="94">
        <v>478</v>
      </c>
      <c r="Z32" s="94">
        <v>489</v>
      </c>
      <c r="AA32" s="94">
        <v>14576</v>
      </c>
      <c r="AB32" s="85" t="s">
        <v>59</v>
      </c>
      <c r="AC32" s="85"/>
      <c r="AD32" s="130"/>
      <c r="AE32" s="130"/>
      <c r="AF32" s="85"/>
      <c r="AG32" s="85"/>
      <c r="AH32" s="85"/>
      <c r="AI32" s="85"/>
      <c r="AJ32" s="85"/>
      <c r="AK32" s="85"/>
      <c r="AL32" s="94"/>
      <c r="AM32" s="85"/>
      <c r="AN32" s="85"/>
      <c r="AO32" s="95"/>
      <c r="AP32" s="96"/>
      <c r="AQ32" s="96"/>
      <c r="AR32" s="97"/>
      <c r="AS32" s="97"/>
      <c r="AT32" s="97"/>
      <c r="AU32" s="97"/>
      <c r="AV32" s="97"/>
      <c r="AW32" s="97"/>
    </row>
    <row r="33" spans="2:49" s="1" customFormat="1" ht="13.5" customHeight="1">
      <c r="B33" s="104" t="s">
        <v>60</v>
      </c>
      <c r="C33" s="105">
        <v>12792</v>
      </c>
      <c r="D33" s="115">
        <v>6194</v>
      </c>
      <c r="E33" s="115">
        <v>6598</v>
      </c>
      <c r="F33" s="107">
        <v>93.876932403758715</v>
      </c>
      <c r="G33" s="108"/>
      <c r="H33" s="109" t="s">
        <v>61</v>
      </c>
      <c r="I33" s="102">
        <v>152.85</v>
      </c>
      <c r="J33" s="80">
        <v>83.689892051030427</v>
      </c>
      <c r="K33" s="110">
        <v>-90</v>
      </c>
      <c r="L33" s="111">
        <v>-0.7</v>
      </c>
      <c r="M33" s="110">
        <v>-93</v>
      </c>
      <c r="N33" s="111">
        <v>-0.72</v>
      </c>
      <c r="O33" s="112">
        <v>86</v>
      </c>
      <c r="P33" s="112">
        <v>50</v>
      </c>
      <c r="Q33" s="112">
        <v>36</v>
      </c>
      <c r="R33" s="113">
        <v>6.722951844903065</v>
      </c>
      <c r="S33" s="112">
        <v>179</v>
      </c>
      <c r="T33" s="112">
        <v>86</v>
      </c>
      <c r="U33" s="112">
        <v>93</v>
      </c>
      <c r="V33" s="113">
        <v>13.993120700437773</v>
      </c>
      <c r="W33" s="110">
        <v>3</v>
      </c>
      <c r="X33" s="111">
        <v>0.02</v>
      </c>
      <c r="Y33" s="114">
        <v>414</v>
      </c>
      <c r="Z33" s="114">
        <v>411</v>
      </c>
      <c r="AA33" s="115">
        <v>12882</v>
      </c>
      <c r="AB33" s="105" t="s">
        <v>60</v>
      </c>
      <c r="AC33" s="105"/>
      <c r="AD33" s="106"/>
      <c r="AE33" s="106"/>
      <c r="AF33" s="105"/>
      <c r="AG33" s="105"/>
      <c r="AH33" s="105"/>
      <c r="AI33" s="105"/>
      <c r="AJ33" s="105"/>
      <c r="AK33" s="105"/>
      <c r="AL33" s="115"/>
      <c r="AM33" s="105"/>
      <c r="AN33" s="105"/>
      <c r="AO33" s="116"/>
      <c r="AP33" s="117"/>
      <c r="AQ33" s="117"/>
      <c r="AR33" s="10"/>
      <c r="AS33" s="10"/>
      <c r="AT33" s="10"/>
      <c r="AU33" s="10"/>
      <c r="AV33" s="10"/>
      <c r="AW33" s="10"/>
    </row>
    <row r="34" spans="2:49" s="1" customFormat="1" ht="13.5" customHeight="1">
      <c r="B34" s="104" t="s">
        <v>62</v>
      </c>
      <c r="C34" s="105">
        <v>1642</v>
      </c>
      <c r="D34" s="106">
        <v>814</v>
      </c>
      <c r="E34" s="106">
        <v>828</v>
      </c>
      <c r="F34" s="107">
        <v>98.309178743961354</v>
      </c>
      <c r="G34" s="108"/>
      <c r="H34" s="109"/>
      <c r="I34" s="102">
        <v>263</v>
      </c>
      <c r="J34" s="80">
        <v>6.243346007604563</v>
      </c>
      <c r="K34" s="110">
        <v>-52</v>
      </c>
      <c r="L34" s="111">
        <v>-3.07</v>
      </c>
      <c r="M34" s="110">
        <v>-38</v>
      </c>
      <c r="N34" s="111">
        <v>-2.2400000000000002</v>
      </c>
      <c r="O34" s="112">
        <v>7</v>
      </c>
      <c r="P34" s="112">
        <v>3</v>
      </c>
      <c r="Q34" s="112">
        <v>4</v>
      </c>
      <c r="R34" s="113">
        <v>4.2630937880633377</v>
      </c>
      <c r="S34" s="112">
        <v>45</v>
      </c>
      <c r="T34" s="112">
        <v>27</v>
      </c>
      <c r="U34" s="112">
        <v>18</v>
      </c>
      <c r="V34" s="113">
        <v>27.405602923264315</v>
      </c>
      <c r="W34" s="110">
        <v>-14</v>
      </c>
      <c r="X34" s="111">
        <v>-0.83</v>
      </c>
      <c r="Y34" s="114">
        <v>64</v>
      </c>
      <c r="Z34" s="114">
        <v>78</v>
      </c>
      <c r="AA34" s="105">
        <v>1694</v>
      </c>
      <c r="AB34" s="105" t="s">
        <v>62</v>
      </c>
      <c r="AC34" s="105"/>
      <c r="AD34" s="106"/>
      <c r="AE34" s="106"/>
      <c r="AF34" s="105"/>
      <c r="AG34" s="105"/>
      <c r="AH34" s="105"/>
      <c r="AI34" s="105"/>
      <c r="AJ34" s="105"/>
      <c r="AK34" s="105"/>
      <c r="AL34" s="115"/>
      <c r="AM34" s="105"/>
      <c r="AN34" s="105"/>
      <c r="AO34" s="116"/>
      <c r="AP34" s="117"/>
      <c r="AQ34" s="117"/>
      <c r="AR34" s="10"/>
      <c r="AS34" s="10"/>
      <c r="AT34" s="10"/>
      <c r="AU34" s="10"/>
      <c r="AV34" s="10"/>
      <c r="AW34" s="10"/>
    </row>
    <row r="35" spans="2:49" s="1" customFormat="1" ht="13.5" customHeight="1">
      <c r="B35" s="104"/>
      <c r="C35" s="105"/>
      <c r="D35" s="106"/>
      <c r="E35" s="106"/>
      <c r="F35" s="86"/>
      <c r="G35" s="108"/>
      <c r="H35" s="109"/>
      <c r="I35" s="102"/>
      <c r="J35" s="90"/>
      <c r="K35" s="110"/>
      <c r="L35" s="92"/>
      <c r="M35" s="110"/>
      <c r="N35" s="92"/>
      <c r="O35" s="112"/>
      <c r="P35" s="112"/>
      <c r="Q35" s="112"/>
      <c r="R35" s="93"/>
      <c r="S35" s="112"/>
      <c r="T35" s="112"/>
      <c r="U35" s="112"/>
      <c r="V35" s="93"/>
      <c r="W35" s="110"/>
      <c r="X35" s="92"/>
      <c r="Y35" s="114"/>
      <c r="Z35" s="114"/>
      <c r="AA35" s="105"/>
      <c r="AB35" s="85"/>
      <c r="AC35" s="105"/>
      <c r="AD35" s="106"/>
      <c r="AE35" s="106"/>
      <c r="AF35" s="105"/>
      <c r="AG35" s="105"/>
      <c r="AH35" s="105"/>
      <c r="AI35" s="105"/>
      <c r="AJ35" s="105"/>
      <c r="AK35" s="105"/>
      <c r="AL35" s="115"/>
      <c r="AM35" s="105"/>
      <c r="AN35" s="105"/>
      <c r="AO35" s="116"/>
      <c r="AP35" s="117"/>
      <c r="AQ35" s="117"/>
      <c r="AR35" s="10"/>
      <c r="AS35" s="10"/>
      <c r="AT35" s="10"/>
      <c r="AU35" s="10"/>
      <c r="AV35" s="10"/>
      <c r="AW35" s="10"/>
    </row>
    <row r="36" spans="2:49" s="83" customFormat="1" ht="13.5" customHeight="1">
      <c r="B36" s="84" t="s">
        <v>63</v>
      </c>
      <c r="C36" s="85">
        <v>84723</v>
      </c>
      <c r="D36" s="130">
        <v>41859</v>
      </c>
      <c r="E36" s="130">
        <v>42864</v>
      </c>
      <c r="F36" s="86">
        <v>97.655375139977608</v>
      </c>
      <c r="G36" s="87"/>
      <c r="H36" s="88"/>
      <c r="I36" s="89">
        <v>428.20000000000005</v>
      </c>
      <c r="J36" s="90">
        <v>197.85847734703407</v>
      </c>
      <c r="K36" s="128">
        <v>-121</v>
      </c>
      <c r="L36" s="92">
        <v>-0.14000000000000001</v>
      </c>
      <c r="M36" s="91">
        <v>-326</v>
      </c>
      <c r="N36" s="92">
        <v>-0.38</v>
      </c>
      <c r="O36" s="129">
        <v>626</v>
      </c>
      <c r="P36" s="94">
        <v>336</v>
      </c>
      <c r="Q36" s="94">
        <v>290</v>
      </c>
      <c r="R36" s="93">
        <v>7.3887846275509599</v>
      </c>
      <c r="S36" s="129">
        <v>952</v>
      </c>
      <c r="T36" s="94">
        <v>492</v>
      </c>
      <c r="U36" s="94">
        <v>460</v>
      </c>
      <c r="V36" s="93">
        <v>11.236618155636604</v>
      </c>
      <c r="W36" s="91">
        <v>205</v>
      </c>
      <c r="X36" s="92">
        <v>0.24</v>
      </c>
      <c r="Y36" s="94">
        <v>3714</v>
      </c>
      <c r="Z36" s="94">
        <v>3509</v>
      </c>
      <c r="AA36" s="94">
        <v>84844</v>
      </c>
      <c r="AB36" s="85" t="s">
        <v>63</v>
      </c>
      <c r="AC36" s="131"/>
      <c r="AD36" s="131"/>
      <c r="AE36" s="131"/>
      <c r="AF36" s="132"/>
      <c r="AG36" s="132"/>
      <c r="AH36" s="132"/>
      <c r="AI36" s="132"/>
      <c r="AJ36" s="132"/>
      <c r="AK36" s="132"/>
      <c r="AL36" s="131"/>
      <c r="AM36" s="132"/>
      <c r="AN36" s="132"/>
      <c r="AO36" s="133"/>
      <c r="AP36" s="134"/>
      <c r="AQ36" s="134"/>
      <c r="AR36" s="97"/>
      <c r="AS36" s="97"/>
      <c r="AT36" s="97"/>
      <c r="AU36" s="97"/>
      <c r="AV36" s="97"/>
      <c r="AW36" s="97"/>
    </row>
    <row r="37" spans="2:49" s="1" customFormat="1" ht="13.5" customHeight="1">
      <c r="B37" s="104" t="s">
        <v>64</v>
      </c>
      <c r="C37" s="105">
        <v>23669</v>
      </c>
      <c r="D37" s="106">
        <v>11573</v>
      </c>
      <c r="E37" s="106">
        <v>12096</v>
      </c>
      <c r="F37" s="107">
        <v>95.676256613756621</v>
      </c>
      <c r="G37" s="108"/>
      <c r="H37" s="3"/>
      <c r="I37" s="102">
        <v>25.01</v>
      </c>
      <c r="J37" s="80">
        <v>946.38144742103157</v>
      </c>
      <c r="K37" s="110">
        <v>139</v>
      </c>
      <c r="L37" s="111">
        <v>0.59</v>
      </c>
      <c r="M37" s="110">
        <v>-60</v>
      </c>
      <c r="N37" s="111">
        <v>-0.25</v>
      </c>
      <c r="O37" s="112">
        <v>179</v>
      </c>
      <c r="P37" s="112">
        <v>99</v>
      </c>
      <c r="Q37" s="112">
        <v>80</v>
      </c>
      <c r="R37" s="113">
        <v>7.5626346698212856</v>
      </c>
      <c r="S37" s="112">
        <v>239</v>
      </c>
      <c r="T37" s="112">
        <v>128</v>
      </c>
      <c r="U37" s="112">
        <v>111</v>
      </c>
      <c r="V37" s="113">
        <v>10.097596011660823</v>
      </c>
      <c r="W37" s="110">
        <v>199</v>
      </c>
      <c r="X37" s="111">
        <v>0.85</v>
      </c>
      <c r="Y37" s="114">
        <v>1195</v>
      </c>
      <c r="Z37" s="114">
        <v>996</v>
      </c>
      <c r="AA37" s="105">
        <v>23530</v>
      </c>
      <c r="AB37" s="105" t="s">
        <v>64</v>
      </c>
      <c r="AC37" s="105"/>
      <c r="AD37" s="105"/>
      <c r="AE37" s="105"/>
      <c r="AF37" s="105"/>
      <c r="AG37" s="105"/>
      <c r="AH37" s="105"/>
      <c r="AI37" s="105"/>
      <c r="AJ37" s="105"/>
      <c r="AK37" s="105"/>
      <c r="AL37" s="115"/>
      <c r="AM37" s="105"/>
      <c r="AN37" s="105"/>
      <c r="AO37" s="116"/>
      <c r="AP37" s="117"/>
      <c r="AQ37" s="117"/>
      <c r="AR37" s="10"/>
      <c r="AS37" s="10"/>
      <c r="AT37" s="10"/>
      <c r="AU37" s="10"/>
      <c r="AV37" s="10"/>
      <c r="AW37" s="10"/>
    </row>
    <row r="38" spans="2:49" s="1" customFormat="1" ht="13.5" customHeight="1">
      <c r="B38" s="99" t="s">
        <v>65</v>
      </c>
      <c r="C38" s="105">
        <v>11872</v>
      </c>
      <c r="D38" s="78">
        <v>5868</v>
      </c>
      <c r="E38" s="78">
        <v>6004</v>
      </c>
      <c r="F38" s="107">
        <v>97.734843437708193</v>
      </c>
      <c r="G38" s="100"/>
      <c r="H38" s="101"/>
      <c r="I38" s="102">
        <v>78.41</v>
      </c>
      <c r="J38" s="80">
        <v>151.40925902308379</v>
      </c>
      <c r="K38" s="110">
        <v>-123</v>
      </c>
      <c r="L38" s="111">
        <v>-1.03</v>
      </c>
      <c r="M38" s="110">
        <v>-63</v>
      </c>
      <c r="N38" s="111">
        <v>-0.53</v>
      </c>
      <c r="O38" s="112">
        <v>89</v>
      </c>
      <c r="P38" s="112">
        <v>49</v>
      </c>
      <c r="Q38" s="112">
        <v>40</v>
      </c>
      <c r="R38" s="113">
        <v>7.4966307277628026</v>
      </c>
      <c r="S38" s="112">
        <v>152</v>
      </c>
      <c r="T38" s="112">
        <v>76</v>
      </c>
      <c r="U38" s="112">
        <v>76</v>
      </c>
      <c r="V38" s="113">
        <v>12.803234501347708</v>
      </c>
      <c r="W38" s="110">
        <v>-60</v>
      </c>
      <c r="X38" s="111">
        <v>-0.5</v>
      </c>
      <c r="Y38" s="114">
        <v>338</v>
      </c>
      <c r="Z38" s="114">
        <v>398</v>
      </c>
      <c r="AA38" s="11">
        <v>11995</v>
      </c>
      <c r="AB38" s="105" t="s">
        <v>65</v>
      </c>
      <c r="AC38" s="119"/>
      <c r="AD38" s="119"/>
      <c r="AE38" s="119"/>
      <c r="AF38" s="119"/>
      <c r="AG38" s="119"/>
      <c r="AH38" s="119"/>
      <c r="AI38" s="119"/>
      <c r="AJ38" s="119"/>
      <c r="AK38" s="119"/>
      <c r="AL38" s="120"/>
      <c r="AM38" s="119"/>
      <c r="AN38" s="119"/>
      <c r="AO38" s="121"/>
      <c r="AP38" s="122"/>
      <c r="AQ38" s="122"/>
      <c r="AR38" s="10"/>
      <c r="AS38" s="10"/>
      <c r="AT38" s="10"/>
      <c r="AU38" s="10"/>
      <c r="AV38" s="10"/>
      <c r="AW38" s="10"/>
    </row>
    <row r="39" spans="2:49" s="1" customFormat="1" ht="13.5" customHeight="1">
      <c r="B39" s="104" t="s">
        <v>66</v>
      </c>
      <c r="C39" s="105">
        <v>39394</v>
      </c>
      <c r="D39" s="115">
        <v>19667</v>
      </c>
      <c r="E39" s="115">
        <v>19727</v>
      </c>
      <c r="F39" s="107">
        <v>99.695848329700411</v>
      </c>
      <c r="G39" s="108"/>
      <c r="H39" s="109"/>
      <c r="I39" s="102">
        <v>53.98</v>
      </c>
      <c r="J39" s="80">
        <v>729.78881067061877</v>
      </c>
      <c r="K39" s="110">
        <v>53</v>
      </c>
      <c r="L39" s="111">
        <v>0.13</v>
      </c>
      <c r="M39" s="110">
        <v>-94</v>
      </c>
      <c r="N39" s="111">
        <v>-0.24</v>
      </c>
      <c r="O39" s="112">
        <v>297</v>
      </c>
      <c r="P39" s="112">
        <v>162</v>
      </c>
      <c r="Q39" s="112">
        <v>135</v>
      </c>
      <c r="R39" s="113">
        <v>7.5392191704320455</v>
      </c>
      <c r="S39" s="112">
        <v>391</v>
      </c>
      <c r="T39" s="112">
        <v>200</v>
      </c>
      <c r="U39" s="112">
        <v>191</v>
      </c>
      <c r="V39" s="113">
        <v>9.9253693455856222</v>
      </c>
      <c r="W39" s="110">
        <v>147</v>
      </c>
      <c r="X39" s="111">
        <v>0.37</v>
      </c>
      <c r="Y39" s="114">
        <v>1937</v>
      </c>
      <c r="Z39" s="114">
        <v>1790</v>
      </c>
      <c r="AA39" s="115">
        <v>39341</v>
      </c>
      <c r="AB39" s="105" t="s">
        <v>66</v>
      </c>
      <c r="AC39" s="105"/>
      <c r="AD39" s="106"/>
      <c r="AE39" s="106"/>
      <c r="AF39" s="105"/>
      <c r="AG39" s="105"/>
      <c r="AH39" s="105"/>
      <c r="AI39" s="105"/>
      <c r="AJ39" s="105"/>
      <c r="AK39" s="105"/>
      <c r="AL39" s="115"/>
      <c r="AM39" s="105"/>
      <c r="AN39" s="105"/>
      <c r="AO39" s="116"/>
      <c r="AP39" s="117"/>
      <c r="AQ39" s="117"/>
      <c r="AR39" s="10"/>
      <c r="AS39" s="10"/>
      <c r="AT39" s="10"/>
      <c r="AU39" s="10"/>
      <c r="AV39" s="10"/>
      <c r="AW39" s="10"/>
    </row>
    <row r="40" spans="2:49" s="1" customFormat="1" ht="13.5" customHeight="1">
      <c r="B40" s="104" t="s">
        <v>67</v>
      </c>
      <c r="C40" s="105">
        <v>9788</v>
      </c>
      <c r="D40" s="112">
        <v>4751</v>
      </c>
      <c r="E40" s="112">
        <v>5037</v>
      </c>
      <c r="F40" s="107">
        <v>94.322017073654948</v>
      </c>
      <c r="G40" s="108"/>
      <c r="H40" s="109" t="s">
        <v>61</v>
      </c>
      <c r="I40" s="102">
        <v>270.8</v>
      </c>
      <c r="J40" s="80">
        <v>36.144756277695713</v>
      </c>
      <c r="K40" s="110">
        <v>-190</v>
      </c>
      <c r="L40" s="111">
        <v>-1.9</v>
      </c>
      <c r="M40" s="110">
        <v>-109</v>
      </c>
      <c r="N40" s="111">
        <v>-1.0900000000000001</v>
      </c>
      <c r="O40" s="112">
        <v>61</v>
      </c>
      <c r="P40" s="112">
        <v>26</v>
      </c>
      <c r="Q40" s="112">
        <v>35</v>
      </c>
      <c r="R40" s="113">
        <v>6.2321209644462607</v>
      </c>
      <c r="S40" s="112">
        <v>170</v>
      </c>
      <c r="T40" s="112">
        <v>88</v>
      </c>
      <c r="U40" s="112">
        <v>82</v>
      </c>
      <c r="V40" s="113">
        <v>17.36820596648958</v>
      </c>
      <c r="W40" s="110">
        <v>-81</v>
      </c>
      <c r="X40" s="111">
        <v>-0.81</v>
      </c>
      <c r="Y40" s="114">
        <v>244</v>
      </c>
      <c r="Z40" s="114">
        <v>325</v>
      </c>
      <c r="AA40" s="115">
        <v>9978</v>
      </c>
      <c r="AB40" s="105" t="s">
        <v>67</v>
      </c>
      <c r="AC40" s="105"/>
      <c r="AD40" s="106"/>
      <c r="AE40" s="106"/>
      <c r="AF40" s="105"/>
      <c r="AG40" s="105"/>
      <c r="AH40" s="105"/>
      <c r="AI40" s="105"/>
      <c r="AJ40" s="105"/>
      <c r="AK40" s="105"/>
      <c r="AL40" s="115"/>
      <c r="AM40" s="105"/>
      <c r="AN40" s="105"/>
      <c r="AO40" s="116"/>
      <c r="AP40" s="117"/>
      <c r="AQ40" s="117"/>
      <c r="AR40" s="10"/>
      <c r="AS40" s="10"/>
      <c r="AT40" s="10"/>
      <c r="AU40" s="10"/>
      <c r="AV40" s="10"/>
      <c r="AW40" s="10"/>
    </row>
    <row r="41" spans="2:49" s="1" customFormat="1" ht="13.5" customHeight="1">
      <c r="B41" s="99"/>
      <c r="C41" s="11"/>
      <c r="D41" s="78"/>
      <c r="E41" s="78"/>
      <c r="F41" s="86"/>
      <c r="G41" s="100"/>
      <c r="H41" s="101"/>
      <c r="I41" s="102"/>
      <c r="J41" s="90"/>
      <c r="K41" s="110"/>
      <c r="L41" s="92"/>
      <c r="M41" s="103"/>
      <c r="N41" s="92"/>
      <c r="O41" s="112"/>
      <c r="P41" s="78"/>
      <c r="Q41" s="78"/>
      <c r="R41" s="93"/>
      <c r="S41" s="112"/>
      <c r="T41" s="78"/>
      <c r="U41" s="78"/>
      <c r="V41" s="93"/>
      <c r="W41" s="103"/>
      <c r="X41" s="92"/>
      <c r="Y41" s="82"/>
      <c r="Z41" s="82"/>
      <c r="AA41" s="11"/>
      <c r="AB41" s="85"/>
      <c r="AC41" s="119"/>
      <c r="AD41" s="119"/>
      <c r="AE41" s="119"/>
      <c r="AF41" s="119"/>
      <c r="AG41" s="119"/>
      <c r="AH41" s="119"/>
      <c r="AI41" s="119"/>
      <c r="AJ41" s="119"/>
      <c r="AK41" s="119"/>
      <c r="AL41" s="120"/>
      <c r="AM41" s="119"/>
      <c r="AN41" s="119"/>
      <c r="AO41" s="121"/>
      <c r="AP41" s="122"/>
      <c r="AQ41" s="122"/>
      <c r="AR41" s="10"/>
      <c r="AS41" s="10"/>
      <c r="AT41" s="10"/>
      <c r="AU41" s="10"/>
      <c r="AV41" s="10"/>
      <c r="AW41" s="10"/>
    </row>
    <row r="42" spans="2:49" s="83" customFormat="1" ht="13.5" customHeight="1">
      <c r="B42" s="84" t="s">
        <v>68</v>
      </c>
      <c r="C42" s="85">
        <v>15184</v>
      </c>
      <c r="D42" s="130">
        <v>7392</v>
      </c>
      <c r="E42" s="130">
        <v>7792</v>
      </c>
      <c r="F42" s="86">
        <v>94.866529774127301</v>
      </c>
      <c r="G42" s="87"/>
      <c r="H42" s="88"/>
      <c r="I42" s="89">
        <v>273.33999999999997</v>
      </c>
      <c r="J42" s="90">
        <v>55.549864637447875</v>
      </c>
      <c r="K42" s="128">
        <v>-317</v>
      </c>
      <c r="L42" s="92">
        <v>-2.0499999999999998</v>
      </c>
      <c r="M42" s="91">
        <v>-195</v>
      </c>
      <c r="N42" s="92">
        <v>-1.26</v>
      </c>
      <c r="O42" s="129">
        <v>64</v>
      </c>
      <c r="P42" s="94">
        <v>39</v>
      </c>
      <c r="Q42" s="94">
        <v>25</v>
      </c>
      <c r="R42" s="93">
        <v>4.2149631190727082</v>
      </c>
      <c r="S42" s="129">
        <v>259</v>
      </c>
      <c r="T42" s="94">
        <v>134</v>
      </c>
      <c r="U42" s="94">
        <v>125</v>
      </c>
      <c r="V42" s="93">
        <v>17.057428872497365</v>
      </c>
      <c r="W42" s="91">
        <v>-122</v>
      </c>
      <c r="X42" s="92">
        <v>-0.79</v>
      </c>
      <c r="Y42" s="94">
        <v>318</v>
      </c>
      <c r="Z42" s="94">
        <v>440</v>
      </c>
      <c r="AA42" s="94">
        <v>15501</v>
      </c>
      <c r="AB42" s="85" t="s">
        <v>68</v>
      </c>
      <c r="AC42" s="85"/>
      <c r="AD42" s="85"/>
      <c r="AE42" s="85"/>
      <c r="AF42" s="85"/>
      <c r="AG42" s="85"/>
      <c r="AH42" s="85"/>
      <c r="AI42" s="85"/>
      <c r="AJ42" s="85"/>
      <c r="AK42" s="85"/>
      <c r="AL42" s="94"/>
      <c r="AM42" s="85"/>
      <c r="AN42" s="85"/>
      <c r="AO42" s="95"/>
      <c r="AP42" s="96"/>
      <c r="AQ42" s="96"/>
      <c r="AR42" s="97"/>
      <c r="AS42" s="97"/>
      <c r="AT42" s="97"/>
      <c r="AU42" s="97"/>
      <c r="AV42" s="97"/>
      <c r="AW42" s="97"/>
    </row>
    <row r="43" spans="2:49" s="1" customFormat="1" ht="13.5" customHeight="1">
      <c r="B43" s="104" t="s">
        <v>69</v>
      </c>
      <c r="C43" s="105">
        <v>15184</v>
      </c>
      <c r="D43" s="106">
        <v>7392</v>
      </c>
      <c r="E43" s="106">
        <v>7792</v>
      </c>
      <c r="F43" s="107">
        <v>94.866529774127301</v>
      </c>
      <c r="G43" s="108"/>
      <c r="H43" s="109"/>
      <c r="I43" s="102">
        <v>273.33999999999997</v>
      </c>
      <c r="J43" s="80">
        <v>55.549864637447875</v>
      </c>
      <c r="K43" s="110">
        <v>-317</v>
      </c>
      <c r="L43" s="111">
        <v>-2.0499999999999998</v>
      </c>
      <c r="M43" s="110">
        <v>-195</v>
      </c>
      <c r="N43" s="111">
        <v>-1.26</v>
      </c>
      <c r="O43" s="112">
        <v>64</v>
      </c>
      <c r="P43" s="112">
        <v>39</v>
      </c>
      <c r="Q43" s="112">
        <v>25</v>
      </c>
      <c r="R43" s="113">
        <v>4.2149631190727082</v>
      </c>
      <c r="S43" s="112">
        <v>259</v>
      </c>
      <c r="T43" s="112">
        <v>134</v>
      </c>
      <c r="U43" s="112">
        <v>125</v>
      </c>
      <c r="V43" s="113">
        <v>17.057428872497365</v>
      </c>
      <c r="W43" s="110">
        <v>-122</v>
      </c>
      <c r="X43" s="111">
        <v>-0.79</v>
      </c>
      <c r="Y43" s="114">
        <v>318</v>
      </c>
      <c r="Z43" s="114">
        <v>440</v>
      </c>
      <c r="AA43" s="105">
        <v>15501</v>
      </c>
      <c r="AB43" s="105" t="s">
        <v>69</v>
      </c>
      <c r="AC43" s="105"/>
      <c r="AD43" s="105"/>
      <c r="AE43" s="105"/>
      <c r="AF43" s="105"/>
      <c r="AG43" s="105"/>
      <c r="AH43" s="105"/>
      <c r="AI43" s="105"/>
      <c r="AJ43" s="105"/>
      <c r="AK43" s="105"/>
      <c r="AL43" s="115"/>
      <c r="AM43" s="105"/>
      <c r="AN43" s="105"/>
      <c r="AO43" s="116"/>
      <c r="AP43" s="117"/>
      <c r="AQ43" s="117"/>
      <c r="AR43" s="10"/>
      <c r="AS43" s="10"/>
      <c r="AT43" s="10"/>
      <c r="AU43" s="10"/>
      <c r="AV43" s="10"/>
      <c r="AW43" s="10"/>
    </row>
    <row r="44" spans="2:49" s="1" customFormat="1" ht="13.5" customHeight="1">
      <c r="B44" s="104"/>
      <c r="C44" s="105"/>
      <c r="D44" s="106"/>
      <c r="E44" s="106"/>
      <c r="F44" s="86"/>
      <c r="G44" s="108"/>
      <c r="H44" s="109"/>
      <c r="I44" s="102"/>
      <c r="J44" s="90"/>
      <c r="K44" s="110"/>
      <c r="L44" s="92"/>
      <c r="M44" s="110"/>
      <c r="N44" s="92"/>
      <c r="O44" s="112"/>
      <c r="P44" s="112"/>
      <c r="Q44" s="112"/>
      <c r="R44" s="93"/>
      <c r="S44" s="112"/>
      <c r="T44" s="112"/>
      <c r="U44" s="112"/>
      <c r="V44" s="93"/>
      <c r="W44" s="110"/>
      <c r="X44" s="92"/>
      <c r="Y44" s="114"/>
      <c r="Z44" s="114"/>
      <c r="AA44" s="105"/>
      <c r="AB44" s="85"/>
      <c r="AC44" s="105"/>
      <c r="AD44" s="105"/>
      <c r="AE44" s="105"/>
      <c r="AF44" s="105"/>
      <c r="AG44" s="105"/>
      <c r="AH44" s="105"/>
      <c r="AI44" s="105"/>
      <c r="AJ44" s="105"/>
      <c r="AK44" s="105"/>
      <c r="AL44" s="115"/>
      <c r="AM44" s="105"/>
      <c r="AN44" s="105"/>
      <c r="AO44" s="116"/>
      <c r="AP44" s="117"/>
      <c r="AQ44" s="117"/>
      <c r="AR44" s="10"/>
      <c r="AS44" s="10"/>
      <c r="AT44" s="10"/>
      <c r="AU44" s="10"/>
      <c r="AV44" s="10"/>
      <c r="AW44" s="10"/>
    </row>
    <row r="45" spans="2:49" s="83" customFormat="1" ht="13.5" customHeight="1">
      <c r="B45" s="124" t="s">
        <v>70</v>
      </c>
      <c r="C45" s="85">
        <v>48114</v>
      </c>
      <c r="D45" s="130">
        <v>23320</v>
      </c>
      <c r="E45" s="130">
        <v>24794</v>
      </c>
      <c r="F45" s="86">
        <v>94.055013309671693</v>
      </c>
      <c r="G45" s="126"/>
      <c r="H45" s="127"/>
      <c r="I45" s="89">
        <v>137.69</v>
      </c>
      <c r="J45" s="90">
        <v>349.43714140460457</v>
      </c>
      <c r="K45" s="128">
        <v>-3435</v>
      </c>
      <c r="L45" s="92">
        <v>-6.66</v>
      </c>
      <c r="M45" s="91">
        <v>-1250</v>
      </c>
      <c r="N45" s="92">
        <v>-2.42</v>
      </c>
      <c r="O45" s="129">
        <v>308</v>
      </c>
      <c r="P45" s="94">
        <v>167</v>
      </c>
      <c r="Q45" s="94">
        <v>141</v>
      </c>
      <c r="R45" s="93">
        <v>6.4014631915866484</v>
      </c>
      <c r="S45" s="129">
        <v>1558</v>
      </c>
      <c r="T45" s="94">
        <v>748</v>
      </c>
      <c r="U45" s="94">
        <v>810</v>
      </c>
      <c r="V45" s="93">
        <v>32.381427443155836</v>
      </c>
      <c r="W45" s="91">
        <v>-2185</v>
      </c>
      <c r="X45" s="92">
        <v>-4.24</v>
      </c>
      <c r="Y45" s="94">
        <v>1559</v>
      </c>
      <c r="Z45" s="94">
        <v>3744</v>
      </c>
      <c r="AA45" s="94">
        <v>51549</v>
      </c>
      <c r="AB45" s="85" t="s">
        <v>70</v>
      </c>
      <c r="AC45" s="131"/>
      <c r="AD45" s="131"/>
      <c r="AE45" s="131"/>
      <c r="AF45" s="132"/>
      <c r="AG45" s="132"/>
      <c r="AH45" s="132"/>
      <c r="AI45" s="132"/>
      <c r="AJ45" s="132"/>
      <c r="AK45" s="132"/>
      <c r="AL45" s="131"/>
      <c r="AM45" s="132"/>
      <c r="AN45" s="132"/>
      <c r="AO45" s="133"/>
      <c r="AP45" s="134"/>
      <c r="AQ45" s="134"/>
      <c r="AR45" s="97"/>
      <c r="AS45" s="97"/>
      <c r="AT45" s="97"/>
      <c r="AU45" s="97"/>
      <c r="AV45" s="97"/>
      <c r="AW45" s="97"/>
    </row>
    <row r="46" spans="2:49" s="1" customFormat="1" ht="13.5" customHeight="1">
      <c r="B46" s="104" t="s">
        <v>71</v>
      </c>
      <c r="C46" s="105">
        <v>33579</v>
      </c>
      <c r="D46" s="105">
        <v>16248</v>
      </c>
      <c r="E46" s="105">
        <v>17331</v>
      </c>
      <c r="F46" s="107">
        <v>93.751081876406445</v>
      </c>
      <c r="G46" s="108"/>
      <c r="H46" s="109"/>
      <c r="I46" s="102">
        <v>73.209999999999994</v>
      </c>
      <c r="J46" s="80">
        <v>458.66684879114877</v>
      </c>
      <c r="K46" s="110">
        <v>-1266</v>
      </c>
      <c r="L46" s="111">
        <v>-3.63</v>
      </c>
      <c r="M46" s="110">
        <v>-444</v>
      </c>
      <c r="N46" s="111">
        <v>-1.27</v>
      </c>
      <c r="O46" s="112">
        <v>236</v>
      </c>
      <c r="P46" s="112">
        <v>128</v>
      </c>
      <c r="Q46" s="112">
        <v>108</v>
      </c>
      <c r="R46" s="113">
        <v>7.02820215015337</v>
      </c>
      <c r="S46" s="112">
        <v>680</v>
      </c>
      <c r="T46" s="112">
        <v>325</v>
      </c>
      <c r="U46" s="112">
        <v>355</v>
      </c>
      <c r="V46" s="113">
        <v>20.250751958069031</v>
      </c>
      <c r="W46" s="110">
        <v>-822</v>
      </c>
      <c r="X46" s="111">
        <v>-2.36</v>
      </c>
      <c r="Y46" s="114">
        <v>1127</v>
      </c>
      <c r="Z46" s="114">
        <v>1949</v>
      </c>
      <c r="AA46" s="105">
        <v>34845</v>
      </c>
      <c r="AB46" s="105" t="s">
        <v>71</v>
      </c>
      <c r="AC46" s="105"/>
      <c r="AD46" s="105"/>
      <c r="AE46" s="105"/>
      <c r="AF46" s="105"/>
      <c r="AG46" s="105"/>
      <c r="AH46" s="105"/>
      <c r="AI46" s="105"/>
      <c r="AJ46" s="105"/>
      <c r="AK46" s="105"/>
      <c r="AL46" s="115"/>
      <c r="AM46" s="105"/>
      <c r="AN46" s="105"/>
      <c r="AO46" s="116"/>
      <c r="AP46" s="117"/>
      <c r="AQ46" s="117"/>
      <c r="AR46" s="10"/>
      <c r="AS46" s="10"/>
      <c r="AT46" s="10"/>
      <c r="AU46" s="10"/>
      <c r="AV46" s="10"/>
      <c r="AW46" s="10"/>
    </row>
    <row r="47" spans="2:49" s="1" customFormat="1" ht="13.5" customHeight="1">
      <c r="B47" s="104" t="s">
        <v>72</v>
      </c>
      <c r="C47" s="105">
        <v>14535</v>
      </c>
      <c r="D47" s="112">
        <v>7072</v>
      </c>
      <c r="E47" s="112">
        <v>7463</v>
      </c>
      <c r="F47" s="107">
        <v>94.760820045558091</v>
      </c>
      <c r="G47" s="108"/>
      <c r="H47" s="109"/>
      <c r="I47" s="102">
        <v>64.48</v>
      </c>
      <c r="J47" s="80">
        <v>225.41873449131512</v>
      </c>
      <c r="K47" s="110">
        <v>-2169</v>
      </c>
      <c r="L47" s="111">
        <v>-12.98</v>
      </c>
      <c r="M47" s="110">
        <v>-806</v>
      </c>
      <c r="N47" s="111">
        <v>-4.83</v>
      </c>
      <c r="O47" s="112">
        <v>72</v>
      </c>
      <c r="P47" s="112">
        <v>39</v>
      </c>
      <c r="Q47" s="112">
        <v>33</v>
      </c>
      <c r="R47" s="113">
        <v>4.9535603715170282</v>
      </c>
      <c r="S47" s="112">
        <v>878</v>
      </c>
      <c r="T47" s="112">
        <v>423</v>
      </c>
      <c r="U47" s="112">
        <v>455</v>
      </c>
      <c r="V47" s="113">
        <v>60.405916752665981</v>
      </c>
      <c r="W47" s="110">
        <v>-1363</v>
      </c>
      <c r="X47" s="111">
        <v>-8.16</v>
      </c>
      <c r="Y47" s="114">
        <v>432</v>
      </c>
      <c r="Z47" s="114">
        <v>1795</v>
      </c>
      <c r="AA47" s="105">
        <v>16704</v>
      </c>
      <c r="AB47" s="105" t="s">
        <v>72</v>
      </c>
      <c r="AC47" s="105"/>
      <c r="AD47" s="105"/>
      <c r="AE47" s="105"/>
      <c r="AF47" s="105"/>
      <c r="AG47" s="105"/>
      <c r="AH47" s="105"/>
      <c r="AI47" s="105"/>
      <c r="AJ47" s="105"/>
      <c r="AK47" s="105"/>
      <c r="AL47" s="115"/>
      <c r="AM47" s="105"/>
      <c r="AN47" s="105"/>
      <c r="AO47" s="116"/>
      <c r="AP47" s="117"/>
      <c r="AQ47" s="117"/>
      <c r="AR47" s="10"/>
      <c r="AS47" s="10"/>
      <c r="AT47" s="10"/>
      <c r="AU47" s="10"/>
      <c r="AV47" s="10"/>
      <c r="AW47" s="10"/>
    </row>
    <row r="48" spans="2:49" s="1" customFormat="1" ht="13.5" customHeight="1">
      <c r="B48" s="104"/>
      <c r="C48" s="105"/>
      <c r="D48" s="112"/>
      <c r="E48" s="112"/>
      <c r="F48" s="86"/>
      <c r="G48" s="108"/>
      <c r="H48" s="109"/>
      <c r="I48" s="102"/>
      <c r="J48" s="90"/>
      <c r="K48" s="110"/>
      <c r="L48" s="92"/>
      <c r="M48" s="110"/>
      <c r="N48" s="92"/>
      <c r="O48" s="112"/>
      <c r="P48" s="112"/>
      <c r="Q48" s="112"/>
      <c r="R48" s="93"/>
      <c r="S48" s="112"/>
      <c r="T48" s="112"/>
      <c r="U48" s="112"/>
      <c r="V48" s="93"/>
      <c r="W48" s="110"/>
      <c r="X48" s="92"/>
      <c r="Y48" s="82"/>
      <c r="Z48" s="114"/>
      <c r="AA48" s="105"/>
      <c r="AB48" s="85"/>
      <c r="AC48" s="105"/>
      <c r="AD48" s="105"/>
      <c r="AE48" s="105"/>
      <c r="AF48" s="105"/>
      <c r="AG48" s="105"/>
      <c r="AH48" s="105"/>
      <c r="AI48" s="105"/>
      <c r="AJ48" s="105"/>
      <c r="AK48" s="105"/>
      <c r="AL48" s="115"/>
      <c r="AM48" s="105"/>
      <c r="AN48" s="105"/>
      <c r="AO48" s="116"/>
      <c r="AP48" s="117"/>
      <c r="AQ48" s="117"/>
      <c r="AR48" s="10"/>
      <c r="AS48" s="10"/>
      <c r="AT48" s="10"/>
      <c r="AU48" s="10"/>
      <c r="AV48" s="10"/>
      <c r="AW48" s="10"/>
    </row>
    <row r="49" spans="1:49" s="83" customFormat="1" ht="13.5" customHeight="1">
      <c r="B49" s="84" t="s">
        <v>73</v>
      </c>
      <c r="C49" s="85">
        <v>69608</v>
      </c>
      <c r="D49" s="130">
        <v>33763</v>
      </c>
      <c r="E49" s="130">
        <v>35845</v>
      </c>
      <c r="F49" s="86">
        <v>94.191658529780995</v>
      </c>
      <c r="G49" s="87"/>
      <c r="H49" s="88"/>
      <c r="I49" s="89">
        <v>112.06</v>
      </c>
      <c r="J49" s="90">
        <v>621.16723184008561</v>
      </c>
      <c r="K49" s="128">
        <v>113</v>
      </c>
      <c r="L49" s="92">
        <v>0.16</v>
      </c>
      <c r="M49" s="91">
        <v>-246</v>
      </c>
      <c r="N49" s="92">
        <v>-0.35</v>
      </c>
      <c r="O49" s="129">
        <v>519</v>
      </c>
      <c r="P49" s="94">
        <v>255</v>
      </c>
      <c r="Q49" s="94">
        <v>264</v>
      </c>
      <c r="R49" s="93">
        <v>7.4560395356855533</v>
      </c>
      <c r="S49" s="129">
        <v>765</v>
      </c>
      <c r="T49" s="94">
        <v>399</v>
      </c>
      <c r="U49" s="94">
        <v>366</v>
      </c>
      <c r="V49" s="93">
        <v>10.990116078611653</v>
      </c>
      <c r="W49" s="91">
        <v>359</v>
      </c>
      <c r="X49" s="92">
        <v>0.52</v>
      </c>
      <c r="Y49" s="94">
        <v>3362</v>
      </c>
      <c r="Z49" s="94">
        <v>3003</v>
      </c>
      <c r="AA49" s="94">
        <v>69495</v>
      </c>
      <c r="AB49" s="85" t="s">
        <v>73</v>
      </c>
      <c r="AC49" s="85"/>
      <c r="AD49" s="85"/>
      <c r="AE49" s="85"/>
      <c r="AF49" s="85"/>
      <c r="AG49" s="85"/>
      <c r="AH49" s="85"/>
      <c r="AI49" s="85"/>
      <c r="AJ49" s="85"/>
      <c r="AK49" s="85"/>
      <c r="AL49" s="94"/>
      <c r="AM49" s="85"/>
      <c r="AN49" s="85"/>
      <c r="AO49" s="95"/>
      <c r="AP49" s="96"/>
      <c r="AQ49" s="96"/>
      <c r="AR49" s="97"/>
      <c r="AS49" s="97"/>
      <c r="AT49" s="97"/>
      <c r="AU49" s="97"/>
      <c r="AV49" s="97"/>
      <c r="AW49" s="97"/>
    </row>
    <row r="50" spans="1:49" s="1" customFormat="1" ht="13.5" customHeight="1">
      <c r="B50" s="99" t="s">
        <v>74</v>
      </c>
      <c r="C50" s="105">
        <v>15010</v>
      </c>
      <c r="D50" s="114">
        <v>7180</v>
      </c>
      <c r="E50" s="114">
        <v>7830</v>
      </c>
      <c r="F50" s="107">
        <v>91.698595146871014</v>
      </c>
      <c r="G50" s="100"/>
      <c r="H50" s="101"/>
      <c r="I50" s="102">
        <v>54.04</v>
      </c>
      <c r="J50" s="80">
        <v>277.75721687638787</v>
      </c>
      <c r="K50" s="110">
        <v>-75</v>
      </c>
      <c r="L50" s="111">
        <v>-0.5</v>
      </c>
      <c r="M50" s="110">
        <v>-145</v>
      </c>
      <c r="N50" s="111">
        <v>-0.96</v>
      </c>
      <c r="O50" s="112">
        <v>81</v>
      </c>
      <c r="P50" s="112">
        <v>43</v>
      </c>
      <c r="Q50" s="112">
        <v>38</v>
      </c>
      <c r="R50" s="113">
        <v>5.3964023984010661</v>
      </c>
      <c r="S50" s="112">
        <v>226</v>
      </c>
      <c r="T50" s="112">
        <v>120</v>
      </c>
      <c r="U50" s="112">
        <v>106</v>
      </c>
      <c r="V50" s="113">
        <v>15.056628914057296</v>
      </c>
      <c r="W50" s="110">
        <v>70</v>
      </c>
      <c r="X50" s="111">
        <v>0.46</v>
      </c>
      <c r="Y50" s="114">
        <v>651</v>
      </c>
      <c r="Z50" s="114">
        <v>581</v>
      </c>
      <c r="AA50" s="115">
        <v>15085</v>
      </c>
      <c r="AB50" s="105" t="s">
        <v>74</v>
      </c>
      <c r="AC50" s="120"/>
      <c r="AD50" s="120"/>
      <c r="AE50" s="120"/>
      <c r="AF50" s="119"/>
      <c r="AG50" s="119"/>
      <c r="AH50" s="119"/>
      <c r="AI50" s="119"/>
      <c r="AJ50" s="119"/>
      <c r="AK50" s="119"/>
      <c r="AL50" s="120"/>
      <c r="AM50" s="119"/>
      <c r="AN50" s="119"/>
      <c r="AO50" s="121"/>
      <c r="AP50" s="122"/>
      <c r="AQ50" s="122"/>
      <c r="AR50" s="10"/>
      <c r="AS50" s="10"/>
      <c r="AT50" s="10"/>
      <c r="AU50" s="10"/>
      <c r="AV50" s="10"/>
      <c r="AW50" s="10"/>
    </row>
    <row r="51" spans="1:49" s="1" customFormat="1" ht="13.5" customHeight="1">
      <c r="B51" s="104" t="s">
        <v>75</v>
      </c>
      <c r="C51" s="105">
        <v>19834</v>
      </c>
      <c r="D51" s="115">
        <v>9755</v>
      </c>
      <c r="E51" s="115">
        <v>10079</v>
      </c>
      <c r="F51" s="107">
        <v>96.785395376525457</v>
      </c>
      <c r="G51" s="108"/>
      <c r="H51" s="109"/>
      <c r="I51" s="102">
        <v>13.27</v>
      </c>
      <c r="J51" s="80">
        <v>1494.6495855312735</v>
      </c>
      <c r="K51" s="110">
        <v>-582</v>
      </c>
      <c r="L51" s="111">
        <v>-2.85</v>
      </c>
      <c r="M51" s="110">
        <v>-208</v>
      </c>
      <c r="N51" s="111">
        <v>-1.02</v>
      </c>
      <c r="O51" s="112">
        <v>111</v>
      </c>
      <c r="P51" s="112">
        <v>52</v>
      </c>
      <c r="Q51" s="112">
        <v>59</v>
      </c>
      <c r="R51" s="113">
        <v>5.5964505394776651</v>
      </c>
      <c r="S51" s="112">
        <v>319</v>
      </c>
      <c r="T51" s="112">
        <v>170</v>
      </c>
      <c r="U51" s="112">
        <v>149</v>
      </c>
      <c r="V51" s="113">
        <v>16.083492991832209</v>
      </c>
      <c r="W51" s="110">
        <v>-374</v>
      </c>
      <c r="X51" s="111">
        <v>-1.83</v>
      </c>
      <c r="Y51" s="114">
        <v>665</v>
      </c>
      <c r="Z51" s="114">
        <v>1039</v>
      </c>
      <c r="AA51" s="115">
        <v>20416</v>
      </c>
      <c r="AB51" s="105" t="s">
        <v>75</v>
      </c>
      <c r="AC51" s="105"/>
      <c r="AD51" s="105"/>
      <c r="AE51" s="105"/>
      <c r="AF51" s="105"/>
      <c r="AG51" s="105"/>
      <c r="AH51" s="105"/>
      <c r="AI51" s="105"/>
      <c r="AJ51" s="105"/>
      <c r="AK51" s="105"/>
      <c r="AL51" s="115"/>
      <c r="AM51" s="105"/>
      <c r="AN51" s="105"/>
      <c r="AO51" s="116"/>
      <c r="AP51" s="117"/>
      <c r="AQ51" s="117"/>
      <c r="AR51" s="10"/>
      <c r="AS51" s="10"/>
      <c r="AT51" s="10"/>
      <c r="AU51" s="10"/>
      <c r="AV51" s="10"/>
      <c r="AW51" s="10"/>
    </row>
    <row r="52" spans="1:49" s="1" customFormat="1" ht="13.5" customHeight="1">
      <c r="B52" s="104" t="s">
        <v>76</v>
      </c>
      <c r="C52" s="105">
        <v>34764</v>
      </c>
      <c r="D52" s="112">
        <v>16828</v>
      </c>
      <c r="E52" s="112">
        <v>17936</v>
      </c>
      <c r="F52" s="107">
        <v>93.822479928635147</v>
      </c>
      <c r="G52" s="108"/>
      <c r="H52" s="109"/>
      <c r="I52" s="102">
        <v>44.75</v>
      </c>
      <c r="J52" s="80">
        <v>776.84916201117323</v>
      </c>
      <c r="K52" s="110">
        <v>770</v>
      </c>
      <c r="L52" s="111">
        <v>2.27</v>
      </c>
      <c r="M52" s="110">
        <v>107</v>
      </c>
      <c r="N52" s="111">
        <v>0.31</v>
      </c>
      <c r="O52" s="112">
        <v>327</v>
      </c>
      <c r="P52" s="112">
        <v>160</v>
      </c>
      <c r="Q52" s="112">
        <v>167</v>
      </c>
      <c r="R52" s="113">
        <v>9.4062823610631696</v>
      </c>
      <c r="S52" s="112">
        <v>220</v>
      </c>
      <c r="T52" s="112">
        <v>109</v>
      </c>
      <c r="U52" s="112">
        <v>111</v>
      </c>
      <c r="V52" s="113">
        <v>6.3283856863421928</v>
      </c>
      <c r="W52" s="110">
        <v>663</v>
      </c>
      <c r="X52" s="111">
        <v>1.95</v>
      </c>
      <c r="Y52" s="114">
        <v>2046</v>
      </c>
      <c r="Z52" s="114">
        <v>1383</v>
      </c>
      <c r="AA52" s="105">
        <v>33994</v>
      </c>
      <c r="AB52" s="105" t="s">
        <v>76</v>
      </c>
      <c r="AC52" s="105"/>
      <c r="AD52" s="105"/>
      <c r="AE52" s="105"/>
      <c r="AF52" s="105"/>
      <c r="AG52" s="105"/>
      <c r="AH52" s="105"/>
      <c r="AI52" s="105"/>
      <c r="AJ52" s="105"/>
      <c r="AK52" s="105"/>
      <c r="AL52" s="115"/>
      <c r="AM52" s="105"/>
      <c r="AN52" s="105"/>
      <c r="AO52" s="116"/>
      <c r="AP52" s="117"/>
      <c r="AQ52" s="117"/>
      <c r="AR52" s="10"/>
      <c r="AS52" s="10"/>
      <c r="AT52" s="10"/>
      <c r="AU52" s="10"/>
      <c r="AV52" s="10"/>
      <c r="AW52" s="10"/>
    </row>
    <row r="53" spans="1:49" s="1" customFormat="1" ht="13.5" customHeight="1">
      <c r="B53" s="104"/>
      <c r="C53" s="105"/>
      <c r="D53" s="112"/>
      <c r="E53" s="112"/>
      <c r="F53" s="86"/>
      <c r="G53" s="108"/>
      <c r="H53" s="109"/>
      <c r="I53" s="102"/>
      <c r="J53" s="90"/>
      <c r="K53" s="110"/>
      <c r="L53" s="92"/>
      <c r="M53" s="110"/>
      <c r="N53" s="92"/>
      <c r="O53" s="112"/>
      <c r="P53" s="112"/>
      <c r="Q53" s="112"/>
      <c r="R53" s="93"/>
      <c r="S53" s="112"/>
      <c r="T53" s="112"/>
      <c r="U53" s="112"/>
      <c r="V53" s="93"/>
      <c r="W53" s="110"/>
      <c r="X53" s="92"/>
      <c r="Y53" s="114"/>
      <c r="Z53" s="114"/>
      <c r="AA53" s="105"/>
      <c r="AB53" s="85"/>
      <c r="AC53" s="119"/>
      <c r="AD53" s="119"/>
      <c r="AE53" s="119"/>
      <c r="AF53" s="119"/>
      <c r="AG53" s="119"/>
      <c r="AH53" s="119"/>
      <c r="AI53" s="119"/>
      <c r="AJ53" s="119"/>
      <c r="AK53" s="119"/>
      <c r="AL53" s="120"/>
      <c r="AM53" s="119"/>
      <c r="AN53" s="119"/>
      <c r="AO53" s="121"/>
      <c r="AP53" s="122"/>
      <c r="AQ53" s="122"/>
      <c r="AR53" s="10"/>
      <c r="AS53" s="10"/>
      <c r="AT53" s="10"/>
      <c r="AU53" s="10"/>
      <c r="AV53" s="10"/>
      <c r="AW53" s="10"/>
    </row>
    <row r="54" spans="1:49" s="83" customFormat="1" ht="13.5" customHeight="1">
      <c r="B54" s="84" t="s">
        <v>77</v>
      </c>
      <c r="C54" s="85">
        <v>88325</v>
      </c>
      <c r="D54" s="130">
        <v>43524</v>
      </c>
      <c r="E54" s="130">
        <v>44801</v>
      </c>
      <c r="F54" s="86">
        <v>97.14961719604473</v>
      </c>
      <c r="G54" s="87"/>
      <c r="H54" s="88"/>
      <c r="I54" s="89">
        <v>416.93</v>
      </c>
      <c r="J54" s="90">
        <v>211.84611325642194</v>
      </c>
      <c r="K54" s="128">
        <v>2128</v>
      </c>
      <c r="L54" s="92">
        <v>2.4700000000000002</v>
      </c>
      <c r="M54" s="91">
        <v>156</v>
      </c>
      <c r="N54" s="92">
        <v>0.18</v>
      </c>
      <c r="O54" s="129">
        <v>836</v>
      </c>
      <c r="P54" s="94">
        <v>425</v>
      </c>
      <c r="Q54" s="94">
        <v>411</v>
      </c>
      <c r="R54" s="93">
        <v>9.4650438720634025</v>
      </c>
      <c r="S54" s="129">
        <v>680</v>
      </c>
      <c r="T54" s="94">
        <v>370</v>
      </c>
      <c r="U54" s="94">
        <v>310</v>
      </c>
      <c r="V54" s="93">
        <v>7.6988395131616185</v>
      </c>
      <c r="W54" s="91">
        <v>1972</v>
      </c>
      <c r="X54" s="92">
        <v>2.29</v>
      </c>
      <c r="Y54" s="94">
        <v>5299</v>
      </c>
      <c r="Z54" s="94">
        <v>3327</v>
      </c>
      <c r="AA54" s="94">
        <v>86197</v>
      </c>
      <c r="AB54" s="85" t="s">
        <v>77</v>
      </c>
      <c r="AC54" s="85"/>
      <c r="AD54" s="85"/>
      <c r="AE54" s="85"/>
      <c r="AF54" s="85"/>
      <c r="AG54" s="85"/>
      <c r="AH54" s="85"/>
      <c r="AI54" s="85"/>
      <c r="AJ54" s="85"/>
      <c r="AK54" s="85"/>
      <c r="AL54" s="94"/>
      <c r="AM54" s="85"/>
      <c r="AN54" s="85"/>
      <c r="AO54" s="95"/>
      <c r="AP54" s="96"/>
      <c r="AQ54" s="96"/>
      <c r="AR54" s="97"/>
      <c r="AS54" s="97"/>
      <c r="AT54" s="97"/>
      <c r="AU54" s="97"/>
      <c r="AV54" s="97"/>
      <c r="AW54" s="97"/>
    </row>
    <row r="55" spans="1:49" s="1" customFormat="1" ht="13.5" customHeight="1">
      <c r="B55" s="104" t="s">
        <v>78</v>
      </c>
      <c r="C55" s="105">
        <v>25824</v>
      </c>
      <c r="D55" s="112">
        <v>13029</v>
      </c>
      <c r="E55" s="112">
        <v>12795</v>
      </c>
      <c r="F55" s="107">
        <v>101.82883939038688</v>
      </c>
      <c r="G55" s="108"/>
      <c r="H55" s="109"/>
      <c r="I55" s="102">
        <v>225.59</v>
      </c>
      <c r="J55" s="80">
        <v>114.47315927124428</v>
      </c>
      <c r="K55" s="110">
        <v>930</v>
      </c>
      <c r="L55" s="111">
        <v>3.74</v>
      </c>
      <c r="M55" s="110">
        <v>28</v>
      </c>
      <c r="N55" s="111">
        <v>0.11</v>
      </c>
      <c r="O55" s="112">
        <v>266</v>
      </c>
      <c r="P55" s="112">
        <v>137</v>
      </c>
      <c r="Q55" s="112">
        <v>129</v>
      </c>
      <c r="R55" s="113">
        <v>10.300495662949196</v>
      </c>
      <c r="S55" s="112">
        <v>238</v>
      </c>
      <c r="T55" s="112">
        <v>130</v>
      </c>
      <c r="U55" s="112">
        <v>108</v>
      </c>
      <c r="V55" s="113">
        <v>9.2162329615861207</v>
      </c>
      <c r="W55" s="110">
        <v>902</v>
      </c>
      <c r="X55" s="111">
        <v>3.62</v>
      </c>
      <c r="Y55" s="114">
        <v>2006</v>
      </c>
      <c r="Z55" s="114">
        <v>1104</v>
      </c>
      <c r="AA55" s="105">
        <v>24894</v>
      </c>
      <c r="AB55" s="105" t="s">
        <v>78</v>
      </c>
      <c r="AC55" s="105"/>
      <c r="AD55" s="105"/>
      <c r="AE55" s="105"/>
      <c r="AF55" s="105"/>
      <c r="AG55" s="105"/>
      <c r="AH55" s="105"/>
      <c r="AI55" s="105"/>
      <c r="AJ55" s="105"/>
      <c r="AK55" s="105"/>
      <c r="AL55" s="115"/>
      <c r="AM55" s="105"/>
      <c r="AN55" s="105"/>
      <c r="AO55" s="116"/>
      <c r="AP55" s="117"/>
      <c r="AQ55" s="117"/>
      <c r="AR55" s="10"/>
      <c r="AS55" s="10"/>
      <c r="AT55" s="10"/>
      <c r="AU55" s="10"/>
      <c r="AV55" s="10"/>
      <c r="AW55" s="10"/>
    </row>
    <row r="56" spans="1:49" s="1" customFormat="1" ht="13.5" customHeight="1">
      <c r="B56" s="99" t="s">
        <v>79</v>
      </c>
      <c r="C56" s="105">
        <v>8801</v>
      </c>
      <c r="D56" s="114">
        <v>4274</v>
      </c>
      <c r="E56" s="114">
        <v>4527</v>
      </c>
      <c r="F56" s="107">
        <v>94.411309918268174</v>
      </c>
      <c r="G56" s="100"/>
      <c r="H56" s="101"/>
      <c r="I56" s="102">
        <v>82.02</v>
      </c>
      <c r="J56" s="80">
        <v>107.30309680565716</v>
      </c>
      <c r="K56" s="110">
        <v>-126</v>
      </c>
      <c r="L56" s="111">
        <v>-1.41</v>
      </c>
      <c r="M56" s="110">
        <v>-77</v>
      </c>
      <c r="N56" s="111">
        <v>-0.86</v>
      </c>
      <c r="O56" s="112">
        <v>63</v>
      </c>
      <c r="P56" s="112">
        <v>33</v>
      </c>
      <c r="Q56" s="112">
        <v>30</v>
      </c>
      <c r="R56" s="113">
        <v>7.1582774684694916</v>
      </c>
      <c r="S56" s="112">
        <v>140</v>
      </c>
      <c r="T56" s="112">
        <v>69</v>
      </c>
      <c r="U56" s="112">
        <v>71</v>
      </c>
      <c r="V56" s="113">
        <v>15.907283263265539</v>
      </c>
      <c r="W56" s="110">
        <v>-49</v>
      </c>
      <c r="X56" s="111">
        <v>-0.55000000000000004</v>
      </c>
      <c r="Y56" s="114">
        <v>245</v>
      </c>
      <c r="Z56" s="114">
        <v>294</v>
      </c>
      <c r="AA56" s="115">
        <v>8927</v>
      </c>
      <c r="AB56" s="105" t="s">
        <v>79</v>
      </c>
      <c r="AC56" s="105"/>
      <c r="AD56" s="105"/>
      <c r="AE56" s="105"/>
      <c r="AF56" s="105"/>
      <c r="AG56" s="105"/>
      <c r="AH56" s="105"/>
      <c r="AI56" s="105"/>
      <c r="AJ56" s="105"/>
      <c r="AK56" s="105"/>
      <c r="AL56" s="115"/>
      <c r="AM56" s="105"/>
      <c r="AN56" s="105"/>
      <c r="AO56" s="116"/>
      <c r="AP56" s="117"/>
      <c r="AQ56" s="117"/>
      <c r="AR56" s="10"/>
      <c r="AS56" s="10"/>
      <c r="AT56" s="10"/>
      <c r="AU56" s="10"/>
      <c r="AV56" s="10"/>
      <c r="AW56" s="10"/>
    </row>
    <row r="57" spans="1:49" s="1" customFormat="1" ht="13.5" customHeight="1">
      <c r="B57" s="104" t="s">
        <v>80</v>
      </c>
      <c r="C57" s="105">
        <v>48269</v>
      </c>
      <c r="D57" s="115">
        <v>23511</v>
      </c>
      <c r="E57" s="115">
        <v>24758</v>
      </c>
      <c r="F57" s="107">
        <v>94.963244203893694</v>
      </c>
      <c r="G57" s="108"/>
      <c r="H57" s="109"/>
      <c r="I57" s="102">
        <v>49.13</v>
      </c>
      <c r="J57" s="80">
        <v>982.47506615102782</v>
      </c>
      <c r="K57" s="110">
        <v>1227</v>
      </c>
      <c r="L57" s="111">
        <v>2.61</v>
      </c>
      <c r="M57" s="110">
        <v>251</v>
      </c>
      <c r="N57" s="111">
        <v>0.53</v>
      </c>
      <c r="O57" s="112">
        <v>467</v>
      </c>
      <c r="P57" s="112">
        <v>238</v>
      </c>
      <c r="Q57" s="112">
        <v>229</v>
      </c>
      <c r="R57" s="113">
        <v>9.6749466531314088</v>
      </c>
      <c r="S57" s="112">
        <v>216</v>
      </c>
      <c r="T57" s="112">
        <v>123</v>
      </c>
      <c r="U57" s="112">
        <v>93</v>
      </c>
      <c r="V57" s="113">
        <v>4.4749217924547846</v>
      </c>
      <c r="W57" s="110">
        <v>976</v>
      </c>
      <c r="X57" s="111">
        <v>2.0699999999999998</v>
      </c>
      <c r="Y57" s="114">
        <v>2751</v>
      </c>
      <c r="Z57" s="114">
        <v>1775</v>
      </c>
      <c r="AA57" s="115">
        <v>47042</v>
      </c>
      <c r="AB57" s="105" t="s">
        <v>80</v>
      </c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17"/>
      <c r="AP57" s="117"/>
      <c r="AQ57" s="117"/>
      <c r="AR57" s="10"/>
      <c r="AS57" s="10"/>
      <c r="AT57" s="10"/>
      <c r="AU57" s="10"/>
      <c r="AV57" s="10"/>
      <c r="AW57" s="10"/>
    </row>
    <row r="58" spans="1:49" s="1" customFormat="1" ht="13.5" customHeight="1">
      <c r="B58" s="104" t="s">
        <v>81</v>
      </c>
      <c r="C58" s="105">
        <v>5431</v>
      </c>
      <c r="D58" s="112">
        <v>2710</v>
      </c>
      <c r="E58" s="112">
        <v>2721</v>
      </c>
      <c r="F58" s="107">
        <v>99.595736861447989</v>
      </c>
      <c r="G58" s="108"/>
      <c r="H58" s="109"/>
      <c r="I58" s="102">
        <v>60.19</v>
      </c>
      <c r="J58" s="80">
        <v>90.230935371324151</v>
      </c>
      <c r="K58" s="110">
        <v>97</v>
      </c>
      <c r="L58" s="111">
        <v>1.82</v>
      </c>
      <c r="M58" s="110">
        <v>-46</v>
      </c>
      <c r="N58" s="111">
        <v>-0.86</v>
      </c>
      <c r="O58" s="112">
        <v>40</v>
      </c>
      <c r="P58" s="112">
        <v>17</v>
      </c>
      <c r="Q58" s="112">
        <v>23</v>
      </c>
      <c r="R58" s="113">
        <v>7.3651261277849382</v>
      </c>
      <c r="S58" s="112">
        <v>86</v>
      </c>
      <c r="T58" s="112">
        <v>48</v>
      </c>
      <c r="U58" s="112">
        <v>38</v>
      </c>
      <c r="V58" s="113">
        <v>15.835021174737617</v>
      </c>
      <c r="W58" s="110">
        <v>143</v>
      </c>
      <c r="X58" s="111">
        <v>2.68</v>
      </c>
      <c r="Y58" s="114">
        <v>297</v>
      </c>
      <c r="Z58" s="114">
        <v>154</v>
      </c>
      <c r="AA58" s="105">
        <v>5334</v>
      </c>
      <c r="AB58" s="105" t="s">
        <v>81</v>
      </c>
      <c r="AC58" s="105"/>
      <c r="AD58" s="105"/>
      <c r="AE58" s="105"/>
      <c r="AF58" s="105"/>
      <c r="AG58" s="105"/>
      <c r="AH58" s="105"/>
      <c r="AI58" s="105"/>
      <c r="AJ58" s="105"/>
      <c r="AK58" s="105"/>
      <c r="AL58" s="115"/>
      <c r="AM58" s="105"/>
      <c r="AN58" s="105"/>
      <c r="AO58" s="116"/>
      <c r="AP58" s="117"/>
      <c r="AQ58" s="117"/>
      <c r="AR58" s="10"/>
      <c r="AS58" s="10"/>
      <c r="AT58" s="10"/>
      <c r="AU58" s="10"/>
      <c r="AV58" s="10"/>
      <c r="AW58" s="10"/>
    </row>
    <row r="59" spans="1:49" s="1" customFormat="1" ht="13.5" customHeight="1">
      <c r="B59" s="104"/>
      <c r="C59" s="105"/>
      <c r="D59" s="112"/>
      <c r="E59" s="112"/>
      <c r="F59" s="107"/>
      <c r="G59" s="108"/>
      <c r="H59" s="109"/>
      <c r="I59" s="102"/>
      <c r="J59" s="80"/>
      <c r="K59" s="110"/>
      <c r="L59" s="111"/>
      <c r="M59" s="110"/>
      <c r="N59" s="111"/>
      <c r="O59" s="112"/>
      <c r="P59" s="112"/>
      <c r="Q59" s="112"/>
      <c r="R59" s="113"/>
      <c r="S59" s="112"/>
      <c r="T59" s="112"/>
      <c r="U59" s="112"/>
      <c r="V59" s="113"/>
      <c r="W59" s="110"/>
      <c r="X59" s="111"/>
      <c r="Y59" s="114"/>
      <c r="Z59" s="114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15"/>
      <c r="AM59" s="105"/>
      <c r="AN59" s="105"/>
      <c r="AO59" s="116"/>
      <c r="AP59" s="117"/>
      <c r="AQ59" s="117"/>
      <c r="AR59" s="10"/>
      <c r="AS59" s="10"/>
      <c r="AT59" s="10"/>
      <c r="AU59" s="10"/>
      <c r="AV59" s="10"/>
      <c r="AW59" s="10"/>
    </row>
    <row r="60" spans="1:49" s="83" customFormat="1" ht="13.5" customHeight="1">
      <c r="B60" s="124" t="s">
        <v>82</v>
      </c>
      <c r="C60" s="85">
        <v>32725</v>
      </c>
      <c r="D60" s="130">
        <v>15843</v>
      </c>
      <c r="E60" s="130">
        <v>16882</v>
      </c>
      <c r="F60" s="86">
        <v>93.845515934131029</v>
      </c>
      <c r="G60" s="126"/>
      <c r="H60" s="127"/>
      <c r="I60" s="89">
        <v>570.04999999999995</v>
      </c>
      <c r="J60" s="90">
        <v>57.407244978510661</v>
      </c>
      <c r="K60" s="128">
        <v>-233</v>
      </c>
      <c r="L60" s="92">
        <v>-0.71</v>
      </c>
      <c r="M60" s="91">
        <v>-266</v>
      </c>
      <c r="N60" s="92">
        <v>-0.81</v>
      </c>
      <c r="O60" s="129">
        <v>218</v>
      </c>
      <c r="P60" s="94">
        <v>110</v>
      </c>
      <c r="Q60" s="94">
        <v>108</v>
      </c>
      <c r="R60" s="93">
        <v>6.66157372039725</v>
      </c>
      <c r="S60" s="129">
        <v>484</v>
      </c>
      <c r="T60" s="94">
        <v>272</v>
      </c>
      <c r="U60" s="94">
        <v>212</v>
      </c>
      <c r="V60" s="93">
        <v>14.789915966386555</v>
      </c>
      <c r="W60" s="91">
        <v>33</v>
      </c>
      <c r="X60" s="92">
        <v>0.1</v>
      </c>
      <c r="Y60" s="94">
        <v>807</v>
      </c>
      <c r="Z60" s="94">
        <v>774</v>
      </c>
      <c r="AA60" s="94">
        <v>32958</v>
      </c>
      <c r="AB60" s="85" t="s">
        <v>82</v>
      </c>
      <c r="AC60" s="131"/>
      <c r="AD60" s="131"/>
      <c r="AE60" s="131"/>
      <c r="AF60" s="132"/>
      <c r="AG60" s="132"/>
      <c r="AH60" s="132"/>
      <c r="AI60" s="132"/>
      <c r="AJ60" s="132"/>
      <c r="AK60" s="132"/>
      <c r="AL60" s="132"/>
      <c r="AM60" s="132"/>
      <c r="AN60" s="132"/>
      <c r="AO60" s="134"/>
      <c r="AP60" s="134"/>
      <c r="AQ60" s="134"/>
      <c r="AR60" s="97"/>
      <c r="AS60" s="97"/>
      <c r="AT60" s="97"/>
      <c r="AU60" s="97"/>
      <c r="AV60" s="97"/>
      <c r="AW60" s="97"/>
    </row>
    <row r="61" spans="1:49" s="1" customFormat="1" ht="13.5" customHeight="1">
      <c r="B61" s="104" t="s">
        <v>83</v>
      </c>
      <c r="C61" s="105">
        <v>7389</v>
      </c>
      <c r="D61" s="105">
        <v>3543</v>
      </c>
      <c r="E61" s="105">
        <v>3846</v>
      </c>
      <c r="F61" s="107">
        <v>92.121684867394691</v>
      </c>
      <c r="G61" s="108"/>
      <c r="H61" s="109"/>
      <c r="I61" s="102">
        <v>109.23</v>
      </c>
      <c r="J61" s="80">
        <v>67.646251029936835</v>
      </c>
      <c r="K61" s="110">
        <v>-42</v>
      </c>
      <c r="L61" s="111">
        <v>-0.56999999999999995</v>
      </c>
      <c r="M61" s="110">
        <v>-46</v>
      </c>
      <c r="N61" s="111">
        <v>-0.62</v>
      </c>
      <c r="O61" s="112">
        <v>55</v>
      </c>
      <c r="P61" s="112">
        <v>24</v>
      </c>
      <c r="Q61" s="112">
        <v>31</v>
      </c>
      <c r="R61" s="113">
        <v>7.4434970902693189</v>
      </c>
      <c r="S61" s="112">
        <v>101</v>
      </c>
      <c r="T61" s="112">
        <v>56</v>
      </c>
      <c r="U61" s="112">
        <v>45</v>
      </c>
      <c r="V61" s="113">
        <v>13.668967383949113</v>
      </c>
      <c r="W61" s="110">
        <v>4</v>
      </c>
      <c r="X61" s="111">
        <v>0.05</v>
      </c>
      <c r="Y61" s="114">
        <v>173</v>
      </c>
      <c r="Z61" s="114">
        <v>169</v>
      </c>
      <c r="AA61" s="105">
        <v>7431</v>
      </c>
      <c r="AB61" s="105" t="s">
        <v>83</v>
      </c>
      <c r="AC61" s="105"/>
      <c r="AD61" s="105"/>
      <c r="AE61" s="105"/>
      <c r="AF61" s="105"/>
      <c r="AG61" s="105"/>
      <c r="AH61" s="105"/>
      <c r="AI61" s="105"/>
      <c r="AJ61" s="105"/>
      <c r="AK61" s="105"/>
      <c r="AL61" s="115"/>
      <c r="AM61" s="105"/>
      <c r="AN61" s="105"/>
      <c r="AO61" s="116"/>
      <c r="AP61" s="117"/>
      <c r="AQ61" s="117"/>
      <c r="AR61" s="10"/>
      <c r="AS61" s="10"/>
      <c r="AT61" s="10"/>
      <c r="AU61" s="10"/>
      <c r="AV61" s="10"/>
      <c r="AW61" s="10"/>
    </row>
    <row r="62" spans="1:49" s="1" customFormat="1" ht="13.5" customHeight="1">
      <c r="B62" s="135" t="s">
        <v>84</v>
      </c>
      <c r="C62" s="136">
        <v>25336</v>
      </c>
      <c r="D62" s="112">
        <v>12300</v>
      </c>
      <c r="E62" s="112">
        <v>13036</v>
      </c>
      <c r="F62" s="107">
        <v>94.354096348573179</v>
      </c>
      <c r="G62" s="108"/>
      <c r="H62" s="109"/>
      <c r="I62" s="102">
        <v>460.82</v>
      </c>
      <c r="J62" s="80">
        <v>54.980252593203424</v>
      </c>
      <c r="K62" s="110">
        <v>-191</v>
      </c>
      <c r="L62" s="111">
        <v>-0.75</v>
      </c>
      <c r="M62" s="110">
        <v>-220</v>
      </c>
      <c r="N62" s="111">
        <v>-0.86</v>
      </c>
      <c r="O62" s="112">
        <v>163</v>
      </c>
      <c r="P62" s="112">
        <v>86</v>
      </c>
      <c r="Q62" s="112">
        <v>77</v>
      </c>
      <c r="R62" s="113">
        <v>6.4335333122829175</v>
      </c>
      <c r="S62" s="112">
        <v>383</v>
      </c>
      <c r="T62" s="112">
        <v>216</v>
      </c>
      <c r="U62" s="112">
        <v>167</v>
      </c>
      <c r="V62" s="113">
        <v>15.116829807388696</v>
      </c>
      <c r="W62" s="110">
        <v>29</v>
      </c>
      <c r="X62" s="111">
        <v>0.11</v>
      </c>
      <c r="Y62" s="114">
        <v>634</v>
      </c>
      <c r="Z62" s="114">
        <v>605</v>
      </c>
      <c r="AA62" s="105">
        <v>25527</v>
      </c>
      <c r="AB62" s="105" t="s">
        <v>84</v>
      </c>
      <c r="AC62" s="105"/>
      <c r="AD62" s="105"/>
      <c r="AE62" s="105"/>
      <c r="AF62" s="105"/>
      <c r="AG62" s="105"/>
      <c r="AH62" s="105"/>
      <c r="AI62" s="105"/>
      <c r="AJ62" s="105"/>
      <c r="AK62" s="105"/>
      <c r="AL62" s="115"/>
      <c r="AM62" s="105"/>
      <c r="AN62" s="105"/>
      <c r="AO62" s="116"/>
      <c r="AP62" s="117"/>
      <c r="AQ62" s="117"/>
      <c r="AR62" s="10"/>
      <c r="AS62" s="10"/>
      <c r="AT62" s="10"/>
      <c r="AU62" s="10"/>
      <c r="AV62" s="10"/>
      <c r="AW62" s="10"/>
    </row>
    <row r="63" spans="1:49" s="138" customFormat="1" ht="13.5" customHeight="1">
      <c r="A63" s="1"/>
      <c r="B63" s="135"/>
      <c r="C63" s="136"/>
      <c r="D63" s="112"/>
      <c r="E63" s="112"/>
      <c r="F63" s="86"/>
      <c r="G63" s="108"/>
      <c r="H63" s="109"/>
      <c r="I63" s="102"/>
      <c r="J63" s="90"/>
      <c r="K63" s="110"/>
      <c r="L63" s="92"/>
      <c r="M63" s="110"/>
      <c r="N63" s="92"/>
      <c r="O63" s="112"/>
      <c r="P63" s="112"/>
      <c r="Q63" s="112"/>
      <c r="R63" s="93"/>
      <c r="S63" s="112"/>
      <c r="T63" s="112"/>
      <c r="U63" s="112"/>
      <c r="V63" s="93"/>
      <c r="W63" s="110"/>
      <c r="X63" s="92"/>
      <c r="Y63" s="114"/>
      <c r="Z63" s="114"/>
      <c r="AA63" s="105"/>
      <c r="AB63" s="85"/>
      <c r="AC63" s="105"/>
      <c r="AD63" s="105"/>
      <c r="AE63" s="105"/>
      <c r="AF63" s="105"/>
      <c r="AG63" s="105"/>
      <c r="AH63" s="105"/>
      <c r="AI63" s="105"/>
      <c r="AJ63" s="105"/>
      <c r="AK63" s="105"/>
      <c r="AL63" s="115"/>
      <c r="AM63" s="105"/>
      <c r="AN63" s="105"/>
      <c r="AO63" s="116"/>
      <c r="AP63" s="117"/>
      <c r="AQ63" s="117"/>
      <c r="AR63" s="137"/>
      <c r="AS63" s="137"/>
      <c r="AT63" s="137"/>
      <c r="AU63" s="137"/>
      <c r="AV63" s="137"/>
      <c r="AW63" s="137"/>
    </row>
    <row r="64" spans="1:49" s="83" customFormat="1" ht="13.5" customHeight="1">
      <c r="B64" s="139" t="s">
        <v>85</v>
      </c>
      <c r="C64" s="140">
        <v>42384</v>
      </c>
      <c r="D64" s="130">
        <v>20425</v>
      </c>
      <c r="E64" s="130">
        <v>21959</v>
      </c>
      <c r="F64" s="86">
        <v>93.014253836695659</v>
      </c>
      <c r="G64" s="141"/>
      <c r="H64" s="142"/>
      <c r="I64" s="143">
        <v>157.13999999999999</v>
      </c>
      <c r="J64" s="90">
        <v>269.72126765941204</v>
      </c>
      <c r="K64" s="128">
        <v>-300</v>
      </c>
      <c r="L64" s="92">
        <v>-0.7</v>
      </c>
      <c r="M64" s="91">
        <v>-383</v>
      </c>
      <c r="N64" s="92">
        <v>-0.9</v>
      </c>
      <c r="O64" s="129">
        <v>261</v>
      </c>
      <c r="P64" s="94">
        <v>145</v>
      </c>
      <c r="Q64" s="94">
        <v>116</v>
      </c>
      <c r="R64" s="93">
        <v>6.1579841449603627</v>
      </c>
      <c r="S64" s="129">
        <v>644</v>
      </c>
      <c r="T64" s="94">
        <v>327</v>
      </c>
      <c r="U64" s="94">
        <v>317</v>
      </c>
      <c r="V64" s="93">
        <v>15.194412986032464</v>
      </c>
      <c r="W64" s="91">
        <v>83</v>
      </c>
      <c r="X64" s="92">
        <v>0.19</v>
      </c>
      <c r="Y64" s="94">
        <v>1417</v>
      </c>
      <c r="Z64" s="94">
        <v>1334</v>
      </c>
      <c r="AA64" s="94">
        <v>42684</v>
      </c>
      <c r="AB64" s="85" t="s">
        <v>85</v>
      </c>
      <c r="AC64" s="85"/>
      <c r="AD64" s="85"/>
      <c r="AE64" s="85"/>
      <c r="AF64" s="85"/>
      <c r="AG64" s="85"/>
      <c r="AH64" s="85"/>
      <c r="AI64" s="85"/>
      <c r="AJ64" s="85"/>
      <c r="AK64" s="85"/>
      <c r="AL64" s="94"/>
      <c r="AM64" s="85"/>
      <c r="AN64" s="85"/>
      <c r="AO64" s="95"/>
      <c r="AP64" s="96"/>
      <c r="AQ64" s="96"/>
      <c r="AR64" s="97"/>
      <c r="AS64" s="97"/>
      <c r="AT64" s="97"/>
      <c r="AU64" s="97"/>
      <c r="AV64" s="97"/>
      <c r="AW64" s="97"/>
    </row>
    <row r="65" spans="1:49" s="1" customFormat="1" ht="13.5" customHeight="1">
      <c r="B65" s="144" t="s">
        <v>86</v>
      </c>
      <c r="C65" s="136">
        <v>17434</v>
      </c>
      <c r="D65" s="115">
        <v>8449</v>
      </c>
      <c r="E65" s="115">
        <v>8985</v>
      </c>
      <c r="F65" s="107">
        <v>94.0345019476906</v>
      </c>
      <c r="G65" s="145"/>
      <c r="H65" s="146"/>
      <c r="I65" s="147">
        <v>82.08</v>
      </c>
      <c r="J65" s="80">
        <v>212.40253411306043</v>
      </c>
      <c r="K65" s="110">
        <v>-60</v>
      </c>
      <c r="L65" s="111">
        <v>-0.34</v>
      </c>
      <c r="M65" s="110">
        <v>-148</v>
      </c>
      <c r="N65" s="111">
        <v>-0.85</v>
      </c>
      <c r="O65" s="112">
        <v>111</v>
      </c>
      <c r="P65" s="112">
        <v>57</v>
      </c>
      <c r="Q65" s="112">
        <v>54</v>
      </c>
      <c r="R65" s="113">
        <v>6.3668693357806587</v>
      </c>
      <c r="S65" s="112">
        <v>259</v>
      </c>
      <c r="T65" s="112">
        <v>135</v>
      </c>
      <c r="U65" s="112">
        <v>124</v>
      </c>
      <c r="V65" s="113">
        <v>14.85602845015487</v>
      </c>
      <c r="W65" s="110">
        <v>88</v>
      </c>
      <c r="X65" s="111">
        <v>0.5</v>
      </c>
      <c r="Y65" s="114">
        <v>593</v>
      </c>
      <c r="Z65" s="114">
        <v>505</v>
      </c>
      <c r="AA65" s="115">
        <v>17494</v>
      </c>
      <c r="AB65" s="105" t="s">
        <v>86</v>
      </c>
      <c r="AC65" s="105"/>
      <c r="AD65" s="105"/>
      <c r="AE65" s="105"/>
      <c r="AF65" s="105"/>
      <c r="AG65" s="105"/>
      <c r="AH65" s="105"/>
      <c r="AI65" s="105"/>
      <c r="AJ65" s="105"/>
      <c r="AK65" s="105"/>
      <c r="AL65" s="115"/>
      <c r="AM65" s="105"/>
      <c r="AN65" s="105"/>
      <c r="AO65" s="116"/>
      <c r="AP65" s="117"/>
      <c r="AQ65" s="117"/>
      <c r="AR65" s="10"/>
      <c r="AS65" s="10"/>
      <c r="AT65" s="10"/>
      <c r="AU65" s="10"/>
      <c r="AV65" s="10"/>
      <c r="AW65" s="10"/>
    </row>
    <row r="66" spans="1:49" s="1" customFormat="1" ht="13.5" customHeight="1">
      <c r="B66" s="144" t="s">
        <v>87</v>
      </c>
      <c r="C66" s="136">
        <v>24950</v>
      </c>
      <c r="D66" s="105">
        <v>11976</v>
      </c>
      <c r="E66" s="105">
        <v>12974</v>
      </c>
      <c r="F66" s="107">
        <v>92.307692307692307</v>
      </c>
      <c r="G66" s="145"/>
      <c r="H66" s="146"/>
      <c r="I66" s="147">
        <v>75.06</v>
      </c>
      <c r="J66" s="80">
        <v>332.40074606981079</v>
      </c>
      <c r="K66" s="110">
        <v>-240</v>
      </c>
      <c r="L66" s="111">
        <v>-0.95</v>
      </c>
      <c r="M66" s="110">
        <v>-235</v>
      </c>
      <c r="N66" s="111">
        <v>-0.93</v>
      </c>
      <c r="O66" s="112">
        <v>150</v>
      </c>
      <c r="P66" s="112">
        <v>88</v>
      </c>
      <c r="Q66" s="112">
        <v>62</v>
      </c>
      <c r="R66" s="113">
        <v>6.0120240480961922</v>
      </c>
      <c r="S66" s="112">
        <v>385</v>
      </c>
      <c r="T66" s="112">
        <v>192</v>
      </c>
      <c r="U66" s="112">
        <v>193</v>
      </c>
      <c r="V66" s="113">
        <v>15.430861723446894</v>
      </c>
      <c r="W66" s="110">
        <v>-5</v>
      </c>
      <c r="X66" s="111">
        <v>-0.02</v>
      </c>
      <c r="Y66" s="114">
        <v>824</v>
      </c>
      <c r="Z66" s="114">
        <v>829</v>
      </c>
      <c r="AA66" s="105">
        <v>25190</v>
      </c>
      <c r="AB66" s="105" t="s">
        <v>87</v>
      </c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17"/>
      <c r="AP66" s="117"/>
      <c r="AQ66" s="117"/>
      <c r="AR66" s="10"/>
      <c r="AS66" s="10"/>
      <c r="AT66" s="10"/>
      <c r="AU66" s="10"/>
      <c r="AV66" s="10"/>
      <c r="AW66" s="10"/>
    </row>
    <row r="67" spans="1:49" s="1" customFormat="1" ht="13.5" customHeight="1">
      <c r="B67" s="144"/>
      <c r="C67" s="136"/>
      <c r="D67" s="105"/>
      <c r="E67" s="105"/>
      <c r="F67" s="86"/>
      <c r="G67" s="145"/>
      <c r="H67" s="146"/>
      <c r="I67" s="147"/>
      <c r="J67" s="90"/>
      <c r="K67" s="110"/>
      <c r="L67" s="92"/>
      <c r="M67" s="148"/>
      <c r="N67" s="92"/>
      <c r="O67" s="112"/>
      <c r="P67" s="105"/>
      <c r="Q67" s="105"/>
      <c r="R67" s="93"/>
      <c r="S67" s="112"/>
      <c r="T67" s="105"/>
      <c r="U67" s="105"/>
      <c r="V67" s="93"/>
      <c r="W67" s="148"/>
      <c r="X67" s="92"/>
      <c r="Y67" s="115"/>
      <c r="Z67" s="115"/>
      <c r="AA67" s="105"/>
      <c r="AB67" s="85"/>
      <c r="AC67" s="105"/>
      <c r="AD67" s="105"/>
      <c r="AE67" s="105"/>
      <c r="AF67" s="105"/>
      <c r="AG67" s="105"/>
      <c r="AH67" s="105"/>
      <c r="AI67" s="105"/>
      <c r="AJ67" s="105"/>
      <c r="AK67" s="105"/>
      <c r="AL67" s="115"/>
      <c r="AM67" s="105"/>
      <c r="AN67" s="105"/>
      <c r="AO67" s="116"/>
      <c r="AP67" s="117"/>
      <c r="AQ67" s="117"/>
      <c r="AR67" s="10"/>
      <c r="AS67" s="10"/>
      <c r="AT67" s="10"/>
      <c r="AU67" s="10"/>
      <c r="AV67" s="10"/>
      <c r="AW67" s="10"/>
    </row>
    <row r="68" spans="1:49" s="83" customFormat="1" ht="13.5" customHeight="1">
      <c r="B68" s="139" t="s">
        <v>88</v>
      </c>
      <c r="C68" s="140">
        <v>8343</v>
      </c>
      <c r="D68" s="130">
        <v>4196</v>
      </c>
      <c r="E68" s="130">
        <v>4147</v>
      </c>
      <c r="F68" s="86">
        <v>101.18157704364602</v>
      </c>
      <c r="G68" s="141"/>
      <c r="H68" s="142"/>
      <c r="I68" s="143">
        <v>65.8</v>
      </c>
      <c r="J68" s="90">
        <v>126.79331306990882</v>
      </c>
      <c r="K68" s="128">
        <v>-1708</v>
      </c>
      <c r="L68" s="92">
        <v>-16.989999999999998</v>
      </c>
      <c r="M68" s="91">
        <v>-873</v>
      </c>
      <c r="N68" s="92">
        <v>-8.69</v>
      </c>
      <c r="O68" s="129">
        <v>52</v>
      </c>
      <c r="P68" s="94">
        <v>28</v>
      </c>
      <c r="Q68" s="94">
        <v>24</v>
      </c>
      <c r="R68" s="93">
        <v>6.2327699868152946</v>
      </c>
      <c r="S68" s="129">
        <v>925</v>
      </c>
      <c r="T68" s="94">
        <v>383</v>
      </c>
      <c r="U68" s="94">
        <v>542</v>
      </c>
      <c r="V68" s="93">
        <v>110.8713891885413</v>
      </c>
      <c r="W68" s="91">
        <v>-835</v>
      </c>
      <c r="X68" s="92">
        <v>-8.31</v>
      </c>
      <c r="Y68" s="94">
        <v>233</v>
      </c>
      <c r="Z68" s="94">
        <v>1068</v>
      </c>
      <c r="AA68" s="94">
        <v>10051</v>
      </c>
      <c r="AB68" s="85" t="s">
        <v>88</v>
      </c>
      <c r="AC68" s="85"/>
      <c r="AD68" s="85"/>
      <c r="AE68" s="85"/>
      <c r="AF68" s="85"/>
      <c r="AG68" s="85"/>
      <c r="AH68" s="85"/>
      <c r="AI68" s="85"/>
      <c r="AJ68" s="85"/>
      <c r="AK68" s="85"/>
      <c r="AL68" s="94"/>
      <c r="AM68" s="85"/>
      <c r="AN68" s="85"/>
      <c r="AO68" s="95"/>
      <c r="AP68" s="96"/>
      <c r="AQ68" s="96"/>
      <c r="AR68" s="97"/>
      <c r="AS68" s="97"/>
      <c r="AT68" s="97"/>
      <c r="AU68" s="97"/>
      <c r="AV68" s="97"/>
      <c r="AW68" s="97"/>
    </row>
    <row r="69" spans="1:49" s="1" customFormat="1" ht="13.5" customHeight="1">
      <c r="B69" s="144" t="s">
        <v>89</v>
      </c>
      <c r="C69" s="136">
        <v>8343</v>
      </c>
      <c r="D69" s="105">
        <v>4196</v>
      </c>
      <c r="E69" s="105">
        <v>4147</v>
      </c>
      <c r="F69" s="107">
        <v>101.18157704364602</v>
      </c>
      <c r="G69" s="145"/>
      <c r="H69" s="146"/>
      <c r="I69" s="147">
        <v>65.8</v>
      </c>
      <c r="J69" s="80">
        <v>126.79331306990882</v>
      </c>
      <c r="K69" s="110">
        <v>-1708</v>
      </c>
      <c r="L69" s="111">
        <v>-16.989999999999998</v>
      </c>
      <c r="M69" s="110">
        <v>-873</v>
      </c>
      <c r="N69" s="111">
        <v>-8.69</v>
      </c>
      <c r="O69" s="112">
        <v>52</v>
      </c>
      <c r="P69" s="112">
        <v>28</v>
      </c>
      <c r="Q69" s="112">
        <v>24</v>
      </c>
      <c r="R69" s="113">
        <v>6.2327699868152946</v>
      </c>
      <c r="S69" s="112">
        <v>925</v>
      </c>
      <c r="T69" s="112">
        <v>383</v>
      </c>
      <c r="U69" s="112">
        <v>542</v>
      </c>
      <c r="V69" s="113">
        <v>110.8713891885413</v>
      </c>
      <c r="W69" s="110">
        <v>-835</v>
      </c>
      <c r="X69" s="111">
        <v>-8.31</v>
      </c>
      <c r="Y69" s="114">
        <v>233</v>
      </c>
      <c r="Z69" s="114">
        <v>1068</v>
      </c>
      <c r="AA69" s="105">
        <v>10051</v>
      </c>
      <c r="AB69" s="105" t="s">
        <v>89</v>
      </c>
      <c r="AC69" s="105"/>
      <c r="AD69" s="105"/>
      <c r="AE69" s="105"/>
      <c r="AF69" s="105"/>
      <c r="AG69" s="105"/>
      <c r="AH69" s="105"/>
      <c r="AI69" s="105"/>
      <c r="AJ69" s="105"/>
      <c r="AK69" s="105"/>
      <c r="AL69" s="115"/>
      <c r="AM69" s="105"/>
      <c r="AN69" s="105"/>
      <c r="AO69" s="116"/>
      <c r="AP69" s="117"/>
      <c r="AQ69" s="117"/>
      <c r="AR69" s="10"/>
      <c r="AS69" s="10"/>
      <c r="AT69" s="10"/>
      <c r="AU69" s="10"/>
      <c r="AV69" s="10"/>
      <c r="AW69" s="10"/>
    </row>
    <row r="70" spans="1:49" s="1" customFormat="1" ht="13.5" customHeight="1">
      <c r="B70" s="144"/>
      <c r="C70" s="136"/>
      <c r="D70" s="105"/>
      <c r="E70" s="105"/>
      <c r="F70" s="86"/>
      <c r="G70" s="145"/>
      <c r="H70" s="146"/>
      <c r="I70" s="147"/>
      <c r="J70" s="90"/>
      <c r="K70" s="110"/>
      <c r="L70" s="92"/>
      <c r="M70" s="148"/>
      <c r="N70" s="92"/>
      <c r="O70" s="112"/>
      <c r="P70" s="105"/>
      <c r="Q70" s="105"/>
      <c r="R70" s="93"/>
      <c r="S70" s="112"/>
      <c r="T70" s="105"/>
      <c r="U70" s="105"/>
      <c r="V70" s="93"/>
      <c r="W70" s="148"/>
      <c r="X70" s="92"/>
      <c r="Y70" s="115"/>
      <c r="Z70" s="115"/>
      <c r="AA70" s="105"/>
      <c r="AB70" s="85"/>
      <c r="AC70" s="105"/>
      <c r="AD70" s="105"/>
      <c r="AE70" s="105"/>
      <c r="AF70" s="105"/>
      <c r="AG70" s="105"/>
      <c r="AH70" s="105"/>
      <c r="AI70" s="105"/>
      <c r="AJ70" s="105"/>
      <c r="AK70" s="105"/>
      <c r="AL70" s="115"/>
      <c r="AM70" s="105"/>
      <c r="AN70" s="105"/>
      <c r="AO70" s="116"/>
      <c r="AP70" s="117"/>
      <c r="AQ70" s="117"/>
      <c r="AR70" s="10"/>
      <c r="AS70" s="10"/>
      <c r="AT70" s="10"/>
      <c r="AU70" s="10"/>
      <c r="AV70" s="10"/>
      <c r="AW70" s="10"/>
    </row>
    <row r="71" spans="1:49" s="153" customFormat="1" ht="13.5" customHeight="1">
      <c r="A71" s="83"/>
      <c r="B71" s="149" t="s">
        <v>90</v>
      </c>
      <c r="C71" s="140">
        <v>15252</v>
      </c>
      <c r="D71" s="130">
        <v>7433</v>
      </c>
      <c r="E71" s="130">
        <v>7819</v>
      </c>
      <c r="F71" s="86">
        <v>95.063307328302855</v>
      </c>
      <c r="G71" s="150"/>
      <c r="H71" s="151"/>
      <c r="I71" s="143">
        <v>163.74</v>
      </c>
      <c r="J71" s="90">
        <v>93.147673140344438</v>
      </c>
      <c r="K71" s="128">
        <v>-2177</v>
      </c>
      <c r="L71" s="92">
        <v>-12.49</v>
      </c>
      <c r="M71" s="91">
        <v>-879</v>
      </c>
      <c r="N71" s="92">
        <v>-5.04</v>
      </c>
      <c r="O71" s="129">
        <v>85</v>
      </c>
      <c r="P71" s="94">
        <v>42</v>
      </c>
      <c r="Q71" s="94">
        <v>43</v>
      </c>
      <c r="R71" s="93">
        <v>5.5730396013637558</v>
      </c>
      <c r="S71" s="129">
        <v>964</v>
      </c>
      <c r="T71" s="94">
        <v>452</v>
      </c>
      <c r="U71" s="94">
        <v>512</v>
      </c>
      <c r="V71" s="93">
        <v>63.204825596643062</v>
      </c>
      <c r="W71" s="91">
        <v>-1298</v>
      </c>
      <c r="X71" s="92">
        <v>-7.45</v>
      </c>
      <c r="Y71" s="94">
        <v>404</v>
      </c>
      <c r="Z71" s="94">
        <v>1702</v>
      </c>
      <c r="AA71" s="94">
        <v>17429</v>
      </c>
      <c r="AB71" s="85" t="s">
        <v>90</v>
      </c>
      <c r="AC71" s="85"/>
      <c r="AD71" s="85"/>
      <c r="AE71" s="85"/>
      <c r="AF71" s="85"/>
      <c r="AG71" s="85"/>
      <c r="AH71" s="85"/>
      <c r="AI71" s="85"/>
      <c r="AJ71" s="85"/>
      <c r="AK71" s="85"/>
      <c r="AL71" s="94"/>
      <c r="AM71" s="85"/>
      <c r="AN71" s="85"/>
      <c r="AO71" s="95"/>
      <c r="AP71" s="96"/>
      <c r="AQ71" s="96"/>
      <c r="AR71" s="152"/>
      <c r="AS71" s="152"/>
      <c r="AT71" s="152"/>
      <c r="AU71" s="152"/>
      <c r="AV71" s="152"/>
      <c r="AW71" s="152"/>
    </row>
    <row r="72" spans="1:49" s="1" customFormat="1" ht="13.5" customHeight="1">
      <c r="B72" s="144" t="s">
        <v>91</v>
      </c>
      <c r="C72" s="136">
        <v>15252</v>
      </c>
      <c r="D72" s="105">
        <v>7433</v>
      </c>
      <c r="E72" s="105">
        <v>7819</v>
      </c>
      <c r="F72" s="107">
        <v>95.063307328302855</v>
      </c>
      <c r="G72" s="145"/>
      <c r="H72" s="146"/>
      <c r="I72" s="147">
        <v>163.74</v>
      </c>
      <c r="J72" s="80">
        <v>93.147673140344438</v>
      </c>
      <c r="K72" s="110">
        <v>-2177</v>
      </c>
      <c r="L72" s="111">
        <v>-12.49</v>
      </c>
      <c r="M72" s="110">
        <v>-879</v>
      </c>
      <c r="N72" s="111">
        <v>-5.04</v>
      </c>
      <c r="O72" s="112">
        <v>85</v>
      </c>
      <c r="P72" s="112">
        <v>42</v>
      </c>
      <c r="Q72" s="112">
        <v>43</v>
      </c>
      <c r="R72" s="113">
        <v>5.5730396013637558</v>
      </c>
      <c r="S72" s="112">
        <v>964</v>
      </c>
      <c r="T72" s="112">
        <v>452</v>
      </c>
      <c r="U72" s="112">
        <v>512</v>
      </c>
      <c r="V72" s="113">
        <v>63.204825596643062</v>
      </c>
      <c r="W72" s="110">
        <v>-1298</v>
      </c>
      <c r="X72" s="111">
        <v>-7.45</v>
      </c>
      <c r="Y72" s="114">
        <v>404</v>
      </c>
      <c r="Z72" s="114">
        <v>1702</v>
      </c>
      <c r="AA72" s="105">
        <v>17429</v>
      </c>
      <c r="AB72" s="105" t="s">
        <v>91</v>
      </c>
      <c r="AC72" s="119"/>
      <c r="AD72" s="119"/>
      <c r="AE72" s="119"/>
      <c r="AF72" s="119"/>
      <c r="AG72" s="119"/>
      <c r="AH72" s="119"/>
      <c r="AI72" s="119"/>
      <c r="AJ72" s="119"/>
      <c r="AK72" s="119"/>
      <c r="AL72" s="120"/>
      <c r="AM72" s="119"/>
      <c r="AN72" s="119"/>
      <c r="AO72" s="121"/>
      <c r="AP72" s="122"/>
      <c r="AQ72" s="122"/>
      <c r="AR72" s="10"/>
      <c r="AS72" s="10"/>
      <c r="AT72" s="10"/>
      <c r="AU72" s="10"/>
      <c r="AV72" s="10"/>
      <c r="AW72" s="10"/>
    </row>
    <row r="73" spans="1:49" s="1" customFormat="1" ht="13.5" customHeight="1">
      <c r="B73" s="144"/>
      <c r="C73" s="136"/>
      <c r="D73" s="105"/>
      <c r="E73" s="105"/>
      <c r="F73" s="86"/>
      <c r="G73" s="145"/>
      <c r="H73" s="146"/>
      <c r="I73" s="147"/>
      <c r="J73" s="90"/>
      <c r="K73" s="148"/>
      <c r="L73" s="92"/>
      <c r="M73" s="148"/>
      <c r="N73" s="92"/>
      <c r="O73" s="105"/>
      <c r="P73" s="105"/>
      <c r="Q73" s="105"/>
      <c r="R73" s="93"/>
      <c r="S73" s="105"/>
      <c r="T73" s="105"/>
      <c r="U73" s="105"/>
      <c r="V73" s="93"/>
      <c r="W73" s="148"/>
      <c r="X73" s="92"/>
      <c r="Y73" s="115"/>
      <c r="Z73" s="115"/>
      <c r="AA73" s="105"/>
      <c r="AB73" s="8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17"/>
      <c r="AP73" s="117"/>
      <c r="AQ73" s="117"/>
      <c r="AR73" s="10"/>
      <c r="AS73" s="10"/>
      <c r="AT73" s="10"/>
      <c r="AU73" s="10"/>
      <c r="AV73" s="10"/>
      <c r="AW73" s="10"/>
    </row>
    <row r="74" spans="1:49" s="1" customFormat="1" ht="13.5" customHeight="1">
      <c r="B74" s="144" t="s">
        <v>92</v>
      </c>
      <c r="C74" s="136">
        <v>182504</v>
      </c>
      <c r="D74" s="105">
        <v>89404</v>
      </c>
      <c r="E74" s="105">
        <v>93100</v>
      </c>
      <c r="F74" s="107">
        <v>96.030075187969928</v>
      </c>
      <c r="G74" s="145"/>
      <c r="H74" s="146"/>
      <c r="I74" s="147">
        <v>1551.44</v>
      </c>
      <c r="J74" s="80">
        <v>117.63522920641468</v>
      </c>
      <c r="K74" s="148">
        <v>-1175</v>
      </c>
      <c r="L74" s="111">
        <v>-0.64</v>
      </c>
      <c r="M74" s="148">
        <v>-1167</v>
      </c>
      <c r="N74" s="111">
        <v>-0.64</v>
      </c>
      <c r="O74" s="105">
        <v>1242</v>
      </c>
      <c r="P74" s="105">
        <v>675</v>
      </c>
      <c r="Q74" s="105">
        <v>567</v>
      </c>
      <c r="R74" s="113">
        <v>6.8053302941305391</v>
      </c>
      <c r="S74" s="105">
        <v>2409</v>
      </c>
      <c r="T74" s="105">
        <v>1255</v>
      </c>
      <c r="U74" s="105">
        <v>1154</v>
      </c>
      <c r="V74" s="113">
        <v>13.19971069127252</v>
      </c>
      <c r="W74" s="148">
        <v>-8</v>
      </c>
      <c r="X74" s="111">
        <v>0</v>
      </c>
      <c r="Y74" s="105">
        <v>6519</v>
      </c>
      <c r="Z74" s="105">
        <v>6527</v>
      </c>
      <c r="AA74" s="105">
        <v>183679</v>
      </c>
      <c r="AB74" s="85" t="s">
        <v>92</v>
      </c>
      <c r="AC74" s="105"/>
      <c r="AD74" s="105"/>
      <c r="AE74" s="105"/>
      <c r="AF74" s="105"/>
      <c r="AG74" s="105"/>
      <c r="AH74" s="105"/>
      <c r="AI74" s="105"/>
      <c r="AJ74" s="105"/>
      <c r="AK74" s="105"/>
      <c r="AL74" s="115"/>
      <c r="AM74" s="105"/>
      <c r="AN74" s="105"/>
      <c r="AO74" s="116"/>
      <c r="AP74" s="117"/>
      <c r="AQ74" s="117"/>
      <c r="AR74" s="10"/>
      <c r="AS74" s="10"/>
      <c r="AT74" s="10"/>
      <c r="AU74" s="10"/>
      <c r="AV74" s="10"/>
      <c r="AW74" s="10"/>
    </row>
    <row r="75" spans="1:49" s="1" customFormat="1" ht="13.5" customHeight="1">
      <c r="B75" s="144" t="s">
        <v>93</v>
      </c>
      <c r="C75" s="136">
        <v>1488608</v>
      </c>
      <c r="D75" s="154">
        <v>723962</v>
      </c>
      <c r="E75" s="154">
        <v>764646</v>
      </c>
      <c r="F75" s="107">
        <v>94.679367968968648</v>
      </c>
      <c r="G75" s="145"/>
      <c r="H75" s="146"/>
      <c r="I75" s="147">
        <v>1648.51</v>
      </c>
      <c r="J75" s="80">
        <v>903.00210493111967</v>
      </c>
      <c r="K75" s="155">
        <v>-1490</v>
      </c>
      <c r="L75" s="111">
        <v>-0.1</v>
      </c>
      <c r="M75" s="155">
        <v>-2197</v>
      </c>
      <c r="N75" s="111">
        <v>-0.15</v>
      </c>
      <c r="O75" s="105">
        <v>12880</v>
      </c>
      <c r="P75" s="154">
        <v>6604</v>
      </c>
      <c r="Q75" s="154">
        <v>6276</v>
      </c>
      <c r="R75" s="113">
        <v>8.6523785979922181</v>
      </c>
      <c r="S75" s="105">
        <v>15077</v>
      </c>
      <c r="T75" s="154">
        <v>7935</v>
      </c>
      <c r="U75" s="154">
        <v>7142</v>
      </c>
      <c r="V75" s="113">
        <v>10.128254046733593</v>
      </c>
      <c r="W75" s="155">
        <v>707</v>
      </c>
      <c r="X75" s="111">
        <v>0.05</v>
      </c>
      <c r="Y75" s="154">
        <v>98303</v>
      </c>
      <c r="Z75" s="154">
        <v>97596</v>
      </c>
      <c r="AA75" s="154">
        <v>1490098</v>
      </c>
      <c r="AB75" s="85" t="s">
        <v>93</v>
      </c>
      <c r="AC75" s="105"/>
      <c r="AD75" s="105"/>
      <c r="AE75" s="105"/>
      <c r="AF75" s="105"/>
      <c r="AG75" s="105"/>
      <c r="AH75" s="105"/>
      <c r="AI75" s="105"/>
      <c r="AJ75" s="105"/>
      <c r="AK75" s="105"/>
      <c r="AL75" s="115"/>
      <c r="AM75" s="105"/>
      <c r="AN75" s="105"/>
      <c r="AO75" s="116"/>
      <c r="AP75" s="117"/>
      <c r="AQ75" s="117"/>
      <c r="AR75" s="10"/>
      <c r="AS75" s="10"/>
      <c r="AT75" s="10"/>
      <c r="AU75" s="10"/>
      <c r="AV75" s="10"/>
      <c r="AW75" s="10"/>
    </row>
    <row r="76" spans="1:49" s="1" customFormat="1" ht="13.5" customHeight="1">
      <c r="B76" s="144" t="s">
        <v>94</v>
      </c>
      <c r="C76" s="136">
        <v>210443</v>
      </c>
      <c r="D76" s="105">
        <v>102008</v>
      </c>
      <c r="E76" s="105">
        <v>108435</v>
      </c>
      <c r="F76" s="107">
        <v>94.072946926730296</v>
      </c>
      <c r="G76" s="145"/>
      <c r="H76" s="146"/>
      <c r="I76" s="147">
        <v>1523.9499999999998</v>
      </c>
      <c r="J76" s="80">
        <v>138.09048853308838</v>
      </c>
      <c r="K76" s="148">
        <v>-346</v>
      </c>
      <c r="L76" s="111">
        <v>-0.16</v>
      </c>
      <c r="M76" s="148">
        <v>-1196</v>
      </c>
      <c r="N76" s="111">
        <v>-0.56999999999999995</v>
      </c>
      <c r="O76" s="105">
        <v>1558</v>
      </c>
      <c r="P76" s="105">
        <v>810</v>
      </c>
      <c r="Q76" s="105">
        <v>748</v>
      </c>
      <c r="R76" s="113">
        <v>7.4034299073858483</v>
      </c>
      <c r="S76" s="105">
        <v>2754</v>
      </c>
      <c r="T76" s="105">
        <v>1448</v>
      </c>
      <c r="U76" s="105">
        <v>1306</v>
      </c>
      <c r="V76" s="113">
        <v>13.086679053235317</v>
      </c>
      <c r="W76" s="148">
        <v>850</v>
      </c>
      <c r="X76" s="111">
        <v>0.4</v>
      </c>
      <c r="Y76" s="105">
        <v>7210</v>
      </c>
      <c r="Z76" s="105">
        <v>6360</v>
      </c>
      <c r="AA76" s="105">
        <v>210789</v>
      </c>
      <c r="AB76" s="85" t="s">
        <v>94</v>
      </c>
      <c r="AC76" s="105"/>
      <c r="AD76" s="105"/>
      <c r="AE76" s="105"/>
      <c r="AF76" s="105"/>
      <c r="AG76" s="105"/>
      <c r="AH76" s="105"/>
      <c r="AI76" s="105"/>
      <c r="AJ76" s="105"/>
      <c r="AK76" s="105"/>
      <c r="AL76" s="115"/>
      <c r="AM76" s="105"/>
      <c r="AN76" s="105"/>
      <c r="AO76" s="116"/>
      <c r="AP76" s="117"/>
      <c r="AQ76" s="117"/>
      <c r="AR76" s="10"/>
      <c r="AS76" s="10"/>
      <c r="AT76" s="10"/>
      <c r="AU76" s="10"/>
      <c r="AV76" s="10"/>
      <c r="AW76" s="10"/>
    </row>
    <row r="77" spans="1:49" s="1" customFormat="1" ht="13.5" customHeight="1">
      <c r="B77" s="144" t="s">
        <v>95</v>
      </c>
      <c r="C77" s="136">
        <v>73944</v>
      </c>
      <c r="D77" s="105">
        <v>35551</v>
      </c>
      <c r="E77" s="105">
        <v>38393</v>
      </c>
      <c r="F77" s="107">
        <v>92.597608939129529</v>
      </c>
      <c r="G77" s="145"/>
      <c r="H77" s="146"/>
      <c r="I77" s="147">
        <v>804.93</v>
      </c>
      <c r="J77" s="80">
        <v>91.863888785360217</v>
      </c>
      <c r="K77" s="148">
        <v>-988</v>
      </c>
      <c r="L77" s="111">
        <v>-1.32</v>
      </c>
      <c r="M77" s="148">
        <v>-734</v>
      </c>
      <c r="N77" s="111">
        <v>-0.98</v>
      </c>
      <c r="O77" s="105">
        <v>438</v>
      </c>
      <c r="P77" s="105">
        <v>225</v>
      </c>
      <c r="Q77" s="105">
        <v>213</v>
      </c>
      <c r="R77" s="113">
        <v>5.9234014930217462</v>
      </c>
      <c r="S77" s="105">
        <v>1172</v>
      </c>
      <c r="T77" s="105">
        <v>556</v>
      </c>
      <c r="U77" s="105">
        <v>616</v>
      </c>
      <c r="V77" s="113">
        <v>15.849832305528507</v>
      </c>
      <c r="W77" s="148">
        <v>-254</v>
      </c>
      <c r="X77" s="111">
        <v>-0.34</v>
      </c>
      <c r="Y77" s="105">
        <v>1641</v>
      </c>
      <c r="Z77" s="105">
        <v>1895</v>
      </c>
      <c r="AA77" s="105">
        <v>74932</v>
      </c>
      <c r="AB77" s="85" t="s">
        <v>95</v>
      </c>
      <c r="AC77" s="105"/>
      <c r="AD77" s="105"/>
      <c r="AE77" s="105"/>
      <c r="AF77" s="105"/>
      <c r="AG77" s="105"/>
      <c r="AH77" s="105"/>
      <c r="AI77" s="105"/>
      <c r="AJ77" s="105"/>
      <c r="AK77" s="105"/>
      <c r="AL77" s="115"/>
      <c r="AM77" s="105"/>
      <c r="AN77" s="105"/>
      <c r="AO77" s="116"/>
      <c r="AP77" s="117"/>
      <c r="AQ77" s="117"/>
      <c r="AR77" s="10"/>
      <c r="AS77" s="10"/>
      <c r="AT77" s="10"/>
      <c r="AU77" s="10"/>
      <c r="AV77" s="10"/>
      <c r="AW77" s="10"/>
    </row>
    <row r="78" spans="1:49" s="1" customFormat="1" ht="13.5" customHeight="1">
      <c r="B78" s="156" t="s">
        <v>96</v>
      </c>
      <c r="C78" s="136">
        <v>83801</v>
      </c>
      <c r="D78" s="11">
        <v>40356</v>
      </c>
      <c r="E78" s="11">
        <v>43445</v>
      </c>
      <c r="F78" s="107">
        <v>92.889860743468759</v>
      </c>
      <c r="G78" s="157"/>
      <c r="H78" s="158"/>
      <c r="I78" s="147">
        <v>536.38</v>
      </c>
      <c r="J78" s="80">
        <v>156.23438606957754</v>
      </c>
      <c r="K78" s="159">
        <v>-168</v>
      </c>
      <c r="L78" s="111">
        <v>-0.2</v>
      </c>
      <c r="M78" s="159">
        <v>-638</v>
      </c>
      <c r="N78" s="111">
        <v>-0.76</v>
      </c>
      <c r="O78" s="105">
        <v>612</v>
      </c>
      <c r="P78" s="11">
        <v>300</v>
      </c>
      <c r="Q78" s="11">
        <v>312</v>
      </c>
      <c r="R78" s="113">
        <v>7.3030154771422771</v>
      </c>
      <c r="S78" s="105">
        <v>1250</v>
      </c>
      <c r="T78" s="11">
        <v>643</v>
      </c>
      <c r="U78" s="11">
        <v>607</v>
      </c>
      <c r="V78" s="113">
        <v>14.916289781744849</v>
      </c>
      <c r="W78" s="159">
        <v>470</v>
      </c>
      <c r="X78" s="111">
        <v>0.56000000000000005</v>
      </c>
      <c r="Y78" s="11">
        <v>2453</v>
      </c>
      <c r="Z78" s="11">
        <v>1983</v>
      </c>
      <c r="AA78" s="11">
        <v>83969</v>
      </c>
      <c r="AB78" s="85" t="s">
        <v>96</v>
      </c>
      <c r="AC78" s="105"/>
      <c r="AD78" s="105"/>
      <c r="AE78" s="105"/>
      <c r="AF78" s="105"/>
      <c r="AG78" s="105"/>
      <c r="AH78" s="105"/>
      <c r="AI78" s="105"/>
      <c r="AJ78" s="105"/>
      <c r="AK78" s="105"/>
      <c r="AL78" s="115"/>
      <c r="AM78" s="105"/>
      <c r="AN78" s="105"/>
      <c r="AO78" s="116"/>
      <c r="AP78" s="117"/>
      <c r="AQ78" s="117"/>
      <c r="AR78" s="10"/>
      <c r="AS78" s="10"/>
      <c r="AT78" s="10"/>
      <c r="AU78" s="10"/>
      <c r="AV78" s="10"/>
      <c r="AW78" s="10"/>
    </row>
    <row r="79" spans="1:49" s="1" customFormat="1" ht="13.5" customHeight="1">
      <c r="B79" s="144" t="s">
        <v>97</v>
      </c>
      <c r="C79" s="136">
        <v>199526</v>
      </c>
      <c r="D79" s="105">
        <v>96442</v>
      </c>
      <c r="E79" s="105">
        <v>103084</v>
      </c>
      <c r="F79" s="107">
        <v>93.556711031779898</v>
      </c>
      <c r="G79" s="145"/>
      <c r="H79" s="146"/>
      <c r="I79" s="147">
        <v>723.43999999999994</v>
      </c>
      <c r="J79" s="80">
        <v>275.80172509123082</v>
      </c>
      <c r="K79" s="148">
        <v>-14254</v>
      </c>
      <c r="L79" s="111">
        <v>-6.67</v>
      </c>
      <c r="M79" s="148">
        <v>-6761</v>
      </c>
      <c r="N79" s="111">
        <v>-3.16</v>
      </c>
      <c r="O79" s="105">
        <v>1428</v>
      </c>
      <c r="P79" s="105">
        <v>745</v>
      </c>
      <c r="Q79" s="105">
        <v>683</v>
      </c>
      <c r="R79" s="113">
        <v>7.156961999939857</v>
      </c>
      <c r="S79" s="105">
        <v>8189</v>
      </c>
      <c r="T79" s="105">
        <v>3750</v>
      </c>
      <c r="U79" s="105">
        <v>4439</v>
      </c>
      <c r="V79" s="113">
        <v>41.042270180327378</v>
      </c>
      <c r="W79" s="148">
        <v>-7493</v>
      </c>
      <c r="X79" s="111">
        <v>-3.51</v>
      </c>
      <c r="Y79" s="105">
        <v>5694</v>
      </c>
      <c r="Z79" s="105">
        <v>13187</v>
      </c>
      <c r="AA79" s="105">
        <v>213780</v>
      </c>
      <c r="AB79" s="105" t="s">
        <v>97</v>
      </c>
      <c r="AC79" s="105"/>
      <c r="AD79" s="105"/>
      <c r="AE79" s="105"/>
      <c r="AF79" s="105"/>
      <c r="AG79" s="105"/>
      <c r="AH79" s="105"/>
      <c r="AI79" s="105"/>
      <c r="AJ79" s="105"/>
      <c r="AK79" s="105"/>
      <c r="AL79" s="115"/>
      <c r="AM79" s="105"/>
      <c r="AN79" s="105"/>
      <c r="AO79" s="116"/>
      <c r="AP79" s="117"/>
      <c r="AQ79" s="117"/>
      <c r="AR79" s="10"/>
      <c r="AS79" s="10"/>
      <c r="AT79" s="10"/>
      <c r="AU79" s="10"/>
      <c r="AV79" s="10"/>
      <c r="AW79" s="10"/>
    </row>
    <row r="80" spans="1:49" s="1" customFormat="1" ht="13.5" customHeight="1">
      <c r="B80" s="144" t="s">
        <v>98</v>
      </c>
      <c r="C80" s="136">
        <v>84398</v>
      </c>
      <c r="D80" s="105">
        <v>40642</v>
      </c>
      <c r="E80" s="105">
        <v>43756</v>
      </c>
      <c r="F80" s="107">
        <v>92.883261724106404</v>
      </c>
      <c r="G80" s="145"/>
      <c r="H80" s="146"/>
      <c r="I80" s="147">
        <v>497.12</v>
      </c>
      <c r="J80" s="80">
        <v>169.77389765046669</v>
      </c>
      <c r="K80" s="148">
        <v>-6520</v>
      </c>
      <c r="L80" s="111">
        <v>-7.17</v>
      </c>
      <c r="M80" s="148">
        <v>-2653</v>
      </c>
      <c r="N80" s="111">
        <v>-2.92</v>
      </c>
      <c r="O80" s="105">
        <v>521</v>
      </c>
      <c r="P80" s="105">
        <v>284</v>
      </c>
      <c r="Q80" s="105">
        <v>237</v>
      </c>
      <c r="R80" s="113">
        <v>6.1731320647408703</v>
      </c>
      <c r="S80" s="105">
        <v>3174</v>
      </c>
      <c r="T80" s="105">
        <v>1553</v>
      </c>
      <c r="U80" s="105">
        <v>1621</v>
      </c>
      <c r="V80" s="113">
        <v>37.607526244697745</v>
      </c>
      <c r="W80" s="148">
        <v>-3867</v>
      </c>
      <c r="X80" s="111">
        <v>-4.25</v>
      </c>
      <c r="Y80" s="105">
        <v>1618</v>
      </c>
      <c r="Z80" s="105">
        <v>5485</v>
      </c>
      <c r="AA80" s="105">
        <v>90918</v>
      </c>
      <c r="AB80" s="85" t="s">
        <v>98</v>
      </c>
      <c r="AC80" s="119"/>
      <c r="AD80" s="119"/>
      <c r="AE80" s="119"/>
      <c r="AF80" s="119"/>
      <c r="AG80" s="119"/>
      <c r="AH80" s="119"/>
      <c r="AI80" s="119"/>
      <c r="AJ80" s="119"/>
      <c r="AK80" s="119"/>
      <c r="AL80" s="120"/>
      <c r="AM80" s="119"/>
      <c r="AN80" s="119"/>
      <c r="AO80" s="121"/>
      <c r="AP80" s="122"/>
      <c r="AQ80" s="122"/>
      <c r="AR80" s="10"/>
      <c r="AS80" s="10"/>
      <c r="AT80" s="10"/>
      <c r="AU80" s="10"/>
      <c r="AV80" s="10"/>
      <c r="AW80" s="10"/>
    </row>
    <row r="81" spans="1:49" s="138" customFormat="1" ht="13.5" customHeight="1">
      <c r="A81" s="1"/>
      <c r="B81" s="160"/>
      <c r="C81" s="161"/>
      <c r="D81" s="162"/>
      <c r="E81" s="162"/>
      <c r="F81" s="163"/>
      <c r="G81" s="164"/>
      <c r="H81" s="165"/>
      <c r="I81" s="166"/>
      <c r="J81" s="167"/>
      <c r="K81" s="168"/>
      <c r="L81" s="169"/>
      <c r="M81" s="11"/>
      <c r="N81" s="170"/>
      <c r="O81" s="162"/>
      <c r="P81" s="162"/>
      <c r="Q81" s="162"/>
      <c r="R81" s="162"/>
      <c r="S81" s="162"/>
      <c r="T81" s="162"/>
      <c r="U81" s="162"/>
      <c r="V81" s="171"/>
      <c r="W81" s="162"/>
      <c r="X81" s="170"/>
      <c r="Y81" s="172"/>
      <c r="Z81" s="172"/>
      <c r="AA81" s="162"/>
      <c r="AB81" s="173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17"/>
      <c r="AP81" s="117"/>
      <c r="AQ81" s="117"/>
      <c r="AR81" s="137"/>
      <c r="AS81" s="137"/>
      <c r="AT81" s="137"/>
      <c r="AU81" s="137"/>
      <c r="AV81" s="137"/>
      <c r="AW81" s="137"/>
    </row>
    <row r="82" spans="1:49" s="1" customFormat="1" ht="13.5" customHeight="1">
      <c r="B82" s="174" t="s">
        <v>99</v>
      </c>
      <c r="C82" s="175"/>
      <c r="E82" s="175"/>
      <c r="F82" s="2"/>
      <c r="H82" s="3"/>
      <c r="I82" s="175"/>
      <c r="J82" s="4"/>
      <c r="K82" s="175"/>
      <c r="L82" s="176"/>
      <c r="M82" s="176"/>
      <c r="N82" s="8"/>
      <c r="O82" s="175"/>
      <c r="P82" s="175"/>
      <c r="Q82" s="175"/>
      <c r="R82" s="175"/>
      <c r="S82" s="175"/>
      <c r="T82" s="175"/>
      <c r="U82" s="175"/>
      <c r="V82" s="177"/>
      <c r="W82" s="175"/>
      <c r="X82" s="8"/>
      <c r="Y82" s="9"/>
      <c r="Z82" s="9"/>
      <c r="AA82" s="175"/>
      <c r="AB82" s="10"/>
      <c r="AC82" s="105"/>
      <c r="AD82" s="105"/>
      <c r="AE82" s="105"/>
      <c r="AF82" s="105"/>
      <c r="AG82" s="105"/>
      <c r="AH82" s="105"/>
      <c r="AI82" s="105"/>
      <c r="AJ82" s="105"/>
      <c r="AK82" s="105"/>
      <c r="AL82" s="115"/>
      <c r="AM82" s="105"/>
      <c r="AN82" s="105"/>
      <c r="AO82" s="116"/>
      <c r="AP82" s="117"/>
      <c r="AQ82" s="117"/>
      <c r="AR82" s="10"/>
      <c r="AS82" s="10"/>
      <c r="AT82" s="10"/>
      <c r="AU82" s="10"/>
      <c r="AV82" s="10"/>
      <c r="AW82" s="10"/>
    </row>
    <row r="83" spans="1:49" s="1" customFormat="1" ht="13.5" customHeight="1">
      <c r="F83" s="2"/>
      <c r="H83" s="3"/>
      <c r="J83" s="4"/>
      <c r="L83" s="8"/>
      <c r="N83" s="8"/>
      <c r="V83" s="2"/>
      <c r="X83" s="8"/>
      <c r="Y83" s="9"/>
      <c r="Z83" s="9"/>
      <c r="AB83" s="10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17"/>
      <c r="AP83" s="117"/>
      <c r="AQ83" s="117"/>
      <c r="AR83" s="10"/>
      <c r="AS83" s="10"/>
      <c r="AT83" s="10"/>
      <c r="AU83" s="10"/>
      <c r="AV83" s="10"/>
      <c r="AW83" s="10"/>
    </row>
  </sheetData>
  <mergeCells count="9">
    <mergeCell ref="W3:W6"/>
    <mergeCell ref="G4:I4"/>
    <mergeCell ref="P5:P6"/>
    <mergeCell ref="Q5:Q6"/>
    <mergeCell ref="R5:R6"/>
    <mergeCell ref="T5:T6"/>
    <mergeCell ref="U5:U6"/>
    <mergeCell ref="V5:V6"/>
    <mergeCell ref="G6:I6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6" orientation="portrait" horizontalDpi="300" verticalDpi="300" r:id="rId1"/>
  <headerFooter alignWithMargins="0"/>
  <colBreaks count="1" manualBreakCount="1">
    <brk id="14" max="8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V119"/>
  <sheetViews>
    <sheetView tabSelected="1" zoomScaleNormal="100" zoomScaleSheetLayoutView="57" workbookViewId="0">
      <selection activeCell="X9" sqref="X9"/>
    </sheetView>
  </sheetViews>
  <sheetFormatPr defaultRowHeight="13.5" customHeight="1"/>
  <cols>
    <col min="1" max="1" width="2.625" style="181" customWidth="1"/>
    <col min="2" max="2" width="10.875" style="181" customWidth="1"/>
    <col min="3" max="3" width="10.5" style="181" customWidth="1"/>
    <col min="4" max="4" width="9.875" style="181" customWidth="1"/>
    <col min="5" max="11" width="10" style="181" customWidth="1"/>
    <col min="12" max="12" width="10" style="184" customWidth="1"/>
    <col min="13" max="21" width="10" style="181" customWidth="1"/>
    <col min="22" max="22" width="10.5" style="181" customWidth="1"/>
    <col min="23" max="16384" width="9" style="181"/>
  </cols>
  <sheetData>
    <row r="2" spans="2:22" ht="13.5" customHeight="1">
      <c r="L2" s="182" t="s">
        <v>100</v>
      </c>
      <c r="M2" s="183" t="s">
        <v>101</v>
      </c>
    </row>
    <row r="3" spans="2:22" ht="13.5" customHeight="1">
      <c r="V3" s="185"/>
    </row>
    <row r="4" spans="2:22" ht="19.5" customHeight="1">
      <c r="B4" s="187" t="s">
        <v>3</v>
      </c>
      <c r="C4" s="188" t="s">
        <v>102</v>
      </c>
      <c r="D4" s="29"/>
      <c r="E4" s="189"/>
      <c r="F4" s="29"/>
      <c r="G4" s="29"/>
      <c r="H4" s="29"/>
      <c r="I4" s="29"/>
      <c r="J4" s="29"/>
      <c r="K4" s="29"/>
      <c r="L4" s="190"/>
      <c r="M4" s="29"/>
      <c r="N4" s="29"/>
      <c r="O4" s="29"/>
      <c r="P4" s="29"/>
      <c r="Q4" s="29"/>
      <c r="R4" s="29"/>
      <c r="S4" s="29"/>
      <c r="T4" s="29"/>
      <c r="U4" s="191"/>
      <c r="V4" s="192" t="s">
        <v>103</v>
      </c>
    </row>
    <row r="5" spans="2:22" ht="19.5" customHeight="1">
      <c r="B5" s="10"/>
      <c r="C5" s="193"/>
      <c r="D5" s="194" t="s">
        <v>24</v>
      </c>
      <c r="E5" s="195" t="s">
        <v>104</v>
      </c>
      <c r="F5" s="196"/>
      <c r="G5" s="197"/>
      <c r="H5" s="195" t="s">
        <v>105</v>
      </c>
      <c r="I5" s="196"/>
      <c r="J5" s="196"/>
      <c r="K5" s="198" t="s">
        <v>106</v>
      </c>
      <c r="L5" s="199" t="s">
        <v>107</v>
      </c>
      <c r="M5" s="194" t="s">
        <v>25</v>
      </c>
      <c r="N5" s="195" t="s">
        <v>104</v>
      </c>
      <c r="O5" s="196"/>
      <c r="P5" s="197"/>
      <c r="Q5" s="195" t="s">
        <v>105</v>
      </c>
      <c r="R5" s="196"/>
      <c r="S5" s="196"/>
      <c r="T5" s="198" t="s">
        <v>108</v>
      </c>
      <c r="U5" s="198" t="s">
        <v>109</v>
      </c>
      <c r="V5" s="200"/>
    </row>
    <row r="6" spans="2:22" ht="19.5" customHeight="1">
      <c r="B6" s="201" t="s">
        <v>26</v>
      </c>
      <c r="C6" s="202"/>
      <c r="D6" s="203"/>
      <c r="E6" s="204"/>
      <c r="F6" s="205" t="s">
        <v>110</v>
      </c>
      <c r="G6" s="206" t="s">
        <v>111</v>
      </c>
      <c r="H6" s="204"/>
      <c r="I6" s="205" t="s">
        <v>110</v>
      </c>
      <c r="J6" s="206" t="s">
        <v>111</v>
      </c>
      <c r="K6" s="207"/>
      <c r="L6" s="208"/>
      <c r="M6" s="209"/>
      <c r="N6" s="204"/>
      <c r="O6" s="205" t="s">
        <v>110</v>
      </c>
      <c r="P6" s="196" t="s">
        <v>111</v>
      </c>
      <c r="Q6" s="204"/>
      <c r="R6" s="205" t="s">
        <v>110</v>
      </c>
      <c r="S6" s="196" t="s">
        <v>111</v>
      </c>
      <c r="T6" s="210"/>
      <c r="U6" s="207"/>
      <c r="V6" s="211"/>
    </row>
    <row r="7" spans="2:22" ht="13.5" customHeight="1">
      <c r="B7" s="10"/>
      <c r="C7" s="212"/>
      <c r="D7" s="213"/>
      <c r="E7" s="213"/>
      <c r="F7" s="213"/>
      <c r="G7" s="213"/>
      <c r="H7" s="213"/>
      <c r="I7" s="213"/>
      <c r="J7" s="213"/>
      <c r="K7" s="213"/>
      <c r="L7" s="214"/>
      <c r="M7" s="213"/>
      <c r="N7" s="213"/>
      <c r="O7" s="213"/>
      <c r="P7" s="213"/>
      <c r="Q7" s="213"/>
      <c r="R7" s="213"/>
      <c r="S7" s="213"/>
      <c r="T7" s="213"/>
      <c r="U7" s="213"/>
      <c r="V7" s="213"/>
    </row>
    <row r="8" spans="2:22" s="217" customFormat="1" ht="13.5" customHeight="1">
      <c r="B8" s="84" t="s">
        <v>33</v>
      </c>
      <c r="C8" s="85">
        <v>256471</v>
      </c>
      <c r="D8" s="85">
        <v>123438</v>
      </c>
      <c r="E8" s="85">
        <v>70755</v>
      </c>
      <c r="F8" s="85">
        <v>34308</v>
      </c>
      <c r="G8" s="85">
        <v>36447</v>
      </c>
      <c r="H8" s="85">
        <v>50365</v>
      </c>
      <c r="I8" s="85">
        <v>28728</v>
      </c>
      <c r="J8" s="85">
        <v>21637</v>
      </c>
      <c r="K8" s="85">
        <v>2318</v>
      </c>
      <c r="L8" s="215">
        <v>5.3132199047530495</v>
      </c>
      <c r="M8" s="85">
        <v>133033</v>
      </c>
      <c r="N8" s="85">
        <v>71248</v>
      </c>
      <c r="O8" s="85">
        <v>34559</v>
      </c>
      <c r="P8" s="85">
        <v>36689</v>
      </c>
      <c r="Q8" s="85">
        <v>60141</v>
      </c>
      <c r="R8" s="85">
        <v>32554</v>
      </c>
      <c r="S8" s="85">
        <v>27587</v>
      </c>
      <c r="T8" s="85">
        <v>1644</v>
      </c>
      <c r="U8" s="215">
        <v>5.7262235582965744</v>
      </c>
      <c r="V8" s="216">
        <v>-9595</v>
      </c>
    </row>
    <row r="9" spans="2:22" ht="13.5" customHeight="1">
      <c r="B9" s="98" t="s">
        <v>34</v>
      </c>
      <c r="C9" s="85">
        <v>219490</v>
      </c>
      <c r="D9" s="85">
        <v>105847</v>
      </c>
      <c r="E9" s="85">
        <v>59027</v>
      </c>
      <c r="F9" s="85">
        <v>28562</v>
      </c>
      <c r="G9" s="85">
        <v>30465</v>
      </c>
      <c r="H9" s="85">
        <v>44816</v>
      </c>
      <c r="I9" s="85">
        <v>25546</v>
      </c>
      <c r="J9" s="85">
        <v>19270</v>
      </c>
      <c r="K9" s="85">
        <v>2004</v>
      </c>
      <c r="L9" s="218">
        <v>5.5588057970770937</v>
      </c>
      <c r="M9" s="85">
        <v>113643</v>
      </c>
      <c r="N9" s="85">
        <v>58354</v>
      </c>
      <c r="O9" s="85">
        <v>28428</v>
      </c>
      <c r="P9" s="85">
        <v>29926</v>
      </c>
      <c r="Q9" s="85">
        <v>53739</v>
      </c>
      <c r="R9" s="85">
        <v>29172</v>
      </c>
      <c r="S9" s="85">
        <v>24567</v>
      </c>
      <c r="T9" s="85">
        <v>1550</v>
      </c>
      <c r="U9" s="218">
        <v>5.9682311940558748</v>
      </c>
      <c r="V9" s="219">
        <v>-7796</v>
      </c>
    </row>
    <row r="10" spans="2:22" ht="13.5" customHeight="1">
      <c r="B10" s="98" t="s">
        <v>112</v>
      </c>
      <c r="C10" s="94">
        <v>36981</v>
      </c>
      <c r="D10" s="94">
        <v>17591</v>
      </c>
      <c r="E10" s="94">
        <v>11728</v>
      </c>
      <c r="F10" s="85">
        <v>5746</v>
      </c>
      <c r="G10" s="85">
        <v>5982</v>
      </c>
      <c r="H10" s="94">
        <v>5549</v>
      </c>
      <c r="I10" s="94">
        <v>3182</v>
      </c>
      <c r="J10" s="94">
        <v>2367</v>
      </c>
      <c r="K10" s="94">
        <v>314</v>
      </c>
      <c r="L10" s="218">
        <v>4.1974077290905099</v>
      </c>
      <c r="M10" s="94">
        <v>19390</v>
      </c>
      <c r="N10" s="94">
        <v>12894</v>
      </c>
      <c r="O10" s="94">
        <v>6131</v>
      </c>
      <c r="P10" s="94">
        <v>6763</v>
      </c>
      <c r="Q10" s="94">
        <v>6402</v>
      </c>
      <c r="R10" s="94">
        <v>3382</v>
      </c>
      <c r="S10" s="94">
        <v>3020</v>
      </c>
      <c r="T10" s="94">
        <v>94</v>
      </c>
      <c r="U10" s="218">
        <v>4.6266690845924048</v>
      </c>
      <c r="V10" s="219">
        <v>-1799</v>
      </c>
    </row>
    <row r="11" spans="2:22" ht="13.5" customHeight="1">
      <c r="B11" s="99"/>
      <c r="C11" s="220"/>
      <c r="D11" s="13"/>
      <c r="E11" s="13"/>
      <c r="F11" s="13"/>
      <c r="G11" s="13"/>
      <c r="H11" s="13"/>
      <c r="I11" s="13"/>
      <c r="J11" s="13"/>
      <c r="K11" s="13"/>
      <c r="L11" s="221"/>
      <c r="M11" s="13"/>
      <c r="N11" s="13"/>
      <c r="O11" s="13"/>
      <c r="P11" s="13"/>
      <c r="Q11" s="13"/>
      <c r="R11" s="13"/>
      <c r="S11" s="13"/>
      <c r="T11" s="13"/>
      <c r="U11" s="221"/>
      <c r="V11" s="222"/>
    </row>
    <row r="12" spans="2:22" s="217" customFormat="1" ht="13.5" customHeight="1">
      <c r="B12" s="84" t="s">
        <v>37</v>
      </c>
      <c r="C12" s="223">
        <v>148645</v>
      </c>
      <c r="D12" s="95">
        <v>75888</v>
      </c>
      <c r="E12" s="95">
        <v>40302</v>
      </c>
      <c r="F12" s="95">
        <v>19325</v>
      </c>
      <c r="G12" s="95">
        <v>20977</v>
      </c>
      <c r="H12" s="95">
        <v>34348</v>
      </c>
      <c r="I12" s="95">
        <v>19548</v>
      </c>
      <c r="J12" s="95">
        <v>14800</v>
      </c>
      <c r="K12" s="95">
        <v>1238</v>
      </c>
      <c r="L12" s="215">
        <v>7.2309200728351692</v>
      </c>
      <c r="M12" s="95">
        <v>72757</v>
      </c>
      <c r="N12" s="95">
        <v>34399</v>
      </c>
      <c r="O12" s="95">
        <v>16752</v>
      </c>
      <c r="P12" s="95">
        <v>17647</v>
      </c>
      <c r="Q12" s="95">
        <v>37247</v>
      </c>
      <c r="R12" s="95">
        <v>20472</v>
      </c>
      <c r="S12" s="95">
        <v>16775</v>
      </c>
      <c r="T12" s="95">
        <v>1111</v>
      </c>
      <c r="U12" s="215">
        <v>6.9325855436863328</v>
      </c>
      <c r="V12" s="216">
        <v>3131</v>
      </c>
    </row>
    <row r="13" spans="2:22" ht="13.5" customHeight="1">
      <c r="B13" s="104" t="s">
        <v>38</v>
      </c>
      <c r="C13" s="224">
        <v>44866</v>
      </c>
      <c r="D13" s="116">
        <v>24085</v>
      </c>
      <c r="E13" s="116">
        <v>11424</v>
      </c>
      <c r="F13" s="116">
        <v>5418</v>
      </c>
      <c r="G13" s="116">
        <v>6006</v>
      </c>
      <c r="H13" s="116">
        <v>12381</v>
      </c>
      <c r="I13" s="116">
        <v>7028</v>
      </c>
      <c r="J13" s="116">
        <v>5353</v>
      </c>
      <c r="K13" s="116">
        <v>280</v>
      </c>
      <c r="L13" s="218">
        <v>8.1731894951524175</v>
      </c>
      <c r="M13" s="116">
        <v>20781</v>
      </c>
      <c r="N13" s="116">
        <v>7916</v>
      </c>
      <c r="O13" s="116">
        <v>3809</v>
      </c>
      <c r="P13" s="116">
        <v>4107</v>
      </c>
      <c r="Q13" s="116">
        <v>12411</v>
      </c>
      <c r="R13" s="116">
        <v>6826</v>
      </c>
      <c r="S13" s="116">
        <v>5585</v>
      </c>
      <c r="T13" s="116">
        <v>454</v>
      </c>
      <c r="U13" s="218">
        <v>7.0519846750576045</v>
      </c>
      <c r="V13" s="219">
        <v>3304</v>
      </c>
    </row>
    <row r="14" spans="2:22" ht="13.5" customHeight="1">
      <c r="B14" s="104" t="s">
        <v>39</v>
      </c>
      <c r="C14" s="224">
        <v>30879</v>
      </c>
      <c r="D14" s="116">
        <v>14489</v>
      </c>
      <c r="E14" s="116">
        <v>8308</v>
      </c>
      <c r="F14" s="116">
        <v>4006</v>
      </c>
      <c r="G14" s="116">
        <v>4302</v>
      </c>
      <c r="H14" s="116">
        <v>5859</v>
      </c>
      <c r="I14" s="116">
        <v>3340</v>
      </c>
      <c r="J14" s="116">
        <v>2519</v>
      </c>
      <c r="K14" s="116">
        <v>322</v>
      </c>
      <c r="L14" s="218">
        <v>7.6667054702464741</v>
      </c>
      <c r="M14" s="116">
        <v>16390</v>
      </c>
      <c r="N14" s="116">
        <v>9120</v>
      </c>
      <c r="O14" s="116">
        <v>4446</v>
      </c>
      <c r="P14" s="116">
        <v>4674</v>
      </c>
      <c r="Q14" s="116">
        <v>7034</v>
      </c>
      <c r="R14" s="116">
        <v>3876</v>
      </c>
      <c r="S14" s="116">
        <v>3158</v>
      </c>
      <c r="T14" s="116">
        <v>236</v>
      </c>
      <c r="U14" s="218">
        <v>8.6726000867789139</v>
      </c>
      <c r="V14" s="219">
        <v>-1901</v>
      </c>
    </row>
    <row r="15" spans="2:22" ht="13.5" customHeight="1">
      <c r="B15" s="104" t="s">
        <v>40</v>
      </c>
      <c r="C15" s="224">
        <v>20045</v>
      </c>
      <c r="D15" s="116">
        <v>9605</v>
      </c>
      <c r="E15" s="116">
        <v>5668</v>
      </c>
      <c r="F15" s="116">
        <v>2726</v>
      </c>
      <c r="G15" s="116">
        <v>2942</v>
      </c>
      <c r="H15" s="116">
        <v>3732</v>
      </c>
      <c r="I15" s="116">
        <v>2189</v>
      </c>
      <c r="J15" s="116">
        <v>1543</v>
      </c>
      <c r="K15" s="116">
        <v>205</v>
      </c>
      <c r="L15" s="218">
        <v>7.3233401445606763</v>
      </c>
      <c r="M15" s="116">
        <v>10440</v>
      </c>
      <c r="N15" s="116">
        <v>5660</v>
      </c>
      <c r="O15" s="116">
        <v>2748</v>
      </c>
      <c r="P15" s="116">
        <v>2912</v>
      </c>
      <c r="Q15" s="116">
        <v>4571</v>
      </c>
      <c r="R15" s="116">
        <v>2585</v>
      </c>
      <c r="S15" s="116">
        <v>1986</v>
      </c>
      <c r="T15" s="116">
        <v>209</v>
      </c>
      <c r="U15" s="218">
        <v>7.9599865808655341</v>
      </c>
      <c r="V15" s="219">
        <v>-835</v>
      </c>
    </row>
    <row r="16" spans="2:22" ht="13.5" customHeight="1">
      <c r="B16" s="104" t="s">
        <v>41</v>
      </c>
      <c r="C16" s="224">
        <v>27587</v>
      </c>
      <c r="D16" s="116">
        <v>14632</v>
      </c>
      <c r="E16" s="116">
        <v>8153</v>
      </c>
      <c r="F16" s="116">
        <v>3917</v>
      </c>
      <c r="G16" s="116">
        <v>4236</v>
      </c>
      <c r="H16" s="116">
        <v>6216</v>
      </c>
      <c r="I16" s="116">
        <v>3527</v>
      </c>
      <c r="J16" s="116">
        <v>2689</v>
      </c>
      <c r="K16" s="116">
        <v>263</v>
      </c>
      <c r="L16" s="218">
        <v>6.5814449312258798</v>
      </c>
      <c r="M16" s="116">
        <v>12955</v>
      </c>
      <c r="N16" s="116">
        <v>5838</v>
      </c>
      <c r="O16" s="116">
        <v>2882</v>
      </c>
      <c r="P16" s="116">
        <v>2956</v>
      </c>
      <c r="Q16" s="116">
        <v>6997</v>
      </c>
      <c r="R16" s="116">
        <v>3862</v>
      </c>
      <c r="S16" s="116">
        <v>3135</v>
      </c>
      <c r="T16" s="116">
        <v>120</v>
      </c>
      <c r="U16" s="218">
        <v>5.8271336170059644</v>
      </c>
      <c r="V16" s="219">
        <v>1677</v>
      </c>
    </row>
    <row r="17" spans="2:22" ht="13.5" customHeight="1">
      <c r="B17" s="104" t="s">
        <v>42</v>
      </c>
      <c r="C17" s="224">
        <v>25268</v>
      </c>
      <c r="D17" s="116">
        <v>13077</v>
      </c>
      <c r="E17" s="116">
        <v>6749</v>
      </c>
      <c r="F17" s="116">
        <v>3258</v>
      </c>
      <c r="G17" s="116">
        <v>3491</v>
      </c>
      <c r="H17" s="116">
        <v>6160</v>
      </c>
      <c r="I17" s="116">
        <v>3464</v>
      </c>
      <c r="J17" s="116">
        <v>2696</v>
      </c>
      <c r="K17" s="116">
        <v>168</v>
      </c>
      <c r="L17" s="218">
        <v>6.1583453420361112</v>
      </c>
      <c r="M17" s="116">
        <v>12191</v>
      </c>
      <c r="N17" s="116">
        <v>5865</v>
      </c>
      <c r="O17" s="116">
        <v>2867</v>
      </c>
      <c r="P17" s="116">
        <v>2998</v>
      </c>
      <c r="Q17" s="116">
        <v>6234</v>
      </c>
      <c r="R17" s="116">
        <v>3323</v>
      </c>
      <c r="S17" s="116">
        <v>2911</v>
      </c>
      <c r="T17" s="116">
        <v>92</v>
      </c>
      <c r="U17" s="218">
        <v>5.7411017867066017</v>
      </c>
      <c r="V17" s="219">
        <v>886</v>
      </c>
    </row>
    <row r="18" spans="2:22" ht="13.5" customHeight="1">
      <c r="B18" s="99"/>
      <c r="C18" s="220"/>
      <c r="D18" s="13"/>
      <c r="E18" s="13"/>
      <c r="F18" s="13"/>
      <c r="G18" s="13"/>
      <c r="H18" s="13"/>
      <c r="I18" s="13"/>
      <c r="J18" s="13"/>
      <c r="K18" s="13"/>
      <c r="L18" s="221"/>
      <c r="M18" s="13"/>
      <c r="N18" s="13"/>
      <c r="O18" s="13"/>
      <c r="P18" s="13"/>
      <c r="Q18" s="13"/>
      <c r="R18" s="13"/>
      <c r="S18" s="13"/>
      <c r="T18" s="13"/>
      <c r="U18" s="221"/>
      <c r="V18" s="222"/>
    </row>
    <row r="19" spans="2:22" ht="13.5" customHeight="1">
      <c r="B19" s="104" t="s">
        <v>43</v>
      </c>
      <c r="C19" s="224">
        <v>12519</v>
      </c>
      <c r="D19" s="116">
        <v>3591</v>
      </c>
      <c r="E19" s="116">
        <v>2082</v>
      </c>
      <c r="F19" s="116">
        <v>1041</v>
      </c>
      <c r="G19" s="116">
        <v>1041</v>
      </c>
      <c r="H19" s="116">
        <v>1329</v>
      </c>
      <c r="I19" s="116">
        <v>776</v>
      </c>
      <c r="J19" s="116">
        <v>553</v>
      </c>
      <c r="K19" s="116">
        <v>180</v>
      </c>
      <c r="L19" s="218">
        <v>2.3817103744677466</v>
      </c>
      <c r="M19" s="116">
        <v>8928</v>
      </c>
      <c r="N19" s="116">
        <v>5455</v>
      </c>
      <c r="O19" s="116">
        <v>2559</v>
      </c>
      <c r="P19" s="116">
        <v>2896</v>
      </c>
      <c r="Q19" s="116">
        <v>3319</v>
      </c>
      <c r="R19" s="116">
        <v>1717</v>
      </c>
      <c r="S19" s="116">
        <v>1602</v>
      </c>
      <c r="T19" s="116">
        <v>154</v>
      </c>
      <c r="U19" s="218">
        <v>5.9214453420350992</v>
      </c>
      <c r="V19" s="219">
        <v>-5337</v>
      </c>
    </row>
    <row r="20" spans="2:22" ht="13.5" customHeight="1">
      <c r="B20" s="104" t="s">
        <v>44</v>
      </c>
      <c r="C20" s="224">
        <v>4646</v>
      </c>
      <c r="D20" s="116">
        <v>2162</v>
      </c>
      <c r="E20" s="116">
        <v>1571</v>
      </c>
      <c r="F20" s="116">
        <v>778</v>
      </c>
      <c r="G20" s="116">
        <v>793</v>
      </c>
      <c r="H20" s="116">
        <v>559</v>
      </c>
      <c r="I20" s="116">
        <v>297</v>
      </c>
      <c r="J20" s="116">
        <v>262</v>
      </c>
      <c r="K20" s="116">
        <v>32</v>
      </c>
      <c r="L20" s="218">
        <v>3.8726087268037541</v>
      </c>
      <c r="M20" s="116">
        <v>2484</v>
      </c>
      <c r="N20" s="116">
        <v>1503</v>
      </c>
      <c r="O20" s="116">
        <v>757</v>
      </c>
      <c r="P20" s="116">
        <v>746</v>
      </c>
      <c r="Q20" s="116">
        <v>961</v>
      </c>
      <c r="R20" s="116">
        <v>446</v>
      </c>
      <c r="S20" s="116">
        <v>515</v>
      </c>
      <c r="T20" s="116">
        <v>20</v>
      </c>
      <c r="U20" s="218">
        <v>4.449380239306441</v>
      </c>
      <c r="V20" s="219">
        <v>-322</v>
      </c>
    </row>
    <row r="21" spans="2:22" ht="13.5" customHeight="1">
      <c r="B21" s="104" t="s">
        <v>46</v>
      </c>
      <c r="C21" s="224">
        <v>4997</v>
      </c>
      <c r="D21" s="116">
        <v>1214</v>
      </c>
      <c r="E21" s="116">
        <v>498</v>
      </c>
      <c r="F21" s="116">
        <v>266</v>
      </c>
      <c r="G21" s="116">
        <v>232</v>
      </c>
      <c r="H21" s="116">
        <v>620</v>
      </c>
      <c r="I21" s="116">
        <v>325</v>
      </c>
      <c r="J21" s="116">
        <v>295</v>
      </c>
      <c r="K21" s="116">
        <v>96</v>
      </c>
      <c r="L21" s="218">
        <v>1.7557053191797067</v>
      </c>
      <c r="M21" s="116">
        <v>3783</v>
      </c>
      <c r="N21" s="116">
        <v>1380</v>
      </c>
      <c r="O21" s="116">
        <v>662</v>
      </c>
      <c r="P21" s="116">
        <v>718</v>
      </c>
      <c r="Q21" s="116">
        <v>2330</v>
      </c>
      <c r="R21" s="116">
        <v>1076</v>
      </c>
      <c r="S21" s="116">
        <v>1254</v>
      </c>
      <c r="T21" s="116">
        <v>73</v>
      </c>
      <c r="U21" s="218">
        <v>5.4710323084487893</v>
      </c>
      <c r="V21" s="219">
        <v>-2569</v>
      </c>
    </row>
    <row r="22" spans="2:22" ht="13.5" customHeight="1">
      <c r="B22" s="104" t="s">
        <v>47</v>
      </c>
      <c r="C22" s="224">
        <v>1996</v>
      </c>
      <c r="D22" s="116">
        <v>914</v>
      </c>
      <c r="E22" s="116">
        <v>492</v>
      </c>
      <c r="F22" s="116">
        <v>238</v>
      </c>
      <c r="G22" s="116">
        <v>254</v>
      </c>
      <c r="H22" s="116">
        <v>408</v>
      </c>
      <c r="I22" s="116">
        <v>235</v>
      </c>
      <c r="J22" s="116">
        <v>173</v>
      </c>
      <c r="K22" s="116">
        <v>14</v>
      </c>
      <c r="L22" s="218">
        <v>2.4731444651892738</v>
      </c>
      <c r="M22" s="116">
        <v>1082</v>
      </c>
      <c r="N22" s="116">
        <v>589</v>
      </c>
      <c r="O22" s="116">
        <v>305</v>
      </c>
      <c r="P22" s="116">
        <v>284</v>
      </c>
      <c r="Q22" s="116">
        <v>492</v>
      </c>
      <c r="R22" s="116">
        <v>269</v>
      </c>
      <c r="S22" s="116">
        <v>223</v>
      </c>
      <c r="T22" s="116">
        <v>1</v>
      </c>
      <c r="U22" s="218">
        <v>2.9277268176529478</v>
      </c>
      <c r="V22" s="219">
        <v>-168</v>
      </c>
    </row>
    <row r="23" spans="2:22" ht="13.5" customHeight="1">
      <c r="B23" s="104" t="s">
        <v>48</v>
      </c>
      <c r="C23" s="224">
        <v>8584</v>
      </c>
      <c r="D23" s="116">
        <v>4109</v>
      </c>
      <c r="E23" s="116">
        <v>2789</v>
      </c>
      <c r="F23" s="116">
        <v>1409</v>
      </c>
      <c r="G23" s="116">
        <v>1380</v>
      </c>
      <c r="H23" s="116">
        <v>1256</v>
      </c>
      <c r="I23" s="116">
        <v>682</v>
      </c>
      <c r="J23" s="116">
        <v>574</v>
      </c>
      <c r="K23" s="116">
        <v>64</v>
      </c>
      <c r="L23" s="218">
        <v>5.7128953771289535</v>
      </c>
      <c r="M23" s="116">
        <v>4475</v>
      </c>
      <c r="N23" s="116">
        <v>2856</v>
      </c>
      <c r="O23" s="116">
        <v>1428</v>
      </c>
      <c r="P23" s="116">
        <v>1428</v>
      </c>
      <c r="Q23" s="116">
        <v>1596</v>
      </c>
      <c r="R23" s="116">
        <v>820</v>
      </c>
      <c r="S23" s="116">
        <v>776</v>
      </c>
      <c r="T23" s="116">
        <v>23</v>
      </c>
      <c r="U23" s="218">
        <v>6.221758776503302</v>
      </c>
      <c r="V23" s="219">
        <v>-366</v>
      </c>
    </row>
    <row r="24" spans="2:22" ht="13.5" customHeight="1">
      <c r="B24" s="104" t="s">
        <v>49</v>
      </c>
      <c r="C24" s="224">
        <v>2102</v>
      </c>
      <c r="D24" s="116">
        <v>1095</v>
      </c>
      <c r="E24" s="116">
        <v>752</v>
      </c>
      <c r="F24" s="116">
        <v>361</v>
      </c>
      <c r="G24" s="116">
        <v>391</v>
      </c>
      <c r="H24" s="116">
        <v>318</v>
      </c>
      <c r="I24" s="116">
        <v>185</v>
      </c>
      <c r="J24" s="116">
        <v>133</v>
      </c>
      <c r="K24" s="116">
        <v>25</v>
      </c>
      <c r="L24" s="218">
        <v>3.5089405883483944</v>
      </c>
      <c r="M24" s="116">
        <v>1007</v>
      </c>
      <c r="N24" s="116">
        <v>591</v>
      </c>
      <c r="O24" s="116">
        <v>290</v>
      </c>
      <c r="P24" s="116">
        <v>301</v>
      </c>
      <c r="Q24" s="116">
        <v>402</v>
      </c>
      <c r="R24" s="116">
        <v>237</v>
      </c>
      <c r="S24" s="116">
        <v>165</v>
      </c>
      <c r="T24" s="116">
        <v>14</v>
      </c>
      <c r="U24" s="218">
        <v>3.226943536499391</v>
      </c>
      <c r="V24" s="219">
        <v>88</v>
      </c>
    </row>
    <row r="25" spans="2:22" ht="13.5" customHeight="1">
      <c r="B25" s="104" t="s">
        <v>50</v>
      </c>
      <c r="C25" s="224">
        <v>9115</v>
      </c>
      <c r="D25" s="116">
        <v>3765</v>
      </c>
      <c r="E25" s="116">
        <v>2297</v>
      </c>
      <c r="F25" s="116">
        <v>1156</v>
      </c>
      <c r="G25" s="116">
        <v>1141</v>
      </c>
      <c r="H25" s="116">
        <v>1404</v>
      </c>
      <c r="I25" s="116">
        <v>869</v>
      </c>
      <c r="J25" s="116">
        <v>535</v>
      </c>
      <c r="K25" s="116">
        <v>64</v>
      </c>
      <c r="L25" s="218">
        <v>6.1202594404798676</v>
      </c>
      <c r="M25" s="116">
        <v>5350</v>
      </c>
      <c r="N25" s="116">
        <v>3336</v>
      </c>
      <c r="O25" s="116">
        <v>1699</v>
      </c>
      <c r="P25" s="116">
        <v>1637</v>
      </c>
      <c r="Q25" s="116">
        <v>1994</v>
      </c>
      <c r="R25" s="116">
        <v>1187</v>
      </c>
      <c r="S25" s="116">
        <v>807</v>
      </c>
      <c r="T25" s="116">
        <v>20</v>
      </c>
      <c r="U25" s="218">
        <v>8.696783003072321</v>
      </c>
      <c r="V25" s="219">
        <v>-1585</v>
      </c>
    </row>
    <row r="26" spans="2:22" ht="13.5" customHeight="1">
      <c r="B26" s="104" t="s">
        <v>51</v>
      </c>
      <c r="C26" s="224">
        <v>4615</v>
      </c>
      <c r="D26" s="116">
        <v>2159</v>
      </c>
      <c r="E26" s="116">
        <v>1296</v>
      </c>
      <c r="F26" s="116">
        <v>628</v>
      </c>
      <c r="G26" s="116">
        <v>668</v>
      </c>
      <c r="H26" s="116">
        <v>821</v>
      </c>
      <c r="I26" s="116">
        <v>486</v>
      </c>
      <c r="J26" s="116">
        <v>335</v>
      </c>
      <c r="K26" s="116">
        <v>42</v>
      </c>
      <c r="L26" s="218">
        <v>4.9294488332800581</v>
      </c>
      <c r="M26" s="116">
        <v>2456</v>
      </c>
      <c r="N26" s="116">
        <v>1492</v>
      </c>
      <c r="O26" s="116">
        <v>735</v>
      </c>
      <c r="P26" s="116">
        <v>757</v>
      </c>
      <c r="Q26" s="116">
        <v>952</v>
      </c>
      <c r="R26" s="116">
        <v>560</v>
      </c>
      <c r="S26" s="116">
        <v>392</v>
      </c>
      <c r="T26" s="116">
        <v>12</v>
      </c>
      <c r="U26" s="218">
        <v>5.6075619891319244</v>
      </c>
      <c r="V26" s="219">
        <v>-297</v>
      </c>
    </row>
    <row r="27" spans="2:22" ht="13.5" customHeight="1">
      <c r="B27" s="104" t="s">
        <v>113</v>
      </c>
      <c r="C27" s="224">
        <v>4436</v>
      </c>
      <c r="D27" s="116">
        <v>2453</v>
      </c>
      <c r="E27" s="116">
        <v>1710</v>
      </c>
      <c r="F27" s="116">
        <v>828</v>
      </c>
      <c r="G27" s="116">
        <v>882</v>
      </c>
      <c r="H27" s="116">
        <v>726</v>
      </c>
      <c r="I27" s="116">
        <v>404</v>
      </c>
      <c r="J27" s="116">
        <v>322</v>
      </c>
      <c r="K27" s="116">
        <v>17</v>
      </c>
      <c r="L27" s="218">
        <v>2.9271727067696087</v>
      </c>
      <c r="M27" s="116">
        <v>1983</v>
      </c>
      <c r="N27" s="116">
        <v>1111</v>
      </c>
      <c r="O27" s="116">
        <v>530</v>
      </c>
      <c r="P27" s="116">
        <v>581</v>
      </c>
      <c r="Q27" s="116">
        <v>850</v>
      </c>
      <c r="R27" s="116">
        <v>439</v>
      </c>
      <c r="S27" s="116">
        <v>411</v>
      </c>
      <c r="T27" s="116">
        <v>22</v>
      </c>
      <c r="U27" s="218">
        <v>2.3663202109760024</v>
      </c>
      <c r="V27" s="219">
        <v>470</v>
      </c>
    </row>
    <row r="28" spans="2:22" ht="13.5" customHeight="1">
      <c r="B28" s="99" t="s">
        <v>114</v>
      </c>
      <c r="C28" s="224">
        <v>3536</v>
      </c>
      <c r="D28" s="116">
        <v>1641</v>
      </c>
      <c r="E28" s="116">
        <v>960</v>
      </c>
      <c r="F28" s="116">
        <v>489</v>
      </c>
      <c r="G28" s="116">
        <v>471</v>
      </c>
      <c r="H28" s="116">
        <v>630</v>
      </c>
      <c r="I28" s="116">
        <v>353</v>
      </c>
      <c r="J28" s="116">
        <v>277</v>
      </c>
      <c r="K28" s="116">
        <v>51</v>
      </c>
      <c r="L28" s="218">
        <v>2.2192469977280105</v>
      </c>
      <c r="M28" s="116">
        <v>1895</v>
      </c>
      <c r="N28" s="116">
        <v>996</v>
      </c>
      <c r="O28" s="116">
        <v>471</v>
      </c>
      <c r="P28" s="116">
        <v>525</v>
      </c>
      <c r="Q28" s="116">
        <v>877</v>
      </c>
      <c r="R28" s="116">
        <v>443</v>
      </c>
      <c r="S28" s="116">
        <v>434</v>
      </c>
      <c r="T28" s="116">
        <v>22</v>
      </c>
      <c r="U28" s="218">
        <v>2.5627501893324678</v>
      </c>
      <c r="V28" s="219">
        <v>-254</v>
      </c>
    </row>
    <row r="29" spans="2:22" ht="13.5" customHeight="1">
      <c r="B29" s="104" t="s">
        <v>56</v>
      </c>
      <c r="C29" s="224">
        <v>5061</v>
      </c>
      <c r="D29" s="116">
        <v>1870</v>
      </c>
      <c r="E29" s="116">
        <v>1375</v>
      </c>
      <c r="F29" s="116">
        <v>643</v>
      </c>
      <c r="G29" s="116">
        <v>732</v>
      </c>
      <c r="H29" s="116">
        <v>441</v>
      </c>
      <c r="I29" s="116">
        <v>278</v>
      </c>
      <c r="J29" s="116">
        <v>163</v>
      </c>
      <c r="K29" s="116">
        <v>54</v>
      </c>
      <c r="L29" s="218">
        <v>4.6276819520403869</v>
      </c>
      <c r="M29" s="116">
        <v>3191</v>
      </c>
      <c r="N29" s="116">
        <v>2284</v>
      </c>
      <c r="O29" s="116">
        <v>1123</v>
      </c>
      <c r="P29" s="116">
        <v>1161</v>
      </c>
      <c r="Q29" s="116">
        <v>897</v>
      </c>
      <c r="R29" s="116">
        <v>504</v>
      </c>
      <c r="S29" s="116">
        <v>393</v>
      </c>
      <c r="T29" s="116">
        <v>10</v>
      </c>
      <c r="U29" s="218">
        <v>7.8967556732411097</v>
      </c>
      <c r="V29" s="219">
        <v>-1321</v>
      </c>
    </row>
    <row r="30" spans="2:22" ht="13.5" customHeight="1">
      <c r="B30" s="104" t="s">
        <v>115</v>
      </c>
      <c r="C30" s="224">
        <v>9238</v>
      </c>
      <c r="D30" s="116">
        <v>4986</v>
      </c>
      <c r="E30" s="116">
        <v>2903</v>
      </c>
      <c r="F30" s="116">
        <v>1400</v>
      </c>
      <c r="G30" s="116">
        <v>1503</v>
      </c>
      <c r="H30" s="116">
        <v>1956</v>
      </c>
      <c r="I30" s="116">
        <v>1108</v>
      </c>
      <c r="J30" s="116">
        <v>848</v>
      </c>
      <c r="K30" s="116">
        <v>127</v>
      </c>
      <c r="L30" s="218">
        <v>3.6842183043433288</v>
      </c>
      <c r="M30" s="116">
        <v>4252</v>
      </c>
      <c r="N30" s="116">
        <v>2362</v>
      </c>
      <c r="O30" s="116">
        <v>1117</v>
      </c>
      <c r="P30" s="116">
        <v>1245</v>
      </c>
      <c r="Q30" s="116">
        <v>1822</v>
      </c>
      <c r="R30" s="116">
        <v>1002</v>
      </c>
      <c r="S30" s="116">
        <v>820</v>
      </c>
      <c r="T30" s="116">
        <v>68</v>
      </c>
      <c r="U30" s="218">
        <v>3.1418564440569257</v>
      </c>
      <c r="V30" s="219">
        <v>734</v>
      </c>
    </row>
    <row r="31" spans="2:22" ht="13.5" customHeight="1">
      <c r="B31" s="104"/>
      <c r="C31" s="224"/>
      <c r="D31" s="13"/>
      <c r="E31" s="13"/>
      <c r="F31" s="13"/>
      <c r="G31" s="13"/>
      <c r="H31" s="13"/>
      <c r="I31" s="13"/>
      <c r="J31" s="13"/>
      <c r="K31" s="13"/>
      <c r="L31" s="221"/>
      <c r="M31" s="13"/>
      <c r="N31" s="13"/>
      <c r="O31" s="13"/>
      <c r="P31" s="13"/>
      <c r="Q31" s="13"/>
      <c r="R31" s="13"/>
      <c r="S31" s="13"/>
      <c r="T31" s="13"/>
      <c r="U31" s="221"/>
      <c r="V31" s="219"/>
    </row>
    <row r="32" spans="2:22" s="217" customFormat="1" ht="13.5" customHeight="1">
      <c r="B32" s="124" t="s">
        <v>59</v>
      </c>
      <c r="C32" s="223">
        <v>967</v>
      </c>
      <c r="D32" s="13">
        <v>478</v>
      </c>
      <c r="E32" s="13">
        <v>324</v>
      </c>
      <c r="F32" s="13">
        <v>140</v>
      </c>
      <c r="G32" s="13">
        <v>184</v>
      </c>
      <c r="H32" s="13">
        <v>152</v>
      </c>
      <c r="I32" s="13">
        <v>94</v>
      </c>
      <c r="J32" s="13">
        <v>58</v>
      </c>
      <c r="K32" s="13">
        <v>2</v>
      </c>
      <c r="L32" s="221">
        <v>3.3116253290841073</v>
      </c>
      <c r="M32" s="13">
        <v>489</v>
      </c>
      <c r="N32" s="13">
        <v>299</v>
      </c>
      <c r="O32" s="13">
        <v>142</v>
      </c>
      <c r="P32" s="13">
        <v>157</v>
      </c>
      <c r="Q32" s="13">
        <v>189</v>
      </c>
      <c r="R32" s="13">
        <v>94</v>
      </c>
      <c r="S32" s="13">
        <v>95</v>
      </c>
      <c r="T32" s="13">
        <v>1</v>
      </c>
      <c r="U32" s="221">
        <v>3.3878342801718162</v>
      </c>
      <c r="V32" s="216">
        <v>-11</v>
      </c>
    </row>
    <row r="33" spans="2:22" ht="13.5" customHeight="1">
      <c r="B33" s="104" t="s">
        <v>60</v>
      </c>
      <c r="C33" s="224">
        <v>825</v>
      </c>
      <c r="D33" s="116">
        <v>414</v>
      </c>
      <c r="E33" s="116">
        <v>296</v>
      </c>
      <c r="F33" s="116">
        <v>123</v>
      </c>
      <c r="G33" s="116">
        <v>173</v>
      </c>
      <c r="H33" s="116">
        <v>116</v>
      </c>
      <c r="I33" s="116">
        <v>70</v>
      </c>
      <c r="J33" s="116">
        <v>46</v>
      </c>
      <c r="K33" s="116">
        <v>2</v>
      </c>
      <c r="L33" s="218">
        <v>3.2363977485928701</v>
      </c>
      <c r="M33" s="116">
        <v>411</v>
      </c>
      <c r="N33" s="116">
        <v>277</v>
      </c>
      <c r="O33" s="116">
        <v>130</v>
      </c>
      <c r="P33" s="116">
        <v>147</v>
      </c>
      <c r="Q33" s="116">
        <v>133</v>
      </c>
      <c r="R33" s="116">
        <v>64</v>
      </c>
      <c r="S33" s="116">
        <v>69</v>
      </c>
      <c r="T33" s="116">
        <v>1</v>
      </c>
      <c r="U33" s="218">
        <v>3.2129455909943712</v>
      </c>
      <c r="V33" s="219">
        <v>3</v>
      </c>
    </row>
    <row r="34" spans="2:22" ht="13.5" customHeight="1">
      <c r="B34" s="104" t="s">
        <v>62</v>
      </c>
      <c r="C34" s="224">
        <v>142</v>
      </c>
      <c r="D34" s="116">
        <v>64</v>
      </c>
      <c r="E34" s="116">
        <v>28</v>
      </c>
      <c r="F34" s="116">
        <v>17</v>
      </c>
      <c r="G34" s="116">
        <v>11</v>
      </c>
      <c r="H34" s="116">
        <v>36</v>
      </c>
      <c r="I34" s="116">
        <v>24</v>
      </c>
      <c r="J34" s="116">
        <v>12</v>
      </c>
      <c r="K34" s="116">
        <v>0</v>
      </c>
      <c r="L34" s="218">
        <v>3.8976857490864796</v>
      </c>
      <c r="M34" s="116">
        <v>78</v>
      </c>
      <c r="N34" s="116">
        <v>22</v>
      </c>
      <c r="O34" s="116">
        <v>12</v>
      </c>
      <c r="P34" s="116">
        <v>10</v>
      </c>
      <c r="Q34" s="116">
        <v>56</v>
      </c>
      <c r="R34" s="116">
        <v>30</v>
      </c>
      <c r="S34" s="116">
        <v>26</v>
      </c>
      <c r="T34" s="116">
        <v>0</v>
      </c>
      <c r="U34" s="218">
        <v>4.7503045066991474</v>
      </c>
      <c r="V34" s="219">
        <v>-14</v>
      </c>
    </row>
    <row r="35" spans="2:22" ht="13.5" customHeight="1">
      <c r="B35" s="104"/>
      <c r="C35" s="224"/>
      <c r="D35" s="13"/>
      <c r="E35" s="13"/>
      <c r="F35" s="13"/>
      <c r="G35" s="13"/>
      <c r="H35" s="13"/>
      <c r="I35" s="13"/>
      <c r="J35" s="13"/>
      <c r="K35" s="13"/>
      <c r="L35" s="221"/>
      <c r="M35" s="13"/>
      <c r="N35" s="13"/>
      <c r="O35" s="13"/>
      <c r="P35" s="13"/>
      <c r="Q35" s="13"/>
      <c r="R35" s="13"/>
      <c r="S35" s="13"/>
      <c r="T35" s="13"/>
      <c r="U35" s="221"/>
      <c r="V35" s="219"/>
    </row>
    <row r="36" spans="2:22" s="217" customFormat="1" ht="13.5" customHeight="1">
      <c r="B36" s="84" t="s">
        <v>63</v>
      </c>
      <c r="C36" s="223">
        <v>7223</v>
      </c>
      <c r="D36" s="13">
        <v>3714</v>
      </c>
      <c r="E36" s="13">
        <v>2526</v>
      </c>
      <c r="F36" s="13">
        <v>1267</v>
      </c>
      <c r="G36" s="13">
        <v>1259</v>
      </c>
      <c r="H36" s="13">
        <v>1137</v>
      </c>
      <c r="I36" s="13">
        <v>666</v>
      </c>
      <c r="J36" s="13">
        <v>471</v>
      </c>
      <c r="K36" s="13">
        <v>51</v>
      </c>
      <c r="L36" s="221">
        <v>4.3836974611380617</v>
      </c>
      <c r="M36" s="13">
        <v>3509</v>
      </c>
      <c r="N36" s="13">
        <v>2149</v>
      </c>
      <c r="O36" s="13">
        <v>1047</v>
      </c>
      <c r="P36" s="13">
        <v>1102</v>
      </c>
      <c r="Q36" s="13">
        <v>1342</v>
      </c>
      <c r="R36" s="13">
        <v>801</v>
      </c>
      <c r="S36" s="13">
        <v>541</v>
      </c>
      <c r="T36" s="13">
        <v>18</v>
      </c>
      <c r="U36" s="221">
        <v>4.1417324693412656</v>
      </c>
      <c r="V36" s="219">
        <v>205</v>
      </c>
    </row>
    <row r="37" spans="2:22" ht="13.5" customHeight="1">
      <c r="B37" s="104" t="s">
        <v>64</v>
      </c>
      <c r="C37" s="224">
        <v>2191</v>
      </c>
      <c r="D37" s="116">
        <v>1195</v>
      </c>
      <c r="E37" s="116">
        <v>823</v>
      </c>
      <c r="F37" s="116">
        <v>411</v>
      </c>
      <c r="G37" s="116">
        <v>412</v>
      </c>
      <c r="H37" s="116">
        <v>350</v>
      </c>
      <c r="I37" s="116">
        <v>191</v>
      </c>
      <c r="J37" s="116">
        <v>159</v>
      </c>
      <c r="K37" s="116">
        <v>22</v>
      </c>
      <c r="L37" s="218">
        <v>5.0487980058304114</v>
      </c>
      <c r="M37" s="116">
        <v>996</v>
      </c>
      <c r="N37" s="116">
        <v>654</v>
      </c>
      <c r="O37" s="116">
        <v>311</v>
      </c>
      <c r="P37" s="116">
        <v>343</v>
      </c>
      <c r="Q37" s="116">
        <v>335</v>
      </c>
      <c r="R37" s="116">
        <v>194</v>
      </c>
      <c r="S37" s="116">
        <v>141</v>
      </c>
      <c r="T37" s="116">
        <v>7</v>
      </c>
      <c r="U37" s="218">
        <v>4.2080358274536316</v>
      </c>
      <c r="V37" s="219">
        <v>199</v>
      </c>
    </row>
    <row r="38" spans="2:22" ht="13.5" customHeight="1">
      <c r="B38" s="99" t="s">
        <v>65</v>
      </c>
      <c r="C38" s="224">
        <v>736</v>
      </c>
      <c r="D38" s="116">
        <v>338</v>
      </c>
      <c r="E38" s="116">
        <v>262</v>
      </c>
      <c r="F38" s="116">
        <v>127</v>
      </c>
      <c r="G38" s="116">
        <v>135</v>
      </c>
      <c r="H38" s="116">
        <v>67</v>
      </c>
      <c r="I38" s="116">
        <v>39</v>
      </c>
      <c r="J38" s="116">
        <v>28</v>
      </c>
      <c r="K38" s="116">
        <v>9</v>
      </c>
      <c r="L38" s="218">
        <v>2.8470350404312668</v>
      </c>
      <c r="M38" s="116">
        <v>398</v>
      </c>
      <c r="N38" s="116">
        <v>312</v>
      </c>
      <c r="O38" s="116">
        <v>140</v>
      </c>
      <c r="P38" s="116">
        <v>172</v>
      </c>
      <c r="Q38" s="116">
        <v>86</v>
      </c>
      <c r="R38" s="116">
        <v>49</v>
      </c>
      <c r="S38" s="116">
        <v>37</v>
      </c>
      <c r="T38" s="116">
        <v>0</v>
      </c>
      <c r="U38" s="218">
        <v>3.3524258760107819</v>
      </c>
      <c r="V38" s="219">
        <v>-60</v>
      </c>
    </row>
    <row r="39" spans="2:22" ht="13.5" customHeight="1">
      <c r="B39" s="104" t="s">
        <v>66</v>
      </c>
      <c r="C39" s="224">
        <v>3727</v>
      </c>
      <c r="D39" s="116">
        <v>1937</v>
      </c>
      <c r="E39" s="116">
        <v>1283</v>
      </c>
      <c r="F39" s="116">
        <v>648</v>
      </c>
      <c r="G39" s="116">
        <v>635</v>
      </c>
      <c r="H39" s="116">
        <v>643</v>
      </c>
      <c r="I39" s="116">
        <v>390</v>
      </c>
      <c r="J39" s="116">
        <v>253</v>
      </c>
      <c r="K39" s="116">
        <v>11</v>
      </c>
      <c r="L39" s="218">
        <v>4.9169924353962529</v>
      </c>
      <c r="M39" s="116">
        <v>1790</v>
      </c>
      <c r="N39" s="116">
        <v>969</v>
      </c>
      <c r="O39" s="116">
        <v>492</v>
      </c>
      <c r="P39" s="116">
        <v>477</v>
      </c>
      <c r="Q39" s="116">
        <v>812</v>
      </c>
      <c r="R39" s="116">
        <v>512</v>
      </c>
      <c r="S39" s="116">
        <v>300</v>
      </c>
      <c r="T39" s="116">
        <v>9</v>
      </c>
      <c r="U39" s="218">
        <v>4.543839163324364</v>
      </c>
      <c r="V39" s="219">
        <v>147</v>
      </c>
    </row>
    <row r="40" spans="2:22" ht="13.5" customHeight="1">
      <c r="B40" s="104" t="s">
        <v>67</v>
      </c>
      <c r="C40" s="224">
        <v>569</v>
      </c>
      <c r="D40" s="116">
        <v>244</v>
      </c>
      <c r="E40" s="116">
        <v>158</v>
      </c>
      <c r="F40" s="116">
        <v>81</v>
      </c>
      <c r="G40" s="116">
        <v>77</v>
      </c>
      <c r="H40" s="116">
        <v>77</v>
      </c>
      <c r="I40" s="116">
        <v>46</v>
      </c>
      <c r="J40" s="116">
        <v>31</v>
      </c>
      <c r="K40" s="116">
        <v>9</v>
      </c>
      <c r="L40" s="218">
        <v>2.4928483857785042</v>
      </c>
      <c r="M40" s="116">
        <v>325</v>
      </c>
      <c r="N40" s="116">
        <v>214</v>
      </c>
      <c r="O40" s="116">
        <v>104</v>
      </c>
      <c r="P40" s="116">
        <v>110</v>
      </c>
      <c r="Q40" s="116">
        <v>109</v>
      </c>
      <c r="R40" s="116">
        <v>46</v>
      </c>
      <c r="S40" s="116">
        <v>63</v>
      </c>
      <c r="T40" s="116">
        <v>2</v>
      </c>
      <c r="U40" s="218">
        <v>3.3203923171230074</v>
      </c>
      <c r="V40" s="219">
        <v>-81</v>
      </c>
    </row>
    <row r="41" spans="2:22" ht="13.5" customHeight="1">
      <c r="B41" s="99"/>
      <c r="C41" s="224"/>
      <c r="D41" s="13"/>
      <c r="E41" s="13"/>
      <c r="F41" s="13"/>
      <c r="G41" s="13"/>
      <c r="H41" s="13"/>
      <c r="I41" s="13"/>
      <c r="J41" s="13"/>
      <c r="K41" s="13"/>
      <c r="L41" s="221"/>
      <c r="M41" s="13"/>
      <c r="N41" s="13"/>
      <c r="O41" s="13"/>
      <c r="P41" s="13"/>
      <c r="Q41" s="13"/>
      <c r="R41" s="13"/>
      <c r="S41" s="13"/>
      <c r="T41" s="13"/>
      <c r="U41" s="221"/>
      <c r="V41" s="219"/>
    </row>
    <row r="42" spans="2:22" s="217" customFormat="1" ht="13.5" customHeight="1">
      <c r="B42" s="84" t="s">
        <v>68</v>
      </c>
      <c r="C42" s="223">
        <v>758</v>
      </c>
      <c r="D42" s="13">
        <v>318</v>
      </c>
      <c r="E42" s="13">
        <v>182</v>
      </c>
      <c r="F42" s="13">
        <v>89</v>
      </c>
      <c r="G42" s="13">
        <v>93</v>
      </c>
      <c r="H42" s="13">
        <v>124</v>
      </c>
      <c r="I42" s="13">
        <v>60</v>
      </c>
      <c r="J42" s="13">
        <v>64</v>
      </c>
      <c r="K42" s="13">
        <v>12</v>
      </c>
      <c r="L42" s="221">
        <v>2.0943097997892521</v>
      </c>
      <c r="M42" s="13">
        <v>440</v>
      </c>
      <c r="N42" s="13">
        <v>252</v>
      </c>
      <c r="O42" s="13">
        <v>115</v>
      </c>
      <c r="P42" s="13">
        <v>137</v>
      </c>
      <c r="Q42" s="13">
        <v>182</v>
      </c>
      <c r="R42" s="13">
        <v>109</v>
      </c>
      <c r="S42" s="13">
        <v>73</v>
      </c>
      <c r="T42" s="13">
        <v>6</v>
      </c>
      <c r="U42" s="221">
        <v>2.897787144362487</v>
      </c>
      <c r="V42" s="219">
        <v>-122</v>
      </c>
    </row>
    <row r="43" spans="2:22" ht="13.5" customHeight="1">
      <c r="B43" s="104" t="s">
        <v>69</v>
      </c>
      <c r="C43" s="224">
        <v>758</v>
      </c>
      <c r="D43" s="116">
        <v>318</v>
      </c>
      <c r="E43" s="116">
        <v>182</v>
      </c>
      <c r="F43" s="116">
        <v>89</v>
      </c>
      <c r="G43" s="116">
        <v>93</v>
      </c>
      <c r="H43" s="116">
        <v>124</v>
      </c>
      <c r="I43" s="116">
        <v>60</v>
      </c>
      <c r="J43" s="116">
        <v>64</v>
      </c>
      <c r="K43" s="116">
        <v>12</v>
      </c>
      <c r="L43" s="218">
        <v>2.0943097997892521</v>
      </c>
      <c r="M43" s="116">
        <v>440</v>
      </c>
      <c r="N43" s="116">
        <v>252</v>
      </c>
      <c r="O43" s="116">
        <v>115</v>
      </c>
      <c r="P43" s="116">
        <v>137</v>
      </c>
      <c r="Q43" s="116">
        <v>182</v>
      </c>
      <c r="R43" s="116">
        <v>109</v>
      </c>
      <c r="S43" s="116">
        <v>73</v>
      </c>
      <c r="T43" s="116">
        <v>6</v>
      </c>
      <c r="U43" s="218">
        <v>2.897787144362487</v>
      </c>
      <c r="V43" s="219">
        <v>-122</v>
      </c>
    </row>
    <row r="44" spans="2:22" ht="13.5" customHeight="1">
      <c r="B44" s="104"/>
      <c r="C44" s="224"/>
      <c r="D44" s="13"/>
      <c r="E44" s="13"/>
      <c r="F44" s="13"/>
      <c r="G44" s="13"/>
      <c r="H44" s="13"/>
      <c r="I44" s="13"/>
      <c r="J44" s="13"/>
      <c r="K44" s="13"/>
      <c r="L44" s="221"/>
      <c r="M44" s="13"/>
      <c r="N44" s="13"/>
      <c r="O44" s="13"/>
      <c r="P44" s="13"/>
      <c r="Q44" s="13"/>
      <c r="R44" s="13"/>
      <c r="S44" s="13"/>
      <c r="T44" s="13"/>
      <c r="U44" s="221"/>
      <c r="V44" s="219"/>
    </row>
    <row r="45" spans="2:22" s="217" customFormat="1" ht="13.5" customHeight="1">
      <c r="B45" s="124" t="s">
        <v>70</v>
      </c>
      <c r="C45" s="223">
        <v>5303</v>
      </c>
      <c r="D45" s="13">
        <v>1559</v>
      </c>
      <c r="E45" s="13">
        <v>1065</v>
      </c>
      <c r="F45" s="13">
        <v>501</v>
      </c>
      <c r="G45" s="13">
        <v>564</v>
      </c>
      <c r="H45" s="13">
        <v>447</v>
      </c>
      <c r="I45" s="13">
        <v>240</v>
      </c>
      <c r="J45" s="13">
        <v>207</v>
      </c>
      <c r="K45" s="13">
        <v>47</v>
      </c>
      <c r="L45" s="221">
        <v>3.2402211414557089</v>
      </c>
      <c r="M45" s="13">
        <v>3744</v>
      </c>
      <c r="N45" s="13">
        <v>2890</v>
      </c>
      <c r="O45" s="13">
        <v>1339</v>
      </c>
      <c r="P45" s="13">
        <v>1551</v>
      </c>
      <c r="Q45" s="13">
        <v>832</v>
      </c>
      <c r="R45" s="13">
        <v>424</v>
      </c>
      <c r="S45" s="13">
        <v>408</v>
      </c>
      <c r="T45" s="13">
        <v>22</v>
      </c>
      <c r="U45" s="221">
        <v>7.7815188926300047</v>
      </c>
      <c r="V45" s="219">
        <v>-2185</v>
      </c>
    </row>
    <row r="46" spans="2:22" ht="13.5" customHeight="1">
      <c r="B46" s="104" t="s">
        <v>71</v>
      </c>
      <c r="C46" s="224">
        <v>3076</v>
      </c>
      <c r="D46" s="116">
        <v>1127</v>
      </c>
      <c r="E46" s="116">
        <v>808</v>
      </c>
      <c r="F46" s="116">
        <v>382</v>
      </c>
      <c r="G46" s="116">
        <v>426</v>
      </c>
      <c r="H46" s="116">
        <v>313</v>
      </c>
      <c r="I46" s="116">
        <v>165</v>
      </c>
      <c r="J46" s="116">
        <v>148</v>
      </c>
      <c r="K46" s="116">
        <v>6</v>
      </c>
      <c r="L46" s="218">
        <v>3.3562643318740877</v>
      </c>
      <c r="M46" s="116">
        <v>1949</v>
      </c>
      <c r="N46" s="116">
        <v>1417</v>
      </c>
      <c r="O46" s="116">
        <v>666</v>
      </c>
      <c r="P46" s="116">
        <v>751</v>
      </c>
      <c r="Q46" s="116">
        <v>517</v>
      </c>
      <c r="R46" s="116">
        <v>266</v>
      </c>
      <c r="S46" s="116">
        <v>251</v>
      </c>
      <c r="T46" s="116">
        <v>15</v>
      </c>
      <c r="U46" s="218">
        <v>5.8042228773936086</v>
      </c>
      <c r="V46" s="219">
        <v>-822</v>
      </c>
    </row>
    <row r="47" spans="2:22" ht="13.5" customHeight="1">
      <c r="B47" s="104" t="s">
        <v>72</v>
      </c>
      <c r="C47" s="224">
        <v>2227</v>
      </c>
      <c r="D47" s="116">
        <v>432</v>
      </c>
      <c r="E47" s="116">
        <v>257</v>
      </c>
      <c r="F47" s="116">
        <v>119</v>
      </c>
      <c r="G47" s="116">
        <v>138</v>
      </c>
      <c r="H47" s="116">
        <v>134</v>
      </c>
      <c r="I47" s="116">
        <v>75</v>
      </c>
      <c r="J47" s="116">
        <v>59</v>
      </c>
      <c r="K47" s="116">
        <v>41</v>
      </c>
      <c r="L47" s="218">
        <v>2.9721362229102164</v>
      </c>
      <c r="M47" s="116">
        <v>1795</v>
      </c>
      <c r="N47" s="116">
        <v>1473</v>
      </c>
      <c r="O47" s="116">
        <v>673</v>
      </c>
      <c r="P47" s="116">
        <v>800</v>
      </c>
      <c r="Q47" s="116">
        <v>315</v>
      </c>
      <c r="R47" s="116">
        <v>158</v>
      </c>
      <c r="S47" s="116">
        <v>157</v>
      </c>
      <c r="T47" s="116">
        <v>7</v>
      </c>
      <c r="U47" s="218">
        <v>12.349501203990368</v>
      </c>
      <c r="V47" s="219">
        <v>-1363</v>
      </c>
    </row>
    <row r="48" spans="2:22" ht="13.5" customHeight="1">
      <c r="B48" s="104"/>
      <c r="C48" s="224"/>
      <c r="D48" s="13"/>
      <c r="E48" s="13"/>
      <c r="F48" s="13"/>
      <c r="G48" s="13"/>
      <c r="H48" s="13"/>
      <c r="I48" s="13"/>
      <c r="J48" s="13"/>
      <c r="K48" s="13"/>
      <c r="L48" s="221"/>
      <c r="M48" s="13"/>
      <c r="N48" s="13"/>
      <c r="O48" s="13"/>
      <c r="P48" s="13"/>
      <c r="Q48" s="13"/>
      <c r="R48" s="13"/>
      <c r="S48" s="13"/>
      <c r="T48" s="13"/>
      <c r="U48" s="221"/>
      <c r="V48" s="219"/>
    </row>
    <row r="49" spans="2:22" s="217" customFormat="1" ht="13.5" customHeight="1">
      <c r="B49" s="84" t="s">
        <v>73</v>
      </c>
      <c r="C49" s="223">
        <v>6365</v>
      </c>
      <c r="D49" s="13">
        <v>3362</v>
      </c>
      <c r="E49" s="13">
        <v>2480</v>
      </c>
      <c r="F49" s="13">
        <v>1236</v>
      </c>
      <c r="G49" s="13">
        <v>1244</v>
      </c>
      <c r="H49" s="13">
        <v>772</v>
      </c>
      <c r="I49" s="13">
        <v>419</v>
      </c>
      <c r="J49" s="13">
        <v>353</v>
      </c>
      <c r="K49" s="13">
        <v>110</v>
      </c>
      <c r="L49" s="221">
        <v>4.8299046086656707</v>
      </c>
      <c r="M49" s="13">
        <v>3003</v>
      </c>
      <c r="N49" s="13">
        <v>1974</v>
      </c>
      <c r="O49" s="13">
        <v>923</v>
      </c>
      <c r="P49" s="13">
        <v>1051</v>
      </c>
      <c r="Q49" s="13">
        <v>1014</v>
      </c>
      <c r="R49" s="13">
        <v>551</v>
      </c>
      <c r="S49" s="13">
        <v>463</v>
      </c>
      <c r="T49" s="13">
        <v>15</v>
      </c>
      <c r="U49" s="221">
        <v>4.3141592920353977</v>
      </c>
      <c r="V49" s="219">
        <v>359</v>
      </c>
    </row>
    <row r="50" spans="2:22" ht="13.5" customHeight="1">
      <c r="B50" s="99" t="s">
        <v>74</v>
      </c>
      <c r="C50" s="224">
        <v>1232</v>
      </c>
      <c r="D50" s="116">
        <v>651</v>
      </c>
      <c r="E50" s="116">
        <v>505</v>
      </c>
      <c r="F50" s="116">
        <v>241</v>
      </c>
      <c r="G50" s="116">
        <v>264</v>
      </c>
      <c r="H50" s="116">
        <v>122</v>
      </c>
      <c r="I50" s="116">
        <v>72</v>
      </c>
      <c r="J50" s="116">
        <v>50</v>
      </c>
      <c r="K50" s="116">
        <v>24</v>
      </c>
      <c r="L50" s="218">
        <v>4.3371085942704859</v>
      </c>
      <c r="M50" s="116">
        <v>581</v>
      </c>
      <c r="N50" s="116">
        <v>403</v>
      </c>
      <c r="O50" s="116">
        <v>183</v>
      </c>
      <c r="P50" s="116">
        <v>220</v>
      </c>
      <c r="Q50" s="116">
        <v>175</v>
      </c>
      <c r="R50" s="116">
        <v>91</v>
      </c>
      <c r="S50" s="116">
        <v>84</v>
      </c>
      <c r="T50" s="116">
        <v>3</v>
      </c>
      <c r="U50" s="218">
        <v>3.8707528314457029</v>
      </c>
      <c r="V50" s="219">
        <v>70</v>
      </c>
    </row>
    <row r="51" spans="2:22" ht="13.5" customHeight="1">
      <c r="B51" s="104" t="s">
        <v>75</v>
      </c>
      <c r="C51" s="224">
        <v>1704</v>
      </c>
      <c r="D51" s="116">
        <v>665</v>
      </c>
      <c r="E51" s="116">
        <v>469</v>
      </c>
      <c r="F51" s="116">
        <v>236</v>
      </c>
      <c r="G51" s="116">
        <v>233</v>
      </c>
      <c r="H51" s="116">
        <v>155</v>
      </c>
      <c r="I51" s="116">
        <v>84</v>
      </c>
      <c r="J51" s="116">
        <v>71</v>
      </c>
      <c r="K51" s="116">
        <v>41</v>
      </c>
      <c r="L51" s="218">
        <v>3.3528284763537357</v>
      </c>
      <c r="M51" s="116">
        <v>1039</v>
      </c>
      <c r="N51" s="116">
        <v>745</v>
      </c>
      <c r="O51" s="116">
        <v>343</v>
      </c>
      <c r="P51" s="116">
        <v>402</v>
      </c>
      <c r="Q51" s="116">
        <v>289</v>
      </c>
      <c r="R51" s="116">
        <v>167</v>
      </c>
      <c r="S51" s="116">
        <v>122</v>
      </c>
      <c r="T51" s="116">
        <v>5</v>
      </c>
      <c r="U51" s="218">
        <v>5.2384793788444091</v>
      </c>
      <c r="V51" s="219">
        <v>-374</v>
      </c>
    </row>
    <row r="52" spans="2:22" ht="13.5" customHeight="1">
      <c r="B52" s="104" t="s">
        <v>76</v>
      </c>
      <c r="C52" s="224">
        <v>3429</v>
      </c>
      <c r="D52" s="116">
        <v>2046</v>
      </c>
      <c r="E52" s="116">
        <v>1506</v>
      </c>
      <c r="F52" s="116">
        <v>759</v>
      </c>
      <c r="G52" s="116">
        <v>747</v>
      </c>
      <c r="H52" s="116">
        <v>495</v>
      </c>
      <c r="I52" s="116">
        <v>263</v>
      </c>
      <c r="J52" s="116">
        <v>232</v>
      </c>
      <c r="K52" s="116">
        <v>45</v>
      </c>
      <c r="L52" s="218">
        <v>5.8853986882982392</v>
      </c>
      <c r="M52" s="116">
        <v>1383</v>
      </c>
      <c r="N52" s="116">
        <v>826</v>
      </c>
      <c r="O52" s="116">
        <v>397</v>
      </c>
      <c r="P52" s="116">
        <v>429</v>
      </c>
      <c r="Q52" s="116">
        <v>550</v>
      </c>
      <c r="R52" s="116">
        <v>293</v>
      </c>
      <c r="S52" s="116">
        <v>257</v>
      </c>
      <c r="T52" s="116">
        <v>7</v>
      </c>
      <c r="U52" s="218">
        <v>3.9782533655505694</v>
      </c>
      <c r="V52" s="219">
        <v>663</v>
      </c>
    </row>
    <row r="53" spans="2:22" ht="13.5" customHeight="1">
      <c r="B53" s="104"/>
      <c r="C53" s="224"/>
      <c r="D53" s="13"/>
      <c r="E53" s="13"/>
      <c r="F53" s="13"/>
      <c r="G53" s="13"/>
      <c r="H53" s="13"/>
      <c r="I53" s="13"/>
      <c r="J53" s="13"/>
      <c r="K53" s="13"/>
      <c r="L53" s="221"/>
      <c r="M53" s="13"/>
      <c r="N53" s="13"/>
      <c r="O53" s="13"/>
      <c r="P53" s="13"/>
      <c r="Q53" s="13"/>
      <c r="R53" s="13"/>
      <c r="S53" s="13"/>
      <c r="T53" s="13"/>
      <c r="U53" s="221"/>
      <c r="V53" s="219"/>
    </row>
    <row r="54" spans="2:22" s="217" customFormat="1" ht="13.5" customHeight="1">
      <c r="B54" s="84" t="s">
        <v>77</v>
      </c>
      <c r="C54" s="225">
        <v>8626</v>
      </c>
      <c r="D54" s="13">
        <v>5299</v>
      </c>
      <c r="E54" s="13">
        <v>3105</v>
      </c>
      <c r="F54" s="13">
        <v>1549</v>
      </c>
      <c r="G54" s="13">
        <v>1556</v>
      </c>
      <c r="H54" s="13">
        <v>2171</v>
      </c>
      <c r="I54" s="13">
        <v>1300</v>
      </c>
      <c r="J54" s="13">
        <v>871</v>
      </c>
      <c r="K54" s="13">
        <v>23</v>
      </c>
      <c r="L54" s="221">
        <v>5.9994339088593263</v>
      </c>
      <c r="M54" s="13">
        <v>3327</v>
      </c>
      <c r="N54" s="13">
        <v>1994</v>
      </c>
      <c r="O54" s="13">
        <v>1002</v>
      </c>
      <c r="P54" s="13">
        <v>992</v>
      </c>
      <c r="Q54" s="13">
        <v>1324</v>
      </c>
      <c r="R54" s="13">
        <v>754</v>
      </c>
      <c r="S54" s="13">
        <v>570</v>
      </c>
      <c r="T54" s="13">
        <v>9</v>
      </c>
      <c r="U54" s="221">
        <v>3.7667704500424568</v>
      </c>
      <c r="V54" s="219">
        <v>1972</v>
      </c>
    </row>
    <row r="55" spans="2:22" ht="13.5" customHeight="1">
      <c r="B55" s="104" t="s">
        <v>78</v>
      </c>
      <c r="C55" s="224">
        <v>3110</v>
      </c>
      <c r="D55" s="116">
        <v>2006</v>
      </c>
      <c r="E55" s="116">
        <v>1112</v>
      </c>
      <c r="F55" s="116">
        <v>571</v>
      </c>
      <c r="G55" s="116">
        <v>541</v>
      </c>
      <c r="H55" s="116">
        <v>887</v>
      </c>
      <c r="I55" s="116">
        <v>561</v>
      </c>
      <c r="J55" s="116">
        <v>326</v>
      </c>
      <c r="K55" s="116">
        <v>7</v>
      </c>
      <c r="L55" s="218">
        <v>7.7679677819083022</v>
      </c>
      <c r="M55" s="116">
        <v>1104</v>
      </c>
      <c r="N55" s="116">
        <v>695</v>
      </c>
      <c r="O55" s="116">
        <v>370</v>
      </c>
      <c r="P55" s="116">
        <v>325</v>
      </c>
      <c r="Q55" s="116">
        <v>408</v>
      </c>
      <c r="R55" s="116">
        <v>254</v>
      </c>
      <c r="S55" s="116">
        <v>154</v>
      </c>
      <c r="T55" s="116">
        <v>1</v>
      </c>
      <c r="U55" s="218">
        <v>4.2750929368029738</v>
      </c>
      <c r="V55" s="219">
        <v>902</v>
      </c>
    </row>
    <row r="56" spans="2:22" ht="13.5" customHeight="1">
      <c r="B56" s="99" t="s">
        <v>79</v>
      </c>
      <c r="C56" s="224">
        <v>539</v>
      </c>
      <c r="D56" s="116">
        <v>245</v>
      </c>
      <c r="E56" s="116">
        <v>174</v>
      </c>
      <c r="F56" s="116">
        <v>79</v>
      </c>
      <c r="G56" s="116">
        <v>95</v>
      </c>
      <c r="H56" s="116">
        <v>68</v>
      </c>
      <c r="I56" s="116">
        <v>44</v>
      </c>
      <c r="J56" s="116">
        <v>24</v>
      </c>
      <c r="K56" s="116">
        <v>3</v>
      </c>
      <c r="L56" s="218">
        <v>2.7837745710714694</v>
      </c>
      <c r="M56" s="116">
        <v>294</v>
      </c>
      <c r="N56" s="116">
        <v>204</v>
      </c>
      <c r="O56" s="116">
        <v>96</v>
      </c>
      <c r="P56" s="116">
        <v>108</v>
      </c>
      <c r="Q56" s="116">
        <v>89</v>
      </c>
      <c r="R56" s="116">
        <v>56</v>
      </c>
      <c r="S56" s="116">
        <v>33</v>
      </c>
      <c r="T56" s="116">
        <v>1</v>
      </c>
      <c r="U56" s="218">
        <v>3.3405294852857628</v>
      </c>
      <c r="V56" s="219">
        <v>-49</v>
      </c>
    </row>
    <row r="57" spans="2:22" ht="13.5" customHeight="1">
      <c r="B57" s="104" t="s">
        <v>80</v>
      </c>
      <c r="C57" s="224">
        <v>4526</v>
      </c>
      <c r="D57" s="116">
        <v>2751</v>
      </c>
      <c r="E57" s="116">
        <v>1644</v>
      </c>
      <c r="F57" s="116">
        <v>812</v>
      </c>
      <c r="G57" s="116">
        <v>832</v>
      </c>
      <c r="H57" s="116">
        <v>1098</v>
      </c>
      <c r="I57" s="116">
        <v>609</v>
      </c>
      <c r="J57" s="116">
        <v>489</v>
      </c>
      <c r="K57" s="116">
        <v>9</v>
      </c>
      <c r="L57" s="218">
        <v>5.6993101162236632</v>
      </c>
      <c r="M57" s="116">
        <v>1775</v>
      </c>
      <c r="N57" s="116">
        <v>1001</v>
      </c>
      <c r="O57" s="116">
        <v>490</v>
      </c>
      <c r="P57" s="116">
        <v>511</v>
      </c>
      <c r="Q57" s="116">
        <v>770</v>
      </c>
      <c r="R57" s="116">
        <v>413</v>
      </c>
      <c r="S57" s="116">
        <v>357</v>
      </c>
      <c r="T57" s="116">
        <v>4</v>
      </c>
      <c r="U57" s="218">
        <v>3.6773084174107606</v>
      </c>
      <c r="V57" s="219">
        <v>976</v>
      </c>
    </row>
    <row r="58" spans="2:22" ht="13.5" customHeight="1">
      <c r="B58" s="104" t="s">
        <v>81</v>
      </c>
      <c r="C58" s="224">
        <v>451</v>
      </c>
      <c r="D58" s="116">
        <v>297</v>
      </c>
      <c r="E58" s="116">
        <v>175</v>
      </c>
      <c r="F58" s="116">
        <v>87</v>
      </c>
      <c r="G58" s="116">
        <v>88</v>
      </c>
      <c r="H58" s="116">
        <v>118</v>
      </c>
      <c r="I58" s="116">
        <v>86</v>
      </c>
      <c r="J58" s="116">
        <v>32</v>
      </c>
      <c r="K58" s="116">
        <v>4</v>
      </c>
      <c r="L58" s="218">
        <v>5.4686061498803165</v>
      </c>
      <c r="M58" s="116">
        <v>154</v>
      </c>
      <c r="N58" s="116">
        <v>94</v>
      </c>
      <c r="O58" s="116">
        <v>46</v>
      </c>
      <c r="P58" s="116">
        <v>48</v>
      </c>
      <c r="Q58" s="116">
        <v>57</v>
      </c>
      <c r="R58" s="116">
        <v>31</v>
      </c>
      <c r="S58" s="116">
        <v>26</v>
      </c>
      <c r="T58" s="116">
        <v>3</v>
      </c>
      <c r="U58" s="218">
        <v>2.8355735591972011</v>
      </c>
      <c r="V58" s="219">
        <v>143</v>
      </c>
    </row>
    <row r="59" spans="2:22" ht="13.5" customHeight="1">
      <c r="B59" s="104"/>
      <c r="C59" s="224"/>
      <c r="D59" s="13"/>
      <c r="E59" s="13"/>
      <c r="F59" s="13"/>
      <c r="G59" s="13"/>
      <c r="H59" s="13"/>
      <c r="I59" s="13"/>
      <c r="J59" s="13"/>
      <c r="K59" s="13"/>
      <c r="L59" s="221"/>
      <c r="M59" s="13"/>
      <c r="N59" s="13"/>
      <c r="O59" s="13"/>
      <c r="P59" s="13"/>
      <c r="Q59" s="13"/>
      <c r="R59" s="13"/>
      <c r="S59" s="13"/>
      <c r="T59" s="13"/>
      <c r="U59" s="221"/>
      <c r="V59" s="219"/>
    </row>
    <row r="60" spans="2:22" s="217" customFormat="1" ht="13.5" customHeight="1">
      <c r="B60" s="226" t="s">
        <v>82</v>
      </c>
      <c r="C60" s="225">
        <v>1581</v>
      </c>
      <c r="D60" s="13">
        <v>807</v>
      </c>
      <c r="E60" s="13">
        <v>561</v>
      </c>
      <c r="F60" s="13">
        <v>273</v>
      </c>
      <c r="G60" s="13">
        <v>288</v>
      </c>
      <c r="H60" s="13">
        <v>228</v>
      </c>
      <c r="I60" s="13">
        <v>117</v>
      </c>
      <c r="J60" s="13">
        <v>111</v>
      </c>
      <c r="K60" s="13">
        <v>18</v>
      </c>
      <c r="L60" s="221">
        <v>2.4660045836516424</v>
      </c>
      <c r="M60" s="13">
        <v>774</v>
      </c>
      <c r="N60" s="13">
        <v>534</v>
      </c>
      <c r="O60" s="13">
        <v>237</v>
      </c>
      <c r="P60" s="13">
        <v>297</v>
      </c>
      <c r="Q60" s="13">
        <v>237</v>
      </c>
      <c r="R60" s="13">
        <v>125</v>
      </c>
      <c r="S60" s="13">
        <v>112</v>
      </c>
      <c r="T60" s="13">
        <v>3</v>
      </c>
      <c r="U60" s="221">
        <v>2.365164247517189</v>
      </c>
      <c r="V60" s="219">
        <v>33</v>
      </c>
    </row>
    <row r="61" spans="2:22" ht="13.5" customHeight="1">
      <c r="B61" s="135" t="s">
        <v>83</v>
      </c>
      <c r="C61" s="224">
        <v>342</v>
      </c>
      <c r="D61" s="116">
        <v>173</v>
      </c>
      <c r="E61" s="116">
        <v>133</v>
      </c>
      <c r="F61" s="116">
        <v>59</v>
      </c>
      <c r="G61" s="116">
        <v>74</v>
      </c>
      <c r="H61" s="116">
        <v>38</v>
      </c>
      <c r="I61" s="116">
        <v>16</v>
      </c>
      <c r="J61" s="116">
        <v>22</v>
      </c>
      <c r="K61" s="116">
        <v>2</v>
      </c>
      <c r="L61" s="218">
        <v>2.3413181756665313</v>
      </c>
      <c r="M61" s="116">
        <v>169</v>
      </c>
      <c r="N61" s="116">
        <v>123</v>
      </c>
      <c r="O61" s="116">
        <v>49</v>
      </c>
      <c r="P61" s="116">
        <v>74</v>
      </c>
      <c r="Q61" s="116">
        <v>45</v>
      </c>
      <c r="R61" s="116">
        <v>25</v>
      </c>
      <c r="S61" s="116">
        <v>20</v>
      </c>
      <c r="T61" s="116">
        <v>1</v>
      </c>
      <c r="U61" s="218">
        <v>2.2871836513736636</v>
      </c>
      <c r="V61" s="219">
        <v>4</v>
      </c>
    </row>
    <row r="62" spans="2:22" ht="13.5" customHeight="1">
      <c r="B62" s="135" t="s">
        <v>84</v>
      </c>
      <c r="C62" s="224">
        <v>1239</v>
      </c>
      <c r="D62" s="116">
        <v>634</v>
      </c>
      <c r="E62" s="116">
        <v>428</v>
      </c>
      <c r="F62" s="116">
        <v>214</v>
      </c>
      <c r="G62" s="116">
        <v>214</v>
      </c>
      <c r="H62" s="116">
        <v>190</v>
      </c>
      <c r="I62" s="116">
        <v>101</v>
      </c>
      <c r="J62" s="116">
        <v>89</v>
      </c>
      <c r="K62" s="116">
        <v>16</v>
      </c>
      <c r="L62" s="218">
        <v>2.5023681717713924</v>
      </c>
      <c r="M62" s="116">
        <v>605</v>
      </c>
      <c r="N62" s="116">
        <v>411</v>
      </c>
      <c r="O62" s="116">
        <v>188</v>
      </c>
      <c r="P62" s="116">
        <v>223</v>
      </c>
      <c r="Q62" s="116">
        <v>192</v>
      </c>
      <c r="R62" s="116">
        <v>100</v>
      </c>
      <c r="S62" s="116">
        <v>92</v>
      </c>
      <c r="T62" s="116">
        <v>2</v>
      </c>
      <c r="U62" s="218">
        <v>2.3879065361540888</v>
      </c>
      <c r="V62" s="219">
        <v>29</v>
      </c>
    </row>
    <row r="63" spans="2:22" ht="13.5" customHeight="1">
      <c r="B63" s="135"/>
      <c r="C63" s="224"/>
      <c r="D63" s="13"/>
      <c r="E63" s="13"/>
      <c r="F63" s="13"/>
      <c r="G63" s="13"/>
      <c r="H63" s="13"/>
      <c r="I63" s="13"/>
      <c r="J63" s="13"/>
      <c r="K63" s="13"/>
      <c r="L63" s="221"/>
      <c r="M63" s="13"/>
      <c r="N63" s="13"/>
      <c r="O63" s="13"/>
      <c r="P63" s="13"/>
      <c r="Q63" s="13"/>
      <c r="R63" s="13"/>
      <c r="S63" s="13"/>
      <c r="T63" s="13"/>
      <c r="U63" s="221"/>
      <c r="V63" s="219"/>
    </row>
    <row r="64" spans="2:22" s="217" customFormat="1" ht="13.5" customHeight="1">
      <c r="B64" s="139" t="s">
        <v>85</v>
      </c>
      <c r="C64" s="225">
        <v>2751</v>
      </c>
      <c r="D64" s="13">
        <v>1417</v>
      </c>
      <c r="E64" s="13">
        <v>1056</v>
      </c>
      <c r="F64" s="13">
        <v>482</v>
      </c>
      <c r="G64" s="13">
        <v>574</v>
      </c>
      <c r="H64" s="13">
        <v>331</v>
      </c>
      <c r="I64" s="13">
        <v>192</v>
      </c>
      <c r="J64" s="13">
        <v>139</v>
      </c>
      <c r="K64" s="13">
        <v>30</v>
      </c>
      <c r="L64" s="221">
        <v>3.3432427331068326</v>
      </c>
      <c r="M64" s="13">
        <v>1334</v>
      </c>
      <c r="N64" s="13">
        <v>935</v>
      </c>
      <c r="O64" s="13">
        <v>430</v>
      </c>
      <c r="P64" s="13">
        <v>505</v>
      </c>
      <c r="Q64" s="13">
        <v>390</v>
      </c>
      <c r="R64" s="13">
        <v>187</v>
      </c>
      <c r="S64" s="13">
        <v>203</v>
      </c>
      <c r="T64" s="13">
        <v>9</v>
      </c>
      <c r="U64" s="221">
        <v>3.1474141185352966</v>
      </c>
      <c r="V64" s="219">
        <v>83</v>
      </c>
    </row>
    <row r="65" spans="2:22" ht="13.5" customHeight="1">
      <c r="B65" s="144" t="s">
        <v>86</v>
      </c>
      <c r="C65" s="224">
        <v>1098</v>
      </c>
      <c r="D65" s="116">
        <v>593</v>
      </c>
      <c r="E65" s="116">
        <v>456</v>
      </c>
      <c r="F65" s="227">
        <v>207</v>
      </c>
      <c r="G65" s="227">
        <v>249</v>
      </c>
      <c r="H65" s="116">
        <v>126</v>
      </c>
      <c r="I65" s="227">
        <v>74</v>
      </c>
      <c r="J65" s="227">
        <v>52</v>
      </c>
      <c r="K65" s="227">
        <v>11</v>
      </c>
      <c r="L65" s="218">
        <v>3.4013995640702075</v>
      </c>
      <c r="M65" s="116">
        <v>505</v>
      </c>
      <c r="N65" s="116">
        <v>345</v>
      </c>
      <c r="O65" s="227">
        <v>162</v>
      </c>
      <c r="P65" s="227">
        <v>183</v>
      </c>
      <c r="Q65" s="116">
        <v>155</v>
      </c>
      <c r="R65" s="227">
        <v>68</v>
      </c>
      <c r="S65" s="227">
        <v>87</v>
      </c>
      <c r="T65" s="227">
        <v>5</v>
      </c>
      <c r="U65" s="218">
        <v>2.8966387518641734</v>
      </c>
      <c r="V65" s="219">
        <v>88</v>
      </c>
    </row>
    <row r="66" spans="2:22" ht="13.5" customHeight="1">
      <c r="B66" s="144" t="s">
        <v>87</v>
      </c>
      <c r="C66" s="224">
        <v>1653</v>
      </c>
      <c r="D66" s="116">
        <v>824</v>
      </c>
      <c r="E66" s="116">
        <v>600</v>
      </c>
      <c r="F66" s="116">
        <v>275</v>
      </c>
      <c r="G66" s="116">
        <v>325</v>
      </c>
      <c r="H66" s="116">
        <v>205</v>
      </c>
      <c r="I66" s="116">
        <v>118</v>
      </c>
      <c r="J66" s="116">
        <v>87</v>
      </c>
      <c r="K66" s="116">
        <v>19</v>
      </c>
      <c r="L66" s="218">
        <v>3.3026052104208419</v>
      </c>
      <c r="M66" s="116">
        <v>829</v>
      </c>
      <c r="N66" s="116">
        <v>590</v>
      </c>
      <c r="O66" s="116">
        <v>268</v>
      </c>
      <c r="P66" s="116">
        <v>322</v>
      </c>
      <c r="Q66" s="116">
        <v>235</v>
      </c>
      <c r="R66" s="116">
        <v>119</v>
      </c>
      <c r="S66" s="116">
        <v>116</v>
      </c>
      <c r="T66" s="116">
        <v>4</v>
      </c>
      <c r="U66" s="218">
        <v>3.3226452905811623</v>
      </c>
      <c r="V66" s="219">
        <v>-5</v>
      </c>
    </row>
    <row r="67" spans="2:22" ht="13.5" customHeight="1">
      <c r="B67" s="144"/>
      <c r="C67" s="224"/>
      <c r="D67" s="13"/>
      <c r="E67" s="13"/>
      <c r="F67" s="13"/>
      <c r="G67" s="13"/>
      <c r="H67" s="13"/>
      <c r="I67" s="13"/>
      <c r="J67" s="13"/>
      <c r="K67" s="13"/>
      <c r="L67" s="221"/>
      <c r="M67" s="13"/>
      <c r="N67" s="13"/>
      <c r="O67" s="13"/>
      <c r="P67" s="13"/>
      <c r="Q67" s="13"/>
      <c r="R67" s="13"/>
      <c r="S67" s="13"/>
      <c r="T67" s="13"/>
      <c r="U67" s="221"/>
      <c r="V67" s="219"/>
    </row>
    <row r="68" spans="2:22" s="217" customFormat="1" ht="13.5" customHeight="1">
      <c r="B68" s="139" t="s">
        <v>88</v>
      </c>
      <c r="C68" s="225">
        <v>1301</v>
      </c>
      <c r="D68" s="13">
        <v>233</v>
      </c>
      <c r="E68" s="13">
        <v>157</v>
      </c>
      <c r="F68" s="13">
        <v>79</v>
      </c>
      <c r="G68" s="13">
        <v>78</v>
      </c>
      <c r="H68" s="13">
        <v>66</v>
      </c>
      <c r="I68" s="13">
        <v>29</v>
      </c>
      <c r="J68" s="13">
        <v>37</v>
      </c>
      <c r="K68" s="13">
        <v>10</v>
      </c>
      <c r="L68" s="221">
        <v>2.7927603979383915</v>
      </c>
      <c r="M68" s="13">
        <v>1068</v>
      </c>
      <c r="N68" s="13">
        <v>630</v>
      </c>
      <c r="O68" s="13">
        <v>308</v>
      </c>
      <c r="P68" s="13">
        <v>322</v>
      </c>
      <c r="Q68" s="13">
        <v>436</v>
      </c>
      <c r="R68" s="13">
        <v>141</v>
      </c>
      <c r="S68" s="13">
        <v>295</v>
      </c>
      <c r="T68" s="13">
        <v>2</v>
      </c>
      <c r="U68" s="221">
        <v>12.801150665228336</v>
      </c>
      <c r="V68" s="219">
        <v>-835</v>
      </c>
    </row>
    <row r="69" spans="2:22" ht="13.5" customHeight="1">
      <c r="B69" s="144" t="s">
        <v>89</v>
      </c>
      <c r="C69" s="224">
        <v>1301</v>
      </c>
      <c r="D69" s="116">
        <v>233</v>
      </c>
      <c r="E69" s="116">
        <v>157</v>
      </c>
      <c r="F69" s="116">
        <v>79</v>
      </c>
      <c r="G69" s="116">
        <v>78</v>
      </c>
      <c r="H69" s="116">
        <v>66</v>
      </c>
      <c r="I69" s="116">
        <v>29</v>
      </c>
      <c r="J69" s="116">
        <v>37</v>
      </c>
      <c r="K69" s="116">
        <v>10</v>
      </c>
      <c r="L69" s="218">
        <v>2.7927603979383915</v>
      </c>
      <c r="M69" s="116">
        <v>1068</v>
      </c>
      <c r="N69" s="116">
        <v>630</v>
      </c>
      <c r="O69" s="116">
        <v>308</v>
      </c>
      <c r="P69" s="116">
        <v>322</v>
      </c>
      <c r="Q69" s="116">
        <v>436</v>
      </c>
      <c r="R69" s="116">
        <v>141</v>
      </c>
      <c r="S69" s="116">
        <v>295</v>
      </c>
      <c r="T69" s="116">
        <v>2</v>
      </c>
      <c r="U69" s="218">
        <v>12.801150665228336</v>
      </c>
      <c r="V69" s="219">
        <v>-835</v>
      </c>
    </row>
    <row r="70" spans="2:22" s="217" customFormat="1" ht="13.5" customHeight="1">
      <c r="B70" s="144"/>
      <c r="C70" s="223"/>
      <c r="D70" s="13"/>
      <c r="E70" s="13"/>
      <c r="F70" s="13"/>
      <c r="G70" s="13"/>
      <c r="H70" s="13"/>
      <c r="I70" s="13"/>
      <c r="J70" s="13"/>
      <c r="K70" s="13"/>
      <c r="L70" s="221"/>
      <c r="M70" s="13"/>
      <c r="N70" s="13"/>
      <c r="O70" s="13"/>
      <c r="P70" s="13"/>
      <c r="Q70" s="13"/>
      <c r="R70" s="13"/>
      <c r="S70" s="13"/>
      <c r="T70" s="13"/>
      <c r="U70" s="221"/>
      <c r="V70" s="219"/>
    </row>
    <row r="71" spans="2:22" s="217" customFormat="1" ht="13.5" customHeight="1">
      <c r="B71" s="149" t="s">
        <v>90</v>
      </c>
      <c r="C71" s="225">
        <v>2106</v>
      </c>
      <c r="D71" s="13">
        <v>404</v>
      </c>
      <c r="E71" s="13">
        <v>272</v>
      </c>
      <c r="F71" s="13">
        <v>130</v>
      </c>
      <c r="G71" s="13">
        <v>142</v>
      </c>
      <c r="H71" s="13">
        <v>121</v>
      </c>
      <c r="I71" s="13">
        <v>65</v>
      </c>
      <c r="J71" s="13">
        <v>56</v>
      </c>
      <c r="K71" s="13">
        <v>11</v>
      </c>
      <c r="L71" s="221">
        <v>2.6488329399423027</v>
      </c>
      <c r="M71" s="13">
        <v>1702</v>
      </c>
      <c r="N71" s="13">
        <v>1237</v>
      </c>
      <c r="O71" s="13">
        <v>588</v>
      </c>
      <c r="P71" s="13">
        <v>649</v>
      </c>
      <c r="Q71" s="13">
        <v>456</v>
      </c>
      <c r="R71" s="13">
        <v>196</v>
      </c>
      <c r="S71" s="13">
        <v>260</v>
      </c>
      <c r="T71" s="13">
        <v>9</v>
      </c>
      <c r="U71" s="221">
        <v>11.15919223708366</v>
      </c>
      <c r="V71" s="219">
        <v>-1298</v>
      </c>
    </row>
    <row r="72" spans="2:22" ht="13.5" customHeight="1">
      <c r="B72" s="144" t="s">
        <v>91</v>
      </c>
      <c r="C72" s="224">
        <v>2106</v>
      </c>
      <c r="D72" s="116">
        <v>404</v>
      </c>
      <c r="E72" s="116">
        <v>272</v>
      </c>
      <c r="F72" s="116">
        <v>130</v>
      </c>
      <c r="G72" s="116">
        <v>142</v>
      </c>
      <c r="H72" s="116">
        <v>121</v>
      </c>
      <c r="I72" s="116">
        <v>65</v>
      </c>
      <c r="J72" s="116">
        <v>56</v>
      </c>
      <c r="K72" s="116">
        <v>11</v>
      </c>
      <c r="L72" s="218">
        <v>2.6488329399423027</v>
      </c>
      <c r="M72" s="116">
        <v>1702</v>
      </c>
      <c r="N72" s="116">
        <v>1237</v>
      </c>
      <c r="O72" s="116">
        <v>588</v>
      </c>
      <c r="P72" s="116">
        <v>649</v>
      </c>
      <c r="Q72" s="116">
        <v>456</v>
      </c>
      <c r="R72" s="116">
        <v>196</v>
      </c>
      <c r="S72" s="116">
        <v>260</v>
      </c>
      <c r="T72" s="116">
        <v>9</v>
      </c>
      <c r="U72" s="218">
        <v>11.15919223708366</v>
      </c>
      <c r="V72" s="219">
        <v>-1298</v>
      </c>
    </row>
    <row r="73" spans="2:22" s="217" customFormat="1" ht="13.5" customHeight="1">
      <c r="B73" s="144"/>
      <c r="C73" s="223"/>
      <c r="D73" s="13"/>
      <c r="E73" s="13"/>
      <c r="F73" s="13"/>
      <c r="G73" s="13"/>
      <c r="H73" s="13"/>
      <c r="I73" s="13"/>
      <c r="J73" s="13"/>
      <c r="K73" s="13"/>
      <c r="L73" s="221"/>
      <c r="M73" s="13"/>
      <c r="N73" s="13"/>
      <c r="O73" s="13"/>
      <c r="P73" s="13"/>
      <c r="Q73" s="13"/>
      <c r="R73" s="13"/>
      <c r="S73" s="13"/>
      <c r="T73" s="13"/>
      <c r="U73" s="221"/>
      <c r="V73" s="219"/>
    </row>
    <row r="74" spans="2:22" ht="13.5" customHeight="1">
      <c r="B74" s="144" t="s">
        <v>92</v>
      </c>
      <c r="C74" s="224">
        <v>13046</v>
      </c>
      <c r="D74" s="105">
        <v>6519</v>
      </c>
      <c r="E74" s="116">
        <v>4276</v>
      </c>
      <c r="F74" s="105">
        <v>2095</v>
      </c>
      <c r="G74" s="105">
        <v>2181</v>
      </c>
      <c r="H74" s="116">
        <v>2139</v>
      </c>
      <c r="I74" s="105">
        <v>1240</v>
      </c>
      <c r="J74" s="105">
        <v>899</v>
      </c>
      <c r="K74" s="105">
        <v>104</v>
      </c>
      <c r="L74" s="218">
        <v>3.5719765046245562</v>
      </c>
      <c r="M74" s="105">
        <v>6527</v>
      </c>
      <c r="N74" s="116">
        <v>3880</v>
      </c>
      <c r="O74" s="105">
        <v>1899</v>
      </c>
      <c r="P74" s="105">
        <v>1981</v>
      </c>
      <c r="Q74" s="116">
        <v>2607</v>
      </c>
      <c r="R74" s="105">
        <v>1510</v>
      </c>
      <c r="S74" s="105">
        <v>1097</v>
      </c>
      <c r="T74" s="105">
        <v>40</v>
      </c>
      <c r="U74" s="218">
        <v>3.576359970192434</v>
      </c>
      <c r="V74" s="219">
        <v>-8</v>
      </c>
    </row>
    <row r="75" spans="2:22" ht="13.5" customHeight="1">
      <c r="B75" s="144" t="s">
        <v>93</v>
      </c>
      <c r="C75" s="224">
        <v>195899</v>
      </c>
      <c r="D75" s="154">
        <v>98303</v>
      </c>
      <c r="E75" s="116">
        <v>54905</v>
      </c>
      <c r="F75" s="154">
        <v>26582</v>
      </c>
      <c r="G75" s="154">
        <v>28323</v>
      </c>
      <c r="H75" s="116">
        <v>41778</v>
      </c>
      <c r="I75" s="154">
        <v>23841</v>
      </c>
      <c r="J75" s="154">
        <v>17937</v>
      </c>
      <c r="K75" s="154">
        <v>1620</v>
      </c>
      <c r="L75" s="218">
        <v>6.6036861282486727</v>
      </c>
      <c r="M75" s="154">
        <v>97596</v>
      </c>
      <c r="N75" s="116">
        <v>50444</v>
      </c>
      <c r="O75" s="154">
        <v>24635</v>
      </c>
      <c r="P75" s="154">
        <v>25809</v>
      </c>
      <c r="Q75" s="116">
        <v>45920</v>
      </c>
      <c r="R75" s="154">
        <v>25214</v>
      </c>
      <c r="S75" s="154">
        <v>20706</v>
      </c>
      <c r="T75" s="154">
        <v>1232</v>
      </c>
      <c r="U75" s="218">
        <v>6.5561920935531717</v>
      </c>
      <c r="V75" s="219">
        <v>707</v>
      </c>
    </row>
    <row r="76" spans="2:22" ht="13.5" customHeight="1">
      <c r="B76" s="144" t="s">
        <v>94</v>
      </c>
      <c r="C76" s="224">
        <v>13570</v>
      </c>
      <c r="D76" s="105">
        <v>7210</v>
      </c>
      <c r="E76" s="116">
        <v>4520</v>
      </c>
      <c r="F76" s="105">
        <v>2155</v>
      </c>
      <c r="G76" s="105">
        <v>2365</v>
      </c>
      <c r="H76" s="116">
        <v>2515</v>
      </c>
      <c r="I76" s="105">
        <v>1417</v>
      </c>
      <c r="J76" s="105">
        <v>1098</v>
      </c>
      <c r="K76" s="105">
        <v>175</v>
      </c>
      <c r="L76" s="218">
        <v>3.4261058814025649</v>
      </c>
      <c r="M76" s="105">
        <v>6360</v>
      </c>
      <c r="N76" s="116">
        <v>3831</v>
      </c>
      <c r="O76" s="105">
        <v>1784</v>
      </c>
      <c r="P76" s="105">
        <v>2047</v>
      </c>
      <c r="Q76" s="116">
        <v>2449</v>
      </c>
      <c r="R76" s="105">
        <v>1314</v>
      </c>
      <c r="S76" s="105">
        <v>1135</v>
      </c>
      <c r="T76" s="105">
        <v>80</v>
      </c>
      <c r="U76" s="218">
        <v>3.0221960340804874</v>
      </c>
      <c r="V76" s="219">
        <v>850</v>
      </c>
    </row>
    <row r="77" spans="2:22" ht="13.5" customHeight="1">
      <c r="B77" s="144" t="s">
        <v>95</v>
      </c>
      <c r="C77" s="224">
        <v>3536</v>
      </c>
      <c r="D77" s="105">
        <v>1641</v>
      </c>
      <c r="E77" s="116">
        <v>960</v>
      </c>
      <c r="F77" s="105">
        <v>489</v>
      </c>
      <c r="G77" s="105">
        <v>471</v>
      </c>
      <c r="H77" s="116">
        <v>630</v>
      </c>
      <c r="I77" s="105">
        <v>353</v>
      </c>
      <c r="J77" s="105">
        <v>277</v>
      </c>
      <c r="K77" s="105">
        <v>51</v>
      </c>
      <c r="L77" s="218">
        <v>2.2192469977280105</v>
      </c>
      <c r="M77" s="105">
        <v>1895</v>
      </c>
      <c r="N77" s="116">
        <v>996</v>
      </c>
      <c r="O77" s="105">
        <v>471</v>
      </c>
      <c r="P77" s="105">
        <v>525</v>
      </c>
      <c r="Q77" s="116">
        <v>877</v>
      </c>
      <c r="R77" s="105">
        <v>443</v>
      </c>
      <c r="S77" s="105">
        <v>434</v>
      </c>
      <c r="T77" s="105">
        <v>22</v>
      </c>
      <c r="U77" s="218">
        <v>2.5627501893324678</v>
      </c>
      <c r="V77" s="219">
        <v>-254</v>
      </c>
    </row>
    <row r="78" spans="2:22" ht="13.5" customHeight="1">
      <c r="B78" s="156" t="s">
        <v>96</v>
      </c>
      <c r="C78" s="224">
        <v>4436</v>
      </c>
      <c r="D78" s="11">
        <v>2453</v>
      </c>
      <c r="E78" s="116">
        <v>1710</v>
      </c>
      <c r="F78" s="11">
        <v>828</v>
      </c>
      <c r="G78" s="11">
        <v>882</v>
      </c>
      <c r="H78" s="116">
        <v>726</v>
      </c>
      <c r="I78" s="11">
        <v>404</v>
      </c>
      <c r="J78" s="11">
        <v>322</v>
      </c>
      <c r="K78" s="11">
        <v>17</v>
      </c>
      <c r="L78" s="218">
        <v>2.9271727067696087</v>
      </c>
      <c r="M78" s="11">
        <v>1983</v>
      </c>
      <c r="N78" s="116">
        <v>1111</v>
      </c>
      <c r="O78" s="11">
        <v>530</v>
      </c>
      <c r="P78" s="11">
        <v>581</v>
      </c>
      <c r="Q78" s="116">
        <v>850</v>
      </c>
      <c r="R78" s="11">
        <v>439</v>
      </c>
      <c r="S78" s="11">
        <v>411</v>
      </c>
      <c r="T78" s="11">
        <v>22</v>
      </c>
      <c r="U78" s="218">
        <v>2.3663202109760024</v>
      </c>
      <c r="V78" s="219">
        <v>470</v>
      </c>
    </row>
    <row r="79" spans="2:22" ht="13.5" customHeight="1">
      <c r="B79" s="144" t="s">
        <v>97</v>
      </c>
      <c r="C79" s="224">
        <v>18881</v>
      </c>
      <c r="D79" s="105">
        <v>5694</v>
      </c>
      <c r="E79" s="116">
        <v>3614</v>
      </c>
      <c r="F79" s="105">
        <v>1763</v>
      </c>
      <c r="G79" s="105">
        <v>1851</v>
      </c>
      <c r="H79" s="116">
        <v>1836</v>
      </c>
      <c r="I79" s="105">
        <v>1083</v>
      </c>
      <c r="J79" s="105">
        <v>753</v>
      </c>
      <c r="K79" s="105">
        <v>244</v>
      </c>
      <c r="L79" s="218">
        <v>2.8537634193037498</v>
      </c>
      <c r="M79" s="105">
        <v>13187</v>
      </c>
      <c r="N79" s="116">
        <v>8369</v>
      </c>
      <c r="O79" s="105">
        <v>3990</v>
      </c>
      <c r="P79" s="105">
        <v>4379</v>
      </c>
      <c r="Q79" s="116">
        <v>4652</v>
      </c>
      <c r="R79" s="105">
        <v>2362</v>
      </c>
      <c r="S79" s="105">
        <v>2290</v>
      </c>
      <c r="T79" s="105">
        <v>166</v>
      </c>
      <c r="U79" s="218">
        <v>6.6091637180116871</v>
      </c>
      <c r="V79" s="219">
        <v>-7493</v>
      </c>
    </row>
    <row r="80" spans="2:22" ht="13.5" customHeight="1">
      <c r="B80" s="144" t="s">
        <v>98</v>
      </c>
      <c r="C80" s="224">
        <v>7103</v>
      </c>
      <c r="D80" s="105">
        <v>1618</v>
      </c>
      <c r="E80" s="116">
        <v>770</v>
      </c>
      <c r="F80" s="105">
        <v>396</v>
      </c>
      <c r="G80" s="105">
        <v>374</v>
      </c>
      <c r="H80" s="116">
        <v>741</v>
      </c>
      <c r="I80" s="105">
        <v>390</v>
      </c>
      <c r="J80" s="105">
        <v>351</v>
      </c>
      <c r="K80" s="105">
        <v>107</v>
      </c>
      <c r="L80" s="218">
        <v>1.9171070404511954</v>
      </c>
      <c r="M80" s="105">
        <v>5485</v>
      </c>
      <c r="N80" s="116">
        <v>2617</v>
      </c>
      <c r="O80" s="105">
        <v>1250</v>
      </c>
      <c r="P80" s="105">
        <v>1367</v>
      </c>
      <c r="Q80" s="116">
        <v>2786</v>
      </c>
      <c r="R80" s="105">
        <v>1272</v>
      </c>
      <c r="S80" s="105">
        <v>1514</v>
      </c>
      <c r="T80" s="105">
        <v>82</v>
      </c>
      <c r="U80" s="218">
        <v>6.4989691698855419</v>
      </c>
      <c r="V80" s="219">
        <v>-3867</v>
      </c>
    </row>
    <row r="81" spans="1:22" ht="13.5" customHeight="1">
      <c r="B81" s="228"/>
      <c r="C81" s="229"/>
      <c r="D81" s="173"/>
      <c r="E81" s="230"/>
      <c r="F81" s="231"/>
      <c r="G81" s="231"/>
      <c r="H81" s="173"/>
      <c r="I81" s="173"/>
      <c r="J81" s="173"/>
      <c r="K81" s="173"/>
      <c r="L81" s="173"/>
      <c r="M81" s="173"/>
      <c r="N81" s="173"/>
      <c r="O81" s="231"/>
      <c r="P81" s="173"/>
      <c r="Q81" s="173"/>
      <c r="R81" s="173"/>
      <c r="S81" s="231"/>
      <c r="T81" s="231"/>
      <c r="U81" s="173"/>
      <c r="V81" s="173"/>
    </row>
    <row r="82" spans="1:22" ht="13.5" customHeight="1">
      <c r="B82" s="174" t="s">
        <v>116</v>
      </c>
      <c r="C82" s="10"/>
      <c r="D82" s="10"/>
      <c r="E82" s="117"/>
      <c r="F82" s="13"/>
      <c r="G82" s="13"/>
      <c r="H82" s="10"/>
      <c r="I82" s="10"/>
      <c r="J82" s="10"/>
      <c r="K82" s="10"/>
      <c r="L82" s="10"/>
      <c r="M82" s="10"/>
      <c r="N82" s="10"/>
      <c r="O82" s="13"/>
      <c r="P82" s="10"/>
      <c r="Q82" s="10"/>
      <c r="R82" s="10"/>
      <c r="S82" s="13"/>
      <c r="T82" s="13"/>
      <c r="U82" s="10"/>
      <c r="V82" s="10"/>
    </row>
    <row r="83" spans="1:22" ht="13.5" customHeight="1">
      <c r="A83" s="232"/>
      <c r="B83" s="105"/>
      <c r="C83" s="233"/>
      <c r="D83" s="233"/>
      <c r="E83" s="117"/>
      <c r="F83" s="232"/>
      <c r="G83" s="232"/>
      <c r="H83" s="233"/>
      <c r="I83" s="233"/>
      <c r="J83" s="233"/>
      <c r="K83" s="233"/>
      <c r="L83" s="233"/>
      <c r="M83" s="233"/>
      <c r="N83" s="233"/>
      <c r="O83" s="232"/>
      <c r="P83" s="233"/>
      <c r="Q83" s="233"/>
      <c r="R83" s="233"/>
      <c r="S83" s="232"/>
      <c r="T83" s="232"/>
      <c r="U83" s="233"/>
      <c r="V83" s="233"/>
    </row>
    <row r="84" spans="1:22" ht="13.5" customHeight="1"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</row>
    <row r="85" spans="1:22" ht="13.5" customHeight="1">
      <c r="F85" s="232"/>
      <c r="G85" s="232"/>
      <c r="H85" s="232"/>
      <c r="I85" s="232"/>
      <c r="J85" s="232"/>
      <c r="K85" s="232"/>
      <c r="L85" s="234"/>
      <c r="M85" s="232"/>
      <c r="N85" s="232"/>
      <c r="O85" s="232"/>
      <c r="P85" s="232"/>
      <c r="Q85" s="232"/>
      <c r="R85" s="232"/>
      <c r="S85" s="232"/>
      <c r="T85" s="232"/>
      <c r="U85" s="232"/>
      <c r="V85" s="232"/>
    </row>
    <row r="86" spans="1:22" ht="13.5" customHeight="1">
      <c r="F86" s="232"/>
      <c r="G86" s="232"/>
      <c r="H86" s="232"/>
      <c r="I86" s="232"/>
      <c r="J86" s="232"/>
      <c r="K86" s="232"/>
      <c r="L86" s="234"/>
      <c r="M86" s="232"/>
      <c r="N86" s="232"/>
      <c r="O86" s="232"/>
      <c r="P86" s="232"/>
      <c r="Q86" s="232"/>
      <c r="R86" s="232"/>
      <c r="S86" s="232"/>
      <c r="T86" s="232"/>
      <c r="U86" s="232"/>
      <c r="V86" s="232"/>
    </row>
    <row r="87" spans="1:22" ht="13.5" customHeight="1">
      <c r="F87" s="232"/>
      <c r="G87" s="232"/>
      <c r="H87" s="232"/>
      <c r="I87" s="232"/>
      <c r="J87" s="232"/>
      <c r="K87" s="232"/>
      <c r="L87" s="234"/>
      <c r="M87" s="232"/>
      <c r="N87" s="232"/>
      <c r="O87" s="232"/>
      <c r="P87" s="232"/>
      <c r="Q87" s="232"/>
      <c r="R87" s="232"/>
      <c r="S87" s="232"/>
      <c r="T87" s="232"/>
      <c r="U87" s="232"/>
      <c r="V87" s="232"/>
    </row>
    <row r="88" spans="1:22" ht="13.5" customHeight="1">
      <c r="F88" s="232"/>
      <c r="G88" s="232"/>
      <c r="H88" s="232"/>
      <c r="I88" s="232"/>
      <c r="J88" s="232"/>
      <c r="K88" s="232"/>
      <c r="L88" s="234"/>
      <c r="M88" s="232"/>
      <c r="N88" s="232"/>
      <c r="O88" s="232"/>
      <c r="P88" s="232"/>
      <c r="Q88" s="232"/>
      <c r="R88" s="232"/>
      <c r="S88" s="232"/>
      <c r="T88" s="232"/>
      <c r="U88" s="232"/>
      <c r="V88" s="232"/>
    </row>
    <row r="89" spans="1:22" ht="13.5" customHeight="1">
      <c r="F89" s="232"/>
      <c r="G89" s="232"/>
      <c r="H89" s="232"/>
      <c r="I89" s="232"/>
      <c r="J89" s="232"/>
      <c r="K89" s="232"/>
      <c r="L89" s="234"/>
      <c r="M89" s="232"/>
      <c r="N89" s="232"/>
      <c r="O89" s="232"/>
      <c r="P89" s="232"/>
      <c r="Q89" s="232"/>
      <c r="R89" s="232"/>
      <c r="S89" s="232"/>
      <c r="T89" s="232"/>
      <c r="U89" s="232"/>
      <c r="V89" s="232"/>
    </row>
    <row r="90" spans="1:22" ht="13.5" customHeight="1">
      <c r="F90" s="232"/>
      <c r="G90" s="232"/>
      <c r="H90" s="232"/>
      <c r="I90" s="232"/>
      <c r="J90" s="232"/>
      <c r="K90" s="232"/>
      <c r="L90" s="234"/>
      <c r="M90" s="232"/>
      <c r="N90" s="232"/>
      <c r="O90" s="232"/>
      <c r="P90" s="232"/>
      <c r="Q90" s="232"/>
      <c r="R90" s="232"/>
      <c r="S90" s="232"/>
      <c r="T90" s="232"/>
      <c r="U90" s="232"/>
      <c r="V90" s="232"/>
    </row>
    <row r="91" spans="1:22" ht="13.5" customHeight="1">
      <c r="F91" s="232"/>
      <c r="G91" s="232"/>
      <c r="H91" s="232"/>
      <c r="I91" s="232"/>
      <c r="J91" s="232"/>
      <c r="K91" s="232"/>
      <c r="L91" s="234"/>
      <c r="M91" s="232"/>
      <c r="N91" s="232"/>
      <c r="O91" s="232"/>
      <c r="P91" s="232"/>
      <c r="Q91" s="232"/>
      <c r="R91" s="232"/>
      <c r="S91" s="232"/>
      <c r="T91" s="232"/>
      <c r="U91" s="232"/>
      <c r="V91" s="232"/>
    </row>
    <row r="92" spans="1:22" ht="13.5" customHeight="1">
      <c r="F92" s="232"/>
      <c r="G92" s="232"/>
      <c r="H92" s="232"/>
      <c r="I92" s="232"/>
      <c r="J92" s="232"/>
      <c r="K92" s="232"/>
      <c r="L92" s="234"/>
      <c r="M92" s="232"/>
      <c r="N92" s="232"/>
      <c r="O92" s="232"/>
      <c r="P92" s="232"/>
      <c r="Q92" s="232"/>
      <c r="R92" s="232"/>
      <c r="S92" s="232"/>
      <c r="T92" s="232"/>
      <c r="U92" s="232"/>
      <c r="V92" s="232"/>
    </row>
    <row r="93" spans="1:22" ht="13.5" customHeight="1">
      <c r="F93" s="232"/>
      <c r="G93" s="232"/>
      <c r="H93" s="232"/>
      <c r="I93" s="232"/>
      <c r="J93" s="232"/>
      <c r="K93" s="232"/>
      <c r="L93" s="234"/>
      <c r="M93" s="232"/>
      <c r="N93" s="232"/>
      <c r="O93" s="232"/>
      <c r="P93" s="232"/>
      <c r="Q93" s="232"/>
      <c r="R93" s="232"/>
      <c r="S93" s="232"/>
      <c r="T93" s="232"/>
      <c r="U93" s="232"/>
      <c r="V93" s="232"/>
    </row>
    <row r="94" spans="1:22" ht="13.5" customHeight="1">
      <c r="F94" s="232"/>
      <c r="G94" s="232"/>
      <c r="H94" s="232"/>
      <c r="I94" s="232"/>
      <c r="J94" s="232"/>
      <c r="K94" s="232"/>
      <c r="L94" s="234"/>
      <c r="M94" s="232"/>
      <c r="N94" s="232"/>
      <c r="O94" s="232"/>
      <c r="P94" s="232"/>
      <c r="Q94" s="232"/>
      <c r="R94" s="232"/>
      <c r="S94" s="232"/>
      <c r="T94" s="232"/>
      <c r="U94" s="232"/>
      <c r="V94" s="232"/>
    </row>
    <row r="95" spans="1:22" ht="13.5" customHeight="1">
      <c r="F95" s="232"/>
      <c r="G95" s="232"/>
      <c r="H95" s="232"/>
      <c r="I95" s="232"/>
      <c r="J95" s="232"/>
      <c r="K95" s="232"/>
      <c r="L95" s="234"/>
      <c r="M95" s="232"/>
      <c r="N95" s="232"/>
      <c r="O95" s="232"/>
      <c r="P95" s="232"/>
      <c r="Q95" s="232"/>
      <c r="R95" s="232"/>
      <c r="S95" s="232"/>
      <c r="T95" s="232"/>
      <c r="U95" s="232"/>
      <c r="V95" s="232"/>
    </row>
    <row r="96" spans="1:22" ht="13.5" customHeight="1">
      <c r="F96" s="232"/>
      <c r="G96" s="232"/>
      <c r="H96" s="232"/>
      <c r="I96" s="232"/>
      <c r="J96" s="232"/>
      <c r="K96" s="232"/>
      <c r="L96" s="234"/>
      <c r="M96" s="232"/>
      <c r="N96" s="232"/>
      <c r="O96" s="232"/>
      <c r="P96" s="232"/>
      <c r="Q96" s="232"/>
      <c r="R96" s="232"/>
      <c r="S96" s="232"/>
      <c r="T96" s="232"/>
      <c r="U96" s="232"/>
      <c r="V96" s="232"/>
    </row>
    <row r="97" spans="6:22" ht="13.5" customHeight="1">
      <c r="F97" s="232"/>
      <c r="G97" s="232"/>
      <c r="H97" s="232"/>
      <c r="I97" s="232"/>
      <c r="J97" s="232"/>
      <c r="K97" s="232"/>
      <c r="L97" s="234"/>
      <c r="M97" s="232"/>
      <c r="N97" s="232"/>
      <c r="O97" s="232"/>
      <c r="P97" s="232"/>
      <c r="Q97" s="232"/>
      <c r="R97" s="232"/>
      <c r="S97" s="232"/>
      <c r="T97" s="232"/>
      <c r="U97" s="232"/>
      <c r="V97" s="232"/>
    </row>
    <row r="98" spans="6:22" ht="13.5" customHeight="1">
      <c r="F98" s="232"/>
      <c r="G98" s="232"/>
      <c r="H98" s="232"/>
      <c r="I98" s="232"/>
      <c r="J98" s="232"/>
      <c r="K98" s="232"/>
      <c r="L98" s="234"/>
      <c r="M98" s="232"/>
      <c r="N98" s="232"/>
      <c r="O98" s="232"/>
      <c r="P98" s="232"/>
      <c r="Q98" s="232"/>
      <c r="R98" s="232"/>
      <c r="S98" s="232"/>
      <c r="T98" s="232"/>
      <c r="U98" s="232"/>
      <c r="V98" s="232"/>
    </row>
    <row r="99" spans="6:22" ht="13.5" customHeight="1">
      <c r="F99" s="232"/>
      <c r="G99" s="232"/>
      <c r="H99" s="232"/>
      <c r="I99" s="232"/>
      <c r="J99" s="232"/>
      <c r="K99" s="232"/>
      <c r="L99" s="234"/>
      <c r="M99" s="232"/>
      <c r="N99" s="232"/>
      <c r="O99" s="232"/>
      <c r="P99" s="232"/>
      <c r="Q99" s="232"/>
      <c r="R99" s="232"/>
      <c r="S99" s="232"/>
      <c r="T99" s="232"/>
      <c r="U99" s="232"/>
      <c r="V99" s="232"/>
    </row>
    <row r="100" spans="6:22" ht="13.5" customHeight="1">
      <c r="F100" s="232"/>
      <c r="G100" s="232"/>
      <c r="H100" s="232"/>
      <c r="I100" s="232"/>
      <c r="J100" s="232"/>
      <c r="K100" s="232"/>
      <c r="L100" s="234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</row>
    <row r="101" spans="6:22" ht="13.5" customHeight="1">
      <c r="F101" s="232"/>
      <c r="G101" s="232"/>
      <c r="H101" s="232"/>
      <c r="I101" s="232"/>
      <c r="J101" s="232"/>
      <c r="K101" s="232"/>
      <c r="L101" s="234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</row>
    <row r="102" spans="6:22" ht="13.5" customHeight="1">
      <c r="F102" s="232"/>
      <c r="G102" s="232"/>
      <c r="H102" s="232"/>
      <c r="I102" s="232"/>
      <c r="J102" s="232"/>
      <c r="K102" s="232"/>
      <c r="L102" s="234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</row>
    <row r="103" spans="6:22" ht="13.5" customHeight="1">
      <c r="F103" s="232"/>
      <c r="G103" s="232"/>
      <c r="H103" s="232"/>
      <c r="I103" s="232"/>
      <c r="J103" s="232"/>
      <c r="K103" s="232"/>
      <c r="L103" s="234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</row>
    <row r="104" spans="6:22" ht="13.5" customHeight="1">
      <c r="F104" s="232"/>
      <c r="G104" s="232"/>
      <c r="H104" s="232"/>
      <c r="I104" s="232"/>
      <c r="J104" s="232"/>
      <c r="K104" s="232"/>
      <c r="L104" s="234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</row>
    <row r="105" spans="6:22" ht="13.5" customHeight="1">
      <c r="F105" s="232"/>
      <c r="G105" s="232"/>
      <c r="H105" s="232"/>
      <c r="I105" s="232"/>
      <c r="J105" s="232"/>
      <c r="K105" s="232"/>
      <c r="L105" s="234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</row>
    <row r="106" spans="6:22" ht="13.5" customHeight="1">
      <c r="F106" s="232"/>
      <c r="G106" s="232"/>
      <c r="H106" s="232"/>
      <c r="I106" s="232"/>
      <c r="J106" s="232"/>
      <c r="K106" s="232"/>
      <c r="L106" s="234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</row>
    <row r="107" spans="6:22" ht="13.5" customHeight="1">
      <c r="F107" s="232"/>
      <c r="G107" s="232"/>
      <c r="H107" s="232"/>
      <c r="I107" s="232"/>
      <c r="J107" s="232"/>
      <c r="K107" s="232"/>
      <c r="L107" s="234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</row>
    <row r="108" spans="6:22" ht="13.5" customHeight="1">
      <c r="F108" s="232"/>
      <c r="G108" s="232"/>
      <c r="H108" s="232"/>
      <c r="I108" s="232"/>
      <c r="J108" s="232"/>
      <c r="K108" s="232"/>
      <c r="L108" s="234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</row>
    <row r="109" spans="6:22" ht="13.5" customHeight="1">
      <c r="F109" s="232"/>
      <c r="G109" s="232"/>
      <c r="H109" s="232"/>
      <c r="I109" s="232"/>
      <c r="J109" s="232"/>
      <c r="K109" s="232"/>
      <c r="L109" s="234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</row>
    <row r="110" spans="6:22" ht="13.5" customHeight="1">
      <c r="F110" s="232"/>
      <c r="G110" s="232"/>
      <c r="H110" s="232"/>
      <c r="I110" s="232"/>
      <c r="J110" s="232"/>
      <c r="K110" s="232"/>
      <c r="L110" s="234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</row>
    <row r="111" spans="6:22" ht="13.5" customHeight="1">
      <c r="F111" s="232"/>
      <c r="G111" s="232"/>
      <c r="H111" s="232"/>
      <c r="I111" s="232"/>
      <c r="J111" s="232"/>
      <c r="K111" s="232"/>
      <c r="L111" s="234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</row>
    <row r="112" spans="6:22" ht="13.5" customHeight="1">
      <c r="F112" s="232"/>
      <c r="G112" s="232"/>
      <c r="H112" s="232"/>
      <c r="I112" s="232"/>
      <c r="J112" s="232"/>
      <c r="K112" s="232"/>
      <c r="L112" s="234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</row>
    <row r="113" spans="6:22" ht="13.5" customHeight="1">
      <c r="F113" s="232"/>
      <c r="G113" s="232"/>
      <c r="H113" s="232"/>
      <c r="I113" s="232"/>
      <c r="J113" s="232"/>
      <c r="K113" s="232"/>
      <c r="L113" s="234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</row>
    <row r="114" spans="6:22" ht="13.5" customHeight="1">
      <c r="F114" s="232"/>
      <c r="G114" s="232"/>
      <c r="H114" s="232"/>
      <c r="I114" s="232"/>
      <c r="J114" s="232"/>
      <c r="K114" s="232"/>
      <c r="L114" s="234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</row>
    <row r="115" spans="6:22" ht="13.5" customHeight="1">
      <c r="F115" s="232"/>
      <c r="G115" s="232"/>
      <c r="H115" s="232"/>
      <c r="I115" s="232"/>
      <c r="J115" s="232"/>
      <c r="K115" s="232"/>
      <c r="L115" s="234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</row>
    <row r="116" spans="6:22" ht="13.5" customHeight="1">
      <c r="F116" s="232"/>
      <c r="G116" s="232"/>
      <c r="H116" s="232"/>
      <c r="I116" s="232"/>
      <c r="J116" s="232"/>
      <c r="K116" s="232"/>
      <c r="L116" s="234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</row>
    <row r="117" spans="6:22" ht="13.5" customHeight="1">
      <c r="F117" s="232"/>
      <c r="G117" s="232"/>
      <c r="H117" s="232"/>
      <c r="I117" s="232"/>
      <c r="J117" s="232"/>
      <c r="K117" s="232"/>
      <c r="L117" s="234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</row>
    <row r="118" spans="6:22" ht="13.5" customHeight="1">
      <c r="F118" s="232"/>
      <c r="G118" s="232"/>
      <c r="H118" s="232"/>
      <c r="I118" s="232"/>
      <c r="J118" s="232"/>
      <c r="K118" s="232"/>
      <c r="L118" s="234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</row>
    <row r="119" spans="6:22" ht="13.5" customHeight="1">
      <c r="F119" s="232"/>
      <c r="G119" s="232"/>
      <c r="H119" s="232"/>
      <c r="I119" s="232"/>
      <c r="J119" s="232"/>
      <c r="K119" s="232"/>
      <c r="L119" s="234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</row>
  </sheetData>
  <mergeCells count="10">
    <mergeCell ref="C4:C6"/>
    <mergeCell ref="V4:V6"/>
    <mergeCell ref="E5:E6"/>
    <mergeCell ref="H5:H6"/>
    <mergeCell ref="K5:K6"/>
    <mergeCell ref="L5:L6"/>
    <mergeCell ref="N5:N6"/>
    <mergeCell ref="Q5:Q6"/>
    <mergeCell ref="T5:T6"/>
    <mergeCell ref="U5:U6"/>
  </mergeCells>
  <phoneticPr fontId="5"/>
  <conditionalFormatting sqref="B83:B65536 A1:A1048576 B1:B81 T1:T5 T7:T65536 U1:IV1048576 C35:S65536 C1:G34 P1:S34 H2:M2 H1:O1 H3:O34">
    <cfRule type="cellIs" dxfId="0" priority="1" stopIfTrue="1" operator="equal">
      <formula>FALSE</formula>
    </cfRule>
  </conditionalFormatting>
  <printOptions horizontalCentered="1" verticalCentered="1"/>
  <pageMargins left="0.39370078740157483" right="0.15748031496062992" top="0.19685039370078741" bottom="0.19685039370078741" header="0.15748031496062992" footer="0.15748031496062992"/>
  <pageSetup paperSize="9" scale="77" fitToWidth="2" orientation="portrait" horizontalDpi="300" verticalDpi="300" r:id="rId1"/>
  <headerFooter alignWithMargins="0"/>
  <colBreaks count="1" manualBreakCount="1">
    <brk id="12" max="8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39"/>
  <sheetViews>
    <sheetView topLeftCell="A35" workbookViewId="0">
      <selection activeCell="J49" sqref="J49"/>
    </sheetView>
  </sheetViews>
  <sheetFormatPr defaultColWidth="20.75" defaultRowHeight="24.75" customHeight="1"/>
  <cols>
    <col min="1" max="1" width="1.25" style="240" customWidth="1"/>
    <col min="2" max="2" width="11.125" style="240" customWidth="1"/>
    <col min="3" max="3" width="5.625" style="240" customWidth="1"/>
    <col min="4" max="4" width="3.875" style="242" customWidth="1"/>
    <col min="5" max="5" width="12.75" style="235" customWidth="1"/>
    <col min="6" max="16" width="11.125" style="235" customWidth="1"/>
    <col min="17" max="17" width="20.875" style="235" customWidth="1"/>
    <col min="18" max="18" width="13" style="240" customWidth="1"/>
    <col min="19" max="20" width="10.625" style="240" customWidth="1"/>
    <col min="21" max="16384" width="20.75" style="240"/>
  </cols>
  <sheetData>
    <row r="1" spans="2:19" ht="24.75" customHeight="1">
      <c r="B1" s="241" t="s">
        <v>117</v>
      </c>
      <c r="E1" s="243"/>
    </row>
    <row r="2" spans="2:19" ht="21" customHeight="1"/>
    <row r="3" spans="2:19" ht="21" customHeight="1"/>
    <row r="4" spans="2:19" ht="28.5">
      <c r="B4" s="244" t="s">
        <v>118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2:19" ht="24" customHeight="1">
      <c r="B5" s="245"/>
    </row>
    <row r="6" spans="2:19" ht="24" customHeight="1">
      <c r="B6" s="246" t="s">
        <v>119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</row>
    <row r="7" spans="2:19" ht="24" customHeight="1">
      <c r="B7" s="245" t="s">
        <v>32</v>
      </c>
      <c r="C7" s="245" t="s">
        <v>32</v>
      </c>
      <c r="D7" s="247"/>
      <c r="E7" s="248"/>
      <c r="J7" s="236"/>
      <c r="K7" s="237"/>
      <c r="L7" s="237"/>
      <c r="M7" s="238"/>
      <c r="N7" s="238"/>
      <c r="O7" s="238"/>
      <c r="P7" s="238"/>
    </row>
    <row r="8" spans="2:19" ht="15" thickBot="1">
      <c r="B8" s="249"/>
      <c r="C8" s="249"/>
      <c r="D8" s="250"/>
      <c r="M8" s="239"/>
      <c r="N8" s="239"/>
      <c r="O8" s="239"/>
      <c r="P8" s="251" t="s">
        <v>120</v>
      </c>
      <c r="S8" s="242"/>
    </row>
    <row r="9" spans="2:19" ht="19.5" customHeight="1" thickTop="1">
      <c r="B9" s="252" t="s">
        <v>121</v>
      </c>
      <c r="C9" s="253"/>
      <c r="D9" s="254"/>
      <c r="E9" s="255" t="s">
        <v>122</v>
      </c>
      <c r="F9" s="256" t="s">
        <v>123</v>
      </c>
      <c r="G9" s="257" t="s">
        <v>124</v>
      </c>
      <c r="H9" s="258"/>
      <c r="I9" s="259" t="s">
        <v>125</v>
      </c>
      <c r="J9" s="260" t="s">
        <v>122</v>
      </c>
      <c r="K9" s="260" t="s">
        <v>122</v>
      </c>
      <c r="L9" s="259" t="s">
        <v>126</v>
      </c>
      <c r="M9" s="260" t="s">
        <v>122</v>
      </c>
      <c r="N9" s="260"/>
      <c r="O9" s="260" t="s">
        <v>122</v>
      </c>
      <c r="P9" s="258" t="s">
        <v>122</v>
      </c>
      <c r="Q9" s="261"/>
    </row>
    <row r="10" spans="2:19" ht="14.25">
      <c r="B10" s="262"/>
      <c r="C10" s="263"/>
      <c r="D10" s="264" t="s">
        <v>127</v>
      </c>
      <c r="E10" s="265"/>
      <c r="F10" s="266" t="s">
        <v>128</v>
      </c>
      <c r="G10" s="267"/>
      <c r="H10" s="268" t="s">
        <v>129</v>
      </c>
      <c r="I10" s="269" t="s">
        <v>130</v>
      </c>
      <c r="J10" s="270" t="s">
        <v>131</v>
      </c>
      <c r="K10" s="266" t="s">
        <v>132</v>
      </c>
      <c r="L10" s="271" t="s">
        <v>130</v>
      </c>
      <c r="M10" s="272" t="s">
        <v>133</v>
      </c>
      <c r="N10" s="273"/>
      <c r="O10" s="272" t="s">
        <v>134</v>
      </c>
      <c r="P10" s="274"/>
      <c r="Q10" s="261"/>
    </row>
    <row r="11" spans="2:19" ht="15" thickBot="1">
      <c r="B11" s="275"/>
      <c r="C11" s="276"/>
      <c r="D11" s="277"/>
      <c r="E11" s="278" t="s">
        <v>122</v>
      </c>
      <c r="F11" s="266" t="s">
        <v>135</v>
      </c>
      <c r="G11" s="279"/>
      <c r="H11" s="280"/>
      <c r="I11" s="269" t="s">
        <v>136</v>
      </c>
      <c r="J11" s="270" t="s">
        <v>137</v>
      </c>
      <c r="K11" s="266" t="s">
        <v>138</v>
      </c>
      <c r="L11" s="269" t="s">
        <v>139</v>
      </c>
      <c r="M11" s="270" t="s">
        <v>140</v>
      </c>
      <c r="N11" s="266" t="s">
        <v>141</v>
      </c>
      <c r="O11" s="281" t="s">
        <v>142</v>
      </c>
      <c r="P11" s="282" t="s">
        <v>141</v>
      </c>
      <c r="Q11" s="261"/>
    </row>
    <row r="12" spans="2:19" ht="33" customHeight="1" thickTop="1">
      <c r="B12" s="283" t="s">
        <v>143</v>
      </c>
      <c r="C12" s="284">
        <v>38991</v>
      </c>
      <c r="D12" s="285" t="s">
        <v>144</v>
      </c>
      <c r="E12" s="286">
        <v>2360218</v>
      </c>
      <c r="F12" s="287" t="s">
        <v>145</v>
      </c>
      <c r="G12" s="288" t="s">
        <v>151</v>
      </c>
      <c r="H12" s="289">
        <v>-0.21570020124126965</v>
      </c>
      <c r="I12" s="290" t="s">
        <v>145</v>
      </c>
      <c r="J12" s="291" t="s">
        <v>145</v>
      </c>
      <c r="K12" s="287" t="s">
        <v>145</v>
      </c>
      <c r="L12" s="290" t="s">
        <v>145</v>
      </c>
      <c r="M12" s="291" t="s">
        <v>145</v>
      </c>
      <c r="N12" s="287"/>
      <c r="O12" s="287" t="s">
        <v>145</v>
      </c>
      <c r="P12" s="292" t="s">
        <v>145</v>
      </c>
      <c r="Q12" s="261"/>
      <c r="R12" s="293"/>
    </row>
    <row r="13" spans="2:19" ht="33" hidden="1" customHeight="1">
      <c r="B13" s="294" t="s">
        <v>152</v>
      </c>
      <c r="C13" s="295" t="s">
        <v>152</v>
      </c>
      <c r="D13" s="296"/>
      <c r="E13" s="297">
        <v>2368591</v>
      </c>
      <c r="F13" s="272" t="s">
        <v>145</v>
      </c>
      <c r="G13" s="298">
        <v>3271</v>
      </c>
      <c r="H13" s="299">
        <v>0.14000000000000001</v>
      </c>
      <c r="I13" s="300">
        <v>4685</v>
      </c>
      <c r="J13" s="301">
        <v>21989</v>
      </c>
      <c r="K13" s="302">
        <v>17304</v>
      </c>
      <c r="L13" s="300">
        <v>-1414</v>
      </c>
      <c r="M13" s="301">
        <v>136949</v>
      </c>
      <c r="N13" s="302"/>
      <c r="O13" s="303">
        <v>138363</v>
      </c>
      <c r="P13" s="304">
        <v>138363</v>
      </c>
      <c r="Q13" s="305"/>
      <c r="R13" s="240" t="e">
        <f>#REF!=I13+L13</f>
        <v>#REF!</v>
      </c>
    </row>
    <row r="14" spans="2:19" ht="33" hidden="1" customHeight="1">
      <c r="B14" s="294" t="s">
        <v>153</v>
      </c>
      <c r="C14" s="295" t="s">
        <v>153</v>
      </c>
      <c r="D14" s="296"/>
      <c r="E14" s="297">
        <v>2370280</v>
      </c>
      <c r="F14" s="272" t="s">
        <v>145</v>
      </c>
      <c r="G14" s="306">
        <v>1689</v>
      </c>
      <c r="H14" s="307">
        <v>7.1308216572637501E-2</v>
      </c>
      <c r="I14" s="300">
        <v>4354</v>
      </c>
      <c r="J14" s="301">
        <v>21903</v>
      </c>
      <c r="K14" s="302">
        <v>17549</v>
      </c>
      <c r="L14" s="300">
        <v>-2665</v>
      </c>
      <c r="M14" s="301">
        <v>135593</v>
      </c>
      <c r="N14" s="302"/>
      <c r="O14" s="303">
        <v>138258</v>
      </c>
      <c r="P14" s="304">
        <v>138258</v>
      </c>
      <c r="Q14" s="305"/>
      <c r="R14" s="240" t="e">
        <f>#REF!=I14+L14</f>
        <v>#REF!</v>
      </c>
    </row>
    <row r="15" spans="2:19" ht="33" hidden="1" customHeight="1">
      <c r="B15" s="308" t="s">
        <v>154</v>
      </c>
      <c r="C15" s="309" t="s">
        <v>154</v>
      </c>
      <c r="D15" s="310"/>
      <c r="E15" s="311">
        <v>2371683</v>
      </c>
      <c r="F15" s="312" t="s">
        <v>145</v>
      </c>
      <c r="G15" s="313">
        <v>1403</v>
      </c>
      <c r="H15" s="314">
        <v>5.919131916904332E-2</v>
      </c>
      <c r="I15" s="315">
        <v>2964</v>
      </c>
      <c r="J15" s="316">
        <v>21067</v>
      </c>
      <c r="K15" s="317">
        <v>18103</v>
      </c>
      <c r="L15" s="315">
        <v>-1561</v>
      </c>
      <c r="M15" s="316">
        <v>134819</v>
      </c>
      <c r="N15" s="317"/>
      <c r="O15" s="318">
        <v>136380</v>
      </c>
      <c r="P15" s="319">
        <v>136380</v>
      </c>
      <c r="Q15" s="305"/>
      <c r="R15" s="240" t="e">
        <f>#REF!=I15+L15</f>
        <v>#REF!</v>
      </c>
    </row>
    <row r="16" spans="2:19" ht="33" hidden="1" customHeight="1">
      <c r="B16" s="308" t="s">
        <v>155</v>
      </c>
      <c r="C16" s="295" t="s">
        <v>155</v>
      </c>
      <c r="D16" s="310"/>
      <c r="E16" s="311">
        <v>2370985</v>
      </c>
      <c r="F16" s="312" t="s">
        <v>145</v>
      </c>
      <c r="G16" s="313">
        <v>-698</v>
      </c>
      <c r="H16" s="314">
        <v>-2.9430577357935271E-2</v>
      </c>
      <c r="I16" s="315">
        <v>2304</v>
      </c>
      <c r="J16" s="316">
        <v>20625</v>
      </c>
      <c r="K16" s="317">
        <v>18321</v>
      </c>
      <c r="L16" s="315">
        <v>-3002</v>
      </c>
      <c r="M16" s="316">
        <v>130909</v>
      </c>
      <c r="N16" s="317"/>
      <c r="O16" s="318">
        <v>133911</v>
      </c>
      <c r="P16" s="319">
        <v>133911</v>
      </c>
      <c r="Q16" s="305"/>
      <c r="R16" s="240" t="e">
        <f>#REF!=I16+L16</f>
        <v>#REF!</v>
      </c>
    </row>
    <row r="17" spans="2:20" ht="33" customHeight="1" thickBot="1">
      <c r="B17" s="320" t="s">
        <v>147</v>
      </c>
      <c r="C17" s="321">
        <v>38991</v>
      </c>
      <c r="D17" s="322" t="s">
        <v>144</v>
      </c>
      <c r="E17" s="323">
        <v>2348165</v>
      </c>
      <c r="F17" s="324" t="s">
        <v>145</v>
      </c>
      <c r="G17" s="325" t="s">
        <v>146</v>
      </c>
      <c r="H17" s="326">
        <v>-0.51067316663121798</v>
      </c>
      <c r="I17" s="327" t="s">
        <v>145</v>
      </c>
      <c r="J17" s="328" t="s">
        <v>145</v>
      </c>
      <c r="K17" s="329" t="s">
        <v>145</v>
      </c>
      <c r="L17" s="327" t="s">
        <v>145</v>
      </c>
      <c r="M17" s="328" t="s">
        <v>145</v>
      </c>
      <c r="N17" s="329"/>
      <c r="O17" s="324" t="s">
        <v>145</v>
      </c>
      <c r="P17" s="282" t="s">
        <v>145</v>
      </c>
      <c r="Q17" s="305"/>
    </row>
    <row r="18" spans="2:20" ht="33" customHeight="1" thickTop="1">
      <c r="B18" s="330" t="s">
        <v>147</v>
      </c>
      <c r="C18" s="331">
        <v>39873</v>
      </c>
      <c r="D18" s="332"/>
      <c r="E18" s="333">
        <v>2339614</v>
      </c>
      <c r="F18" s="334">
        <v>-760</v>
      </c>
      <c r="G18" s="335">
        <v>-2846</v>
      </c>
      <c r="H18" s="336">
        <v>-0.12149620484447975</v>
      </c>
      <c r="I18" s="337">
        <v>-205</v>
      </c>
      <c r="J18" s="338">
        <v>1531</v>
      </c>
      <c r="K18" s="339">
        <v>1736</v>
      </c>
      <c r="L18" s="337">
        <v>-555</v>
      </c>
      <c r="M18" s="338">
        <v>6655</v>
      </c>
      <c r="N18" s="340">
        <v>2446</v>
      </c>
      <c r="O18" s="341">
        <v>7210</v>
      </c>
      <c r="P18" s="342">
        <v>2878</v>
      </c>
      <c r="Q18" s="305"/>
    </row>
    <row r="19" spans="2:20" ht="33" customHeight="1">
      <c r="B19" s="308"/>
      <c r="C19" s="331">
        <v>39904</v>
      </c>
      <c r="D19" s="332"/>
      <c r="E19" s="311">
        <v>2334137</v>
      </c>
      <c r="F19" s="334">
        <v>-5477</v>
      </c>
      <c r="G19" s="335">
        <v>-1425</v>
      </c>
      <c r="H19" s="336">
        <v>-6.1013152294822397E-2</v>
      </c>
      <c r="I19" s="337">
        <v>-421</v>
      </c>
      <c r="J19" s="338">
        <v>1649</v>
      </c>
      <c r="K19" s="339">
        <v>2070</v>
      </c>
      <c r="L19" s="337">
        <v>-5056</v>
      </c>
      <c r="M19" s="338">
        <v>20541</v>
      </c>
      <c r="N19" s="340">
        <v>11183</v>
      </c>
      <c r="O19" s="340">
        <v>25597</v>
      </c>
      <c r="P19" s="343">
        <v>15103</v>
      </c>
      <c r="Q19" s="305"/>
    </row>
    <row r="20" spans="2:20" ht="33" customHeight="1">
      <c r="B20" s="308"/>
      <c r="C20" s="331">
        <v>39934</v>
      </c>
      <c r="D20" s="332"/>
      <c r="E20" s="311">
        <v>2338138</v>
      </c>
      <c r="F20" s="334">
        <v>4001</v>
      </c>
      <c r="G20" s="335">
        <v>-1511</v>
      </c>
      <c r="H20" s="336">
        <v>-6.4582336923188058E-2</v>
      </c>
      <c r="I20" s="337">
        <v>-256</v>
      </c>
      <c r="J20" s="338">
        <v>1622</v>
      </c>
      <c r="K20" s="339">
        <v>1878</v>
      </c>
      <c r="L20" s="337">
        <v>4257</v>
      </c>
      <c r="M20" s="338">
        <v>19119</v>
      </c>
      <c r="N20" s="340">
        <v>10722</v>
      </c>
      <c r="O20" s="340">
        <v>14862</v>
      </c>
      <c r="P20" s="343">
        <v>7783</v>
      </c>
      <c r="Q20" s="305"/>
    </row>
    <row r="21" spans="2:20" ht="33" customHeight="1">
      <c r="B21" s="344"/>
      <c r="C21" s="331">
        <v>39965</v>
      </c>
      <c r="D21" s="332"/>
      <c r="E21" s="311">
        <v>2338147</v>
      </c>
      <c r="F21" s="334">
        <v>9</v>
      </c>
      <c r="G21" s="335">
        <v>-1557</v>
      </c>
      <c r="H21" s="336">
        <v>-6.654687943432161E-2</v>
      </c>
      <c r="I21" s="335">
        <v>-303</v>
      </c>
      <c r="J21" s="345">
        <v>1477</v>
      </c>
      <c r="K21" s="334">
        <v>1780</v>
      </c>
      <c r="L21" s="335">
        <v>312</v>
      </c>
      <c r="M21" s="345">
        <v>6945</v>
      </c>
      <c r="N21" s="334">
        <v>2995</v>
      </c>
      <c r="O21" s="334">
        <v>6633</v>
      </c>
      <c r="P21" s="346">
        <v>2743</v>
      </c>
      <c r="Q21" s="305"/>
    </row>
    <row r="22" spans="2:20" ht="33" customHeight="1">
      <c r="B22" s="344"/>
      <c r="C22" s="347">
        <v>39995</v>
      </c>
      <c r="D22" s="332"/>
      <c r="E22" s="333">
        <v>2337472</v>
      </c>
      <c r="F22" s="334">
        <v>-675</v>
      </c>
      <c r="G22" s="348">
        <v>-1818</v>
      </c>
      <c r="H22" s="307">
        <v>-7.7715888154098037E-2</v>
      </c>
      <c r="I22" s="337">
        <v>-71</v>
      </c>
      <c r="J22" s="338">
        <v>1652</v>
      </c>
      <c r="K22" s="339">
        <v>1723</v>
      </c>
      <c r="L22" s="337">
        <v>-604</v>
      </c>
      <c r="M22" s="338">
        <v>7200</v>
      </c>
      <c r="N22" s="339">
        <v>2958</v>
      </c>
      <c r="O22" s="340">
        <v>7804</v>
      </c>
      <c r="P22" s="343">
        <v>3498</v>
      </c>
      <c r="Q22" s="349"/>
      <c r="R22" s="240" t="b">
        <f t="shared" ref="R22:R30" si="0">F22=I22+L22</f>
        <v>1</v>
      </c>
      <c r="S22" s="350"/>
      <c r="T22" s="351"/>
    </row>
    <row r="23" spans="2:20" ht="33" customHeight="1">
      <c r="B23" s="294"/>
      <c r="C23" s="347">
        <v>40026</v>
      </c>
      <c r="D23" s="332"/>
      <c r="E23" s="311">
        <v>2337358</v>
      </c>
      <c r="F23" s="334">
        <v>-114</v>
      </c>
      <c r="G23" s="315">
        <v>-2423</v>
      </c>
      <c r="H23" s="336">
        <v>-0.10355670039204523</v>
      </c>
      <c r="I23" s="337">
        <v>-31</v>
      </c>
      <c r="J23" s="338">
        <v>1639</v>
      </c>
      <c r="K23" s="339">
        <v>1670</v>
      </c>
      <c r="L23" s="337">
        <v>-83</v>
      </c>
      <c r="M23" s="338">
        <v>8232</v>
      </c>
      <c r="N23" s="339">
        <v>3835</v>
      </c>
      <c r="O23" s="340">
        <v>8315</v>
      </c>
      <c r="P23" s="343">
        <v>3960</v>
      </c>
      <c r="Q23" s="349"/>
      <c r="R23" s="240" t="b">
        <f t="shared" si="0"/>
        <v>1</v>
      </c>
      <c r="S23" s="350"/>
      <c r="T23" s="351"/>
    </row>
    <row r="24" spans="2:20" ht="33" customHeight="1">
      <c r="B24" s="294"/>
      <c r="C24" s="347">
        <v>40057</v>
      </c>
      <c r="D24" s="332"/>
      <c r="E24" s="311">
        <v>2337512</v>
      </c>
      <c r="F24" s="334">
        <v>154</v>
      </c>
      <c r="G24" s="352">
        <v>-2672</v>
      </c>
      <c r="H24" s="353">
        <v>-0.11417905600585253</v>
      </c>
      <c r="I24" s="337">
        <v>-105</v>
      </c>
      <c r="J24" s="338">
        <v>1700</v>
      </c>
      <c r="K24" s="339">
        <v>1805</v>
      </c>
      <c r="L24" s="337">
        <v>259</v>
      </c>
      <c r="M24" s="338">
        <v>7810</v>
      </c>
      <c r="N24" s="339">
        <v>3510</v>
      </c>
      <c r="O24" s="340">
        <v>7551</v>
      </c>
      <c r="P24" s="343">
        <v>3301</v>
      </c>
      <c r="Q24" s="349"/>
      <c r="R24" s="240" t="b">
        <f t="shared" si="0"/>
        <v>1</v>
      </c>
      <c r="S24" s="350"/>
      <c r="T24" s="351"/>
    </row>
    <row r="25" spans="2:20" ht="33" customHeight="1">
      <c r="B25" s="294"/>
      <c r="C25" s="347">
        <v>40087</v>
      </c>
      <c r="D25" s="310" t="s">
        <v>144</v>
      </c>
      <c r="E25" s="311">
        <v>2348165</v>
      </c>
      <c r="F25" s="312" t="s">
        <v>145</v>
      </c>
      <c r="G25" s="354" t="s">
        <v>145</v>
      </c>
      <c r="H25" s="355" t="s">
        <v>145</v>
      </c>
      <c r="I25" s="335">
        <v>21</v>
      </c>
      <c r="J25" s="345">
        <v>1662</v>
      </c>
      <c r="K25" s="334">
        <v>1641</v>
      </c>
      <c r="L25" s="335">
        <v>-345</v>
      </c>
      <c r="M25" s="345">
        <v>7463</v>
      </c>
      <c r="N25" s="334">
        <v>3254</v>
      </c>
      <c r="O25" s="334">
        <v>7808</v>
      </c>
      <c r="P25" s="346">
        <v>3537</v>
      </c>
      <c r="Q25" s="349"/>
      <c r="R25" s="240" t="b">
        <f t="shared" si="0"/>
        <v>0</v>
      </c>
      <c r="S25" s="350"/>
      <c r="T25" s="351"/>
    </row>
    <row r="26" spans="2:20" ht="33" customHeight="1">
      <c r="B26" s="294"/>
      <c r="C26" s="347">
        <v>40118</v>
      </c>
      <c r="D26" s="356"/>
      <c r="E26" s="297">
        <v>2348475</v>
      </c>
      <c r="F26" s="357">
        <v>310</v>
      </c>
      <c r="G26" s="335">
        <v>7661</v>
      </c>
      <c r="H26" s="314">
        <v>0.32625475637359386</v>
      </c>
      <c r="I26" s="348">
        <v>-212</v>
      </c>
      <c r="J26" s="358">
        <v>1550</v>
      </c>
      <c r="K26" s="357">
        <v>1762</v>
      </c>
      <c r="L26" s="348">
        <v>522</v>
      </c>
      <c r="M26" s="358">
        <v>8209</v>
      </c>
      <c r="N26" s="357">
        <v>3871</v>
      </c>
      <c r="O26" s="357">
        <v>7687</v>
      </c>
      <c r="P26" s="359">
        <v>3295</v>
      </c>
      <c r="Q26" s="349"/>
      <c r="R26" s="240" t="b">
        <f t="shared" si="0"/>
        <v>1</v>
      </c>
      <c r="S26" s="350"/>
      <c r="T26" s="351"/>
    </row>
    <row r="27" spans="2:20" ht="33" customHeight="1">
      <c r="B27" s="294"/>
      <c r="C27" s="347">
        <v>40148</v>
      </c>
      <c r="D27" s="332"/>
      <c r="E27" s="311">
        <v>2348490</v>
      </c>
      <c r="F27" s="334">
        <v>15</v>
      </c>
      <c r="G27" s="335">
        <v>7635</v>
      </c>
      <c r="H27" s="314">
        <v>0.32514750879942422</v>
      </c>
      <c r="I27" s="335">
        <v>-306</v>
      </c>
      <c r="J27" s="345">
        <v>1626</v>
      </c>
      <c r="K27" s="334">
        <v>1932</v>
      </c>
      <c r="L27" s="335">
        <v>321</v>
      </c>
      <c r="M27" s="345">
        <v>7116</v>
      </c>
      <c r="N27" s="334">
        <v>2651</v>
      </c>
      <c r="O27" s="334">
        <v>6795</v>
      </c>
      <c r="P27" s="346">
        <v>2372</v>
      </c>
      <c r="Q27" s="349"/>
      <c r="R27" s="240" t="b">
        <f t="shared" si="0"/>
        <v>1</v>
      </c>
      <c r="S27" s="350"/>
      <c r="T27" s="351"/>
    </row>
    <row r="28" spans="2:20" ht="33" customHeight="1">
      <c r="B28" s="308" t="s">
        <v>148</v>
      </c>
      <c r="C28" s="347">
        <v>39814</v>
      </c>
      <c r="D28" s="360"/>
      <c r="E28" s="333">
        <v>2348387</v>
      </c>
      <c r="F28" s="340">
        <v>-103</v>
      </c>
      <c r="G28" s="335">
        <v>7639</v>
      </c>
      <c r="H28" s="314">
        <v>0.32531785458006568</v>
      </c>
      <c r="I28" s="337">
        <v>-339</v>
      </c>
      <c r="J28" s="338">
        <v>1550</v>
      </c>
      <c r="K28" s="340">
        <v>1889</v>
      </c>
      <c r="L28" s="337">
        <v>236</v>
      </c>
      <c r="M28" s="338">
        <v>6700</v>
      </c>
      <c r="N28" s="340">
        <v>2516</v>
      </c>
      <c r="O28" s="340">
        <v>6464</v>
      </c>
      <c r="P28" s="343">
        <v>2355</v>
      </c>
      <c r="Q28" s="349"/>
      <c r="R28" s="240" t="b">
        <f t="shared" si="0"/>
        <v>1</v>
      </c>
      <c r="S28" s="350"/>
      <c r="T28" s="351"/>
    </row>
    <row r="29" spans="2:20" ht="33" customHeight="1">
      <c r="B29" s="294"/>
      <c r="C29" s="347">
        <v>39845</v>
      </c>
      <c r="D29" s="332"/>
      <c r="E29" s="311">
        <v>2347681</v>
      </c>
      <c r="F29" s="334">
        <v>-706</v>
      </c>
      <c r="G29" s="348">
        <v>7307</v>
      </c>
      <c r="H29" s="307">
        <v>0.3111791547868229</v>
      </c>
      <c r="I29" s="335">
        <v>-769</v>
      </c>
      <c r="J29" s="345">
        <v>1611</v>
      </c>
      <c r="K29" s="334">
        <v>2380</v>
      </c>
      <c r="L29" s="335">
        <v>63</v>
      </c>
      <c r="M29" s="345">
        <v>6000</v>
      </c>
      <c r="N29" s="334">
        <v>2445</v>
      </c>
      <c r="O29" s="334">
        <v>5937</v>
      </c>
      <c r="P29" s="346">
        <v>2382</v>
      </c>
      <c r="Q29" s="349"/>
      <c r="R29" s="240" t="b">
        <f t="shared" si="0"/>
        <v>1</v>
      </c>
      <c r="S29" s="350"/>
      <c r="T29" s="351"/>
    </row>
    <row r="30" spans="2:20" ht="33" customHeight="1">
      <c r="B30" s="294"/>
      <c r="C30" s="347">
        <v>39873</v>
      </c>
      <c r="D30" s="310"/>
      <c r="E30" s="311">
        <v>2346853</v>
      </c>
      <c r="F30" s="334">
        <v>-828</v>
      </c>
      <c r="G30" s="348">
        <v>7239</v>
      </c>
      <c r="H30" s="307">
        <v>0.30941001378859934</v>
      </c>
      <c r="I30" s="335">
        <v>-356</v>
      </c>
      <c r="J30" s="345">
        <v>1476</v>
      </c>
      <c r="K30" s="334">
        <v>1832</v>
      </c>
      <c r="L30" s="335">
        <v>-472</v>
      </c>
      <c r="M30" s="345">
        <v>6494</v>
      </c>
      <c r="N30" s="334">
        <v>2493</v>
      </c>
      <c r="O30" s="334">
        <v>6966</v>
      </c>
      <c r="P30" s="346">
        <v>2755</v>
      </c>
      <c r="Q30" s="349"/>
      <c r="R30" s="240" t="b">
        <f t="shared" si="0"/>
        <v>1</v>
      </c>
      <c r="S30" s="350"/>
      <c r="T30" s="351"/>
    </row>
    <row r="31" spans="2:20" ht="33" customHeight="1">
      <c r="B31" s="294"/>
      <c r="C31" s="331">
        <v>40634</v>
      </c>
      <c r="D31" s="296"/>
      <c r="E31" s="297">
        <v>2334062</v>
      </c>
      <c r="F31" s="357">
        <v>-12791</v>
      </c>
      <c r="G31" s="348">
        <v>-75</v>
      </c>
      <c r="H31" s="307">
        <v>-3.213179003631749E-3</v>
      </c>
      <c r="I31" s="348">
        <v>-5718</v>
      </c>
      <c r="J31" s="358">
        <v>1381</v>
      </c>
      <c r="K31" s="357">
        <v>7099</v>
      </c>
      <c r="L31" s="348">
        <v>-7073</v>
      </c>
      <c r="M31" s="358">
        <v>11060</v>
      </c>
      <c r="N31" s="357">
        <v>3838</v>
      </c>
      <c r="O31" s="357">
        <v>18133</v>
      </c>
      <c r="P31" s="359">
        <v>10622</v>
      </c>
      <c r="Q31" s="349"/>
      <c r="S31" s="350"/>
      <c r="T31" s="351"/>
    </row>
    <row r="32" spans="2:20" ht="33" customHeight="1">
      <c r="B32" s="294"/>
      <c r="C32" s="331">
        <v>40664</v>
      </c>
      <c r="D32" s="296"/>
      <c r="E32" s="297">
        <v>2324583</v>
      </c>
      <c r="F32" s="357">
        <v>-9479</v>
      </c>
      <c r="G32" s="348">
        <v>-13555</v>
      </c>
      <c r="H32" s="307">
        <v>-0.5797348146259973</v>
      </c>
      <c r="I32" s="348">
        <v>-3743</v>
      </c>
      <c r="J32" s="358">
        <v>1450</v>
      </c>
      <c r="K32" s="357">
        <v>5193</v>
      </c>
      <c r="L32" s="348">
        <v>-5736</v>
      </c>
      <c r="M32" s="358">
        <v>20353</v>
      </c>
      <c r="N32" s="357">
        <v>7485</v>
      </c>
      <c r="O32" s="357">
        <v>26089</v>
      </c>
      <c r="P32" s="359">
        <v>13224</v>
      </c>
      <c r="Q32" s="349"/>
      <c r="S32" s="350"/>
      <c r="T32" s="351"/>
    </row>
    <row r="33" spans="2:21" ht="33" customHeight="1">
      <c r="B33" s="294"/>
      <c r="C33" s="331">
        <v>40695</v>
      </c>
      <c r="D33" s="296"/>
      <c r="E33" s="297">
        <v>2323813</v>
      </c>
      <c r="F33" s="357">
        <v>-770</v>
      </c>
      <c r="G33" s="348">
        <v>-14334</v>
      </c>
      <c r="H33" s="307">
        <v>-0.6130495644627989</v>
      </c>
      <c r="I33" s="348">
        <v>-1094</v>
      </c>
      <c r="J33" s="358">
        <v>1704</v>
      </c>
      <c r="K33" s="357">
        <v>2798</v>
      </c>
      <c r="L33" s="348">
        <v>324</v>
      </c>
      <c r="M33" s="358">
        <v>16678</v>
      </c>
      <c r="N33" s="357">
        <v>6824</v>
      </c>
      <c r="O33" s="357">
        <v>16354</v>
      </c>
      <c r="P33" s="359">
        <v>6833</v>
      </c>
      <c r="Q33" s="349"/>
      <c r="S33" s="350"/>
      <c r="T33" s="351"/>
    </row>
    <row r="34" spans="2:21" ht="33" customHeight="1">
      <c r="B34" s="294"/>
      <c r="C34" s="331">
        <v>40725</v>
      </c>
      <c r="D34" s="296"/>
      <c r="E34" s="297">
        <v>2322398</v>
      </c>
      <c r="F34" s="357">
        <v>-1415</v>
      </c>
      <c r="G34" s="348">
        <v>-15074</v>
      </c>
      <c r="H34" s="307">
        <v>-0.64488473017002979</v>
      </c>
      <c r="I34" s="348">
        <v>-1113</v>
      </c>
      <c r="J34" s="358">
        <v>1566</v>
      </c>
      <c r="K34" s="357">
        <v>2679</v>
      </c>
      <c r="L34" s="348">
        <v>-302</v>
      </c>
      <c r="M34" s="358">
        <v>10969</v>
      </c>
      <c r="N34" s="357">
        <v>4134</v>
      </c>
      <c r="O34" s="357">
        <v>11271</v>
      </c>
      <c r="P34" s="359">
        <v>4483</v>
      </c>
      <c r="Q34" s="349"/>
      <c r="S34" s="350"/>
      <c r="T34" s="351"/>
    </row>
    <row r="35" spans="2:21" ht="33" customHeight="1">
      <c r="B35" s="294"/>
      <c r="C35" s="331">
        <v>40756</v>
      </c>
      <c r="D35" s="296"/>
      <c r="E35" s="297">
        <v>2321905</v>
      </c>
      <c r="F35" s="357">
        <v>-493</v>
      </c>
      <c r="G35" s="348">
        <v>-15453</v>
      </c>
      <c r="H35" s="307">
        <v>-0.66113107191966314</v>
      </c>
      <c r="I35" s="348">
        <v>-984</v>
      </c>
      <c r="J35" s="358">
        <v>1504</v>
      </c>
      <c r="K35" s="357">
        <v>2488</v>
      </c>
      <c r="L35" s="348">
        <v>491</v>
      </c>
      <c r="M35" s="358">
        <v>10568</v>
      </c>
      <c r="N35" s="357">
        <v>4906</v>
      </c>
      <c r="O35" s="357">
        <v>10077</v>
      </c>
      <c r="P35" s="359">
        <v>4417</v>
      </c>
      <c r="Q35" s="349"/>
      <c r="S35" s="350"/>
      <c r="T35" s="351"/>
    </row>
    <row r="36" spans="2:21" ht="33" customHeight="1">
      <c r="B36" s="294"/>
      <c r="C36" s="331">
        <v>40787</v>
      </c>
      <c r="D36" s="296"/>
      <c r="E36" s="297">
        <v>2323312</v>
      </c>
      <c r="F36" s="357">
        <v>1407</v>
      </c>
      <c r="G36" s="348">
        <v>-14200</v>
      </c>
      <c r="H36" s="307">
        <v>-0.60748351238410747</v>
      </c>
      <c r="I36" s="348">
        <v>-435</v>
      </c>
      <c r="J36" s="358">
        <v>1693</v>
      </c>
      <c r="K36" s="357">
        <v>2128</v>
      </c>
      <c r="L36" s="348">
        <v>1842</v>
      </c>
      <c r="M36" s="358">
        <v>10831</v>
      </c>
      <c r="N36" s="357">
        <v>5432</v>
      </c>
      <c r="O36" s="357">
        <v>8989</v>
      </c>
      <c r="P36" s="359">
        <v>3769</v>
      </c>
      <c r="Q36" s="349"/>
      <c r="S36" s="350"/>
      <c r="T36" s="351"/>
    </row>
    <row r="37" spans="2:21" ht="33" customHeight="1" thickBot="1">
      <c r="B37" s="320"/>
      <c r="C37" s="361">
        <v>40817</v>
      </c>
      <c r="D37" s="322"/>
      <c r="E37" s="323">
        <v>2323224</v>
      </c>
      <c r="F37" s="362">
        <v>-88</v>
      </c>
      <c r="G37" s="363">
        <v>-24941</v>
      </c>
      <c r="H37" s="326">
        <v>-1.0621485287447858</v>
      </c>
      <c r="I37" s="364">
        <v>-277</v>
      </c>
      <c r="J37" s="365">
        <v>1568</v>
      </c>
      <c r="K37" s="362">
        <v>1845</v>
      </c>
      <c r="L37" s="364">
        <v>189</v>
      </c>
      <c r="M37" s="365">
        <v>8460</v>
      </c>
      <c r="N37" s="362">
        <v>3770</v>
      </c>
      <c r="O37" s="362">
        <v>8271</v>
      </c>
      <c r="P37" s="366">
        <v>3634</v>
      </c>
      <c r="Q37" s="367"/>
      <c r="R37" s="368"/>
      <c r="S37" s="368"/>
      <c r="T37" s="368"/>
      <c r="U37" s="368"/>
    </row>
    <row r="38" spans="2:21" s="368" customFormat="1" ht="21.75" customHeight="1" thickTop="1">
      <c r="B38" s="369" t="s">
        <v>149</v>
      </c>
      <c r="C38" s="369"/>
      <c r="D38" s="370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</row>
    <row r="39" spans="2:21" s="368" customFormat="1" ht="21.75" customHeight="1">
      <c r="B39" s="369" t="s">
        <v>150</v>
      </c>
      <c r="C39" s="369"/>
      <c r="D39" s="370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</row>
  </sheetData>
  <mergeCells count="6">
    <mergeCell ref="B4:P4"/>
    <mergeCell ref="B6:P6"/>
    <mergeCell ref="B9:C11"/>
    <mergeCell ref="G9:G11"/>
    <mergeCell ref="D10:E10"/>
    <mergeCell ref="H10:H11"/>
  </mergeCells>
  <phoneticPr fontId="5"/>
  <printOptions horizontalCentered="1" gridLinesSet="0"/>
  <pageMargins left="0.64" right="0.4" top="0.39370078740157483" bottom="3.937007874015748E-2" header="0.47244094488188981" footer="0.19685039370078741"/>
  <pageSetup paperSize="9" scale="57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第１表(その１）</vt:lpstr>
      <vt:lpstr>第１表（その２）</vt:lpstr>
      <vt:lpstr>第2表</vt:lpstr>
      <vt:lpstr>'第１表(その１）'!Print_Area</vt:lpstr>
      <vt:lpstr>'第１表（その２）'!Print_Area</vt:lpstr>
      <vt:lpstr>第2表!Print_Area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2012-03-04T23:48:15Z</dcterms:created>
  <dcterms:modified xsi:type="dcterms:W3CDTF">2012-03-04T23:59:52Z</dcterms:modified>
</cp:coreProperties>
</file>