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505"/>
  </bookViews>
  <sheets>
    <sheet name="第1表（その1）" sheetId="1" r:id="rId1"/>
    <sheet name="第1表（その2）" sheetId="2" r:id="rId2"/>
    <sheet name="第2表" sheetId="3" r:id="rId3"/>
  </sheets>
  <calcPr calcId="145621"/>
</workbook>
</file>

<file path=xl/calcChain.xml><?xml version="1.0" encoding="utf-8"?>
<calcChain xmlns="http://schemas.openxmlformats.org/spreadsheetml/2006/main">
  <c r="I60" i="3" l="1"/>
  <c r="I59" i="3"/>
  <c r="I58" i="3"/>
  <c r="I57" i="3"/>
  <c r="I56" i="3"/>
  <c r="I55" i="3"/>
  <c r="I54" i="3"/>
  <c r="I53" i="3"/>
  <c r="I52" i="3"/>
  <c r="I51" i="3"/>
  <c r="I50" i="3"/>
  <c r="I49" i="3"/>
  <c r="H12" i="3"/>
</calcChain>
</file>

<file path=xl/sharedStrings.xml><?xml version="1.0" encoding="utf-8"?>
<sst xmlns="http://schemas.openxmlformats.org/spreadsheetml/2006/main" count="259" uniqueCount="156">
  <si>
    <t>第1表　市区町村別男女別人口，人口密度，</t>
    <rPh sb="0" eb="1">
      <t>ダイ</t>
    </rPh>
    <rPh sb="2" eb="3">
      <t>ヒョウ</t>
    </rPh>
    <rPh sb="4" eb="8">
      <t>シクチョウソン</t>
    </rPh>
    <rPh sb="8" eb="9">
      <t>ベツ</t>
    </rPh>
    <rPh sb="9" eb="12">
      <t>ダンジョベツ</t>
    </rPh>
    <rPh sb="12" eb="14">
      <t>ジンコウ</t>
    </rPh>
    <phoneticPr fontId="4"/>
  </si>
  <si>
    <t>　人口増減数，自然動態及び社会動態(その１)</t>
    <rPh sb="1" eb="3">
      <t>ジンコウ</t>
    </rPh>
    <rPh sb="3" eb="5">
      <t>ゾウゲン</t>
    </rPh>
    <rPh sb="5" eb="6">
      <t>スウ</t>
    </rPh>
    <rPh sb="7" eb="9">
      <t>シゼン</t>
    </rPh>
    <rPh sb="9" eb="11">
      <t>ドウタイ</t>
    </rPh>
    <rPh sb="11" eb="12">
      <t>オヨ</t>
    </rPh>
    <rPh sb="13" eb="15">
      <t>シャカイ</t>
    </rPh>
    <rPh sb="15" eb="17">
      <t>ドウタイ</t>
    </rPh>
    <phoneticPr fontId="4"/>
  </si>
  <si>
    <t>（単位：人）</t>
    <rPh sb="1" eb="3">
      <t>タンイ</t>
    </rPh>
    <rPh sb="4" eb="5">
      <t>ニン</t>
    </rPh>
    <phoneticPr fontId="6"/>
  </si>
  <si>
    <t>区　分</t>
  </si>
  <si>
    <t>平成26年</t>
    <rPh sb="0" eb="1">
      <t>ヒラ</t>
    </rPh>
    <rPh sb="1" eb="2">
      <t>シゲル</t>
    </rPh>
    <rPh sb="4" eb="5">
      <t>ネン</t>
    </rPh>
    <phoneticPr fontId="6"/>
  </si>
  <si>
    <t>平成25年</t>
    <rPh sb="0" eb="1">
      <t>ヒラ</t>
    </rPh>
    <rPh sb="1" eb="2">
      <t>シゲル</t>
    </rPh>
    <rPh sb="4" eb="5">
      <t>ネン</t>
    </rPh>
    <phoneticPr fontId="6"/>
  </si>
  <si>
    <t>10月1日</t>
    <rPh sb="2" eb="3">
      <t>ガツ</t>
    </rPh>
    <rPh sb="4" eb="5">
      <t>ニチ</t>
    </rPh>
    <phoneticPr fontId="6"/>
  </si>
  <si>
    <t>面　積</t>
  </si>
  <si>
    <t>人口密度</t>
  </si>
  <si>
    <t>人　口</t>
  </si>
  <si>
    <t>自　然</t>
  </si>
  <si>
    <t>宮城県</t>
    <rPh sb="0" eb="1">
      <t>ミヤ</t>
    </rPh>
    <rPh sb="1" eb="2">
      <t>シロ</t>
    </rPh>
    <rPh sb="2" eb="3">
      <t>ケン</t>
    </rPh>
    <phoneticPr fontId="6"/>
  </si>
  <si>
    <t>男</t>
  </si>
  <si>
    <t>女</t>
  </si>
  <si>
    <t>性　比</t>
  </si>
  <si>
    <t>増減数</t>
    <rPh sb="0" eb="2">
      <t>ゾウゲン</t>
    </rPh>
    <phoneticPr fontId="4"/>
  </si>
  <si>
    <t>増減率</t>
    <rPh sb="0" eb="2">
      <t>ゾウゲン</t>
    </rPh>
    <phoneticPr fontId="4"/>
  </si>
  <si>
    <t>出生者数</t>
  </si>
  <si>
    <t>男</t>
    <rPh sb="0" eb="1">
      <t>オトコ</t>
    </rPh>
    <phoneticPr fontId="6"/>
  </si>
  <si>
    <t>女</t>
    <rPh sb="0" eb="1">
      <t>オンナ</t>
    </rPh>
    <phoneticPr fontId="6"/>
  </si>
  <si>
    <t>出生率
(‰)</t>
    <rPh sb="0" eb="2">
      <t>シュッショウ</t>
    </rPh>
    <rPh sb="2" eb="3">
      <t>リツ</t>
    </rPh>
    <phoneticPr fontId="6"/>
  </si>
  <si>
    <t>死亡者数</t>
  </si>
  <si>
    <t>死亡率
(‰)</t>
    <rPh sb="0" eb="2">
      <t>シボウ</t>
    </rPh>
    <rPh sb="2" eb="3">
      <t>リツ</t>
    </rPh>
    <phoneticPr fontId="6"/>
  </si>
  <si>
    <t>市区町村</t>
  </si>
  <si>
    <t>推計人口</t>
    <rPh sb="0" eb="1">
      <t>スイ</t>
    </rPh>
    <rPh sb="1" eb="2">
      <t>ケイ</t>
    </rPh>
    <rPh sb="2" eb="3">
      <t>ヒト</t>
    </rPh>
    <rPh sb="3" eb="4">
      <t>クチ</t>
    </rPh>
    <phoneticPr fontId="6"/>
  </si>
  <si>
    <t>(女＝100)</t>
  </si>
  <si>
    <t>（K㎡）</t>
  </si>
  <si>
    <t>（人／K㎡）</t>
  </si>
  <si>
    <t>（％）</t>
  </si>
  <si>
    <t xml:space="preserve"> </t>
  </si>
  <si>
    <t>県    計</t>
  </si>
  <si>
    <t>市 部 計</t>
  </si>
  <si>
    <t>町 村 計</t>
    <rPh sb="0" eb="1">
      <t>マチ</t>
    </rPh>
    <rPh sb="2" eb="3">
      <t>ムラ</t>
    </rPh>
    <phoneticPr fontId="4"/>
  </si>
  <si>
    <t>仙 台 市</t>
  </si>
  <si>
    <t>青 葉 区</t>
  </si>
  <si>
    <t>宮城野区</t>
  </si>
  <si>
    <t>若 林 区</t>
  </si>
  <si>
    <t>太 白 区</t>
  </si>
  <si>
    <t>泉  　区</t>
  </si>
  <si>
    <t>石 巻 市</t>
  </si>
  <si>
    <t>塩 竈 市</t>
  </si>
  <si>
    <t>気仙沼市</t>
  </si>
  <si>
    <t>白 石 市</t>
  </si>
  <si>
    <t>名 取 市</t>
  </si>
  <si>
    <t>角 田 市</t>
  </si>
  <si>
    <t>多賀城市</t>
  </si>
  <si>
    <t>岩 沼 市</t>
  </si>
  <si>
    <t>登 米 市</t>
  </si>
  <si>
    <t>栗 原 市</t>
  </si>
  <si>
    <t>東松島市</t>
  </si>
  <si>
    <t>大 崎 市</t>
  </si>
  <si>
    <t>刈 田 郡</t>
  </si>
  <si>
    <t>蔵 王 町</t>
  </si>
  <si>
    <t>*</t>
  </si>
  <si>
    <t>七ケ宿町</t>
  </si>
  <si>
    <t>柴 田 郡</t>
  </si>
  <si>
    <t>大河原町</t>
  </si>
  <si>
    <t>村 田 町</t>
  </si>
  <si>
    <t>柴 田 町</t>
  </si>
  <si>
    <t>川 崎 町</t>
  </si>
  <si>
    <t>伊 具 郡</t>
  </si>
  <si>
    <t>丸 森 町</t>
  </si>
  <si>
    <t>亘 理 郡</t>
  </si>
  <si>
    <t>亘 理 町</t>
  </si>
  <si>
    <t>山 元 町</t>
  </si>
  <si>
    <t>宮 城 郡</t>
  </si>
  <si>
    <t>松 島 町</t>
  </si>
  <si>
    <t>七ケ浜町</t>
  </si>
  <si>
    <t>利 府 町</t>
  </si>
  <si>
    <t>黒 川 郡</t>
  </si>
  <si>
    <t>大 和 町</t>
  </si>
  <si>
    <t>大 郷 町</t>
  </si>
  <si>
    <t>富 谷 町</t>
  </si>
  <si>
    <t>大 衡 村</t>
  </si>
  <si>
    <t>加 美 郡</t>
  </si>
  <si>
    <t>色 麻 町</t>
  </si>
  <si>
    <t>加 美 町</t>
    <rPh sb="0" eb="1">
      <t>クワ</t>
    </rPh>
    <rPh sb="2" eb="3">
      <t>ビ</t>
    </rPh>
    <rPh sb="4" eb="5">
      <t>マチ</t>
    </rPh>
    <phoneticPr fontId="6"/>
  </si>
  <si>
    <t>遠 田 郡</t>
  </si>
  <si>
    <t>涌 谷 町</t>
  </si>
  <si>
    <t>美 里 町</t>
    <rPh sb="0" eb="1">
      <t>ビ</t>
    </rPh>
    <rPh sb="2" eb="3">
      <t>サト</t>
    </rPh>
    <rPh sb="4" eb="5">
      <t>マチ</t>
    </rPh>
    <phoneticPr fontId="6"/>
  </si>
  <si>
    <t>牡 鹿 郡</t>
  </si>
  <si>
    <t>女 川 町</t>
  </si>
  <si>
    <t>本 吉 郡</t>
  </si>
  <si>
    <t>南三陸町</t>
    <rPh sb="0" eb="1">
      <t>ミナミ</t>
    </rPh>
    <rPh sb="1" eb="4">
      <t>サンリクチョウ</t>
    </rPh>
    <phoneticPr fontId="6"/>
  </si>
  <si>
    <t>仙  南  圏</t>
  </si>
  <si>
    <t>仙台都市圏</t>
    <rPh sb="2" eb="4">
      <t>トシ</t>
    </rPh>
    <phoneticPr fontId="6"/>
  </si>
  <si>
    <t>大  崎  圏</t>
  </si>
  <si>
    <t>栗  原  圏</t>
  </si>
  <si>
    <t>登  米  圏</t>
  </si>
  <si>
    <t>石  巻  圏</t>
  </si>
  <si>
    <t>気仙沼本吉圏</t>
  </si>
  <si>
    <t>（注）面積は国土地理院の平成25年10月1日現在ものである。＊印は一部境界未定のため総務省で概算推定したもので，各合計はその合算した値である。</t>
    <rPh sb="6" eb="8">
      <t>コクド</t>
    </rPh>
    <rPh sb="8" eb="11">
      <t>チリイン</t>
    </rPh>
    <rPh sb="12" eb="14">
      <t>ヘイセイ</t>
    </rPh>
    <rPh sb="16" eb="17">
      <t>ネン</t>
    </rPh>
    <rPh sb="19" eb="20">
      <t>ガツ</t>
    </rPh>
    <rPh sb="21" eb="22">
      <t>ニチ</t>
    </rPh>
    <rPh sb="22" eb="24">
      <t>ゲンザイ</t>
    </rPh>
    <rPh sb="33" eb="35">
      <t>イチブ</t>
    </rPh>
    <rPh sb="46" eb="48">
      <t>ガイサン</t>
    </rPh>
    <rPh sb="48" eb="50">
      <t>スイテイ</t>
    </rPh>
    <rPh sb="56" eb="57">
      <t>カク</t>
    </rPh>
    <rPh sb="57" eb="59">
      <t>ゴウケイ</t>
    </rPh>
    <rPh sb="62" eb="64">
      <t>ガッサン</t>
    </rPh>
    <rPh sb="66" eb="67">
      <t>アタイ</t>
    </rPh>
    <phoneticPr fontId="6"/>
  </si>
  <si>
    <t>人口増減数，自然動態及び社会動態(その２)</t>
    <rPh sb="0" eb="2">
      <t>ジンコウ</t>
    </rPh>
    <rPh sb="2" eb="4">
      <t>ゾウゲン</t>
    </rPh>
    <rPh sb="4" eb="5">
      <t>スウ</t>
    </rPh>
    <rPh sb="6" eb="8">
      <t>シゼン</t>
    </rPh>
    <rPh sb="8" eb="10">
      <t>ドウタイ</t>
    </rPh>
    <rPh sb="10" eb="11">
      <t>オヨ</t>
    </rPh>
    <rPh sb="12" eb="14">
      <t>シャカイ</t>
    </rPh>
    <rPh sb="14" eb="16">
      <t>ドウタイ</t>
    </rPh>
    <phoneticPr fontId="4"/>
  </si>
  <si>
    <t>社　会
増減数</t>
    <rPh sb="4" eb="6">
      <t>ゾウゲン</t>
    </rPh>
    <phoneticPr fontId="4"/>
  </si>
  <si>
    <t>移動者数</t>
    <rPh sb="0" eb="3">
      <t>イドウシャ</t>
    </rPh>
    <rPh sb="3" eb="4">
      <t>スウ</t>
    </rPh>
    <phoneticPr fontId="4"/>
  </si>
  <si>
    <t>増減率
(％)</t>
    <rPh sb="0" eb="2">
      <t>ゾウゲン</t>
    </rPh>
    <rPh sb="2" eb="3">
      <t>リツ</t>
    </rPh>
    <phoneticPr fontId="4"/>
  </si>
  <si>
    <t>転入者数</t>
    <rPh sb="0" eb="3">
      <t>テンニュウシャ</t>
    </rPh>
    <rPh sb="3" eb="4">
      <t>スウ</t>
    </rPh>
    <phoneticPr fontId="6"/>
  </si>
  <si>
    <t>県内移動</t>
    <rPh sb="0" eb="2">
      <t>ケンナイ</t>
    </rPh>
    <rPh sb="2" eb="4">
      <t>イドウ</t>
    </rPh>
    <phoneticPr fontId="4"/>
  </si>
  <si>
    <t>県外移動</t>
    <rPh sb="0" eb="2">
      <t>ケンガイ</t>
    </rPh>
    <rPh sb="2" eb="4">
      <t>イドウ</t>
    </rPh>
    <phoneticPr fontId="4"/>
  </si>
  <si>
    <t>職権記載</t>
    <rPh sb="0" eb="2">
      <t>ショッケン</t>
    </rPh>
    <rPh sb="2" eb="4">
      <t>キサイ</t>
    </rPh>
    <phoneticPr fontId="4"/>
  </si>
  <si>
    <t>転入率(％)</t>
    <rPh sb="0" eb="2">
      <t>テンニュウ</t>
    </rPh>
    <rPh sb="2" eb="3">
      <t>リツ</t>
    </rPh>
    <phoneticPr fontId="4"/>
  </si>
  <si>
    <t>転出者数</t>
    <rPh sb="0" eb="3">
      <t>テンシュツシャ</t>
    </rPh>
    <rPh sb="3" eb="4">
      <t>スウ</t>
    </rPh>
    <phoneticPr fontId="6"/>
  </si>
  <si>
    <t>職権消除</t>
    <rPh sb="0" eb="2">
      <t>ショッケン</t>
    </rPh>
    <rPh sb="2" eb="4">
      <t>ショウジョ</t>
    </rPh>
    <phoneticPr fontId="4"/>
  </si>
  <si>
    <t>転出率 
(％)</t>
    <rPh sb="0" eb="2">
      <t>テンシュツ</t>
    </rPh>
    <rPh sb="2" eb="3">
      <t>リツ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</si>
  <si>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</si>
  <si>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</si>
  <si>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その他</t>
    <rPh sb="2" eb="3">
      <t>タ</t>
    </rPh>
    <phoneticPr fontId="4"/>
  </si>
  <si>
    <t>市    計</t>
  </si>
  <si>
    <t>（注）県外移動には国外移動を含む。</t>
    <rPh sb="3" eb="5">
      <t>ケンガイ</t>
    </rPh>
    <rPh sb="5" eb="7">
      <t>イドウ</t>
    </rPh>
    <rPh sb="9" eb="11">
      <t>コクガイ</t>
    </rPh>
    <rPh sb="11" eb="13">
      <t>イドウ</t>
    </rPh>
    <rPh sb="14" eb="15">
      <t>フク</t>
    </rPh>
    <phoneticPr fontId="6"/>
  </si>
  <si>
    <t>第2表</t>
    <rPh sb="0" eb="1">
      <t>ダイ</t>
    </rPh>
    <rPh sb="2" eb="3">
      <t>ヒョウ</t>
    </rPh>
    <phoneticPr fontId="12"/>
  </si>
  <si>
    <t>宮 城 県 推 計 人 口</t>
    <rPh sb="0" eb="1">
      <t>ミヤ</t>
    </rPh>
    <rPh sb="2" eb="3">
      <t>シロ</t>
    </rPh>
    <rPh sb="4" eb="5">
      <t>ケン</t>
    </rPh>
    <rPh sb="6" eb="7">
      <t>スイ</t>
    </rPh>
    <rPh sb="8" eb="9">
      <t>ケイ</t>
    </rPh>
    <rPh sb="10" eb="11">
      <t>ヒト</t>
    </rPh>
    <rPh sb="12" eb="13">
      <t>クチ</t>
    </rPh>
    <phoneticPr fontId="13"/>
  </si>
  <si>
    <t>人　口　の　推　移</t>
    <rPh sb="0" eb="1">
      <t>ニン</t>
    </rPh>
    <rPh sb="2" eb="3">
      <t>クチ</t>
    </rPh>
    <rPh sb="6" eb="7">
      <t>スイ</t>
    </rPh>
    <rPh sb="8" eb="9">
      <t>ワタル</t>
    </rPh>
    <phoneticPr fontId="4"/>
  </si>
  <si>
    <t>(単位：人）</t>
    <rPh sb="1" eb="3">
      <t>タンイ</t>
    </rPh>
    <rPh sb="4" eb="5">
      <t>ニン</t>
    </rPh>
    <phoneticPr fontId="13"/>
  </si>
  <si>
    <t xml:space="preserve">年　月　日  </t>
    <rPh sb="0" eb="1">
      <t>ネン</t>
    </rPh>
    <rPh sb="2" eb="3">
      <t>ガツ</t>
    </rPh>
    <rPh sb="4" eb="5">
      <t>ビ</t>
    </rPh>
    <phoneticPr fontId="4"/>
  </si>
  <si>
    <t>対 前 月</t>
  </si>
  <si>
    <t>対前年(回)  同   月        増減数</t>
    <rPh sb="4" eb="5">
      <t>カイ</t>
    </rPh>
    <phoneticPr fontId="8"/>
  </si>
  <si>
    <t>自　然</t>
    <rPh sb="0" eb="3">
      <t>シゼン</t>
    </rPh>
    <phoneticPr fontId="8"/>
  </si>
  <si>
    <t>社　会</t>
    <rPh sb="0" eb="3">
      <t>シャカイ</t>
    </rPh>
    <phoneticPr fontId="8"/>
  </si>
  <si>
    <t>人口増減数</t>
    <rPh sb="0" eb="2">
      <t>ジンコウ</t>
    </rPh>
    <phoneticPr fontId="8"/>
  </si>
  <si>
    <t>増減率</t>
  </si>
  <si>
    <t>増減数</t>
    <rPh sb="2" eb="3">
      <t>ゾウカスウ</t>
    </rPh>
    <phoneticPr fontId="8"/>
  </si>
  <si>
    <t>死　亡</t>
  </si>
  <si>
    <t>県外・国外</t>
    <rPh sb="0" eb="2">
      <t>ケンガイ</t>
    </rPh>
    <rPh sb="3" eb="5">
      <t>コクガイ</t>
    </rPh>
    <phoneticPr fontId="4"/>
  </si>
  <si>
    <t>H17(2005)</t>
  </si>
  <si>
    <t>★</t>
  </si>
  <si>
    <t>-</t>
  </si>
  <si>
    <t>※　▲12,053</t>
  </si>
  <si>
    <t>H23(2011)</t>
  </si>
  <si>
    <t>H24(2012)</t>
  </si>
  <si>
    <t>H25(2013)</t>
  </si>
  <si>
    <t>H26(2014)</t>
  </si>
  <si>
    <t>4.1</t>
  </si>
  <si>
    <t>5.1</t>
  </si>
  <si>
    <t>6.1</t>
  </si>
  <si>
    <t>7.1</t>
  </si>
  <si>
    <t>9.1</t>
  </si>
  <si>
    <t>▲ 129</t>
  </si>
  <si>
    <t>▲ 0.01</t>
  </si>
  <si>
    <t>注）１　★印は国勢調査人口，※印は前回国勢調査との差</t>
    <rPh sb="5" eb="6">
      <t>ジルシ</t>
    </rPh>
    <rPh sb="7" eb="9">
      <t>コクセイ</t>
    </rPh>
    <rPh sb="9" eb="11">
      <t>チョウサ</t>
    </rPh>
    <rPh sb="11" eb="13">
      <t>ジンコウ</t>
    </rPh>
    <rPh sb="15" eb="16">
      <t>イン</t>
    </rPh>
    <rPh sb="17" eb="19">
      <t>ゼンカイ</t>
    </rPh>
    <rPh sb="19" eb="21">
      <t>コクセイ</t>
    </rPh>
    <rPh sb="21" eb="23">
      <t>チョウサ</t>
    </rPh>
    <rPh sb="25" eb="26">
      <t>サ</t>
    </rPh>
    <phoneticPr fontId="8"/>
  </si>
  <si>
    <t>　</t>
    <phoneticPr fontId="8"/>
  </si>
  <si>
    <t>　</t>
    <phoneticPr fontId="8"/>
  </si>
  <si>
    <t>総　人　口</t>
    <phoneticPr fontId="8"/>
  </si>
  <si>
    <t>出　生</t>
    <phoneticPr fontId="13"/>
  </si>
  <si>
    <t>転　入</t>
    <phoneticPr fontId="13"/>
  </si>
  <si>
    <t>転　出</t>
    <phoneticPr fontId="13"/>
  </si>
  <si>
    <t xml:space="preserve">  Ａ(B+C)　</t>
    <phoneticPr fontId="8"/>
  </si>
  <si>
    <t>Ｂ(a-b)</t>
    <phoneticPr fontId="8"/>
  </si>
  <si>
    <t>a</t>
    <phoneticPr fontId="8"/>
  </si>
  <si>
    <t>b</t>
    <phoneticPr fontId="8"/>
  </si>
  <si>
    <t>Ｃ(c-d)</t>
    <phoneticPr fontId="8"/>
  </si>
  <si>
    <t>c</t>
    <phoneticPr fontId="8"/>
  </si>
  <si>
    <t>d</t>
    <phoneticPr fontId="8"/>
  </si>
  <si>
    <t>※　▲5,102</t>
    <phoneticPr fontId="13"/>
  </si>
  <si>
    <t>H22(2010)</t>
    <phoneticPr fontId="13"/>
  </si>
  <si>
    <t>★</t>
    <phoneticPr fontId="4"/>
  </si>
  <si>
    <t>注）２　転入・転出者数は，県内市区町村間の移動を含む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</si>
</sst>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0.0_);[Red]\(0.0\)"/>
    <numFmt numFmtId="177" formatCode="#,##0.0"/>
    <numFmt numFmtId="178" formatCode="0.0"/>
    <numFmt numFmtId="179" formatCode="#,##0.00_ ;[Red]\-#,##0.00\ "/>
    <numFmt numFmtId="180" formatCode="0.00_);[Red]\(0.00\)"/>
    <numFmt numFmtId="181" formatCode="#,##0.00_ "/>
    <numFmt numFmtId="182" formatCode="#,##0.00;&quot;▲ &quot;#,##0.00"/>
    <numFmt numFmtId="183" formatCode="#,##0;&quot;▲ &quot;#,##0"/>
    <numFmt numFmtId="184" formatCode="m\.d"/>
    <numFmt numFmtId="185" formatCode="0.00;&quot;▲ &quot;0.00"/>
    <numFmt numFmtId="186" formatCode="0.0\ "/>
  </numFmts>
  <fonts count="29">
    <font>
      <sz val="11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Terminal"/>
      <family val="3"/>
      <charset val="255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7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明朝"/>
      <family val="1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7"/>
      <name val="Terminal"/>
      <family val="3"/>
      <charset val="255"/>
    </font>
    <font>
      <sz val="14"/>
      <name val="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Terminal"/>
      <family val="3"/>
      <charset val="255"/>
    </font>
    <font>
      <b/>
      <sz val="14"/>
      <name val="Terminal"/>
      <family val="3"/>
      <charset val="255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明朝"/>
      <family val="1"/>
      <charset val="128"/>
    </font>
    <font>
      <b/>
      <sz val="9"/>
      <color theme="1"/>
      <name val="ＭＳ ゴシック"/>
      <family val="3"/>
      <charset val="128"/>
    </font>
    <font>
      <sz val="10"/>
      <color theme="1"/>
      <name val="明朝"/>
      <family val="1"/>
      <charset val="128"/>
    </font>
    <font>
      <sz val="6"/>
      <name val="ＭＳ 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/>
    <xf numFmtId="37" fontId="3" fillId="0" borderId="0"/>
    <xf numFmtId="0" fontId="1" fillId="0" borderId="0"/>
    <xf numFmtId="37" fontId="3" fillId="0" borderId="0"/>
    <xf numFmtId="37" fontId="3" fillId="0" borderId="0"/>
    <xf numFmtId="0" fontId="13" fillId="0" borderId="0"/>
  </cellStyleXfs>
  <cellXfs count="432">
    <xf numFmtId="0" fontId="0" fillId="0" borderId="0" xfId="0">
      <alignment vertical="center"/>
    </xf>
    <xf numFmtId="0" fontId="1" fillId="0" borderId="0" xfId="1">
      <alignment vertical="center"/>
    </xf>
    <xf numFmtId="37" fontId="22" fillId="0" borderId="0" xfId="7" applyFont="1" applyFill="1" applyBorder="1"/>
    <xf numFmtId="37" fontId="22" fillId="0" borderId="0" xfId="7" applyFont="1" applyFill="1" applyBorder="1" applyAlignment="1"/>
    <xf numFmtId="37" fontId="22" fillId="0" borderId="0" xfId="7" applyNumberFormat="1" applyFont="1" applyFill="1" applyBorder="1" applyAlignment="1"/>
    <xf numFmtId="37" fontId="22" fillId="0" borderId="0" xfId="7" applyNumberFormat="1" applyFont="1" applyFill="1" applyBorder="1"/>
    <xf numFmtId="37" fontId="22" fillId="0" borderId="0" xfId="7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37" fontId="22" fillId="0" borderId="0" xfId="7" applyNumberFormat="1" applyFont="1" applyFill="1" applyBorder="1" applyAlignment="1">
      <alignment horizontal="center" vertical="center"/>
    </xf>
    <xf numFmtId="49" fontId="22" fillId="0" borderId="0" xfId="7" applyNumberFormat="1" applyFont="1" applyFill="1" applyBorder="1" applyAlignment="1" applyProtection="1">
      <alignment horizontal="center" vertical="center"/>
    </xf>
    <xf numFmtId="37" fontId="22" fillId="0" borderId="0" xfId="7" applyNumberFormat="1" applyFont="1" applyFill="1" applyBorder="1" applyAlignment="1" applyProtection="1">
      <alignment horizontal="center" vertical="center"/>
    </xf>
    <xf numFmtId="37" fontId="22" fillId="0" borderId="0" xfId="7" quotePrefix="1" applyFont="1" applyFill="1" applyBorder="1" applyAlignment="1" applyProtection="1">
      <alignment horizontal="center" vertical="center"/>
    </xf>
    <xf numFmtId="37" fontId="24" fillId="0" borderId="0" xfId="7" applyFont="1" applyFill="1" applyBorder="1" applyAlignment="1" applyProtection="1"/>
    <xf numFmtId="37" fontId="24" fillId="0" borderId="0" xfId="7" applyNumberFormat="1" applyFont="1" applyFill="1" applyBorder="1" applyAlignment="1" applyProtection="1"/>
    <xf numFmtId="37" fontId="24" fillId="0" borderId="0" xfId="7" applyNumberFormat="1" applyFont="1" applyFill="1" applyBorder="1" applyProtection="1"/>
    <xf numFmtId="37" fontId="24" fillId="0" borderId="0" xfId="7" applyFont="1" applyFill="1" applyBorder="1" applyProtection="1"/>
    <xf numFmtId="37" fontId="24" fillId="0" borderId="0" xfId="7" applyFont="1" applyFill="1" applyBorder="1"/>
    <xf numFmtId="37" fontId="22" fillId="0" borderId="0" xfId="7" applyFont="1" applyFill="1" applyBorder="1" applyAlignment="1" applyProtection="1"/>
    <xf numFmtId="37" fontId="22" fillId="0" borderId="0" xfId="7" applyFont="1" applyFill="1" applyBorder="1" applyAlignment="1" applyProtection="1">
      <alignment vertical="center"/>
    </xf>
    <xf numFmtId="37" fontId="22" fillId="0" borderId="0" xfId="7" applyNumberFormat="1" applyFont="1" applyFill="1" applyBorder="1" applyAlignment="1" applyProtection="1"/>
    <xf numFmtId="37" fontId="22" fillId="0" borderId="0" xfId="7" applyNumberFormat="1" applyFont="1" applyFill="1" applyBorder="1" applyProtection="1"/>
    <xf numFmtId="37" fontId="22" fillId="0" borderId="0" xfId="7" applyFont="1" applyFill="1" applyBorder="1" applyProtection="1"/>
    <xf numFmtId="37" fontId="25" fillId="0" borderId="0" xfId="7" applyFont="1" applyFill="1" applyBorder="1" applyAlignment="1" applyProtection="1"/>
    <xf numFmtId="37" fontId="25" fillId="0" borderId="0" xfId="7" applyNumberFormat="1" applyFont="1" applyFill="1" applyBorder="1" applyAlignment="1" applyProtection="1"/>
    <xf numFmtId="37" fontId="25" fillId="0" borderId="0" xfId="7" applyNumberFormat="1" applyFont="1" applyFill="1" applyBorder="1" applyProtection="1"/>
    <xf numFmtId="37" fontId="25" fillId="0" borderId="0" xfId="7" applyFont="1" applyFill="1" applyBorder="1" applyProtection="1"/>
    <xf numFmtId="37" fontId="24" fillId="0" borderId="0" xfId="7" applyFont="1" applyFill="1" applyBorder="1" applyAlignment="1" applyProtection="1">
      <alignment vertical="center"/>
    </xf>
    <xf numFmtId="37" fontId="26" fillId="0" borderId="0" xfId="7" applyNumberFormat="1" applyFont="1" applyFill="1" applyBorder="1" applyAlignment="1" applyProtection="1"/>
    <xf numFmtId="37" fontId="26" fillId="0" borderId="0" xfId="7" applyFont="1" applyFill="1" applyBorder="1" applyAlignment="1" applyProtection="1"/>
    <xf numFmtId="37" fontId="26" fillId="0" borderId="0" xfId="7" applyNumberFormat="1" applyFont="1" applyFill="1" applyBorder="1" applyProtection="1"/>
    <xf numFmtId="37" fontId="26" fillId="0" borderId="0" xfId="7" applyFont="1" applyFill="1" applyBorder="1" applyProtection="1"/>
    <xf numFmtId="37" fontId="25" fillId="0" borderId="0" xfId="7" applyFont="1" applyFill="1" applyBorder="1"/>
    <xf numFmtId="37" fontId="26" fillId="0" borderId="0" xfId="7" applyFont="1" applyFill="1" applyBorder="1"/>
    <xf numFmtId="37" fontId="22" fillId="0" borderId="0" xfId="7" applyFont="1" applyFill="1" applyBorder="1" applyAlignment="1" applyProtection="1">
      <alignment horizontal="center" vertical="center"/>
    </xf>
    <xf numFmtId="0" fontId="1" fillId="0" borderId="0" xfId="1">
      <alignment vertical="center"/>
    </xf>
    <xf numFmtId="37" fontId="2" fillId="0" borderId="0" xfId="7" applyFont="1" applyFill="1" applyBorder="1"/>
    <xf numFmtId="37" fontId="2" fillId="0" borderId="0" xfId="7" applyFont="1" applyFill="1" applyBorder="1" applyAlignment="1"/>
    <xf numFmtId="37" fontId="2" fillId="0" borderId="0" xfId="7" applyNumberFormat="1" applyFont="1" applyFill="1" applyBorder="1"/>
    <xf numFmtId="37" fontId="2" fillId="0" borderId="3" xfId="7" applyFont="1" applyFill="1" applyBorder="1" applyAlignment="1">
      <alignment horizontal="center"/>
    </xf>
    <xf numFmtId="37" fontId="7" fillId="0" borderId="0" xfId="7" applyFont="1" applyFill="1" applyBorder="1" applyAlignment="1" applyProtection="1"/>
    <xf numFmtId="37" fontId="2" fillId="0" borderId="3" xfId="7" applyFont="1" applyFill="1" applyBorder="1" applyAlignment="1" applyProtection="1">
      <alignment horizontal="center"/>
    </xf>
    <xf numFmtId="37" fontId="2" fillId="0" borderId="0" xfId="7" applyFont="1" applyFill="1" applyBorder="1" applyAlignment="1" applyProtection="1"/>
    <xf numFmtId="37" fontId="2" fillId="0" borderId="0" xfId="7" applyFont="1" applyFill="1" applyBorder="1" applyAlignment="1" applyProtection="1">
      <alignment horizontal="center"/>
    </xf>
    <xf numFmtId="37" fontId="2" fillId="0" borderId="0" xfId="7" applyNumberFormat="1" applyFont="1" applyFill="1" applyBorder="1" applyProtection="1"/>
    <xf numFmtId="37" fontId="2" fillId="0" borderId="0" xfId="7" applyFont="1" applyFill="1" applyBorder="1" applyProtection="1"/>
    <xf numFmtId="37" fontId="2" fillId="0" borderId="0" xfId="7" applyFont="1" applyFill="1" applyAlignment="1" applyProtection="1">
      <alignment horizontal="center"/>
    </xf>
    <xf numFmtId="37" fontId="2" fillId="0" borderId="2" xfId="7" applyFont="1" applyFill="1" applyBorder="1"/>
    <xf numFmtId="49" fontId="2" fillId="0" borderId="0" xfId="7" quotePrefix="1" applyNumberFormat="1" applyFont="1" applyFill="1" applyAlignment="1"/>
    <xf numFmtId="0" fontId="2" fillId="0" borderId="0" xfId="1" applyFont="1" applyFill="1">
      <alignment vertical="center"/>
    </xf>
    <xf numFmtId="37" fontId="2" fillId="0" borderId="1" xfId="7" quotePrefix="1" applyFont="1" applyFill="1" applyBorder="1" applyAlignment="1">
      <alignment horizontal="right" vertical="top"/>
    </xf>
    <xf numFmtId="37" fontId="2" fillId="0" borderId="1" xfId="7" applyNumberFormat="1" applyFont="1" applyFill="1" applyBorder="1" applyAlignment="1">
      <alignment horizontal="center" vertical="center"/>
    </xf>
    <xf numFmtId="37" fontId="2" fillId="0" borderId="1" xfId="7" applyNumberFormat="1" applyFont="1" applyFill="1" applyBorder="1" applyAlignment="1">
      <alignment horizontal="center" vertical="center" wrapText="1"/>
    </xf>
    <xf numFmtId="37" fontId="2" fillId="0" borderId="4" xfId="7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/>
    </xf>
    <xf numFmtId="0" fontId="9" fillId="0" borderId="0" xfId="1" applyFont="1" applyFill="1" applyAlignment="1">
      <alignment horizontal="center"/>
    </xf>
    <xf numFmtId="37" fontId="2" fillId="0" borderId="3" xfId="7" applyNumberFormat="1" applyFont="1" applyFill="1" applyBorder="1" applyAlignment="1" applyProtection="1">
      <alignment horizontal="center" vertical="center"/>
    </xf>
    <xf numFmtId="37" fontId="2" fillId="0" borderId="5" xfId="7" applyNumberFormat="1" applyFont="1" applyFill="1" applyBorder="1" applyAlignment="1" applyProtection="1">
      <alignment horizontal="center" vertical="center"/>
    </xf>
    <xf numFmtId="37" fontId="2" fillId="0" borderId="6" xfId="7" applyNumberFormat="1" applyFont="1" applyFill="1" applyBorder="1" applyAlignment="1" applyProtection="1">
      <alignment horizontal="center" vertical="center"/>
    </xf>
    <xf numFmtId="37" fontId="2" fillId="0" borderId="2" xfId="7" applyFont="1" applyFill="1" applyBorder="1" applyAlignment="1" applyProtection="1">
      <alignment horizontal="left"/>
    </xf>
    <xf numFmtId="37" fontId="2" fillId="0" borderId="7" xfId="7" applyNumberFormat="1" applyFont="1" applyFill="1" applyBorder="1" applyAlignment="1" applyProtection="1">
      <alignment horizontal="center" vertical="center"/>
    </xf>
    <xf numFmtId="37" fontId="2" fillId="0" borderId="8" xfId="7" applyNumberFormat="1" applyFont="1" applyFill="1" applyBorder="1" applyAlignment="1" applyProtection="1">
      <alignment horizontal="center" vertical="center"/>
    </xf>
    <xf numFmtId="37" fontId="2" fillId="0" borderId="2" xfId="7" applyNumberFormat="1" applyFont="1" applyFill="1" applyBorder="1" applyAlignment="1" applyProtection="1">
      <alignment horizontal="center" vertical="center"/>
    </xf>
    <xf numFmtId="37" fontId="2" fillId="0" borderId="9" xfId="7" applyFont="1" applyFill="1" applyBorder="1"/>
    <xf numFmtId="37" fontId="2" fillId="0" borderId="1" xfId="7" applyNumberFormat="1" applyFont="1" applyFill="1" applyBorder="1"/>
    <xf numFmtId="180" fontId="2" fillId="0" borderId="1" xfId="7" applyNumberFormat="1" applyFont="1" applyFill="1" applyBorder="1"/>
    <xf numFmtId="0" fontId="7" fillId="0" borderId="0" xfId="1" applyFont="1" applyFill="1">
      <alignment vertical="center"/>
    </xf>
    <xf numFmtId="37" fontId="7" fillId="0" borderId="3" xfId="7" applyFont="1" applyFill="1" applyBorder="1" applyAlignment="1" applyProtection="1">
      <alignment horizontal="left"/>
    </xf>
    <xf numFmtId="180" fontId="7" fillId="0" borderId="0" xfId="7" applyNumberFormat="1" applyFont="1" applyFill="1" applyBorder="1" applyProtection="1"/>
    <xf numFmtId="37" fontId="7" fillId="0" borderId="0" xfId="7" applyNumberFormat="1" applyFont="1" applyFill="1" applyBorder="1" applyProtection="1"/>
    <xf numFmtId="0" fontId="7" fillId="0" borderId="0" xfId="1" applyNumberFormat="1" applyFont="1" applyFill="1">
      <alignment vertical="center"/>
    </xf>
    <xf numFmtId="37" fontId="7" fillId="0" borderId="0" xfId="1" applyNumberFormat="1" applyFont="1" applyFill="1">
      <alignment vertical="center"/>
    </xf>
    <xf numFmtId="37" fontId="7" fillId="0" borderId="3" xfId="7" applyFont="1" applyFill="1" applyBorder="1" applyAlignment="1" applyProtection="1">
      <alignment horizontal="center"/>
    </xf>
    <xf numFmtId="0" fontId="9" fillId="0" borderId="0" xfId="1" applyNumberFormat="1" applyFont="1" applyFill="1">
      <alignment vertical="center"/>
    </xf>
    <xf numFmtId="37" fontId="7" fillId="0" borderId="0" xfId="7" applyNumberFormat="1" applyFont="1" applyFill="1" applyBorder="1" applyAlignment="1" applyProtection="1"/>
    <xf numFmtId="180" fontId="2" fillId="0" borderId="0" xfId="7" applyNumberFormat="1" applyFont="1" applyFill="1" applyBorder="1"/>
    <xf numFmtId="37" fontId="7" fillId="0" borderId="3" xfId="7" applyFont="1" applyFill="1" applyBorder="1" applyAlignment="1">
      <alignment horizontal="left"/>
    </xf>
    <xf numFmtId="0" fontId="2" fillId="0" borderId="0" xfId="1" applyNumberFormat="1" applyFont="1" applyFill="1">
      <alignment vertical="center"/>
    </xf>
    <xf numFmtId="37" fontId="7" fillId="0" borderId="0" xfId="7" applyFont="1" applyFill="1" applyBorder="1" applyAlignment="1">
      <alignment horizontal="left"/>
    </xf>
    <xf numFmtId="37" fontId="7" fillId="0" borderId="0" xfId="7" applyFont="1" applyFill="1" applyAlignment="1">
      <alignment horizontal="left"/>
    </xf>
    <xf numFmtId="37" fontId="2" fillId="0" borderId="0" xfId="7" applyFont="1" applyFill="1" applyBorder="1" applyAlignment="1" applyProtection="1">
      <alignment horizontal="right"/>
    </xf>
    <xf numFmtId="37" fontId="7" fillId="0" borderId="0" xfId="7" applyFont="1" applyFill="1" applyBorder="1" applyProtection="1"/>
    <xf numFmtId="37" fontId="7" fillId="0" borderId="0" xfId="7" applyFont="1" applyFill="1" applyAlignment="1" applyProtection="1">
      <alignment horizontal="left"/>
    </xf>
    <xf numFmtId="37" fontId="2" fillId="0" borderId="0" xfId="7" applyFont="1" applyFill="1" applyAlignment="1">
      <alignment horizontal="center"/>
    </xf>
    <xf numFmtId="37" fontId="2" fillId="0" borderId="2" xfId="7" applyFont="1" applyFill="1" applyBorder="1" applyAlignment="1" applyProtection="1">
      <alignment horizontal="center"/>
    </xf>
    <xf numFmtId="37" fontId="2" fillId="0" borderId="10" xfId="7" applyFont="1" applyFill="1" applyBorder="1"/>
    <xf numFmtId="37" fontId="2" fillId="0" borderId="2" xfId="7" applyFont="1" applyFill="1" applyBorder="1" applyProtection="1"/>
    <xf numFmtId="37" fontId="2" fillId="0" borderId="2" xfId="7" applyNumberFormat="1" applyFont="1" applyFill="1" applyBorder="1"/>
    <xf numFmtId="0" fontId="2" fillId="0" borderId="0" xfId="1" applyFont="1" applyFill="1" applyBorder="1">
      <alignment vertical="center"/>
    </xf>
    <xf numFmtId="37" fontId="2" fillId="0" borderId="0" xfId="1" applyNumberFormat="1" applyFont="1" applyFill="1" applyBorder="1">
      <alignment vertical="center"/>
    </xf>
    <xf numFmtId="37" fontId="2" fillId="0" borderId="0" xfId="1" applyNumberFormat="1" applyFont="1" applyFill="1">
      <alignment vertical="center"/>
    </xf>
    <xf numFmtId="180" fontId="2" fillId="0" borderId="0" xfId="1" applyNumberFormat="1" applyFont="1" applyFill="1" applyBorder="1">
      <alignment vertical="center"/>
    </xf>
    <xf numFmtId="181" fontId="2" fillId="0" borderId="0" xfId="1" applyNumberFormat="1" applyFont="1" applyFill="1" applyBorder="1">
      <alignment vertical="center"/>
    </xf>
    <xf numFmtId="181" fontId="2" fillId="0" borderId="0" xfId="7" applyNumberFormat="1" applyFont="1" applyFill="1" applyBorder="1" applyAlignment="1" applyProtection="1">
      <alignment horizontal="right"/>
    </xf>
    <xf numFmtId="180" fontId="5" fillId="0" borderId="0" xfId="1" applyNumberFormat="1" applyFont="1" applyFill="1" applyAlignment="1">
      <alignment horizontal="right"/>
    </xf>
    <xf numFmtId="0" fontId="5" fillId="0" borderId="0" xfId="1" applyFont="1" applyFill="1">
      <alignment vertical="center"/>
    </xf>
    <xf numFmtId="37" fontId="2" fillId="0" borderId="11" xfId="7" applyNumberFormat="1" applyFont="1" applyFill="1" applyBorder="1" applyAlignment="1" applyProtection="1">
      <alignment horizontal="center" vertical="center" wrapText="1"/>
    </xf>
    <xf numFmtId="37" fontId="2" fillId="0" borderId="12" xfId="7" applyNumberFormat="1" applyFont="1" applyFill="1" applyBorder="1" applyAlignment="1" applyProtection="1">
      <alignment horizontal="center" vertical="center" wrapText="1"/>
    </xf>
    <xf numFmtId="0" fontId="10" fillId="0" borderId="0" xfId="1" applyFont="1" applyFill="1">
      <alignment vertical="center"/>
    </xf>
    <xf numFmtId="0" fontId="10" fillId="0" borderId="0" xfId="1" applyFont="1" applyFill="1" applyAlignment="1">
      <alignment horizontal="right"/>
    </xf>
    <xf numFmtId="181" fontId="10" fillId="0" borderId="0" xfId="1" applyNumberFormat="1" applyFont="1" applyFill="1" applyAlignment="1">
      <alignment horizontal="right"/>
    </xf>
    <xf numFmtId="180" fontId="10" fillId="0" borderId="0" xfId="1" applyNumberFormat="1" applyFont="1" applyFill="1">
      <alignment vertical="center"/>
    </xf>
    <xf numFmtId="0" fontId="11" fillId="0" borderId="0" xfId="1" applyFont="1" applyFill="1">
      <alignment vertical="center"/>
    </xf>
    <xf numFmtId="181" fontId="2" fillId="0" borderId="4" xfId="7" applyNumberFormat="1" applyFont="1" applyFill="1" applyBorder="1" applyAlignment="1" applyProtection="1">
      <alignment vertical="center" wrapText="1"/>
    </xf>
    <xf numFmtId="37" fontId="2" fillId="0" borderId="9" xfId="7" applyNumberFormat="1" applyFont="1" applyFill="1" applyBorder="1" applyAlignment="1">
      <alignment horizontal="center" vertical="center"/>
    </xf>
    <xf numFmtId="180" fontId="2" fillId="0" borderId="4" xfId="7" applyNumberFormat="1" applyFont="1" applyFill="1" applyBorder="1" applyAlignment="1">
      <alignment horizontal="center" vertical="center"/>
    </xf>
    <xf numFmtId="37" fontId="2" fillId="0" borderId="13" xfId="7" applyNumberFormat="1" applyFont="1" applyFill="1" applyBorder="1" applyAlignment="1" applyProtection="1">
      <alignment horizontal="center" vertical="center"/>
    </xf>
    <xf numFmtId="37" fontId="2" fillId="0" borderId="12" xfId="7" applyNumberFormat="1" applyFont="1" applyFill="1" applyBorder="1" applyAlignment="1" applyProtection="1">
      <alignment horizontal="center" vertical="center"/>
    </xf>
    <xf numFmtId="181" fontId="2" fillId="0" borderId="1" xfId="7" applyNumberFormat="1" applyFont="1" applyFill="1" applyBorder="1"/>
    <xf numFmtId="37" fontId="2" fillId="0" borderId="1" xfId="7" applyFont="1" applyFill="1" applyBorder="1"/>
    <xf numFmtId="37" fontId="2" fillId="0" borderId="0" xfId="7" applyFont="1" applyFill="1" applyBorder="1" applyAlignment="1">
      <alignment horizontal="center"/>
    </xf>
    <xf numFmtId="181" fontId="2" fillId="0" borderId="2" xfId="7" applyNumberFormat="1" applyFont="1" applyFill="1" applyBorder="1"/>
    <xf numFmtId="181" fontId="2" fillId="0" borderId="0" xfId="7" applyNumberFormat="1" applyFont="1" applyFill="1" applyBorder="1"/>
    <xf numFmtId="37" fontId="7" fillId="0" borderId="0" xfId="7" applyFont="1" applyFill="1" applyBorder="1" applyAlignment="1" applyProtection="1">
      <alignment horizontal="left"/>
    </xf>
    <xf numFmtId="38" fontId="2" fillId="0" borderId="0" xfId="3" applyFont="1" applyFill="1" applyBorder="1" applyAlignment="1" applyProtection="1"/>
    <xf numFmtId="183" fontId="7" fillId="0" borderId="0" xfId="7" applyNumberFormat="1" applyFont="1" applyFill="1" applyBorder="1" applyProtection="1"/>
    <xf numFmtId="180" fontId="2" fillId="0" borderId="0" xfId="7" applyNumberFormat="1" applyFont="1" applyFill="1" applyBorder="1" applyProtection="1"/>
    <xf numFmtId="0" fontId="2" fillId="0" borderId="12" xfId="1" applyFont="1" applyFill="1" applyBorder="1" applyAlignment="1">
      <alignment horizontal="center" vertical="center"/>
    </xf>
    <xf numFmtId="37" fontId="7" fillId="0" borderId="0" xfId="7" applyFont="1" applyFill="1" applyBorder="1" applyAlignment="1" applyProtection="1">
      <alignment horizontal="right"/>
    </xf>
    <xf numFmtId="183" fontId="7" fillId="0" borderId="18" xfId="7" applyNumberFormat="1" applyFont="1" applyFill="1" applyBorder="1" applyProtection="1"/>
    <xf numFmtId="182" fontId="7" fillId="0" borderId="0" xfId="7" applyNumberFormat="1" applyFont="1" applyFill="1" applyBorder="1" applyProtection="1"/>
    <xf numFmtId="182" fontId="24" fillId="0" borderId="0" xfId="7" applyNumberFormat="1" applyFont="1" applyFill="1" applyBorder="1" applyProtection="1"/>
    <xf numFmtId="182" fontId="2" fillId="0" borderId="0" xfId="7" applyNumberFormat="1" applyFont="1" applyFill="1" applyBorder="1" applyProtection="1"/>
    <xf numFmtId="0" fontId="1" fillId="0" borderId="0" xfId="1">
      <alignment vertical="center"/>
    </xf>
    <xf numFmtId="37" fontId="2" fillId="0" borderId="1" xfId="7" applyFont="1" applyFill="1" applyBorder="1" applyAlignment="1">
      <alignment horizontal="center" vertical="center"/>
    </xf>
    <xf numFmtId="49" fontId="2" fillId="0" borderId="0" xfId="7" applyNumberFormat="1" applyFont="1" applyFill="1" applyBorder="1" applyAlignment="1" applyProtection="1">
      <alignment horizontal="center" vertical="center"/>
    </xf>
    <xf numFmtId="37" fontId="2" fillId="0" borderId="0" xfId="7" applyFont="1" applyFill="1" applyBorder="1" applyAlignment="1" applyProtection="1">
      <alignment horizontal="center" vertical="center"/>
    </xf>
    <xf numFmtId="37" fontId="2" fillId="0" borderId="2" xfId="7" applyFont="1" applyFill="1" applyBorder="1" applyAlignment="1" applyProtection="1">
      <alignment horizontal="center" vertical="center"/>
    </xf>
    <xf numFmtId="49" fontId="2" fillId="0" borderId="0" xfId="7" quotePrefix="1" applyNumberFormat="1" applyFont="1" applyFill="1" applyAlignment="1"/>
    <xf numFmtId="37" fontId="22" fillId="0" borderId="0" xfId="7" applyFont="1" applyFill="1"/>
    <xf numFmtId="176" fontId="22" fillId="0" borderId="0" xfId="7" applyNumberFormat="1" applyFont="1" applyFill="1"/>
    <xf numFmtId="37" fontId="22" fillId="0" borderId="0" xfId="7" applyFont="1" applyFill="1" applyAlignment="1">
      <alignment horizontal="right"/>
    </xf>
    <xf numFmtId="177" fontId="22" fillId="0" borderId="0" xfId="7" applyNumberFormat="1" applyFont="1" applyFill="1"/>
    <xf numFmtId="37" fontId="23" fillId="0" borderId="0" xfId="7" quotePrefix="1" applyFont="1" applyFill="1" applyAlignment="1">
      <alignment horizontal="right"/>
    </xf>
    <xf numFmtId="2" fontId="23" fillId="0" borderId="0" xfId="7" applyNumberFormat="1" applyFont="1" applyFill="1" applyAlignment="1">
      <alignment horizontal="right"/>
    </xf>
    <xf numFmtId="37" fontId="23" fillId="0" borderId="0" xfId="7" applyFont="1" applyFill="1"/>
    <xf numFmtId="2" fontId="22" fillId="0" borderId="0" xfId="7" applyNumberFormat="1" applyFont="1" applyFill="1"/>
    <xf numFmtId="37" fontId="22" fillId="0" borderId="0" xfId="7" applyFont="1" applyFill="1" applyBorder="1"/>
    <xf numFmtId="37" fontId="22" fillId="0" borderId="0" xfId="7" applyFont="1" applyFill="1" applyBorder="1" applyAlignment="1"/>
    <xf numFmtId="176" fontId="22" fillId="0" borderId="0" xfId="7" applyNumberFormat="1" applyFont="1" applyFill="1" applyBorder="1"/>
    <xf numFmtId="37" fontId="22" fillId="0" borderId="0" xfId="7" applyFont="1" applyFill="1" applyBorder="1" applyAlignment="1">
      <alignment horizontal="right"/>
    </xf>
    <xf numFmtId="177" fontId="22" fillId="0" borderId="0" xfId="7" applyNumberFormat="1" applyFont="1" applyFill="1" applyBorder="1"/>
    <xf numFmtId="2" fontId="22" fillId="0" borderId="0" xfId="7" applyNumberFormat="1" applyFont="1" applyFill="1" applyBorder="1"/>
    <xf numFmtId="37" fontId="22" fillId="0" borderId="0" xfId="7" applyFont="1" applyFill="1" applyBorder="1" applyAlignment="1">
      <alignment horizontal="left"/>
    </xf>
    <xf numFmtId="37" fontId="22" fillId="0" borderId="4" xfId="7" quotePrefix="1" applyFont="1" applyFill="1" applyBorder="1" applyAlignment="1">
      <alignment horizontal="right"/>
    </xf>
    <xf numFmtId="37" fontId="22" fillId="0" borderId="1" xfId="7" applyFont="1" applyFill="1" applyBorder="1" applyAlignment="1">
      <alignment horizontal="center" vertical="center"/>
    </xf>
    <xf numFmtId="37" fontId="22" fillId="0" borderId="5" xfId="7" applyFont="1" applyFill="1" applyBorder="1" applyAlignment="1">
      <alignment horizontal="center" vertical="center"/>
    </xf>
    <xf numFmtId="176" fontId="22" fillId="0" borderId="5" xfId="7" applyNumberFormat="1" applyFont="1" applyFill="1" applyBorder="1" applyAlignment="1">
      <alignment horizontal="center" vertical="center"/>
    </xf>
    <xf numFmtId="37" fontId="22" fillId="0" borderId="9" xfId="7" applyFont="1" applyFill="1" applyBorder="1" applyAlignment="1">
      <alignment horizontal="center" vertical="center"/>
    </xf>
    <xf numFmtId="37" fontId="22" fillId="0" borderId="1" xfId="7" applyFont="1" applyFill="1" applyBorder="1" applyAlignment="1">
      <alignment horizontal="right" vertical="center"/>
    </xf>
    <xf numFmtId="177" fontId="22" fillId="0" borderId="9" xfId="7" applyNumberFormat="1" applyFont="1" applyFill="1" applyBorder="1" applyAlignment="1">
      <alignment horizontal="center" vertical="center"/>
    </xf>
    <xf numFmtId="2" fontId="22" fillId="0" borderId="5" xfId="7" applyNumberFormat="1" applyFont="1" applyFill="1" applyBorder="1" applyAlignment="1">
      <alignment horizontal="center" vertical="center"/>
    </xf>
    <xf numFmtId="176" fontId="22" fillId="0" borderId="1" xfId="7" applyNumberFormat="1" applyFont="1" applyFill="1" applyBorder="1" applyAlignment="1">
      <alignment horizontal="center" vertical="center"/>
    </xf>
    <xf numFmtId="37" fontId="22" fillId="0" borderId="0" xfId="7" applyFont="1" applyFill="1" applyBorder="1" applyAlignment="1">
      <alignment horizontal="center" vertical="center"/>
    </xf>
    <xf numFmtId="37" fontId="22" fillId="0" borderId="3" xfId="7" applyFont="1" applyFill="1" applyBorder="1"/>
    <xf numFmtId="37" fontId="22" fillId="0" borderId="18" xfId="7" applyFont="1" applyFill="1" applyBorder="1" applyAlignment="1">
      <alignment horizontal="center" vertical="center"/>
    </xf>
    <xf numFmtId="176" fontId="22" fillId="0" borderId="18" xfId="7" applyNumberFormat="1" applyFont="1" applyFill="1" applyBorder="1" applyAlignment="1">
      <alignment horizontal="center" vertical="center"/>
    </xf>
    <xf numFmtId="177" fontId="22" fillId="0" borderId="18" xfId="7" applyNumberFormat="1" applyFont="1" applyFill="1" applyBorder="1" applyAlignment="1" applyProtection="1">
      <alignment horizontal="center" vertical="center"/>
    </xf>
    <xf numFmtId="2" fontId="22" fillId="0" borderId="18" xfId="7" applyNumberFormat="1" applyFont="1" applyFill="1" applyBorder="1" applyAlignment="1">
      <alignment horizontal="center" vertical="center"/>
    </xf>
    <xf numFmtId="37" fontId="22" fillId="0" borderId="4" xfId="7" applyFont="1" applyFill="1" applyBorder="1" applyAlignment="1">
      <alignment horizontal="center" vertical="center"/>
    </xf>
    <xf numFmtId="176" fontId="22" fillId="0" borderId="18" xfId="7" applyNumberFormat="1" applyFont="1" applyFill="1" applyBorder="1" applyAlignment="1" applyProtection="1">
      <alignment horizontal="center" vertical="center"/>
    </xf>
    <xf numFmtId="37" fontId="22" fillId="0" borderId="0" xfId="7" applyFont="1" applyFill="1" applyBorder="1" applyAlignment="1" applyProtection="1">
      <alignment horizontal="right" vertical="center"/>
    </xf>
    <xf numFmtId="177" fontId="22" fillId="0" borderId="18" xfId="7" applyNumberFormat="1" applyFont="1" applyFill="1" applyBorder="1" applyAlignment="1">
      <alignment horizontal="center" vertical="center"/>
    </xf>
    <xf numFmtId="2" fontId="22" fillId="0" borderId="18" xfId="7" applyNumberFormat="1" applyFont="1" applyFill="1" applyBorder="1" applyAlignment="1" applyProtection="1">
      <alignment horizontal="center" vertical="center"/>
    </xf>
    <xf numFmtId="37" fontId="22" fillId="0" borderId="18" xfId="7" quotePrefix="1" applyFont="1" applyFill="1" applyBorder="1" applyAlignment="1" applyProtection="1">
      <alignment horizontal="center" vertical="center"/>
    </xf>
    <xf numFmtId="37" fontId="22" fillId="0" borderId="19" xfId="7" applyFont="1" applyFill="1" applyBorder="1" applyAlignment="1" applyProtection="1">
      <alignment horizontal="left" vertical="top"/>
    </xf>
    <xf numFmtId="37" fontId="22" fillId="0" borderId="10" xfId="7" applyFont="1" applyFill="1" applyBorder="1" applyAlignment="1">
      <alignment horizontal="center" vertical="center"/>
    </xf>
    <xf numFmtId="176" fontId="22" fillId="0" borderId="10" xfId="7" applyNumberFormat="1" applyFont="1" applyFill="1" applyBorder="1" applyAlignment="1" applyProtection="1">
      <alignment horizontal="center" vertical="center"/>
    </xf>
    <xf numFmtId="177" fontId="22" fillId="0" borderId="10" xfId="7" applyNumberFormat="1" applyFont="1" applyFill="1" applyBorder="1" applyAlignment="1" applyProtection="1">
      <alignment horizontal="center" vertical="center"/>
    </xf>
    <xf numFmtId="2" fontId="22" fillId="0" borderId="10" xfId="7" applyNumberFormat="1" applyFont="1" applyFill="1" applyBorder="1" applyAlignment="1" applyProtection="1">
      <alignment horizontal="center" vertical="center"/>
    </xf>
    <xf numFmtId="37" fontId="22" fillId="0" borderId="0" xfId="7" applyFont="1" applyFill="1" applyAlignment="1"/>
    <xf numFmtId="176" fontId="22" fillId="0" borderId="0" xfId="7" applyNumberFormat="1" applyFont="1" applyFill="1" applyAlignment="1"/>
    <xf numFmtId="2" fontId="22" fillId="0" borderId="0" xfId="7" applyNumberFormat="1" applyFont="1" applyFill="1" applyAlignment="1"/>
    <xf numFmtId="37" fontId="24" fillId="0" borderId="0" xfId="7" applyFont="1" applyFill="1"/>
    <xf numFmtId="37" fontId="24" fillId="0" borderId="3" xfId="7" applyFont="1" applyFill="1" applyBorder="1" applyAlignment="1" applyProtection="1">
      <alignment horizontal="left"/>
    </xf>
    <xf numFmtId="37" fontId="24" fillId="0" borderId="0" xfId="7" applyFont="1" applyFill="1" applyBorder="1" applyAlignment="1" applyProtection="1"/>
    <xf numFmtId="2" fontId="24" fillId="0" borderId="0" xfId="7" applyNumberFormat="1" applyFont="1" applyFill="1" applyAlignment="1" applyProtection="1"/>
    <xf numFmtId="180" fontId="24" fillId="0" borderId="0" xfId="7" applyNumberFormat="1" applyFont="1" applyFill="1" applyAlignment="1" applyProtection="1"/>
    <xf numFmtId="37" fontId="24" fillId="0" borderId="0" xfId="7" applyNumberFormat="1" applyFont="1" applyFill="1" applyBorder="1" applyAlignment="1" applyProtection="1"/>
    <xf numFmtId="37" fontId="24" fillId="0" borderId="3" xfId="7" applyFont="1" applyFill="1" applyBorder="1" applyAlignment="1" applyProtection="1">
      <alignment horizontal="center"/>
    </xf>
    <xf numFmtId="37" fontId="22" fillId="0" borderId="3" xfId="7" applyFont="1" applyFill="1" applyBorder="1" applyAlignment="1">
      <alignment horizontal="center"/>
    </xf>
    <xf numFmtId="37" fontId="22" fillId="0" borderId="3" xfId="7" applyFont="1" applyFill="1" applyBorder="1" applyAlignment="1" applyProtection="1">
      <alignment horizontal="center"/>
    </xf>
    <xf numFmtId="37" fontId="22" fillId="0" borderId="0" xfId="7" applyFont="1" applyFill="1" applyBorder="1" applyAlignment="1" applyProtection="1"/>
    <xf numFmtId="37" fontId="22" fillId="0" borderId="0" xfId="7" applyFont="1" applyFill="1" applyBorder="1" applyAlignment="1" applyProtection="1">
      <alignment vertical="center"/>
    </xf>
    <xf numFmtId="37" fontId="22" fillId="0" borderId="0" xfId="7" applyNumberFormat="1" applyFont="1" applyFill="1" applyAlignment="1" applyProtection="1"/>
    <xf numFmtId="2" fontId="22" fillId="0" borderId="0" xfId="7" applyNumberFormat="1" applyFont="1" applyFill="1" applyAlignment="1" applyProtection="1"/>
    <xf numFmtId="37" fontId="22" fillId="0" borderId="0" xfId="7" applyFont="1" applyFill="1" applyAlignment="1" applyProtection="1"/>
    <xf numFmtId="180" fontId="22" fillId="0" borderId="0" xfId="7" applyNumberFormat="1" applyFont="1" applyFill="1" applyAlignment="1" applyProtection="1"/>
    <xf numFmtId="37" fontId="22" fillId="0" borderId="0" xfId="7" applyNumberFormat="1" applyFont="1" applyFill="1" applyBorder="1" applyAlignment="1" applyProtection="1"/>
    <xf numFmtId="37" fontId="24" fillId="0" borderId="3" xfId="7" applyFont="1" applyFill="1" applyBorder="1" applyAlignment="1">
      <alignment horizontal="left"/>
    </xf>
    <xf numFmtId="37" fontId="24" fillId="0" borderId="0" xfId="7" applyFont="1" applyFill="1" applyAlignment="1" applyProtection="1"/>
    <xf numFmtId="37" fontId="24" fillId="0" borderId="0" xfId="7" applyFont="1" applyFill="1" applyBorder="1" applyAlignment="1" applyProtection="1">
      <alignment vertical="center"/>
    </xf>
    <xf numFmtId="37" fontId="22" fillId="0" borderId="0" xfId="7" applyFont="1" applyFill="1" applyBorder="1" applyAlignment="1" applyProtection="1">
      <alignment horizontal="center"/>
    </xf>
    <xf numFmtId="37" fontId="24" fillId="0" borderId="0" xfId="7" applyFont="1" applyFill="1" applyAlignment="1">
      <alignment horizontal="left"/>
    </xf>
    <xf numFmtId="37" fontId="22" fillId="0" borderId="0" xfId="7" applyFont="1" applyFill="1" applyAlignment="1" applyProtection="1">
      <alignment horizontal="center"/>
    </xf>
    <xf numFmtId="37" fontId="24" fillId="0" borderId="0" xfId="7" applyFont="1" applyFill="1" applyAlignment="1" applyProtection="1">
      <alignment horizontal="left"/>
    </xf>
    <xf numFmtId="38" fontId="22" fillId="0" borderId="0" xfId="3" applyFont="1" applyFill="1" applyBorder="1" applyAlignment="1" applyProtection="1"/>
    <xf numFmtId="37" fontId="22" fillId="0" borderId="0" xfId="7" applyFont="1" applyFill="1" applyAlignment="1">
      <alignment horizontal="center"/>
    </xf>
    <xf numFmtId="37" fontId="22" fillId="0" borderId="2" xfId="7" applyFont="1" applyFill="1" applyBorder="1" applyAlignment="1">
      <alignment horizontal="center" shrinkToFit="1"/>
    </xf>
    <xf numFmtId="37" fontId="22" fillId="0" borderId="2" xfId="7" applyFont="1" applyFill="1" applyBorder="1" applyAlignment="1"/>
    <xf numFmtId="2" fontId="22" fillId="0" borderId="2" xfId="7" applyNumberFormat="1" applyFont="1" applyFill="1" applyBorder="1" applyAlignment="1"/>
    <xf numFmtId="176" fontId="22" fillId="0" borderId="2" xfId="7" applyNumberFormat="1" applyFont="1" applyFill="1" applyBorder="1" applyAlignment="1"/>
    <xf numFmtId="37" fontId="22" fillId="0" borderId="0" xfId="7" applyFont="1" applyFill="1" applyProtection="1"/>
    <xf numFmtId="37" fontId="22" fillId="0" borderId="1" xfId="7" applyFont="1" applyFill="1" applyBorder="1" applyProtection="1"/>
    <xf numFmtId="176" fontId="22" fillId="0" borderId="0" xfId="7" applyNumberFormat="1" applyFont="1" applyFill="1" applyProtection="1"/>
    <xf numFmtId="37" fontId="27" fillId="0" borderId="0" xfId="8" applyFont="1" applyFill="1"/>
    <xf numFmtId="37" fontId="27" fillId="0" borderId="0" xfId="8" applyFont="1" applyFill="1" applyAlignment="1">
      <alignment horizontal="right"/>
    </xf>
    <xf numFmtId="0" fontId="14" fillId="3" borderId="0" xfId="9" applyFont="1" applyFill="1"/>
    <xf numFmtId="183" fontId="14" fillId="3" borderId="0" xfId="9" applyNumberFormat="1" applyFont="1" applyFill="1" applyAlignment="1">
      <alignment vertical="center"/>
    </xf>
    <xf numFmtId="0" fontId="14" fillId="3" borderId="0" xfId="9" applyFont="1" applyFill="1" applyAlignment="1">
      <alignment vertical="center"/>
    </xf>
    <xf numFmtId="0" fontId="15" fillId="0" borderId="0" xfId="9" applyFont="1"/>
    <xf numFmtId="183" fontId="16" fillId="2" borderId="0" xfId="9" applyNumberFormat="1" applyFont="1" applyFill="1"/>
    <xf numFmtId="0" fontId="18" fillId="2" borderId="0" xfId="9" applyFont="1" applyFill="1"/>
    <xf numFmtId="183" fontId="14" fillId="0" borderId="0" xfId="9" applyNumberFormat="1" applyFont="1"/>
    <xf numFmtId="0" fontId="14" fillId="0" borderId="0" xfId="9" applyFont="1" applyFill="1"/>
    <xf numFmtId="0" fontId="16" fillId="0" borderId="0" xfId="9" applyFont="1" applyFill="1"/>
    <xf numFmtId="0" fontId="16" fillId="0" borderId="0" xfId="9" applyFont="1" applyFill="1" applyAlignment="1">
      <alignment horizontal="center"/>
    </xf>
    <xf numFmtId="183" fontId="14" fillId="0" borderId="0" xfId="9" applyNumberFormat="1" applyFont="1" applyFill="1"/>
    <xf numFmtId="183" fontId="14" fillId="0" borderId="20" xfId="5" applyNumberFormat="1" applyFont="1" applyFill="1" applyBorder="1" applyAlignment="1"/>
    <xf numFmtId="0" fontId="14" fillId="2" borderId="21" xfId="9" applyFont="1" applyFill="1" applyBorder="1" applyAlignment="1">
      <alignment horizontal="center"/>
    </xf>
    <xf numFmtId="183" fontId="14" fillId="2" borderId="22" xfId="9" applyNumberFormat="1" applyFont="1" applyFill="1" applyBorder="1"/>
    <xf numFmtId="183" fontId="14" fillId="2" borderId="23" xfId="9" applyNumberFormat="1" applyFont="1" applyFill="1" applyBorder="1" applyAlignment="1">
      <alignment horizontal="center"/>
    </xf>
    <xf numFmtId="183" fontId="14" fillId="2" borderId="24" xfId="9" applyNumberFormat="1" applyFont="1" applyFill="1" applyBorder="1" applyAlignment="1">
      <alignment horizontal="center"/>
    </xf>
    <xf numFmtId="183" fontId="14" fillId="2" borderId="25" xfId="9" applyNumberFormat="1" applyFont="1" applyFill="1" applyBorder="1" applyAlignment="1">
      <alignment horizontal="center"/>
    </xf>
    <xf numFmtId="183" fontId="14" fillId="2" borderId="26" xfId="9" applyNumberFormat="1" applyFont="1" applyFill="1" applyBorder="1" applyAlignment="1">
      <alignment horizontal="center"/>
    </xf>
    <xf numFmtId="183" fontId="14" fillId="0" borderId="0" xfId="9" applyNumberFormat="1" applyFont="1" applyFill="1" applyBorder="1" applyAlignment="1">
      <alignment horizontal="center" vertical="center"/>
    </xf>
    <xf numFmtId="183" fontId="14" fillId="0" borderId="27" xfId="9" applyNumberFormat="1" applyFont="1" applyFill="1" applyBorder="1" applyAlignment="1">
      <alignment horizontal="center" vertical="center"/>
    </xf>
    <xf numFmtId="183" fontId="14" fillId="0" borderId="13" xfId="9" applyNumberFormat="1" applyFont="1" applyFill="1" applyBorder="1" applyAlignment="1">
      <alignment horizontal="center" vertical="center"/>
    </xf>
    <xf numFmtId="183" fontId="14" fillId="0" borderId="28" xfId="9" applyNumberFormat="1" applyFont="1" applyFill="1" applyBorder="1" applyAlignment="1">
      <alignment horizontal="center" vertical="center"/>
    </xf>
    <xf numFmtId="183" fontId="14" fillId="0" borderId="9" xfId="9" applyNumberFormat="1" applyFont="1" applyFill="1" applyBorder="1" applyAlignment="1">
      <alignment horizontal="center" vertical="center"/>
    </xf>
    <xf numFmtId="183" fontId="14" fillId="0" borderId="6" xfId="9" applyNumberFormat="1" applyFont="1" applyFill="1" applyBorder="1" applyAlignment="1">
      <alignment horizontal="center" vertical="center"/>
    </xf>
    <xf numFmtId="183" fontId="14" fillId="0" borderId="17" xfId="9" applyNumberFormat="1" applyFont="1" applyFill="1" applyBorder="1" applyAlignment="1">
      <alignment horizontal="center" vertical="center"/>
    </xf>
    <xf numFmtId="183" fontId="14" fillId="0" borderId="3" xfId="9" applyNumberFormat="1" applyFont="1" applyFill="1" applyBorder="1" applyAlignment="1">
      <alignment horizontal="center"/>
    </xf>
    <xf numFmtId="183" fontId="14" fillId="0" borderId="18" xfId="9" applyNumberFormat="1" applyFont="1" applyFill="1" applyBorder="1" applyAlignment="1">
      <alignment horizontal="center" vertical="center"/>
    </xf>
    <xf numFmtId="183" fontId="14" fillId="0" borderId="29" xfId="9" applyNumberFormat="1" applyFont="1" applyFill="1" applyBorder="1" applyAlignment="1">
      <alignment horizontal="center" vertical="center"/>
    </xf>
    <xf numFmtId="57" fontId="14" fillId="2" borderId="0" xfId="9" applyNumberFormat="1" applyFont="1" applyFill="1" applyAlignment="1">
      <alignment vertical="center"/>
    </xf>
    <xf numFmtId="57" fontId="14" fillId="2" borderId="0" xfId="9" applyNumberFormat="1" applyFont="1" applyFill="1" applyAlignment="1">
      <alignment horizontal="center" vertical="center"/>
    </xf>
    <xf numFmtId="57" fontId="14" fillId="0" borderId="30" xfId="9" applyNumberFormat="1" applyFont="1" applyFill="1" applyBorder="1" applyAlignment="1">
      <alignment horizontal="right" vertical="center"/>
    </xf>
    <xf numFmtId="184" fontId="14" fillId="0" borderId="31" xfId="9" applyNumberFormat="1" applyFont="1" applyFill="1" applyBorder="1" applyAlignment="1">
      <alignment horizontal="right" vertical="center"/>
    </xf>
    <xf numFmtId="57" fontId="14" fillId="0" borderId="16" xfId="9" applyNumberFormat="1" applyFont="1" applyFill="1" applyBorder="1" applyAlignment="1">
      <alignment horizontal="right" vertical="center"/>
    </xf>
    <xf numFmtId="57" fontId="14" fillId="0" borderId="32" xfId="9" applyNumberFormat="1" applyFont="1" applyFill="1" applyBorder="1" applyAlignment="1">
      <alignment horizontal="right" vertical="center"/>
    </xf>
    <xf numFmtId="57" fontId="14" fillId="0" borderId="33" xfId="9" applyNumberFormat="1" applyFont="1" applyFill="1" applyBorder="1" applyAlignment="1">
      <alignment horizontal="right" vertical="center"/>
    </xf>
    <xf numFmtId="184" fontId="14" fillId="0" borderId="34" xfId="9" applyNumberFormat="1" applyFont="1" applyFill="1" applyBorder="1" applyAlignment="1">
      <alignment horizontal="right" vertical="center"/>
    </xf>
    <xf numFmtId="184" fontId="14" fillId="0" borderId="6" xfId="9" applyNumberFormat="1" applyFont="1" applyFill="1" applyBorder="1" applyAlignment="1">
      <alignment horizontal="right" vertical="center"/>
    </xf>
    <xf numFmtId="184" fontId="14" fillId="0" borderId="4" xfId="9" applyNumberFormat="1" applyFont="1" applyFill="1" applyBorder="1" applyAlignment="1">
      <alignment horizontal="right" vertical="center"/>
    </xf>
    <xf numFmtId="184" fontId="14" fillId="0" borderId="4" xfId="9" quotePrefix="1" applyNumberFormat="1" applyFont="1" applyFill="1" applyBorder="1" applyAlignment="1">
      <alignment horizontal="right" vertical="center"/>
    </xf>
    <xf numFmtId="184" fontId="14" fillId="0" borderId="6" xfId="9" quotePrefix="1" applyNumberFormat="1" applyFont="1" applyFill="1" applyBorder="1" applyAlignment="1">
      <alignment horizontal="right" vertical="center"/>
    </xf>
    <xf numFmtId="57" fontId="14" fillId="0" borderId="28" xfId="9" applyNumberFormat="1" applyFont="1" applyFill="1" applyBorder="1" applyAlignment="1">
      <alignment horizontal="right" vertical="center"/>
    </xf>
    <xf numFmtId="184" fontId="14" fillId="0" borderId="3" xfId="9" quotePrefix="1" applyNumberFormat="1" applyFont="1" applyFill="1" applyBorder="1" applyAlignment="1">
      <alignment horizontal="right" vertical="center"/>
    </xf>
    <xf numFmtId="57" fontId="14" fillId="0" borderId="10" xfId="9" quotePrefix="1" applyNumberFormat="1" applyFont="1" applyFill="1" applyBorder="1" applyAlignment="1">
      <alignment horizontal="center" vertical="center"/>
    </xf>
    <xf numFmtId="183" fontId="14" fillId="0" borderId="19" xfId="9" applyNumberFormat="1" applyFont="1" applyFill="1" applyBorder="1" applyAlignment="1">
      <alignment horizontal="right" vertical="center" shrinkToFit="1"/>
    </xf>
    <xf numFmtId="183" fontId="14" fillId="0" borderId="35" xfId="9" applyNumberFormat="1" applyFont="1" applyFill="1" applyBorder="1" applyAlignment="1">
      <alignment horizontal="right" vertical="center"/>
    </xf>
    <xf numFmtId="183" fontId="14" fillId="0" borderId="12" xfId="9" applyNumberFormat="1" applyFont="1" applyFill="1" applyBorder="1" applyAlignment="1">
      <alignment horizontal="right" vertical="center"/>
    </xf>
    <xf numFmtId="183" fontId="14" fillId="0" borderId="10" xfId="9" applyNumberFormat="1" applyFont="1" applyFill="1" applyBorder="1" applyAlignment="1">
      <alignment horizontal="right" vertical="center"/>
    </xf>
    <xf numFmtId="183" fontId="14" fillId="0" borderId="36" xfId="9" applyNumberFormat="1" applyFont="1" applyFill="1" applyBorder="1" applyAlignment="1">
      <alignment horizontal="right" vertical="center"/>
    </xf>
    <xf numFmtId="57" fontId="14" fillId="0" borderId="8" xfId="9" applyNumberFormat="1" applyFont="1" applyFill="1" applyBorder="1" applyAlignment="1">
      <alignment horizontal="center" vertical="center"/>
    </xf>
    <xf numFmtId="183" fontId="14" fillId="0" borderId="6" xfId="9" applyNumberFormat="1" applyFont="1" applyFill="1" applyBorder="1" applyAlignment="1">
      <alignment horizontal="right" vertical="center" shrinkToFit="1"/>
    </xf>
    <xf numFmtId="183" fontId="14" fillId="0" borderId="8" xfId="9" applyNumberFormat="1" applyFont="1" applyFill="1" applyBorder="1" applyAlignment="1">
      <alignment vertical="center"/>
    </xf>
    <xf numFmtId="183" fontId="14" fillId="0" borderId="14" xfId="9" applyNumberFormat="1" applyFont="1" applyFill="1" applyBorder="1" applyAlignment="1">
      <alignment vertical="center"/>
    </xf>
    <xf numFmtId="183" fontId="14" fillId="0" borderId="14" xfId="9" applyNumberFormat="1" applyFont="1" applyFill="1" applyBorder="1" applyAlignment="1">
      <alignment horizontal="right" vertical="center"/>
    </xf>
    <xf numFmtId="183" fontId="14" fillId="0" borderId="7" xfId="9" applyNumberFormat="1" applyFont="1" applyFill="1" applyBorder="1" applyAlignment="1">
      <alignment horizontal="right" vertical="center"/>
    </xf>
    <xf numFmtId="183" fontId="14" fillId="0" borderId="8" xfId="9" applyNumberFormat="1" applyFont="1" applyFill="1" applyBorder="1" applyAlignment="1">
      <alignment horizontal="right" vertical="center"/>
    </xf>
    <xf numFmtId="183" fontId="14" fillId="0" borderId="15" xfId="9" applyNumberFormat="1" applyFont="1" applyFill="1" applyBorder="1" applyAlignment="1">
      <alignment horizontal="right" vertical="center"/>
    </xf>
    <xf numFmtId="57" fontId="14" fillId="0" borderId="9" xfId="9" quotePrefix="1" applyNumberFormat="1" applyFont="1" applyFill="1" applyBorder="1" applyAlignment="1">
      <alignment horizontal="center" vertical="center"/>
    </xf>
    <xf numFmtId="183" fontId="14" fillId="0" borderId="4" xfId="9" applyNumberFormat="1" applyFont="1" applyFill="1" applyBorder="1" applyAlignment="1">
      <alignment horizontal="right" vertical="center" shrinkToFit="1"/>
    </xf>
    <xf numFmtId="183" fontId="14" fillId="0" borderId="9" xfId="9" applyNumberFormat="1" applyFont="1" applyFill="1" applyBorder="1" applyAlignment="1">
      <alignment horizontal="right" vertical="center"/>
    </xf>
    <xf numFmtId="182" fontId="14" fillId="0" borderId="15" xfId="9" applyNumberFormat="1" applyFont="1" applyFill="1" applyBorder="1" applyAlignment="1">
      <alignment horizontal="right" vertical="center"/>
    </xf>
    <xf numFmtId="183" fontId="14" fillId="0" borderId="37" xfId="9" applyNumberFormat="1" applyFont="1" applyFill="1" applyBorder="1" applyAlignment="1">
      <alignment horizontal="right" vertical="center"/>
    </xf>
    <xf numFmtId="183" fontId="14" fillId="0" borderId="11" xfId="9" applyNumberFormat="1" applyFont="1" applyFill="1" applyBorder="1" applyAlignment="1">
      <alignment horizontal="right" vertical="center"/>
    </xf>
    <xf numFmtId="183" fontId="14" fillId="0" borderId="38" xfId="9" applyNumberFormat="1" applyFont="1" applyFill="1" applyBorder="1" applyAlignment="1">
      <alignment horizontal="right" vertical="center"/>
    </xf>
    <xf numFmtId="57" fontId="14" fillId="0" borderId="8" xfId="9" quotePrefix="1" applyNumberFormat="1" applyFont="1" applyFill="1" applyBorder="1" applyAlignment="1">
      <alignment horizontal="center" vertical="center"/>
    </xf>
    <xf numFmtId="182" fontId="14" fillId="0" borderId="38" xfId="9" applyNumberFormat="1" applyFont="1" applyFill="1" applyBorder="1" applyAlignment="1">
      <alignment horizontal="right" vertical="center"/>
    </xf>
    <xf numFmtId="57" fontId="14" fillId="0" borderId="9" xfId="9" applyNumberFormat="1" applyFont="1" applyFill="1" applyBorder="1" applyAlignment="1">
      <alignment horizontal="center" vertical="center"/>
    </xf>
    <xf numFmtId="183" fontId="14" fillId="0" borderId="4" xfId="9" applyNumberFormat="1" applyFont="1" applyFill="1" applyBorder="1" applyAlignment="1">
      <alignment vertical="center" shrinkToFit="1"/>
    </xf>
    <xf numFmtId="183" fontId="14" fillId="0" borderId="9" xfId="9" applyNumberFormat="1" applyFont="1" applyFill="1" applyBorder="1" applyAlignment="1">
      <alignment vertical="center"/>
    </xf>
    <xf numFmtId="183" fontId="14" fillId="0" borderId="37" xfId="9" applyNumberFormat="1" applyFont="1" applyFill="1" applyBorder="1" applyAlignment="1">
      <alignment vertical="center"/>
    </xf>
    <xf numFmtId="183" fontId="14" fillId="0" borderId="11" xfId="9" applyNumberFormat="1" applyFont="1" applyFill="1" applyBorder="1" applyAlignment="1">
      <alignment vertical="center"/>
    </xf>
    <xf numFmtId="183" fontId="14" fillId="0" borderId="38" xfId="9" applyNumberFormat="1" applyFont="1" applyFill="1" applyBorder="1" applyAlignment="1">
      <alignment vertical="center"/>
    </xf>
    <xf numFmtId="183" fontId="14" fillId="0" borderId="6" xfId="9" applyNumberFormat="1" applyFont="1" applyFill="1" applyBorder="1" applyAlignment="1">
      <alignment vertical="center" shrinkToFit="1"/>
    </xf>
    <xf numFmtId="183" fontId="14" fillId="0" borderId="7" xfId="9" applyNumberFormat="1" applyFont="1" applyFill="1" applyBorder="1" applyAlignment="1">
      <alignment vertical="center"/>
    </xf>
    <xf numFmtId="183" fontId="14" fillId="0" borderId="15" xfId="9" applyNumberFormat="1" applyFont="1" applyFill="1" applyBorder="1" applyAlignment="1">
      <alignment vertical="center"/>
    </xf>
    <xf numFmtId="57" fontId="14" fillId="0" borderId="18" xfId="9" applyNumberFormat="1" applyFont="1" applyFill="1" applyBorder="1" applyAlignment="1">
      <alignment horizontal="center" vertical="center"/>
    </xf>
    <xf numFmtId="183" fontId="14" fillId="0" borderId="3" xfId="9" applyNumberFormat="1" applyFont="1" applyFill="1" applyBorder="1" applyAlignment="1">
      <alignment vertical="center" shrinkToFit="1"/>
    </xf>
    <xf numFmtId="183" fontId="14" fillId="0" borderId="18" xfId="9" applyNumberFormat="1" applyFont="1" applyFill="1" applyBorder="1" applyAlignment="1">
      <alignment vertical="center"/>
    </xf>
    <xf numFmtId="183" fontId="14" fillId="0" borderId="27" xfId="9" applyNumberFormat="1" applyFont="1" applyFill="1" applyBorder="1" applyAlignment="1">
      <alignment horizontal="right" vertical="center"/>
    </xf>
    <xf numFmtId="182" fontId="14" fillId="0" borderId="39" xfId="9" applyNumberFormat="1" applyFont="1" applyFill="1" applyBorder="1" applyAlignment="1">
      <alignment horizontal="right" vertical="center"/>
    </xf>
    <xf numFmtId="183" fontId="14" fillId="0" borderId="27" xfId="9" applyNumberFormat="1" applyFont="1" applyFill="1" applyBorder="1" applyAlignment="1">
      <alignment vertical="center"/>
    </xf>
    <xf numFmtId="183" fontId="14" fillId="0" borderId="13" xfId="9" applyNumberFormat="1" applyFont="1" applyFill="1" applyBorder="1" applyAlignment="1">
      <alignment vertical="center"/>
    </xf>
    <xf numFmtId="183" fontId="14" fillId="0" borderId="39" xfId="9" applyNumberFormat="1" applyFont="1" applyFill="1" applyBorder="1" applyAlignment="1">
      <alignment vertical="center"/>
    </xf>
    <xf numFmtId="57" fontId="14" fillId="0" borderId="40" xfId="9" applyNumberFormat="1" applyFont="1" applyFill="1" applyBorder="1" applyAlignment="1">
      <alignment horizontal="center" vertical="center"/>
    </xf>
    <xf numFmtId="183" fontId="14" fillId="0" borderId="31" xfId="9" applyNumberFormat="1" applyFont="1" applyFill="1" applyBorder="1" applyAlignment="1">
      <alignment horizontal="right" vertical="center" shrinkToFit="1"/>
    </xf>
    <xf numFmtId="183" fontId="14" fillId="0" borderId="40" xfId="9" applyNumberFormat="1" applyFont="1" applyFill="1" applyBorder="1" applyAlignment="1">
      <alignment horizontal="center" vertical="center"/>
    </xf>
    <xf numFmtId="183" fontId="14" fillId="0" borderId="41" xfId="9" applyNumberFormat="1" applyFont="1" applyFill="1" applyBorder="1" applyAlignment="1">
      <alignment horizontal="right" vertical="center" shrinkToFit="1"/>
    </xf>
    <xf numFmtId="182" fontId="14" fillId="0" borderId="42" xfId="9" applyNumberFormat="1" applyFont="1" applyFill="1" applyBorder="1" applyAlignment="1">
      <alignment horizontal="right" vertical="center"/>
    </xf>
    <xf numFmtId="183" fontId="14" fillId="0" borderId="41" xfId="9" applyNumberFormat="1" applyFont="1" applyFill="1" applyBorder="1" applyAlignment="1">
      <alignment horizontal="center" vertical="center"/>
    </xf>
    <xf numFmtId="183" fontId="14" fillId="0" borderId="43" xfId="9" applyNumberFormat="1" applyFont="1" applyFill="1" applyBorder="1" applyAlignment="1">
      <alignment horizontal="center" vertical="center"/>
    </xf>
    <xf numFmtId="183" fontId="14" fillId="0" borderId="42" xfId="9" applyNumberFormat="1" applyFont="1" applyFill="1" applyBorder="1" applyAlignment="1">
      <alignment horizontal="center" vertical="center"/>
    </xf>
    <xf numFmtId="57" fontId="14" fillId="0" borderId="44" xfId="9" applyNumberFormat="1" applyFont="1" applyFill="1" applyBorder="1" applyAlignment="1">
      <alignment horizontal="center" vertical="center"/>
    </xf>
    <xf numFmtId="183" fontId="14" fillId="0" borderId="34" xfId="9" applyNumberFormat="1" applyFont="1" applyFill="1" applyBorder="1" applyAlignment="1">
      <alignment vertical="center" shrinkToFit="1"/>
    </xf>
    <xf numFmtId="183" fontId="14" fillId="0" borderId="44" xfId="9" applyNumberFormat="1" applyFont="1" applyFill="1" applyBorder="1" applyAlignment="1">
      <alignment horizontal="center" vertical="center"/>
    </xf>
    <xf numFmtId="183" fontId="14" fillId="0" borderId="45" xfId="9" applyNumberFormat="1" applyFont="1" applyFill="1" applyBorder="1" applyAlignment="1">
      <alignment horizontal="right" vertical="center" shrinkToFit="1"/>
    </xf>
    <xf numFmtId="182" fontId="14" fillId="0" borderId="29" xfId="9" applyNumberFormat="1" applyFont="1" applyFill="1" applyBorder="1" applyAlignment="1">
      <alignment horizontal="right" vertical="center"/>
    </xf>
    <xf numFmtId="183" fontId="14" fillId="0" borderId="45" xfId="9" applyNumberFormat="1" applyFont="1" applyFill="1" applyBorder="1" applyAlignment="1">
      <alignment horizontal="center" vertical="center"/>
    </xf>
    <xf numFmtId="183" fontId="14" fillId="0" borderId="46" xfId="9" applyNumberFormat="1" applyFont="1" applyFill="1" applyBorder="1" applyAlignment="1">
      <alignment horizontal="center" vertical="center"/>
    </xf>
    <xf numFmtId="183" fontId="14" fillId="0" borderId="47" xfId="9" applyNumberFormat="1" applyFont="1" applyFill="1" applyBorder="1" applyAlignment="1">
      <alignment horizontal="center" vertical="center"/>
    </xf>
    <xf numFmtId="184" fontId="14" fillId="0" borderId="19" xfId="9" applyNumberFormat="1" applyFont="1" applyFill="1" applyBorder="1" applyAlignment="1">
      <alignment horizontal="right" vertical="center"/>
    </xf>
    <xf numFmtId="57" fontId="14" fillId="0" borderId="18" xfId="9" quotePrefix="1" applyNumberFormat="1" applyFont="1" applyFill="1" applyBorder="1" applyAlignment="1">
      <alignment horizontal="center" vertical="center"/>
    </xf>
    <xf numFmtId="183" fontId="14" fillId="0" borderId="3" xfId="9" applyNumberFormat="1" applyFont="1" applyFill="1" applyBorder="1" applyAlignment="1">
      <alignment horizontal="right" vertical="center" shrinkToFit="1"/>
    </xf>
    <xf numFmtId="183" fontId="14" fillId="0" borderId="18" xfId="9" applyNumberFormat="1" applyFont="1" applyFill="1" applyBorder="1" applyAlignment="1">
      <alignment horizontal="right" vertical="center"/>
    </xf>
    <xf numFmtId="182" fontId="14" fillId="0" borderId="36" xfId="9" applyNumberFormat="1" applyFont="1" applyFill="1" applyBorder="1" applyAlignment="1">
      <alignment horizontal="right" vertical="center"/>
    </xf>
    <xf numFmtId="183" fontId="14" fillId="0" borderId="13" xfId="9" applyNumberFormat="1" applyFont="1" applyFill="1" applyBorder="1" applyAlignment="1">
      <alignment horizontal="right" vertical="center"/>
    </xf>
    <xf numFmtId="183" fontId="14" fillId="0" borderId="39" xfId="9" applyNumberFormat="1" applyFont="1" applyFill="1" applyBorder="1" applyAlignment="1">
      <alignment horizontal="right" vertical="center"/>
    </xf>
    <xf numFmtId="37" fontId="2" fillId="0" borderId="9" xfId="7" applyFont="1" applyFill="1" applyBorder="1" applyAlignment="1">
      <alignment horizontal="center" vertical="center"/>
    </xf>
    <xf numFmtId="49" fontId="2" fillId="0" borderId="18" xfId="7" applyNumberFormat="1" applyFont="1" applyFill="1" applyBorder="1" applyAlignment="1" applyProtection="1">
      <alignment horizontal="center" vertical="center"/>
    </xf>
    <xf numFmtId="37" fontId="2" fillId="0" borderId="18" xfId="7" applyFont="1" applyFill="1" applyBorder="1" applyAlignment="1" applyProtection="1">
      <alignment horizontal="center" vertical="center"/>
    </xf>
    <xf numFmtId="37" fontId="2" fillId="0" borderId="10" xfId="7" applyFont="1" applyFill="1" applyBorder="1" applyAlignment="1">
      <alignment horizontal="center" vertical="center"/>
    </xf>
    <xf numFmtId="183" fontId="24" fillId="0" borderId="0" xfId="7" applyNumberFormat="1" applyFont="1" applyFill="1" applyBorder="1" applyAlignment="1" applyProtection="1"/>
    <xf numFmtId="183" fontId="22" fillId="0" borderId="0" xfId="7" applyNumberFormat="1" applyFont="1" applyFill="1" applyBorder="1" applyAlignment="1"/>
    <xf numFmtId="183" fontId="22" fillId="0" borderId="0" xfId="7" applyNumberFormat="1" applyFont="1" applyFill="1" applyAlignment="1"/>
    <xf numFmtId="183" fontId="22" fillId="0" borderId="0" xfId="7" applyNumberFormat="1" applyFont="1" applyFill="1" applyBorder="1" applyAlignment="1" applyProtection="1"/>
    <xf numFmtId="183" fontId="22" fillId="0" borderId="0" xfId="7" applyNumberFormat="1" applyFont="1" applyFill="1" applyAlignment="1" applyProtection="1"/>
    <xf numFmtId="183" fontId="22" fillId="0" borderId="0" xfId="3" applyNumberFormat="1" applyFont="1" applyFill="1" applyBorder="1" applyAlignment="1" applyProtection="1"/>
    <xf numFmtId="185" fontId="24" fillId="0" borderId="0" xfId="7" applyNumberFormat="1" applyFont="1" applyFill="1" applyAlignment="1" applyProtection="1"/>
    <xf numFmtId="185" fontId="22" fillId="0" borderId="0" xfId="7" applyNumberFormat="1" applyFont="1" applyFill="1" applyAlignment="1" applyProtection="1"/>
    <xf numFmtId="184" fontId="14" fillId="0" borderId="3" xfId="9" applyNumberFormat="1" applyFont="1" applyFill="1" applyBorder="1" applyAlignment="1">
      <alignment horizontal="right" vertical="center"/>
    </xf>
    <xf numFmtId="184" fontId="14" fillId="0" borderId="5" xfId="9" applyNumberFormat="1" applyFont="1" applyFill="1" applyBorder="1" applyAlignment="1">
      <alignment horizontal="right" vertical="center"/>
    </xf>
    <xf numFmtId="183" fontId="14" fillId="0" borderId="5" xfId="9" applyNumberFormat="1" applyFont="1" applyFill="1" applyBorder="1" applyAlignment="1">
      <alignment horizontal="right" vertical="center" shrinkToFit="1"/>
    </xf>
    <xf numFmtId="183" fontId="14" fillId="0" borderId="5" xfId="9" applyNumberFormat="1" applyFont="1" applyFill="1" applyBorder="1" applyAlignment="1">
      <alignment horizontal="right" vertical="center"/>
    </xf>
    <xf numFmtId="183" fontId="14" fillId="0" borderId="48" xfId="9" applyNumberFormat="1" applyFont="1" applyFill="1" applyBorder="1" applyAlignment="1">
      <alignment horizontal="right" vertical="center"/>
    </xf>
    <xf numFmtId="184" fontId="14" fillId="0" borderId="47" xfId="9" applyNumberFormat="1" applyFont="1" applyFill="1" applyBorder="1" applyAlignment="1">
      <alignment horizontal="right" vertical="center"/>
    </xf>
    <xf numFmtId="183" fontId="14" fillId="0" borderId="47" xfId="9" applyNumberFormat="1" applyFont="1" applyFill="1" applyBorder="1" applyAlignment="1">
      <alignment horizontal="right" vertical="center" shrinkToFit="1"/>
    </xf>
    <xf numFmtId="183" fontId="14" fillId="0" borderId="47" xfId="9" applyNumberFormat="1" applyFont="1" applyFill="1" applyBorder="1" applyAlignment="1">
      <alignment horizontal="right" vertical="center"/>
    </xf>
    <xf numFmtId="183" fontId="14" fillId="0" borderId="49" xfId="9" applyNumberFormat="1" applyFont="1" applyFill="1" applyBorder="1" applyAlignment="1">
      <alignment horizontal="right" vertical="center"/>
    </xf>
    <xf numFmtId="57" fontId="14" fillId="0" borderId="44" xfId="9" quotePrefix="1" applyNumberFormat="1" applyFont="1" applyFill="1" applyBorder="1" applyAlignment="1">
      <alignment horizontal="center" vertical="center"/>
    </xf>
    <xf numFmtId="183" fontId="14" fillId="0" borderId="44" xfId="9" applyNumberFormat="1" applyFont="1" applyFill="1" applyBorder="1" applyAlignment="1">
      <alignment horizontal="right" vertical="center"/>
    </xf>
    <xf numFmtId="183" fontId="14" fillId="0" borderId="32" xfId="9" applyNumberFormat="1" applyFont="1" applyFill="1" applyBorder="1" applyAlignment="1">
      <alignment horizontal="right" vertical="center"/>
    </xf>
    <xf numFmtId="183" fontId="14" fillId="0" borderId="33" xfId="9" applyNumberFormat="1" applyFont="1" applyFill="1" applyBorder="1" applyAlignment="1">
      <alignment horizontal="right" vertical="center"/>
    </xf>
    <xf numFmtId="183" fontId="14" fillId="0" borderId="46" xfId="9" applyNumberFormat="1" applyFont="1" applyFill="1" applyBorder="1" applyAlignment="1">
      <alignment horizontal="right" vertical="center"/>
    </xf>
    <xf numFmtId="57" fontId="14" fillId="2" borderId="0" xfId="9" applyNumberFormat="1" applyFont="1" applyFill="1" applyAlignment="1"/>
    <xf numFmtId="183" fontId="14" fillId="0" borderId="20" xfId="9" applyNumberFormat="1" applyFont="1" applyFill="1" applyBorder="1" applyAlignment="1">
      <alignment horizontal="right" vertical="center"/>
    </xf>
    <xf numFmtId="57" fontId="14" fillId="4" borderId="50" xfId="9" applyNumberFormat="1" applyFont="1" applyFill="1" applyBorder="1" applyAlignment="1">
      <alignment horizontal="right" vertical="center"/>
    </xf>
    <xf numFmtId="184" fontId="14" fillId="4" borderId="20" xfId="9" applyNumberFormat="1" applyFont="1" applyFill="1" applyBorder="1" applyAlignment="1">
      <alignment horizontal="right" vertical="center"/>
    </xf>
    <xf numFmtId="57" fontId="14" fillId="4" borderId="51" xfId="9" quotePrefix="1" applyNumberFormat="1" applyFont="1" applyFill="1" applyBorder="1" applyAlignment="1">
      <alignment horizontal="center" vertical="center"/>
    </xf>
    <xf numFmtId="183" fontId="14" fillId="4" borderId="20" xfId="9" applyNumberFormat="1" applyFont="1" applyFill="1" applyBorder="1" applyAlignment="1">
      <alignment horizontal="right" vertical="center" shrinkToFit="1"/>
    </xf>
    <xf numFmtId="183" fontId="14" fillId="4" borderId="51" xfId="9" applyNumberFormat="1" applyFont="1" applyFill="1" applyBorder="1" applyAlignment="1">
      <alignment horizontal="right" vertical="center"/>
    </xf>
    <xf numFmtId="183" fontId="14" fillId="4" borderId="50" xfId="9" applyNumberFormat="1" applyFont="1" applyFill="1" applyBorder="1" applyAlignment="1">
      <alignment horizontal="right" vertical="center"/>
    </xf>
    <xf numFmtId="182" fontId="14" fillId="4" borderId="52" xfId="9" applyNumberFormat="1" applyFont="1" applyFill="1" applyBorder="1" applyAlignment="1">
      <alignment horizontal="right" vertical="center"/>
    </xf>
    <xf numFmtId="183" fontId="14" fillId="4" borderId="20" xfId="9" applyNumberFormat="1" applyFont="1" applyFill="1" applyBorder="1" applyAlignment="1">
      <alignment horizontal="right" vertical="center"/>
    </xf>
    <xf numFmtId="183" fontId="14" fillId="4" borderId="53" xfId="9" applyNumberFormat="1" applyFont="1" applyFill="1" applyBorder="1" applyAlignment="1">
      <alignment horizontal="right" vertical="center"/>
    </xf>
    <xf numFmtId="183" fontId="14" fillId="4" borderId="54" xfId="9" applyNumberFormat="1" applyFont="1" applyFill="1" applyBorder="1" applyAlignment="1">
      <alignment horizontal="right" vertical="center"/>
    </xf>
    <xf numFmtId="178" fontId="24" fillId="0" borderId="0" xfId="7" applyNumberFormat="1" applyFont="1" applyFill="1" applyAlignment="1" applyProtection="1"/>
    <xf numFmtId="178" fontId="24" fillId="0" borderId="0" xfId="7" applyNumberFormat="1" applyFont="1" applyFill="1" applyAlignment="1" applyProtection="1">
      <alignment horizontal="right"/>
    </xf>
    <xf numFmtId="179" fontId="24" fillId="0" borderId="0" xfId="3" applyNumberFormat="1" applyFont="1" applyFill="1" applyAlignment="1" applyProtection="1"/>
    <xf numFmtId="178" fontId="25" fillId="0" borderId="0" xfId="7" applyNumberFormat="1" applyFont="1" applyFill="1" applyAlignment="1" applyProtection="1"/>
    <xf numFmtId="178" fontId="25" fillId="0" borderId="0" xfId="7" applyNumberFormat="1" applyFont="1" applyFill="1" applyAlignment="1" applyProtection="1">
      <alignment horizontal="right"/>
    </xf>
    <xf numFmtId="179" fontId="22" fillId="0" borderId="0" xfId="3" applyNumberFormat="1" applyFont="1" applyFill="1" applyAlignment="1" applyProtection="1"/>
    <xf numFmtId="178" fontId="22" fillId="0" borderId="0" xfId="7" applyNumberFormat="1" applyFont="1" applyFill="1" applyAlignment="1" applyProtection="1"/>
    <xf numFmtId="178" fontId="22" fillId="0" borderId="0" xfId="7" applyNumberFormat="1" applyFont="1" applyFill="1" applyAlignment="1" applyProtection="1">
      <alignment horizontal="right"/>
    </xf>
    <xf numFmtId="179" fontId="22" fillId="0" borderId="0" xfId="3" quotePrefix="1" applyNumberFormat="1" applyFont="1" applyFill="1" applyAlignment="1" applyProtection="1"/>
    <xf numFmtId="178" fontId="26" fillId="0" borderId="0" xfId="7" applyNumberFormat="1" applyFont="1" applyFill="1" applyAlignment="1" applyProtection="1"/>
    <xf numFmtId="178" fontId="26" fillId="0" borderId="0" xfId="7" applyNumberFormat="1" applyFont="1" applyFill="1" applyAlignment="1" applyProtection="1">
      <alignment horizontal="right"/>
    </xf>
    <xf numFmtId="178" fontId="26" fillId="0" borderId="0" xfId="7" applyNumberFormat="1" applyFont="1" applyFill="1" applyBorder="1" applyAlignment="1" applyProtection="1"/>
    <xf numFmtId="178" fontId="26" fillId="0" borderId="0" xfId="7" applyNumberFormat="1" applyFont="1" applyFill="1" applyBorder="1" applyAlignment="1" applyProtection="1">
      <alignment horizontal="right"/>
    </xf>
    <xf numFmtId="179" fontId="24" fillId="0" borderId="0" xfId="3" applyNumberFormat="1" applyFont="1" applyFill="1" applyBorder="1" applyAlignment="1" applyProtection="1"/>
    <xf numFmtId="178" fontId="22" fillId="0" borderId="0" xfId="7" applyNumberFormat="1" applyFont="1" applyFill="1" applyBorder="1" applyAlignment="1" applyProtection="1"/>
    <xf numFmtId="178" fontId="22" fillId="0" borderId="0" xfId="7" applyNumberFormat="1" applyFont="1" applyFill="1" applyBorder="1" applyAlignment="1" applyProtection="1">
      <alignment horizontal="right"/>
    </xf>
    <xf numFmtId="179" fontId="22" fillId="0" borderId="0" xfId="3" applyNumberFormat="1" applyFont="1" applyFill="1" applyBorder="1" applyAlignment="1" applyProtection="1"/>
    <xf numFmtId="178" fontId="24" fillId="0" borderId="0" xfId="7" applyNumberFormat="1" applyFont="1" applyFill="1" applyBorder="1" applyAlignment="1" applyProtection="1"/>
    <xf numFmtId="178" fontId="24" fillId="0" borderId="0" xfId="7" applyNumberFormat="1" applyFont="1" applyFill="1" applyBorder="1" applyAlignment="1" applyProtection="1">
      <alignment horizontal="right"/>
    </xf>
    <xf numFmtId="178" fontId="25" fillId="0" borderId="0" xfId="7" applyNumberFormat="1" applyFont="1" applyFill="1" applyBorder="1" applyAlignment="1" applyProtection="1"/>
    <xf numFmtId="178" fontId="25" fillId="0" borderId="0" xfId="7" applyNumberFormat="1" applyFont="1" applyFill="1" applyBorder="1" applyAlignment="1" applyProtection="1">
      <alignment horizontal="right"/>
    </xf>
    <xf numFmtId="2" fontId="22" fillId="0" borderId="2" xfId="7" applyNumberFormat="1" applyFont="1" applyFill="1" applyBorder="1" applyAlignment="1" applyProtection="1"/>
    <xf numFmtId="2" fontId="22" fillId="0" borderId="2" xfId="7" applyNumberFormat="1" applyFont="1" applyFill="1" applyBorder="1" applyAlignment="1" applyProtection="1">
      <alignment horizontal="right"/>
    </xf>
    <xf numFmtId="179" fontId="22" fillId="0" borderId="2" xfId="3" applyNumberFormat="1" applyFont="1" applyFill="1" applyBorder="1" applyAlignment="1" applyProtection="1"/>
    <xf numFmtId="186" fontId="24" fillId="0" borderId="0" xfId="2" applyNumberFormat="1" applyFont="1" applyFill="1" applyAlignment="1" applyProtection="1"/>
    <xf numFmtId="176" fontId="24" fillId="0" borderId="0" xfId="7" applyNumberFormat="1" applyFont="1" applyFill="1" applyAlignment="1" applyProtection="1"/>
    <xf numFmtId="176" fontId="22" fillId="0" borderId="0" xfId="7" applyNumberFormat="1" applyFont="1" applyFill="1" applyAlignment="1" applyProtection="1"/>
    <xf numFmtId="176" fontId="22" fillId="0" borderId="2" xfId="7" applyNumberFormat="1" applyFont="1" applyFill="1" applyBorder="1" applyAlignment="1" applyProtection="1"/>
    <xf numFmtId="37" fontId="22" fillId="0" borderId="18" xfId="7" applyFont="1" applyFill="1" applyBorder="1" applyAlignment="1" applyProtection="1"/>
    <xf numFmtId="37" fontId="22" fillId="0" borderId="10" xfId="7" applyFont="1" applyFill="1" applyBorder="1" applyAlignment="1"/>
    <xf numFmtId="182" fontId="24" fillId="0" borderId="0" xfId="7" applyNumberFormat="1" applyFont="1" applyFill="1" applyAlignment="1" applyProtection="1"/>
    <xf numFmtId="182" fontId="22" fillId="0" borderId="0" xfId="7" applyNumberFormat="1" applyFont="1" applyFill="1" applyAlignment="1" applyProtection="1"/>
    <xf numFmtId="183" fontId="24" fillId="0" borderId="0" xfId="7" applyNumberFormat="1" applyFont="1" applyFill="1" applyAlignment="1" applyProtection="1"/>
    <xf numFmtId="177" fontId="22" fillId="0" borderId="0" xfId="7" applyNumberFormat="1" applyFont="1" applyFill="1" applyAlignment="1" applyProtection="1"/>
    <xf numFmtId="177" fontId="24" fillId="0" borderId="0" xfId="7" applyNumberFormat="1" applyFont="1" applyFill="1" applyAlignment="1" applyProtection="1"/>
    <xf numFmtId="177" fontId="22" fillId="0" borderId="2" xfId="7" applyNumberFormat="1" applyFont="1" applyFill="1" applyBorder="1" applyAlignment="1" applyProtection="1"/>
    <xf numFmtId="37" fontId="24" fillId="0" borderId="0" xfId="7" applyFont="1" applyFill="1" applyAlignment="1"/>
    <xf numFmtId="37" fontId="24" fillId="0" borderId="18" xfId="7" applyFont="1" applyFill="1" applyBorder="1" applyAlignment="1" applyProtection="1"/>
    <xf numFmtId="37" fontId="22" fillId="0" borderId="18" xfId="7" applyFont="1" applyFill="1" applyBorder="1" applyAlignment="1" applyProtection="1">
      <alignment horizontal="center" vertical="center"/>
    </xf>
    <xf numFmtId="0" fontId="14" fillId="0" borderId="18" xfId="9" applyFont="1" applyFill="1" applyBorder="1" applyAlignment="1">
      <alignment horizontal="center"/>
    </xf>
    <xf numFmtId="176" fontId="22" fillId="0" borderId="11" xfId="7" applyNumberFormat="1" applyFont="1" applyFill="1" applyBorder="1" applyAlignment="1" applyProtection="1">
      <alignment horizontal="center" vertical="center" wrapText="1"/>
    </xf>
    <xf numFmtId="176" fontId="22" fillId="0" borderId="12" xfId="7" applyNumberFormat="1" applyFont="1" applyFill="1" applyBorder="1" applyAlignment="1" applyProtection="1">
      <alignment horizontal="center" vertical="center" wrapText="1"/>
    </xf>
    <xf numFmtId="37" fontId="22" fillId="0" borderId="10" xfId="7" applyFont="1" applyFill="1" applyBorder="1" applyAlignment="1" applyProtection="1">
      <alignment horizontal="center" vertical="center"/>
    </xf>
    <xf numFmtId="37" fontId="22" fillId="0" borderId="2" xfId="7" applyFont="1" applyFill="1" applyBorder="1" applyAlignment="1" applyProtection="1">
      <alignment horizontal="center" vertical="center"/>
    </xf>
    <xf numFmtId="37" fontId="22" fillId="0" borderId="19" xfId="7" applyFont="1" applyFill="1" applyBorder="1" applyAlignment="1" applyProtection="1">
      <alignment horizontal="center" vertical="center"/>
    </xf>
    <xf numFmtId="37" fontId="22" fillId="0" borderId="18" xfId="7" applyFont="1" applyFill="1" applyBorder="1" applyAlignment="1" applyProtection="1">
      <alignment horizontal="center" vertical="center"/>
    </xf>
    <xf numFmtId="37" fontId="22" fillId="0" borderId="0" xfId="7" applyFont="1" applyFill="1" applyBorder="1" applyAlignment="1" applyProtection="1">
      <alignment horizontal="center" vertical="center"/>
    </xf>
    <xf numFmtId="37" fontId="22" fillId="0" borderId="3" xfId="7" applyFont="1" applyFill="1" applyBorder="1" applyAlignment="1" applyProtection="1">
      <alignment horizontal="center" vertical="center"/>
    </xf>
    <xf numFmtId="37" fontId="22" fillId="0" borderId="11" xfId="7" applyFont="1" applyFill="1" applyBorder="1" applyAlignment="1" applyProtection="1">
      <alignment horizontal="center" vertical="center"/>
    </xf>
    <xf numFmtId="37" fontId="22" fillId="0" borderId="12" xfId="7" applyFont="1" applyFill="1" applyBorder="1" applyAlignment="1" applyProtection="1">
      <alignment horizontal="center" vertical="center"/>
    </xf>
    <xf numFmtId="37" fontId="22" fillId="0" borderId="11" xfId="7" applyFont="1" applyFill="1" applyBorder="1" applyAlignment="1" applyProtection="1">
      <alignment horizontal="center" vertical="center" wrapText="1"/>
    </xf>
    <xf numFmtId="37" fontId="22" fillId="0" borderId="12" xfId="7" applyFont="1" applyFill="1" applyBorder="1" applyAlignment="1" applyProtection="1">
      <alignment horizontal="center" vertical="center" wrapText="1"/>
    </xf>
    <xf numFmtId="37" fontId="2" fillId="0" borderId="9" xfId="7" applyFont="1" applyFill="1" applyBorder="1" applyAlignment="1" applyProtection="1">
      <alignment horizontal="center" vertical="center" wrapText="1"/>
    </xf>
    <xf numFmtId="37" fontId="2" fillId="0" borderId="18" xfId="7" applyFont="1" applyFill="1" applyBorder="1" applyAlignment="1" applyProtection="1">
      <alignment horizontal="center" vertical="center" wrapText="1"/>
    </xf>
    <xf numFmtId="37" fontId="2" fillId="0" borderId="10" xfId="7" applyFont="1" applyFill="1" applyBorder="1" applyAlignment="1" applyProtection="1">
      <alignment horizontal="center" vertical="center" wrapText="1"/>
    </xf>
    <xf numFmtId="181" fontId="2" fillId="0" borderId="11" xfId="7" applyNumberFormat="1" applyFont="1" applyFill="1" applyBorder="1" applyAlignment="1" applyProtection="1">
      <alignment horizontal="center" vertical="center" wrapText="1"/>
    </xf>
    <xf numFmtId="181" fontId="2" fillId="0" borderId="12" xfId="7" applyNumberFormat="1" applyFont="1" applyFill="1" applyBorder="1" applyAlignment="1" applyProtection="1">
      <alignment horizontal="center" vertical="center" wrapText="1"/>
    </xf>
    <xf numFmtId="37" fontId="2" fillId="0" borderId="9" xfId="7" applyFont="1" applyFill="1" applyBorder="1" applyAlignment="1">
      <alignment horizontal="center" vertical="center"/>
    </xf>
    <xf numFmtId="37" fontId="2" fillId="0" borderId="18" xfId="7" applyFont="1" applyFill="1" applyBorder="1" applyAlignment="1">
      <alignment horizontal="center" vertical="center"/>
    </xf>
    <xf numFmtId="37" fontId="2" fillId="0" borderId="10" xfId="7" applyFont="1" applyFill="1" applyBorder="1" applyAlignment="1">
      <alignment horizontal="center" vertical="center"/>
    </xf>
    <xf numFmtId="37" fontId="2" fillId="0" borderId="9" xfId="7" applyNumberFormat="1" applyFont="1" applyFill="1" applyBorder="1" applyAlignment="1" applyProtection="1">
      <alignment horizontal="center" vertical="center"/>
    </xf>
    <xf numFmtId="37" fontId="2" fillId="0" borderId="10" xfId="7" applyNumberFormat="1" applyFont="1" applyFill="1" applyBorder="1" applyAlignment="1" applyProtection="1">
      <alignment horizontal="center" vertical="center"/>
    </xf>
    <xf numFmtId="180" fontId="2" fillId="0" borderId="11" xfId="7" applyNumberFormat="1" applyFont="1" applyFill="1" applyBorder="1" applyAlignment="1" applyProtection="1">
      <alignment horizontal="center" vertical="center" wrapText="1"/>
    </xf>
    <xf numFmtId="180" fontId="2" fillId="0" borderId="12" xfId="7" applyNumberFormat="1" applyFont="1" applyFill="1" applyBorder="1" applyAlignment="1" applyProtection="1">
      <alignment horizontal="center" vertical="center" wrapText="1"/>
    </xf>
    <xf numFmtId="37" fontId="2" fillId="0" borderId="11" xfId="7" applyNumberFormat="1" applyFont="1" applyFill="1" applyBorder="1" applyAlignment="1" applyProtection="1">
      <alignment horizontal="center" vertical="center" wrapText="1"/>
    </xf>
    <xf numFmtId="37" fontId="2" fillId="0" borderId="12" xfId="7" applyNumberFormat="1" applyFont="1" applyFill="1" applyBorder="1" applyAlignment="1" applyProtection="1">
      <alignment horizontal="center" vertical="center" wrapText="1"/>
    </xf>
    <xf numFmtId="0" fontId="17" fillId="2" borderId="0" xfId="9" applyFont="1" applyFill="1" applyAlignment="1">
      <alignment horizontal="center"/>
    </xf>
    <xf numFmtId="0" fontId="19" fillId="2" borderId="0" xfId="9" applyFont="1" applyFill="1" applyAlignment="1">
      <alignment horizontal="center"/>
    </xf>
    <xf numFmtId="0" fontId="14" fillId="2" borderId="25" xfId="9" applyFont="1" applyFill="1" applyBorder="1" applyAlignment="1">
      <alignment horizontal="center" vertical="center"/>
    </xf>
    <xf numFmtId="0" fontId="14" fillId="2" borderId="22" xfId="9" applyFont="1" applyFill="1" applyBorder="1" applyAlignment="1">
      <alignment horizontal="center" vertical="center"/>
    </xf>
    <xf numFmtId="0" fontId="14" fillId="2" borderId="28" xfId="9" applyFont="1" applyFill="1" applyBorder="1" applyAlignment="1">
      <alignment horizontal="center" vertical="center"/>
    </xf>
    <xf numFmtId="0" fontId="14" fillId="2" borderId="3" xfId="9" applyFont="1" applyFill="1" applyBorder="1" applyAlignment="1">
      <alignment horizontal="center" vertical="center"/>
    </xf>
    <xf numFmtId="0" fontId="14" fillId="2" borderId="50" xfId="9" applyFont="1" applyFill="1" applyBorder="1" applyAlignment="1">
      <alignment horizontal="center" vertical="center"/>
    </xf>
    <xf numFmtId="0" fontId="14" fillId="2" borderId="55" xfId="9" applyFont="1" applyFill="1" applyBorder="1" applyAlignment="1">
      <alignment horizontal="center" vertical="center"/>
    </xf>
    <xf numFmtId="183" fontId="14" fillId="2" borderId="25" xfId="9" applyNumberFormat="1" applyFont="1" applyFill="1" applyBorder="1" applyAlignment="1">
      <alignment horizontal="center" vertical="center" wrapText="1"/>
    </xf>
    <xf numFmtId="0" fontId="14" fillId="0" borderId="18" xfId="9" applyFont="1" applyFill="1" applyBorder="1" applyAlignment="1">
      <alignment horizontal="center"/>
    </xf>
    <xf numFmtId="0" fontId="14" fillId="0" borderId="3" xfId="9" applyFont="1" applyFill="1" applyBorder="1" applyAlignment="1">
      <alignment horizontal="center"/>
    </xf>
    <xf numFmtId="183" fontId="14" fillId="0" borderId="38" xfId="9" applyNumberFormat="1" applyFont="1" applyFill="1" applyBorder="1" applyAlignment="1">
      <alignment horizontal="center" vertical="center"/>
    </xf>
    <xf numFmtId="183" fontId="14" fillId="0" borderId="52" xfId="9" applyNumberFormat="1" applyFont="1" applyFill="1" applyBorder="1" applyAlignment="1">
      <alignment horizontal="center" vertical="center"/>
    </xf>
    <xf numFmtId="0" fontId="14" fillId="3" borderId="0" xfId="9" applyFont="1" applyFill="1" applyAlignment="1">
      <alignment horizontal="center"/>
    </xf>
    <xf numFmtId="183" fontId="14" fillId="3" borderId="0" xfId="9" applyNumberFormat="1" applyFont="1" applyFill="1"/>
    <xf numFmtId="183" fontId="20" fillId="2" borderId="28" xfId="0" applyNumberFormat="1" applyFont="1" applyFill="1" applyBorder="1" applyAlignment="1">
      <alignment horizontal="center" vertical="center" wrapText="1"/>
    </xf>
    <xf numFmtId="183" fontId="20" fillId="2" borderId="50" xfId="0" applyNumberFormat="1" applyFont="1" applyFill="1" applyBorder="1" applyAlignment="1">
      <alignment horizontal="center" vertical="center" wrapText="1"/>
    </xf>
  </cellXfs>
  <cellStyles count="10">
    <cellStyle name="パーセント 2" xfId="2"/>
    <cellStyle name="桁区切り 2" xfId="4"/>
    <cellStyle name="桁区切り 3" xfId="3"/>
    <cellStyle name="標準" xfId="0" builtinId="0"/>
    <cellStyle name="標準 2" xfId="1"/>
    <cellStyle name="標準 2 2" xfId="5"/>
    <cellStyle name="標準 3" xfId="6"/>
    <cellStyle name="標準_H12.10.1第１表(H7基準・参考)" xfId="7"/>
    <cellStyle name="標準_推計H18.10.01(確報値ベース)" xfId="8"/>
    <cellStyle name="標準_表紙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89"/>
  <sheetViews>
    <sheetView tabSelected="1" workbookViewId="0">
      <selection activeCell="B1" sqref="B1"/>
    </sheetView>
  </sheetViews>
  <sheetFormatPr defaultRowHeight="13.5"/>
  <cols>
    <col min="1" max="1" width="2.125" customWidth="1"/>
    <col min="2" max="3" width="13.125" customWidth="1"/>
    <col min="4" max="6" width="11.25" customWidth="1"/>
    <col min="7" max="7" width="1.375" customWidth="1"/>
    <col min="8" max="8" width="4.25" customWidth="1"/>
    <col min="9" max="9" width="10.125" bestFit="1" customWidth="1"/>
    <col min="10" max="22" width="11.25" customWidth="1"/>
    <col min="23" max="23" width="13" customWidth="1"/>
  </cols>
  <sheetData>
    <row r="1" spans="2:44">
      <c r="B1" s="128"/>
      <c r="C1" s="128"/>
      <c r="D1" s="128"/>
      <c r="E1" s="128"/>
      <c r="F1" s="129"/>
      <c r="G1" s="128"/>
      <c r="H1" s="130"/>
      <c r="I1" s="128"/>
      <c r="J1" s="131"/>
      <c r="K1" s="128"/>
      <c r="L1" s="132"/>
      <c r="M1" s="133" t="s">
        <v>0</v>
      </c>
      <c r="N1" s="134" t="s">
        <v>1</v>
      </c>
      <c r="O1" s="128"/>
      <c r="P1" s="128"/>
      <c r="Q1" s="128"/>
      <c r="R1" s="128"/>
      <c r="S1" s="128"/>
      <c r="T1" s="128"/>
      <c r="U1" s="128"/>
      <c r="V1" s="129"/>
      <c r="W1" s="128"/>
      <c r="X1" s="3"/>
      <c r="Y1" s="3"/>
      <c r="Z1" s="3"/>
      <c r="AA1" s="3"/>
      <c r="AB1" s="3"/>
      <c r="AC1" s="3"/>
      <c r="AD1" s="3"/>
      <c r="AE1" s="3"/>
      <c r="AF1" s="3"/>
      <c r="AG1" s="4"/>
      <c r="AH1" s="3"/>
      <c r="AI1" s="3"/>
      <c r="AJ1" s="5"/>
      <c r="AK1" s="2"/>
      <c r="AL1" s="2"/>
      <c r="AM1" s="2"/>
      <c r="AN1" s="2"/>
      <c r="AO1" s="2"/>
      <c r="AP1" s="2"/>
      <c r="AQ1" s="2"/>
      <c r="AR1" s="2"/>
    </row>
    <row r="2" spans="2:44">
      <c r="B2" s="136"/>
      <c r="C2" s="137"/>
      <c r="D2" s="136"/>
      <c r="E2" s="136"/>
      <c r="F2" s="138"/>
      <c r="G2" s="136"/>
      <c r="H2" s="139"/>
      <c r="I2" s="136"/>
      <c r="J2" s="140"/>
      <c r="K2" s="136"/>
      <c r="L2" s="141"/>
      <c r="M2" s="136"/>
      <c r="N2" s="141"/>
      <c r="O2" s="136"/>
      <c r="P2" s="136"/>
      <c r="Q2" s="136"/>
      <c r="R2" s="136"/>
      <c r="S2" s="136"/>
      <c r="T2" s="136"/>
      <c r="U2" s="136"/>
      <c r="V2" s="138"/>
      <c r="W2" s="142" t="s">
        <v>2</v>
      </c>
      <c r="X2" s="3"/>
      <c r="Y2" s="3"/>
      <c r="Z2" s="3"/>
      <c r="AA2" s="3"/>
      <c r="AB2" s="3"/>
      <c r="AC2" s="3"/>
      <c r="AD2" s="3"/>
      <c r="AE2" s="3"/>
      <c r="AF2" s="3"/>
      <c r="AG2" s="4"/>
      <c r="AH2" s="3"/>
      <c r="AI2" s="3"/>
      <c r="AJ2" s="5"/>
      <c r="AK2" s="2"/>
      <c r="AL2" s="2"/>
      <c r="AM2" s="2"/>
      <c r="AN2" s="2"/>
      <c r="AO2" s="2"/>
      <c r="AP2" s="2"/>
      <c r="AQ2" s="2"/>
      <c r="AR2" s="2"/>
    </row>
    <row r="3" spans="2:44">
      <c r="B3" s="143" t="s">
        <v>3</v>
      </c>
      <c r="C3" s="123" t="s">
        <v>4</v>
      </c>
      <c r="D3" s="145"/>
      <c r="E3" s="145"/>
      <c r="F3" s="146"/>
      <c r="G3" s="147"/>
      <c r="H3" s="148"/>
      <c r="I3" s="144"/>
      <c r="J3" s="149"/>
      <c r="K3" s="147"/>
      <c r="L3" s="150"/>
      <c r="M3" s="147"/>
      <c r="N3" s="150"/>
      <c r="O3" s="145"/>
      <c r="P3" s="145"/>
      <c r="Q3" s="145"/>
      <c r="R3" s="145"/>
      <c r="S3" s="145"/>
      <c r="T3" s="144"/>
      <c r="U3" s="144"/>
      <c r="V3" s="151"/>
      <c r="W3" s="311" t="s">
        <v>5</v>
      </c>
      <c r="X3" s="6"/>
      <c r="Y3" s="6"/>
      <c r="Z3" s="6"/>
      <c r="AA3" s="6"/>
      <c r="AB3" s="6"/>
      <c r="AC3" s="6"/>
      <c r="AD3" s="6"/>
      <c r="AE3" s="7"/>
      <c r="AF3" s="7"/>
      <c r="AG3" s="8"/>
      <c r="AH3" s="8"/>
      <c r="AI3" s="8"/>
      <c r="AJ3" s="8"/>
      <c r="AK3" s="7"/>
      <c r="AL3" s="7"/>
      <c r="AM3" s="2"/>
      <c r="AN3" s="2"/>
      <c r="AO3" s="2"/>
      <c r="AP3" s="2"/>
      <c r="AQ3" s="2"/>
      <c r="AR3" s="2"/>
    </row>
    <row r="4" spans="2:44">
      <c r="B4" s="153"/>
      <c r="C4" s="124" t="s">
        <v>6</v>
      </c>
      <c r="D4" s="154"/>
      <c r="E4" s="154"/>
      <c r="F4" s="155"/>
      <c r="G4" s="394" t="s">
        <v>7</v>
      </c>
      <c r="H4" s="395"/>
      <c r="I4" s="396"/>
      <c r="J4" s="156" t="s">
        <v>8</v>
      </c>
      <c r="K4" s="387" t="s">
        <v>9</v>
      </c>
      <c r="L4" s="157"/>
      <c r="M4" s="387" t="s">
        <v>10</v>
      </c>
      <c r="N4" s="157"/>
      <c r="O4" s="154"/>
      <c r="P4" s="144"/>
      <c r="Q4" s="144"/>
      <c r="R4" s="158"/>
      <c r="S4" s="154"/>
      <c r="T4" s="144"/>
      <c r="U4" s="144"/>
      <c r="V4" s="151"/>
      <c r="W4" s="312" t="s">
        <v>6</v>
      </c>
      <c r="X4" s="9"/>
      <c r="Y4" s="6"/>
      <c r="Z4" s="6"/>
      <c r="AA4" s="6"/>
      <c r="AB4" s="6"/>
      <c r="AC4" s="6"/>
      <c r="AD4" s="6"/>
      <c r="AE4" s="6"/>
      <c r="AF4" s="6"/>
      <c r="AG4" s="8"/>
      <c r="AH4" s="6"/>
      <c r="AI4" s="6"/>
      <c r="AJ4" s="8"/>
      <c r="AK4" s="6"/>
      <c r="AL4" s="6"/>
      <c r="AM4" s="2"/>
      <c r="AN4" s="2"/>
      <c r="AO4" s="2"/>
      <c r="AP4" s="2"/>
      <c r="AQ4" s="2"/>
      <c r="AR4" s="2"/>
    </row>
    <row r="5" spans="2:44" ht="13.5" customHeight="1">
      <c r="B5" s="153"/>
      <c r="C5" s="125" t="s">
        <v>11</v>
      </c>
      <c r="D5" s="387" t="s">
        <v>12</v>
      </c>
      <c r="E5" s="387" t="s">
        <v>13</v>
      </c>
      <c r="F5" s="159" t="s">
        <v>14</v>
      </c>
      <c r="G5" s="387"/>
      <c r="H5" s="160"/>
      <c r="I5" s="152"/>
      <c r="J5" s="161"/>
      <c r="K5" s="387" t="s">
        <v>15</v>
      </c>
      <c r="L5" s="162" t="s">
        <v>16</v>
      </c>
      <c r="M5" s="387" t="s">
        <v>15</v>
      </c>
      <c r="N5" s="162" t="s">
        <v>16</v>
      </c>
      <c r="O5" s="163" t="s">
        <v>17</v>
      </c>
      <c r="P5" s="397" t="s">
        <v>18</v>
      </c>
      <c r="Q5" s="397" t="s">
        <v>19</v>
      </c>
      <c r="R5" s="399" t="s">
        <v>20</v>
      </c>
      <c r="S5" s="163" t="s">
        <v>21</v>
      </c>
      <c r="T5" s="397" t="s">
        <v>18</v>
      </c>
      <c r="U5" s="397" t="s">
        <v>19</v>
      </c>
      <c r="V5" s="389" t="s">
        <v>22</v>
      </c>
      <c r="W5" s="313" t="s">
        <v>11</v>
      </c>
      <c r="X5" s="33"/>
      <c r="Y5" s="33"/>
      <c r="Z5" s="33"/>
      <c r="AA5" s="11"/>
      <c r="AB5" s="33"/>
      <c r="AC5" s="33"/>
      <c r="AD5" s="11"/>
      <c r="AE5" s="33"/>
      <c r="AF5" s="33"/>
      <c r="AG5" s="10"/>
      <c r="AH5" s="33"/>
      <c r="AI5" s="33"/>
      <c r="AJ5" s="10"/>
      <c r="AK5" s="33"/>
      <c r="AL5" s="33"/>
      <c r="AM5" s="2"/>
      <c r="AN5" s="2"/>
      <c r="AO5" s="2"/>
      <c r="AP5" s="2"/>
      <c r="AQ5" s="2"/>
      <c r="AR5" s="2"/>
    </row>
    <row r="6" spans="2:44">
      <c r="B6" s="164" t="s">
        <v>23</v>
      </c>
      <c r="C6" s="126" t="s">
        <v>24</v>
      </c>
      <c r="D6" s="165"/>
      <c r="E6" s="165"/>
      <c r="F6" s="166" t="s">
        <v>25</v>
      </c>
      <c r="G6" s="391" t="s">
        <v>26</v>
      </c>
      <c r="H6" s="392"/>
      <c r="I6" s="393"/>
      <c r="J6" s="167" t="s">
        <v>27</v>
      </c>
      <c r="K6" s="165"/>
      <c r="L6" s="168" t="s">
        <v>28</v>
      </c>
      <c r="M6" s="165"/>
      <c r="N6" s="168" t="s">
        <v>28</v>
      </c>
      <c r="O6" s="165"/>
      <c r="P6" s="398"/>
      <c r="Q6" s="398"/>
      <c r="R6" s="400"/>
      <c r="S6" s="165"/>
      <c r="T6" s="398"/>
      <c r="U6" s="398"/>
      <c r="V6" s="390"/>
      <c r="W6" s="314" t="s">
        <v>24</v>
      </c>
      <c r="X6" s="33"/>
      <c r="Y6" s="6"/>
      <c r="Z6" s="6"/>
      <c r="AA6" s="6"/>
      <c r="AB6" s="7"/>
      <c r="AC6" s="7"/>
      <c r="AD6" s="6"/>
      <c r="AE6" s="7"/>
      <c r="AF6" s="7"/>
      <c r="AG6" s="10"/>
      <c r="AH6" s="7"/>
      <c r="AI6" s="7"/>
      <c r="AJ6" s="10"/>
      <c r="AK6" s="7"/>
      <c r="AL6" s="7"/>
      <c r="AM6" s="2"/>
      <c r="AN6" s="2"/>
      <c r="AO6" s="2"/>
      <c r="AP6" s="2"/>
      <c r="AQ6" s="2"/>
      <c r="AR6" s="2"/>
    </row>
    <row r="7" spans="2:44">
      <c r="B7" s="153"/>
      <c r="C7" s="137" t="s">
        <v>29</v>
      </c>
      <c r="D7" s="169"/>
      <c r="E7" s="169"/>
      <c r="F7" s="170"/>
      <c r="G7" s="169"/>
      <c r="H7" s="130"/>
      <c r="I7" s="169"/>
      <c r="J7" s="382"/>
      <c r="K7" s="169"/>
      <c r="L7" s="171"/>
      <c r="M7" s="169"/>
      <c r="N7" s="171"/>
      <c r="O7" s="169"/>
      <c r="P7" s="169"/>
      <c r="Q7" s="169"/>
      <c r="R7" s="169"/>
      <c r="S7" s="169"/>
      <c r="T7" s="169"/>
      <c r="U7" s="169"/>
      <c r="V7" s="170"/>
      <c r="W7" s="137" t="s">
        <v>29</v>
      </c>
      <c r="X7" s="3"/>
      <c r="Y7" s="3"/>
      <c r="Z7" s="3"/>
      <c r="AA7" s="3"/>
      <c r="AB7" s="3"/>
      <c r="AC7" s="3"/>
      <c r="AD7" s="3"/>
      <c r="AE7" s="3"/>
      <c r="AF7" s="3"/>
      <c r="AG7" s="4"/>
      <c r="AH7" s="3"/>
      <c r="AI7" s="3"/>
      <c r="AJ7" s="5"/>
      <c r="AK7" s="2"/>
      <c r="AL7" s="2"/>
      <c r="AM7" s="2"/>
      <c r="AN7" s="2"/>
      <c r="AO7" s="2"/>
      <c r="AP7" s="2"/>
      <c r="AQ7" s="2"/>
      <c r="AR7" s="2"/>
    </row>
    <row r="8" spans="2:44">
      <c r="B8" s="173" t="s">
        <v>30</v>
      </c>
      <c r="C8" s="174">
        <v>2327993</v>
      </c>
      <c r="D8" s="174">
        <v>1133881</v>
      </c>
      <c r="E8" s="174">
        <v>1194112</v>
      </c>
      <c r="F8" s="373">
        <v>94.956000777146528</v>
      </c>
      <c r="G8" s="349"/>
      <c r="H8" s="350"/>
      <c r="I8" s="351">
        <v>7285.8</v>
      </c>
      <c r="J8" s="383">
        <v>319.52469186637018</v>
      </c>
      <c r="K8" s="315">
        <v>-150</v>
      </c>
      <c r="L8" s="379">
        <v>-6.4429032065476122E-3</v>
      </c>
      <c r="M8" s="315">
        <v>-4497</v>
      </c>
      <c r="N8" s="321">
        <v>-0.19315823813227967</v>
      </c>
      <c r="O8" s="174">
        <v>18099</v>
      </c>
      <c r="P8" s="174">
        <v>9404</v>
      </c>
      <c r="Q8" s="174">
        <v>8695</v>
      </c>
      <c r="R8" s="176">
        <v>7.7745079130392574</v>
      </c>
      <c r="S8" s="174">
        <v>22596</v>
      </c>
      <c r="T8" s="174">
        <v>11575</v>
      </c>
      <c r="U8" s="174">
        <v>11021</v>
      </c>
      <c r="V8" s="176">
        <v>9.7062147523639464</v>
      </c>
      <c r="W8" s="174">
        <v>2328143</v>
      </c>
      <c r="X8" s="12"/>
      <c r="Y8" s="12"/>
      <c r="Z8" s="12"/>
      <c r="AA8" s="12"/>
      <c r="AB8" s="12"/>
      <c r="AC8" s="12"/>
      <c r="AD8" s="12"/>
      <c r="AE8" s="12"/>
      <c r="AF8" s="12"/>
      <c r="AG8" s="13"/>
      <c r="AH8" s="12"/>
      <c r="AI8" s="12"/>
      <c r="AJ8" s="14"/>
      <c r="AK8" s="15"/>
      <c r="AL8" s="15"/>
      <c r="AM8" s="16"/>
      <c r="AN8" s="16"/>
      <c r="AO8" s="16"/>
      <c r="AP8" s="16"/>
      <c r="AQ8" s="16"/>
      <c r="AR8" s="16"/>
    </row>
    <row r="9" spans="2:44">
      <c r="B9" s="178" t="s">
        <v>31</v>
      </c>
      <c r="C9" s="174">
        <v>1914438</v>
      </c>
      <c r="D9" s="174">
        <v>931247</v>
      </c>
      <c r="E9" s="174">
        <v>983191</v>
      </c>
      <c r="F9" s="373">
        <v>94.716794600438774</v>
      </c>
      <c r="G9" s="349"/>
      <c r="H9" s="350"/>
      <c r="I9" s="351">
        <v>4545</v>
      </c>
      <c r="J9" s="383">
        <v>421.21848184818481</v>
      </c>
      <c r="K9" s="315">
        <v>1254</v>
      </c>
      <c r="L9" s="379">
        <v>6.5545185408197426E-2</v>
      </c>
      <c r="M9" s="315">
        <v>-2780</v>
      </c>
      <c r="N9" s="321">
        <v>-0.14530750832120695</v>
      </c>
      <c r="O9" s="174">
        <v>15274</v>
      </c>
      <c r="P9" s="174">
        <v>7919</v>
      </c>
      <c r="Q9" s="174">
        <v>7355</v>
      </c>
      <c r="R9" s="176">
        <v>7.9783205306204756</v>
      </c>
      <c r="S9" s="174">
        <v>18054</v>
      </c>
      <c r="T9" s="174">
        <v>9297</v>
      </c>
      <c r="U9" s="174">
        <v>8757</v>
      </c>
      <c r="V9" s="176">
        <v>9.4304438169321756</v>
      </c>
      <c r="W9" s="174">
        <v>1913184</v>
      </c>
      <c r="X9" s="12"/>
      <c r="Y9" s="12"/>
      <c r="Z9" s="12"/>
      <c r="AA9" s="12"/>
      <c r="AB9" s="12"/>
      <c r="AC9" s="12"/>
      <c r="AD9" s="12"/>
      <c r="AE9" s="12"/>
      <c r="AF9" s="12"/>
      <c r="AG9" s="13"/>
      <c r="AH9" s="12"/>
      <c r="AI9" s="12"/>
      <c r="AJ9" s="14"/>
      <c r="AK9" s="15"/>
      <c r="AL9" s="15"/>
      <c r="AM9" s="16"/>
      <c r="AN9" s="16"/>
      <c r="AO9" s="16"/>
      <c r="AP9" s="16"/>
      <c r="AQ9" s="16"/>
      <c r="AR9" s="16"/>
    </row>
    <row r="10" spans="2:44">
      <c r="B10" s="178" t="s">
        <v>32</v>
      </c>
      <c r="C10" s="174">
        <v>413555</v>
      </c>
      <c r="D10" s="177">
        <v>202634</v>
      </c>
      <c r="E10" s="177">
        <v>210921</v>
      </c>
      <c r="F10" s="373">
        <v>96.071040816229768</v>
      </c>
      <c r="G10" s="349"/>
      <c r="H10" s="350"/>
      <c r="I10" s="351">
        <v>2740.8</v>
      </c>
      <c r="J10" s="383">
        <v>150.8884267367192</v>
      </c>
      <c r="K10" s="315">
        <v>-1404</v>
      </c>
      <c r="L10" s="379">
        <v>-0.33834668003345314</v>
      </c>
      <c r="M10" s="315">
        <v>-1717</v>
      </c>
      <c r="N10" s="321">
        <v>-0.41377581881583481</v>
      </c>
      <c r="O10" s="174">
        <v>2825</v>
      </c>
      <c r="P10" s="174">
        <v>1485</v>
      </c>
      <c r="Q10" s="174">
        <v>1340</v>
      </c>
      <c r="R10" s="176">
        <v>6.8310140126464436</v>
      </c>
      <c r="S10" s="174">
        <v>4542</v>
      </c>
      <c r="T10" s="174">
        <v>2278</v>
      </c>
      <c r="U10" s="174">
        <v>2264</v>
      </c>
      <c r="V10" s="176">
        <v>10.982819697500936</v>
      </c>
      <c r="W10" s="174">
        <v>414959</v>
      </c>
      <c r="X10" s="12"/>
      <c r="Y10" s="12"/>
      <c r="Z10" s="12"/>
      <c r="AA10" s="12"/>
      <c r="AB10" s="12"/>
      <c r="AC10" s="12"/>
      <c r="AD10" s="12"/>
      <c r="AE10" s="12"/>
      <c r="AF10" s="12"/>
      <c r="AG10" s="13"/>
      <c r="AH10" s="12"/>
      <c r="AI10" s="12"/>
      <c r="AJ10" s="14"/>
      <c r="AK10" s="15"/>
      <c r="AL10" s="15"/>
      <c r="AM10" s="16"/>
      <c r="AN10" s="16"/>
      <c r="AO10" s="16"/>
      <c r="AP10" s="16"/>
      <c r="AQ10" s="16"/>
      <c r="AR10" s="16"/>
    </row>
    <row r="11" spans="2:44">
      <c r="B11" s="179"/>
      <c r="C11" s="137"/>
      <c r="D11" s="137"/>
      <c r="E11" s="169"/>
      <c r="F11" s="374"/>
      <c r="G11" s="352"/>
      <c r="H11" s="353"/>
      <c r="I11" s="354"/>
      <c r="J11" s="383"/>
      <c r="K11" s="317"/>
      <c r="L11" s="379"/>
      <c r="M11" s="317"/>
      <c r="N11" s="321"/>
      <c r="O11" s="169"/>
      <c r="P11" s="169"/>
      <c r="Q11" s="169"/>
      <c r="R11" s="176"/>
      <c r="S11" s="169"/>
      <c r="T11" s="169"/>
      <c r="U11" s="169"/>
      <c r="V11" s="176"/>
      <c r="W11" s="137"/>
      <c r="X11" s="3"/>
      <c r="Y11" s="3"/>
      <c r="Z11" s="3"/>
      <c r="AA11" s="3"/>
      <c r="AB11" s="3"/>
      <c r="AC11" s="3"/>
      <c r="AD11" s="3"/>
      <c r="AE11" s="3"/>
      <c r="AF11" s="3"/>
      <c r="AG11" s="4"/>
      <c r="AH11" s="3"/>
      <c r="AI11" s="3"/>
      <c r="AJ11" s="5"/>
      <c r="AK11" s="2"/>
      <c r="AL11" s="2"/>
      <c r="AM11" s="2"/>
      <c r="AN11" s="2"/>
      <c r="AO11" s="2"/>
      <c r="AP11" s="2"/>
      <c r="AQ11" s="2"/>
      <c r="AR11" s="2"/>
    </row>
    <row r="12" spans="2:44">
      <c r="B12" s="173" t="s">
        <v>33</v>
      </c>
      <c r="C12" s="174">
        <v>1073242</v>
      </c>
      <c r="D12" s="174">
        <v>522282</v>
      </c>
      <c r="E12" s="174">
        <v>550960</v>
      </c>
      <c r="F12" s="374">
        <v>94.794903441266158</v>
      </c>
      <c r="G12" s="349"/>
      <c r="H12" s="350"/>
      <c r="I12" s="351">
        <v>785.85</v>
      </c>
      <c r="J12" s="383">
        <v>1365.7084685372527</v>
      </c>
      <c r="K12" s="315">
        <v>4731</v>
      </c>
      <c r="L12" s="379">
        <v>0.44276568046561238</v>
      </c>
      <c r="M12" s="315">
        <v>1153</v>
      </c>
      <c r="N12" s="321">
        <v>0.10790717175583593</v>
      </c>
      <c r="O12" s="177">
        <v>9298</v>
      </c>
      <c r="P12" s="177">
        <v>4849</v>
      </c>
      <c r="Q12" s="177">
        <v>4449</v>
      </c>
      <c r="R12" s="176">
        <v>8.663470121370576</v>
      </c>
      <c r="S12" s="177">
        <v>8145</v>
      </c>
      <c r="T12" s="177">
        <v>4241</v>
      </c>
      <c r="U12" s="177">
        <v>3904</v>
      </c>
      <c r="V12" s="176">
        <v>7.5891551020179975</v>
      </c>
      <c r="W12" s="177">
        <v>1068511</v>
      </c>
      <c r="X12" s="12"/>
      <c r="Y12" s="12"/>
      <c r="Z12" s="12"/>
      <c r="AA12" s="12"/>
      <c r="AB12" s="12"/>
      <c r="AC12" s="12"/>
      <c r="AD12" s="12"/>
      <c r="AE12" s="12"/>
      <c r="AF12" s="12"/>
      <c r="AG12" s="13"/>
      <c r="AH12" s="12"/>
      <c r="AI12" s="12"/>
      <c r="AJ12" s="14"/>
      <c r="AK12" s="15"/>
      <c r="AL12" s="15"/>
      <c r="AM12" s="16"/>
      <c r="AN12" s="16"/>
      <c r="AO12" s="16"/>
      <c r="AP12" s="16"/>
      <c r="AQ12" s="16"/>
      <c r="AR12" s="16"/>
    </row>
    <row r="13" spans="2:44">
      <c r="B13" s="180" t="s">
        <v>34</v>
      </c>
      <c r="C13" s="181">
        <v>303374</v>
      </c>
      <c r="D13" s="182">
        <v>146489</v>
      </c>
      <c r="E13" s="182">
        <v>156885</v>
      </c>
      <c r="F13" s="374">
        <v>93.373490136086943</v>
      </c>
      <c r="G13" s="355"/>
      <c r="H13" s="356"/>
      <c r="I13" s="354">
        <v>302.27</v>
      </c>
      <c r="J13" s="382">
        <v>1003.6523637807259</v>
      </c>
      <c r="K13" s="319">
        <v>1325</v>
      </c>
      <c r="L13" s="380">
        <v>0.43867054683180129</v>
      </c>
      <c r="M13" s="319">
        <v>28</v>
      </c>
      <c r="N13" s="322">
        <v>9.2700191028607954E-3</v>
      </c>
      <c r="O13" s="185">
        <v>2391</v>
      </c>
      <c r="P13" s="185">
        <v>1256</v>
      </c>
      <c r="Q13" s="185">
        <v>1135</v>
      </c>
      <c r="R13" s="186">
        <v>7.881360960398716</v>
      </c>
      <c r="S13" s="185">
        <v>2363</v>
      </c>
      <c r="T13" s="185">
        <v>1185</v>
      </c>
      <c r="U13" s="185">
        <v>1178</v>
      </c>
      <c r="V13" s="186">
        <v>7.7890656417491284</v>
      </c>
      <c r="W13" s="181">
        <v>302049</v>
      </c>
      <c r="X13" s="17"/>
      <c r="Y13" s="18"/>
      <c r="Z13" s="18"/>
      <c r="AA13" s="17"/>
      <c r="AB13" s="17"/>
      <c r="AC13" s="17"/>
      <c r="AD13" s="17"/>
      <c r="AE13" s="17"/>
      <c r="AF13" s="17"/>
      <c r="AG13" s="19"/>
      <c r="AH13" s="17"/>
      <c r="AI13" s="17"/>
      <c r="AJ13" s="20"/>
      <c r="AK13" s="21"/>
      <c r="AL13" s="21"/>
      <c r="AM13" s="2"/>
      <c r="AN13" s="2"/>
      <c r="AO13" s="2"/>
      <c r="AP13" s="2"/>
      <c r="AQ13" s="2"/>
      <c r="AR13" s="2"/>
    </row>
    <row r="14" spans="2:44">
      <c r="B14" s="180" t="s">
        <v>35</v>
      </c>
      <c r="C14" s="181">
        <v>193108</v>
      </c>
      <c r="D14" s="182">
        <v>95082</v>
      </c>
      <c r="E14" s="182">
        <v>98026</v>
      </c>
      <c r="F14" s="374">
        <v>96.996715157203198</v>
      </c>
      <c r="G14" s="355"/>
      <c r="H14" s="356"/>
      <c r="I14" s="354">
        <v>58.1</v>
      </c>
      <c r="J14" s="382">
        <v>3323.7177280550773</v>
      </c>
      <c r="K14" s="319">
        <v>1047</v>
      </c>
      <c r="L14" s="380">
        <v>0.54513930470005789</v>
      </c>
      <c r="M14" s="319">
        <v>738</v>
      </c>
      <c r="N14" s="322">
        <v>0.38425291964532104</v>
      </c>
      <c r="O14" s="185">
        <v>2072</v>
      </c>
      <c r="P14" s="185">
        <v>1063</v>
      </c>
      <c r="Q14" s="185">
        <v>1009</v>
      </c>
      <c r="R14" s="186">
        <v>10.729747084533006</v>
      </c>
      <c r="S14" s="185">
        <v>1334</v>
      </c>
      <c r="T14" s="185">
        <v>733</v>
      </c>
      <c r="U14" s="185">
        <v>601</v>
      </c>
      <c r="V14" s="186">
        <v>6.9080514530728916</v>
      </c>
      <c r="W14" s="181">
        <v>192061</v>
      </c>
      <c r="X14" s="17"/>
      <c r="Y14" s="18"/>
      <c r="Z14" s="18"/>
      <c r="AA14" s="17"/>
      <c r="AB14" s="17"/>
      <c r="AC14" s="17"/>
      <c r="AD14" s="17"/>
      <c r="AE14" s="17"/>
      <c r="AF14" s="17"/>
      <c r="AG14" s="19"/>
      <c r="AH14" s="17"/>
      <c r="AI14" s="17"/>
      <c r="AJ14" s="20"/>
      <c r="AK14" s="21"/>
      <c r="AL14" s="21"/>
      <c r="AM14" s="2"/>
      <c r="AN14" s="2"/>
      <c r="AO14" s="2"/>
      <c r="AP14" s="2"/>
      <c r="AQ14" s="2"/>
      <c r="AR14" s="2"/>
    </row>
    <row r="15" spans="2:44">
      <c r="B15" s="180" t="s">
        <v>36</v>
      </c>
      <c r="C15" s="181">
        <v>133848</v>
      </c>
      <c r="D15" s="182">
        <v>66280</v>
      </c>
      <c r="E15" s="182">
        <v>67568</v>
      </c>
      <c r="F15" s="374">
        <v>98.093772199857924</v>
      </c>
      <c r="G15" s="355"/>
      <c r="H15" s="356"/>
      <c r="I15" s="357">
        <v>50.69</v>
      </c>
      <c r="J15" s="382">
        <v>2640.5208127835867</v>
      </c>
      <c r="K15" s="319">
        <v>804</v>
      </c>
      <c r="L15" s="380">
        <v>0.60431135564174099</v>
      </c>
      <c r="M15" s="319">
        <v>206</v>
      </c>
      <c r="N15" s="322">
        <v>0.15483599410721266</v>
      </c>
      <c r="O15" s="185">
        <v>1272</v>
      </c>
      <c r="P15" s="185">
        <v>684</v>
      </c>
      <c r="Q15" s="185">
        <v>588</v>
      </c>
      <c r="R15" s="186">
        <v>9.5033171956248879</v>
      </c>
      <c r="S15" s="185">
        <v>1066</v>
      </c>
      <c r="T15" s="185">
        <v>533</v>
      </c>
      <c r="U15" s="185">
        <v>533</v>
      </c>
      <c r="V15" s="186">
        <v>7.9642579642579641</v>
      </c>
      <c r="W15" s="181">
        <v>133044</v>
      </c>
      <c r="X15" s="17"/>
      <c r="Y15" s="18"/>
      <c r="Z15" s="18"/>
      <c r="AA15" s="17"/>
      <c r="AB15" s="17"/>
      <c r="AC15" s="17"/>
      <c r="AD15" s="17"/>
      <c r="AE15" s="17"/>
      <c r="AF15" s="17"/>
      <c r="AG15" s="19"/>
      <c r="AH15" s="17"/>
      <c r="AI15" s="17"/>
      <c r="AJ15" s="20"/>
      <c r="AK15" s="21"/>
      <c r="AL15" s="21"/>
      <c r="AM15" s="2"/>
      <c r="AN15" s="2"/>
      <c r="AO15" s="2"/>
      <c r="AP15" s="2"/>
      <c r="AQ15" s="2"/>
      <c r="AR15" s="2"/>
    </row>
    <row r="16" spans="2:44">
      <c r="B16" s="180" t="s">
        <v>37</v>
      </c>
      <c r="C16" s="181">
        <v>226622</v>
      </c>
      <c r="D16" s="182">
        <v>110138</v>
      </c>
      <c r="E16" s="182">
        <v>116484</v>
      </c>
      <c r="F16" s="374">
        <v>94.552041482091965</v>
      </c>
      <c r="G16" s="355"/>
      <c r="H16" s="356"/>
      <c r="I16" s="354">
        <v>228.18</v>
      </c>
      <c r="J16" s="382">
        <v>993.17205714786564</v>
      </c>
      <c r="K16" s="319">
        <v>1583</v>
      </c>
      <c r="L16" s="380">
        <v>0.70343362706020685</v>
      </c>
      <c r="M16" s="319">
        <v>-38</v>
      </c>
      <c r="N16" s="322">
        <v>-1.688596198881083E-2</v>
      </c>
      <c r="O16" s="185">
        <v>1890</v>
      </c>
      <c r="P16" s="185">
        <v>996</v>
      </c>
      <c r="Q16" s="185">
        <v>894</v>
      </c>
      <c r="R16" s="186">
        <v>8.3398787408106898</v>
      </c>
      <c r="S16" s="185">
        <v>1928</v>
      </c>
      <c r="T16" s="185">
        <v>1020</v>
      </c>
      <c r="U16" s="185">
        <v>908</v>
      </c>
      <c r="V16" s="186">
        <v>8.5075588424777813</v>
      </c>
      <c r="W16" s="181">
        <v>225039</v>
      </c>
      <c r="X16" s="17"/>
      <c r="Y16" s="18"/>
      <c r="Z16" s="18"/>
      <c r="AA16" s="17"/>
      <c r="AB16" s="17"/>
      <c r="AC16" s="17"/>
      <c r="AD16" s="17"/>
      <c r="AE16" s="17"/>
      <c r="AF16" s="17"/>
      <c r="AG16" s="19"/>
      <c r="AH16" s="17"/>
      <c r="AI16" s="17"/>
      <c r="AJ16" s="20"/>
      <c r="AK16" s="21"/>
      <c r="AL16" s="21"/>
      <c r="AM16" s="2"/>
      <c r="AN16" s="2"/>
      <c r="AO16" s="2"/>
      <c r="AP16" s="2"/>
      <c r="AQ16" s="2"/>
      <c r="AR16" s="2"/>
    </row>
    <row r="17" spans="2:44">
      <c r="B17" s="180" t="s">
        <v>38</v>
      </c>
      <c r="C17" s="181">
        <v>216290</v>
      </c>
      <c r="D17" s="182">
        <v>104293</v>
      </c>
      <c r="E17" s="182">
        <v>111997</v>
      </c>
      <c r="F17" s="374">
        <v>93.121244319044266</v>
      </c>
      <c r="G17" s="355"/>
      <c r="H17" s="356"/>
      <c r="I17" s="354">
        <v>146.61000000000001</v>
      </c>
      <c r="J17" s="382">
        <v>1475.2745378896391</v>
      </c>
      <c r="K17" s="319">
        <v>-28</v>
      </c>
      <c r="L17" s="380">
        <v>-1.2943906655934256E-2</v>
      </c>
      <c r="M17" s="319">
        <v>219</v>
      </c>
      <c r="N17" s="322">
        <v>0.101239841344687</v>
      </c>
      <c r="O17" s="185">
        <v>1673</v>
      </c>
      <c r="P17" s="185">
        <v>850</v>
      </c>
      <c r="Q17" s="185">
        <v>823</v>
      </c>
      <c r="R17" s="186">
        <v>7.7349854362198895</v>
      </c>
      <c r="S17" s="185">
        <v>1454</v>
      </c>
      <c r="T17" s="185">
        <v>770</v>
      </c>
      <c r="U17" s="185">
        <v>684</v>
      </c>
      <c r="V17" s="186">
        <v>6.722455961903</v>
      </c>
      <c r="W17" s="181">
        <v>216318</v>
      </c>
      <c r="X17" s="17"/>
      <c r="Y17" s="18"/>
      <c r="Z17" s="18"/>
      <c r="AA17" s="17"/>
      <c r="AB17" s="17"/>
      <c r="AC17" s="17"/>
      <c r="AD17" s="17"/>
      <c r="AE17" s="17"/>
      <c r="AF17" s="17"/>
      <c r="AG17" s="19"/>
      <c r="AH17" s="17"/>
      <c r="AI17" s="17"/>
      <c r="AJ17" s="20"/>
      <c r="AK17" s="21"/>
      <c r="AL17" s="21"/>
      <c r="AM17" s="2"/>
      <c r="AN17" s="2"/>
      <c r="AO17" s="2"/>
      <c r="AP17" s="2"/>
      <c r="AQ17" s="2"/>
      <c r="AR17" s="2"/>
    </row>
    <row r="18" spans="2:44">
      <c r="B18" s="179"/>
      <c r="C18" s="137"/>
      <c r="D18" s="169"/>
      <c r="E18" s="169"/>
      <c r="F18" s="374"/>
      <c r="G18" s="352"/>
      <c r="H18" s="353"/>
      <c r="I18" s="354"/>
      <c r="J18" s="383"/>
      <c r="K18" s="319"/>
      <c r="L18" s="379"/>
      <c r="M18" s="319"/>
      <c r="N18" s="321"/>
      <c r="O18" s="185"/>
      <c r="P18" s="169"/>
      <c r="Q18" s="169"/>
      <c r="R18" s="176"/>
      <c r="S18" s="185"/>
      <c r="T18" s="169"/>
      <c r="U18" s="169"/>
      <c r="V18" s="176"/>
      <c r="W18" s="137"/>
      <c r="X18" s="3"/>
      <c r="Y18" s="3"/>
      <c r="Z18" s="3"/>
      <c r="AA18" s="3"/>
      <c r="AB18" s="3"/>
      <c r="AC18" s="3"/>
      <c r="AD18" s="3"/>
      <c r="AE18" s="3"/>
      <c r="AF18" s="3"/>
      <c r="AG18" s="4"/>
      <c r="AH18" s="3"/>
      <c r="AI18" s="3"/>
      <c r="AJ18" s="5"/>
      <c r="AK18" s="2"/>
      <c r="AL18" s="2"/>
      <c r="AM18" s="2"/>
      <c r="AN18" s="2"/>
      <c r="AO18" s="2"/>
      <c r="AP18" s="2"/>
      <c r="AQ18" s="2"/>
      <c r="AR18" s="2"/>
    </row>
    <row r="19" spans="2:44">
      <c r="B19" s="180" t="s">
        <v>39</v>
      </c>
      <c r="C19" s="181">
        <v>146906</v>
      </c>
      <c r="D19" s="185">
        <v>71095</v>
      </c>
      <c r="E19" s="185">
        <v>75811</v>
      </c>
      <c r="F19" s="375">
        <v>93.779266861009617</v>
      </c>
      <c r="G19" s="355"/>
      <c r="H19" s="356"/>
      <c r="I19" s="354">
        <v>555.78</v>
      </c>
      <c r="J19" s="382">
        <v>264.32401309870812</v>
      </c>
      <c r="K19" s="319">
        <v>-954</v>
      </c>
      <c r="L19" s="380">
        <v>-0.64520492357635817</v>
      </c>
      <c r="M19" s="319">
        <v>-708</v>
      </c>
      <c r="N19" s="322">
        <v>-0.4788313269308806</v>
      </c>
      <c r="O19" s="185">
        <v>1024</v>
      </c>
      <c r="P19" s="185">
        <v>552</v>
      </c>
      <c r="Q19" s="185">
        <v>472</v>
      </c>
      <c r="R19" s="186">
        <v>6.9704436850775329</v>
      </c>
      <c r="S19" s="185">
        <v>1732</v>
      </c>
      <c r="T19" s="185">
        <v>905</v>
      </c>
      <c r="U19" s="185">
        <v>827</v>
      </c>
      <c r="V19" s="186">
        <v>11.789852014213171</v>
      </c>
      <c r="W19" s="181">
        <v>147860</v>
      </c>
      <c r="X19" s="17"/>
      <c r="Y19" s="17"/>
      <c r="Z19" s="17"/>
      <c r="AA19" s="17"/>
      <c r="AB19" s="17"/>
      <c r="AC19" s="17"/>
      <c r="AD19" s="17"/>
      <c r="AE19" s="17"/>
      <c r="AF19" s="17"/>
      <c r="AG19" s="19"/>
      <c r="AH19" s="17"/>
      <c r="AI19" s="17"/>
      <c r="AJ19" s="20"/>
      <c r="AK19" s="21"/>
      <c r="AL19" s="21"/>
      <c r="AM19" s="2"/>
      <c r="AN19" s="2"/>
      <c r="AO19" s="2"/>
      <c r="AP19" s="2"/>
      <c r="AQ19" s="2"/>
      <c r="AR19" s="2"/>
    </row>
    <row r="20" spans="2:44">
      <c r="B20" s="180" t="s">
        <v>40</v>
      </c>
      <c r="C20" s="181">
        <v>54603</v>
      </c>
      <c r="D20" s="185">
        <v>25900</v>
      </c>
      <c r="E20" s="185">
        <v>28703</v>
      </c>
      <c r="F20" s="375">
        <v>90.234470264432289</v>
      </c>
      <c r="G20" s="355"/>
      <c r="H20" s="356"/>
      <c r="I20" s="354">
        <v>17.86</v>
      </c>
      <c r="J20" s="382">
        <v>3057.2788353863384</v>
      </c>
      <c r="K20" s="319">
        <v>-255</v>
      </c>
      <c r="L20" s="380">
        <v>-0.46483648692988311</v>
      </c>
      <c r="M20" s="319">
        <v>-333</v>
      </c>
      <c r="N20" s="322">
        <v>-0.60702176528491747</v>
      </c>
      <c r="O20" s="185">
        <v>307</v>
      </c>
      <c r="P20" s="185">
        <v>165</v>
      </c>
      <c r="Q20" s="185">
        <v>142</v>
      </c>
      <c r="R20" s="186">
        <v>5.6224016995403181</v>
      </c>
      <c r="S20" s="185">
        <v>640</v>
      </c>
      <c r="T20" s="185">
        <v>347</v>
      </c>
      <c r="U20" s="185">
        <v>293</v>
      </c>
      <c r="V20" s="186">
        <v>11.720967712396755</v>
      </c>
      <c r="W20" s="181">
        <v>54858</v>
      </c>
      <c r="X20" s="17"/>
      <c r="Y20" s="17"/>
      <c r="Z20" s="17"/>
      <c r="AA20" s="17"/>
      <c r="AB20" s="17"/>
      <c r="AC20" s="17"/>
      <c r="AD20" s="17"/>
      <c r="AE20" s="17"/>
      <c r="AF20" s="17"/>
      <c r="AG20" s="19"/>
      <c r="AH20" s="17"/>
      <c r="AI20" s="17"/>
      <c r="AJ20" s="20"/>
      <c r="AK20" s="21"/>
      <c r="AL20" s="21"/>
      <c r="AM20" s="2"/>
      <c r="AN20" s="2"/>
      <c r="AO20" s="2"/>
      <c r="AP20" s="2"/>
      <c r="AQ20" s="2"/>
      <c r="AR20" s="2"/>
    </row>
    <row r="21" spans="2:44">
      <c r="B21" s="180" t="s">
        <v>41</v>
      </c>
      <c r="C21" s="181">
        <v>66210</v>
      </c>
      <c r="D21" s="185">
        <v>32016</v>
      </c>
      <c r="E21" s="185">
        <v>34194</v>
      </c>
      <c r="F21" s="375">
        <v>93.630461484470956</v>
      </c>
      <c r="G21" s="355"/>
      <c r="H21" s="356"/>
      <c r="I21" s="354">
        <v>333.41</v>
      </c>
      <c r="J21" s="382">
        <v>198.58432560511082</v>
      </c>
      <c r="K21" s="319">
        <v>-831</v>
      </c>
      <c r="L21" s="380">
        <v>-1.2395399829954812</v>
      </c>
      <c r="M21" s="319">
        <v>-533</v>
      </c>
      <c r="N21" s="322">
        <v>-0.79503587356990502</v>
      </c>
      <c r="O21" s="185">
        <v>350</v>
      </c>
      <c r="P21" s="185">
        <v>171</v>
      </c>
      <c r="Q21" s="185">
        <v>179</v>
      </c>
      <c r="R21" s="186">
        <v>5.2862105422141674</v>
      </c>
      <c r="S21" s="185">
        <v>883</v>
      </c>
      <c r="T21" s="185">
        <v>464</v>
      </c>
      <c r="U21" s="185">
        <v>419</v>
      </c>
      <c r="V21" s="186">
        <v>13.336354025071742</v>
      </c>
      <c r="W21" s="181">
        <v>67041</v>
      </c>
      <c r="X21" s="17"/>
      <c r="Y21" s="17"/>
      <c r="Z21" s="17"/>
      <c r="AA21" s="17"/>
      <c r="AB21" s="17"/>
      <c r="AC21" s="17"/>
      <c r="AD21" s="17"/>
      <c r="AE21" s="17"/>
      <c r="AF21" s="17"/>
      <c r="AG21" s="19"/>
      <c r="AH21" s="17"/>
      <c r="AI21" s="17"/>
      <c r="AJ21" s="20"/>
      <c r="AK21" s="21"/>
      <c r="AL21" s="21"/>
      <c r="AM21" s="2"/>
      <c r="AN21" s="2"/>
      <c r="AO21" s="2"/>
      <c r="AP21" s="2"/>
      <c r="AQ21" s="2"/>
      <c r="AR21" s="2"/>
    </row>
    <row r="22" spans="2:44">
      <c r="B22" s="180" t="s">
        <v>42</v>
      </c>
      <c r="C22" s="181">
        <v>35582</v>
      </c>
      <c r="D22" s="185">
        <v>17288</v>
      </c>
      <c r="E22" s="185">
        <v>18294</v>
      </c>
      <c r="F22" s="375">
        <v>94.500929266426141</v>
      </c>
      <c r="G22" s="355"/>
      <c r="H22" s="356"/>
      <c r="I22" s="354">
        <v>286.47000000000003</v>
      </c>
      <c r="J22" s="382">
        <v>124.20846860055153</v>
      </c>
      <c r="K22" s="319">
        <v>-509</v>
      </c>
      <c r="L22" s="380">
        <v>-1.4103239034662352</v>
      </c>
      <c r="M22" s="319">
        <v>-295</v>
      </c>
      <c r="N22" s="322">
        <v>-0.81737829375744653</v>
      </c>
      <c r="O22" s="185">
        <v>207</v>
      </c>
      <c r="P22" s="185">
        <v>109</v>
      </c>
      <c r="Q22" s="185">
        <v>98</v>
      </c>
      <c r="R22" s="186">
        <v>5.8175481985273452</v>
      </c>
      <c r="S22" s="185">
        <v>502</v>
      </c>
      <c r="T22" s="185">
        <v>233</v>
      </c>
      <c r="U22" s="185">
        <v>269</v>
      </c>
      <c r="V22" s="186">
        <v>14.108256983868248</v>
      </c>
      <c r="W22" s="181">
        <v>36091</v>
      </c>
      <c r="X22" s="17"/>
      <c r="Y22" s="17"/>
      <c r="Z22" s="17"/>
      <c r="AA22" s="17"/>
      <c r="AB22" s="17"/>
      <c r="AC22" s="17"/>
      <c r="AD22" s="17"/>
      <c r="AE22" s="17"/>
      <c r="AF22" s="17"/>
      <c r="AG22" s="19"/>
      <c r="AH22" s="17"/>
      <c r="AI22" s="17"/>
      <c r="AJ22" s="20"/>
      <c r="AK22" s="21"/>
      <c r="AL22" s="21"/>
      <c r="AM22" s="2"/>
      <c r="AN22" s="2"/>
      <c r="AO22" s="2"/>
      <c r="AP22" s="2"/>
      <c r="AQ22" s="2"/>
      <c r="AR22" s="2"/>
    </row>
    <row r="23" spans="2:44">
      <c r="B23" s="180" t="s">
        <v>43</v>
      </c>
      <c r="C23" s="181">
        <v>75875</v>
      </c>
      <c r="D23" s="185">
        <v>37055</v>
      </c>
      <c r="E23" s="185">
        <v>38820</v>
      </c>
      <c r="F23" s="375">
        <v>95.453374549201442</v>
      </c>
      <c r="G23" s="355"/>
      <c r="H23" s="356"/>
      <c r="I23" s="354">
        <v>97.76</v>
      </c>
      <c r="J23" s="382">
        <v>776.13543371522087</v>
      </c>
      <c r="K23" s="319">
        <v>1635</v>
      </c>
      <c r="L23" s="380">
        <v>2.2023168103448114</v>
      </c>
      <c r="M23" s="319">
        <v>113</v>
      </c>
      <c r="N23" s="322">
        <v>0.15220905172413793</v>
      </c>
      <c r="O23" s="185">
        <v>718</v>
      </c>
      <c r="P23" s="185">
        <v>379</v>
      </c>
      <c r="Q23" s="185">
        <v>339</v>
      </c>
      <c r="R23" s="186">
        <v>9.4629324546952223</v>
      </c>
      <c r="S23" s="185">
        <v>605</v>
      </c>
      <c r="T23" s="185">
        <v>323</v>
      </c>
      <c r="U23" s="185">
        <v>282</v>
      </c>
      <c r="V23" s="186">
        <v>7.9736408566721577</v>
      </c>
      <c r="W23" s="181">
        <v>74240</v>
      </c>
      <c r="X23" s="17"/>
      <c r="Y23" s="17"/>
      <c r="Z23" s="17"/>
      <c r="AA23" s="17"/>
      <c r="AB23" s="17"/>
      <c r="AC23" s="17"/>
      <c r="AD23" s="17"/>
      <c r="AE23" s="17"/>
      <c r="AF23" s="17"/>
      <c r="AG23" s="19"/>
      <c r="AH23" s="17"/>
      <c r="AI23" s="17"/>
      <c r="AJ23" s="20"/>
      <c r="AK23" s="21"/>
      <c r="AL23" s="21"/>
      <c r="AM23" s="2"/>
      <c r="AN23" s="2"/>
      <c r="AO23" s="2"/>
      <c r="AP23" s="2"/>
      <c r="AQ23" s="2"/>
      <c r="AR23" s="2"/>
    </row>
    <row r="24" spans="2:44">
      <c r="B24" s="180" t="s">
        <v>44</v>
      </c>
      <c r="C24" s="181">
        <v>30188</v>
      </c>
      <c r="D24" s="185">
        <v>14794</v>
      </c>
      <c r="E24" s="185">
        <v>15394</v>
      </c>
      <c r="F24" s="375">
        <v>96.10237754969468</v>
      </c>
      <c r="G24" s="355"/>
      <c r="H24" s="130"/>
      <c r="I24" s="357">
        <v>147.58000000000001</v>
      </c>
      <c r="J24" s="382">
        <v>204.55346252879792</v>
      </c>
      <c r="K24" s="319">
        <v>-305</v>
      </c>
      <c r="L24" s="380">
        <v>-1.0002295608828291</v>
      </c>
      <c r="M24" s="319">
        <v>-226</v>
      </c>
      <c r="N24" s="322">
        <v>-0.74115370740825759</v>
      </c>
      <c r="O24" s="185">
        <v>173</v>
      </c>
      <c r="P24" s="185">
        <v>86</v>
      </c>
      <c r="Q24" s="185">
        <v>87</v>
      </c>
      <c r="R24" s="186">
        <v>5.7307539419636946</v>
      </c>
      <c r="S24" s="185">
        <v>399</v>
      </c>
      <c r="T24" s="185">
        <v>207</v>
      </c>
      <c r="U24" s="185">
        <v>192</v>
      </c>
      <c r="V24" s="186">
        <v>13.217172386378694</v>
      </c>
      <c r="W24" s="181">
        <v>30493</v>
      </c>
      <c r="X24" s="17"/>
      <c r="Y24" s="17"/>
      <c r="Z24" s="17"/>
      <c r="AA24" s="17"/>
      <c r="AB24" s="17"/>
      <c r="AC24" s="17"/>
      <c r="AD24" s="17"/>
      <c r="AE24" s="17"/>
      <c r="AF24" s="17"/>
      <c r="AG24" s="19"/>
      <c r="AH24" s="17"/>
      <c r="AI24" s="17"/>
      <c r="AJ24" s="20"/>
      <c r="AK24" s="21"/>
      <c r="AL24" s="21"/>
      <c r="AM24" s="2"/>
      <c r="AN24" s="2"/>
      <c r="AO24" s="2"/>
      <c r="AP24" s="2"/>
      <c r="AQ24" s="2"/>
      <c r="AR24" s="2"/>
    </row>
    <row r="25" spans="2:44">
      <c r="B25" s="180" t="s">
        <v>45</v>
      </c>
      <c r="C25" s="181">
        <v>62350</v>
      </c>
      <c r="D25" s="185">
        <v>31204</v>
      </c>
      <c r="E25" s="185">
        <v>31146</v>
      </c>
      <c r="F25" s="375">
        <v>100.18621973929235</v>
      </c>
      <c r="G25" s="355"/>
      <c r="H25" s="356"/>
      <c r="I25" s="354">
        <v>19.649999999999999</v>
      </c>
      <c r="J25" s="382">
        <v>3173.0279898218832</v>
      </c>
      <c r="K25" s="319">
        <v>314</v>
      </c>
      <c r="L25" s="380">
        <v>0.5061577148752292</v>
      </c>
      <c r="M25" s="319">
        <v>104</v>
      </c>
      <c r="N25" s="322">
        <v>0.16764459346186086</v>
      </c>
      <c r="O25" s="185">
        <v>583</v>
      </c>
      <c r="P25" s="185">
        <v>292</v>
      </c>
      <c r="Q25" s="185">
        <v>291</v>
      </c>
      <c r="R25" s="186">
        <v>9.3504410585404969</v>
      </c>
      <c r="S25" s="185">
        <v>479</v>
      </c>
      <c r="T25" s="185">
        <v>231</v>
      </c>
      <c r="U25" s="185">
        <v>248</v>
      </c>
      <c r="V25" s="186">
        <v>7.682437850842021</v>
      </c>
      <c r="W25" s="181">
        <v>62036</v>
      </c>
      <c r="X25" s="17"/>
      <c r="Y25" s="17"/>
      <c r="Z25" s="17"/>
      <c r="AA25" s="17"/>
      <c r="AB25" s="17"/>
      <c r="AC25" s="17"/>
      <c r="AD25" s="17"/>
      <c r="AE25" s="17"/>
      <c r="AF25" s="17"/>
      <c r="AG25" s="19"/>
      <c r="AH25" s="17"/>
      <c r="AI25" s="17"/>
      <c r="AJ25" s="20"/>
      <c r="AK25" s="21"/>
      <c r="AL25" s="21"/>
      <c r="AM25" s="2"/>
      <c r="AN25" s="2"/>
      <c r="AO25" s="2"/>
      <c r="AP25" s="2"/>
      <c r="AQ25" s="2"/>
      <c r="AR25" s="2"/>
    </row>
    <row r="26" spans="2:44">
      <c r="B26" s="180" t="s">
        <v>46</v>
      </c>
      <c r="C26" s="181">
        <v>43946</v>
      </c>
      <c r="D26" s="185">
        <v>21639</v>
      </c>
      <c r="E26" s="185">
        <v>22307</v>
      </c>
      <c r="F26" s="375">
        <v>97.005424306271564</v>
      </c>
      <c r="G26" s="355"/>
      <c r="H26" s="356"/>
      <c r="I26" s="354">
        <v>60.71</v>
      </c>
      <c r="J26" s="382">
        <v>723.86756712238514</v>
      </c>
      <c r="K26" s="319">
        <v>240</v>
      </c>
      <c r="L26" s="380">
        <v>0.54912369011120177</v>
      </c>
      <c r="M26" s="319">
        <v>10</v>
      </c>
      <c r="N26" s="322">
        <v>2.2880153754633231E-2</v>
      </c>
      <c r="O26" s="185">
        <v>370</v>
      </c>
      <c r="P26" s="185">
        <v>203</v>
      </c>
      <c r="Q26" s="185">
        <v>167</v>
      </c>
      <c r="R26" s="186">
        <v>8.419423838347063</v>
      </c>
      <c r="S26" s="185">
        <v>360</v>
      </c>
      <c r="T26" s="185">
        <v>191</v>
      </c>
      <c r="U26" s="185">
        <v>169</v>
      </c>
      <c r="V26" s="186">
        <v>8.1918718427160595</v>
      </c>
      <c r="W26" s="181">
        <v>43706</v>
      </c>
      <c r="X26" s="17"/>
      <c r="Y26" s="17"/>
      <c r="Z26" s="17"/>
      <c r="AA26" s="17"/>
      <c r="AB26" s="17"/>
      <c r="AC26" s="17"/>
      <c r="AD26" s="17"/>
      <c r="AE26" s="17"/>
      <c r="AF26" s="17"/>
      <c r="AG26" s="19"/>
      <c r="AH26" s="17"/>
      <c r="AI26" s="17"/>
      <c r="AJ26" s="20"/>
      <c r="AK26" s="21"/>
      <c r="AL26" s="21"/>
      <c r="AM26" s="2"/>
      <c r="AN26" s="2"/>
      <c r="AO26" s="2"/>
      <c r="AP26" s="2"/>
      <c r="AQ26" s="2"/>
      <c r="AR26" s="2"/>
    </row>
    <row r="27" spans="2:44">
      <c r="B27" s="180" t="s">
        <v>47</v>
      </c>
      <c r="C27" s="181">
        <v>81428</v>
      </c>
      <c r="D27" s="185">
        <v>39384</v>
      </c>
      <c r="E27" s="185">
        <v>42044</v>
      </c>
      <c r="F27" s="375">
        <v>93.673294643706598</v>
      </c>
      <c r="G27" s="355"/>
      <c r="H27" s="356"/>
      <c r="I27" s="354">
        <v>536.38</v>
      </c>
      <c r="J27" s="382">
        <v>151.81028375405495</v>
      </c>
      <c r="K27" s="319">
        <v>-825</v>
      </c>
      <c r="L27" s="380">
        <v>-1.0030029299843193</v>
      </c>
      <c r="M27" s="319">
        <v>-610</v>
      </c>
      <c r="N27" s="322">
        <v>-0.74161428762476744</v>
      </c>
      <c r="O27" s="185">
        <v>562</v>
      </c>
      <c r="P27" s="185">
        <v>276</v>
      </c>
      <c r="Q27" s="185">
        <v>286</v>
      </c>
      <c r="R27" s="186">
        <v>6.9018028196689105</v>
      </c>
      <c r="S27" s="185">
        <v>1172</v>
      </c>
      <c r="T27" s="185">
        <v>594</v>
      </c>
      <c r="U27" s="185">
        <v>578</v>
      </c>
      <c r="V27" s="186">
        <v>14.393083460234807</v>
      </c>
      <c r="W27" s="181">
        <v>82253</v>
      </c>
      <c r="X27" s="17"/>
      <c r="Y27" s="17"/>
      <c r="Z27" s="17"/>
      <c r="AA27" s="17"/>
      <c r="AB27" s="17"/>
      <c r="AC27" s="17"/>
      <c r="AD27" s="17"/>
      <c r="AE27" s="17"/>
      <c r="AF27" s="17"/>
      <c r="AG27" s="19"/>
      <c r="AH27" s="17"/>
      <c r="AI27" s="17"/>
      <c r="AJ27" s="20"/>
      <c r="AK27" s="21"/>
      <c r="AL27" s="21"/>
      <c r="AM27" s="2"/>
      <c r="AN27" s="2"/>
      <c r="AO27" s="2"/>
      <c r="AP27" s="2"/>
      <c r="AQ27" s="2"/>
      <c r="AR27" s="2"/>
    </row>
    <row r="28" spans="2:44">
      <c r="B28" s="179" t="s">
        <v>48</v>
      </c>
      <c r="C28" s="181">
        <v>70716</v>
      </c>
      <c r="D28" s="169">
        <v>34009</v>
      </c>
      <c r="E28" s="169">
        <v>36707</v>
      </c>
      <c r="F28" s="375">
        <v>92.649903288201159</v>
      </c>
      <c r="G28" s="352"/>
      <c r="H28" s="353"/>
      <c r="I28" s="354">
        <v>804.93</v>
      </c>
      <c r="J28" s="382">
        <v>87.85360217658679</v>
      </c>
      <c r="K28" s="319">
        <v>-1120</v>
      </c>
      <c r="L28" s="380">
        <v>-1.5591068545019198</v>
      </c>
      <c r="M28" s="319">
        <v>-784</v>
      </c>
      <c r="N28" s="322">
        <v>-1.0913747981513446</v>
      </c>
      <c r="O28" s="185">
        <v>353</v>
      </c>
      <c r="P28" s="169">
        <v>184</v>
      </c>
      <c r="Q28" s="169">
        <v>169</v>
      </c>
      <c r="R28" s="186">
        <v>4.9917981786300132</v>
      </c>
      <c r="S28" s="185">
        <v>1137</v>
      </c>
      <c r="T28" s="169">
        <v>569</v>
      </c>
      <c r="U28" s="169">
        <v>568</v>
      </c>
      <c r="V28" s="186">
        <v>16.078398099440012</v>
      </c>
      <c r="W28" s="137">
        <v>71836</v>
      </c>
      <c r="X28" s="22"/>
      <c r="Y28" s="22"/>
      <c r="Z28" s="22"/>
      <c r="AA28" s="22"/>
      <c r="AB28" s="22"/>
      <c r="AC28" s="22"/>
      <c r="AD28" s="22"/>
      <c r="AE28" s="22"/>
      <c r="AF28" s="22"/>
      <c r="AG28" s="23"/>
      <c r="AH28" s="22"/>
      <c r="AI28" s="22"/>
      <c r="AJ28" s="24"/>
      <c r="AK28" s="25"/>
      <c r="AL28" s="25"/>
      <c r="AM28" s="2"/>
      <c r="AN28" s="2"/>
      <c r="AO28" s="2"/>
      <c r="AP28" s="2"/>
      <c r="AQ28" s="2"/>
      <c r="AR28" s="2"/>
    </row>
    <row r="29" spans="2:44">
      <c r="B29" s="180" t="s">
        <v>49</v>
      </c>
      <c r="C29" s="181">
        <v>39747</v>
      </c>
      <c r="D29" s="181">
        <v>19429</v>
      </c>
      <c r="E29" s="181">
        <v>20318</v>
      </c>
      <c r="F29" s="375">
        <v>95.624569347376706</v>
      </c>
      <c r="G29" s="355"/>
      <c r="H29" s="356"/>
      <c r="I29" s="354">
        <v>101.86</v>
      </c>
      <c r="J29" s="382">
        <v>390.2120557628117</v>
      </c>
      <c r="K29" s="319">
        <v>-161</v>
      </c>
      <c r="L29" s="380">
        <v>-0.40342788413350661</v>
      </c>
      <c r="M29" s="319">
        <v>-85</v>
      </c>
      <c r="N29" s="322">
        <v>-0.21298987671644784</v>
      </c>
      <c r="O29" s="185">
        <v>296</v>
      </c>
      <c r="P29" s="185">
        <v>136</v>
      </c>
      <c r="Q29" s="185">
        <v>160</v>
      </c>
      <c r="R29" s="186">
        <v>7.4471029260069939</v>
      </c>
      <c r="S29" s="185">
        <v>381</v>
      </c>
      <c r="T29" s="185">
        <v>198</v>
      </c>
      <c r="U29" s="185">
        <v>183</v>
      </c>
      <c r="V29" s="186">
        <v>9.5856291040833277</v>
      </c>
      <c r="W29" s="181">
        <v>39908</v>
      </c>
      <c r="X29" s="17"/>
      <c r="Y29" s="18"/>
      <c r="Z29" s="18"/>
      <c r="AA29" s="17"/>
      <c r="AB29" s="17"/>
      <c r="AC29" s="17"/>
      <c r="AD29" s="17"/>
      <c r="AE29" s="17"/>
      <c r="AF29" s="17"/>
      <c r="AG29" s="19"/>
      <c r="AH29" s="17"/>
      <c r="AI29" s="17"/>
      <c r="AJ29" s="20"/>
      <c r="AK29" s="21"/>
      <c r="AL29" s="21"/>
      <c r="AM29" s="2"/>
      <c r="AN29" s="2"/>
      <c r="AO29" s="2"/>
      <c r="AP29" s="2"/>
      <c r="AQ29" s="2"/>
      <c r="AR29" s="2"/>
    </row>
    <row r="30" spans="2:44">
      <c r="B30" s="180" t="s">
        <v>50</v>
      </c>
      <c r="C30" s="181">
        <v>133645</v>
      </c>
      <c r="D30" s="182">
        <v>65152</v>
      </c>
      <c r="E30" s="182">
        <v>68493</v>
      </c>
      <c r="F30" s="375">
        <v>95.12212926868439</v>
      </c>
      <c r="G30" s="355"/>
      <c r="H30" s="356"/>
      <c r="I30" s="354">
        <v>796.76</v>
      </c>
      <c r="J30" s="382">
        <v>167.73557909533611</v>
      </c>
      <c r="K30" s="319">
        <v>-706</v>
      </c>
      <c r="L30" s="380">
        <v>-0.52548920365312313</v>
      </c>
      <c r="M30" s="319">
        <v>-586</v>
      </c>
      <c r="N30" s="322">
        <v>-0.43617092541179447</v>
      </c>
      <c r="O30" s="185">
        <v>1033</v>
      </c>
      <c r="P30" s="185">
        <v>517</v>
      </c>
      <c r="Q30" s="185">
        <v>516</v>
      </c>
      <c r="R30" s="186">
        <v>7.7294324516442812</v>
      </c>
      <c r="S30" s="185">
        <v>1619</v>
      </c>
      <c r="T30" s="185">
        <v>794</v>
      </c>
      <c r="U30" s="185">
        <v>825</v>
      </c>
      <c r="V30" s="186">
        <v>12.114183097010736</v>
      </c>
      <c r="W30" s="181">
        <v>134351</v>
      </c>
      <c r="X30" s="17"/>
      <c r="Y30" s="18"/>
      <c r="Z30" s="18"/>
      <c r="AA30" s="17"/>
      <c r="AB30" s="17"/>
      <c r="AC30" s="17"/>
      <c r="AD30" s="17"/>
      <c r="AE30" s="17"/>
      <c r="AF30" s="17"/>
      <c r="AG30" s="19"/>
      <c r="AH30" s="17"/>
      <c r="AI30" s="17"/>
      <c r="AJ30" s="20"/>
      <c r="AK30" s="21"/>
      <c r="AL30" s="21"/>
      <c r="AM30" s="2"/>
      <c r="AN30" s="2"/>
      <c r="AO30" s="2"/>
      <c r="AP30" s="2"/>
      <c r="AQ30" s="2"/>
      <c r="AR30" s="2"/>
    </row>
    <row r="31" spans="2:44">
      <c r="B31" s="180"/>
      <c r="C31" s="181"/>
      <c r="D31" s="182"/>
      <c r="E31" s="182"/>
      <c r="F31" s="374"/>
      <c r="G31" s="355"/>
      <c r="H31" s="356"/>
      <c r="I31" s="354"/>
      <c r="J31" s="383"/>
      <c r="K31" s="319"/>
      <c r="L31" s="379"/>
      <c r="M31" s="319"/>
      <c r="N31" s="321"/>
      <c r="O31" s="185"/>
      <c r="P31" s="185"/>
      <c r="Q31" s="185"/>
      <c r="R31" s="176"/>
      <c r="S31" s="185"/>
      <c r="T31" s="185"/>
      <c r="U31" s="185"/>
      <c r="V31" s="176"/>
      <c r="W31" s="181"/>
      <c r="X31" s="23"/>
      <c r="Y31" s="23"/>
      <c r="Z31" s="23"/>
      <c r="AA31" s="22"/>
      <c r="AB31" s="22"/>
      <c r="AC31" s="22"/>
      <c r="AD31" s="22"/>
      <c r="AE31" s="22"/>
      <c r="AF31" s="22"/>
      <c r="AG31" s="23"/>
      <c r="AH31" s="22"/>
      <c r="AI31" s="22"/>
      <c r="AJ31" s="24"/>
      <c r="AK31" s="25"/>
      <c r="AL31" s="25"/>
      <c r="AM31" s="2"/>
      <c r="AN31" s="2"/>
      <c r="AO31" s="2"/>
      <c r="AP31" s="2"/>
      <c r="AQ31" s="2"/>
      <c r="AR31" s="2"/>
    </row>
    <row r="32" spans="2:44">
      <c r="B32" s="188" t="s">
        <v>51</v>
      </c>
      <c r="C32" s="174">
        <v>13950</v>
      </c>
      <c r="D32" s="385">
        <v>6822</v>
      </c>
      <c r="E32" s="385">
        <v>7128</v>
      </c>
      <c r="F32" s="374">
        <v>95.707070707070713</v>
      </c>
      <c r="G32" s="358"/>
      <c r="H32" s="359"/>
      <c r="I32" s="351">
        <v>415.85</v>
      </c>
      <c r="J32" s="383">
        <v>33.545749669351927</v>
      </c>
      <c r="K32" s="381">
        <v>-150</v>
      </c>
      <c r="L32" s="379">
        <v>-1.0638297872340416</v>
      </c>
      <c r="M32" s="315">
        <v>-156</v>
      </c>
      <c r="N32" s="321">
        <v>-1.1063829787234043</v>
      </c>
      <c r="O32" s="189">
        <v>77</v>
      </c>
      <c r="P32" s="177">
        <v>41</v>
      </c>
      <c r="Q32" s="177">
        <v>36</v>
      </c>
      <c r="R32" s="176">
        <v>5.5197132616487457</v>
      </c>
      <c r="S32" s="189">
        <v>233</v>
      </c>
      <c r="T32" s="177">
        <v>117</v>
      </c>
      <c r="U32" s="177">
        <v>116</v>
      </c>
      <c r="V32" s="176">
        <v>16.702508960573475</v>
      </c>
      <c r="W32" s="177">
        <v>14100</v>
      </c>
      <c r="X32" s="12"/>
      <c r="Y32" s="26"/>
      <c r="Z32" s="26"/>
      <c r="AA32" s="12"/>
      <c r="AB32" s="12"/>
      <c r="AC32" s="12"/>
      <c r="AD32" s="12"/>
      <c r="AE32" s="12"/>
      <c r="AF32" s="12"/>
      <c r="AG32" s="13"/>
      <c r="AH32" s="12"/>
      <c r="AI32" s="12"/>
      <c r="AJ32" s="14"/>
      <c r="AK32" s="15"/>
      <c r="AL32" s="15"/>
      <c r="AM32" s="16"/>
      <c r="AN32" s="16"/>
      <c r="AO32" s="16"/>
      <c r="AP32" s="16"/>
      <c r="AQ32" s="16"/>
      <c r="AR32" s="16"/>
    </row>
    <row r="33" spans="2:44">
      <c r="B33" s="180" t="s">
        <v>52</v>
      </c>
      <c r="C33" s="181">
        <v>12445</v>
      </c>
      <c r="D33" s="187">
        <v>6086</v>
      </c>
      <c r="E33" s="187">
        <v>6359</v>
      </c>
      <c r="F33" s="375">
        <v>95.706872149709071</v>
      </c>
      <c r="G33" s="355"/>
      <c r="H33" s="356" t="s">
        <v>53</v>
      </c>
      <c r="I33" s="354">
        <v>152.85</v>
      </c>
      <c r="J33" s="382">
        <v>81.419692508995752</v>
      </c>
      <c r="K33" s="319">
        <v>-106</v>
      </c>
      <c r="L33" s="380">
        <v>-0.84455421878735137</v>
      </c>
      <c r="M33" s="319">
        <v>-122</v>
      </c>
      <c r="N33" s="322">
        <v>-0.97203410086845676</v>
      </c>
      <c r="O33" s="185">
        <v>73</v>
      </c>
      <c r="P33" s="185">
        <v>39</v>
      </c>
      <c r="Q33" s="185">
        <v>34</v>
      </c>
      <c r="R33" s="186">
        <v>5.8658095620731219</v>
      </c>
      <c r="S33" s="185">
        <v>195</v>
      </c>
      <c r="T33" s="185">
        <v>95</v>
      </c>
      <c r="U33" s="185">
        <v>100</v>
      </c>
      <c r="V33" s="186">
        <v>15.66894335074327</v>
      </c>
      <c r="W33" s="187">
        <v>12551</v>
      </c>
      <c r="X33" s="17"/>
      <c r="Y33" s="18"/>
      <c r="Z33" s="18"/>
      <c r="AA33" s="17"/>
      <c r="AB33" s="17"/>
      <c r="AC33" s="17"/>
      <c r="AD33" s="17"/>
      <c r="AE33" s="17"/>
      <c r="AF33" s="17"/>
      <c r="AG33" s="19"/>
      <c r="AH33" s="17"/>
      <c r="AI33" s="17"/>
      <c r="AJ33" s="20"/>
      <c r="AK33" s="21"/>
      <c r="AL33" s="21"/>
      <c r="AM33" s="2"/>
      <c r="AN33" s="2"/>
      <c r="AO33" s="2"/>
      <c r="AP33" s="2"/>
      <c r="AQ33" s="2"/>
      <c r="AR33" s="2"/>
    </row>
    <row r="34" spans="2:44">
      <c r="B34" s="180" t="s">
        <v>54</v>
      </c>
      <c r="C34" s="181">
        <v>1505</v>
      </c>
      <c r="D34" s="182">
        <v>736</v>
      </c>
      <c r="E34" s="182">
        <v>769</v>
      </c>
      <c r="F34" s="375">
        <v>95.70871261378413</v>
      </c>
      <c r="G34" s="355"/>
      <c r="H34" s="356"/>
      <c r="I34" s="354">
        <v>263</v>
      </c>
      <c r="J34" s="382">
        <v>5.7224334600760454</v>
      </c>
      <c r="K34" s="319">
        <v>-44</v>
      </c>
      <c r="L34" s="380">
        <v>-2.8405422853453786</v>
      </c>
      <c r="M34" s="319">
        <v>-34</v>
      </c>
      <c r="N34" s="322">
        <v>-2.1949644932214332</v>
      </c>
      <c r="O34" s="185">
        <v>4</v>
      </c>
      <c r="P34" s="185">
        <v>2</v>
      </c>
      <c r="Q34" s="185">
        <v>2</v>
      </c>
      <c r="R34" s="186">
        <v>2.6578073089700998</v>
      </c>
      <c r="S34" s="185">
        <v>38</v>
      </c>
      <c r="T34" s="185">
        <v>22</v>
      </c>
      <c r="U34" s="185">
        <v>16</v>
      </c>
      <c r="V34" s="186">
        <v>25.249169435215947</v>
      </c>
      <c r="W34" s="181">
        <v>1549</v>
      </c>
      <c r="X34" s="17"/>
      <c r="Y34" s="18"/>
      <c r="Z34" s="18"/>
      <c r="AA34" s="17"/>
      <c r="AB34" s="17"/>
      <c r="AC34" s="17"/>
      <c r="AD34" s="17"/>
      <c r="AE34" s="17"/>
      <c r="AF34" s="17"/>
      <c r="AG34" s="19"/>
      <c r="AH34" s="17"/>
      <c r="AI34" s="17"/>
      <c r="AJ34" s="20"/>
      <c r="AK34" s="21"/>
      <c r="AL34" s="21"/>
      <c r="AM34" s="2"/>
      <c r="AN34" s="2"/>
      <c r="AO34" s="2"/>
      <c r="AP34" s="2"/>
      <c r="AQ34" s="2"/>
      <c r="AR34" s="2"/>
    </row>
    <row r="35" spans="2:44">
      <c r="B35" s="180"/>
      <c r="C35" s="181"/>
      <c r="D35" s="182"/>
      <c r="E35" s="182"/>
      <c r="F35" s="374"/>
      <c r="G35" s="355"/>
      <c r="H35" s="356"/>
      <c r="I35" s="354"/>
      <c r="J35" s="383"/>
      <c r="K35" s="319"/>
      <c r="L35" s="379"/>
      <c r="M35" s="319"/>
      <c r="N35" s="321"/>
      <c r="O35" s="185"/>
      <c r="P35" s="185"/>
      <c r="Q35" s="185"/>
      <c r="R35" s="176"/>
      <c r="S35" s="185"/>
      <c r="T35" s="185"/>
      <c r="U35" s="185"/>
      <c r="V35" s="176"/>
      <c r="W35" s="181"/>
      <c r="X35" s="17"/>
      <c r="Y35" s="18"/>
      <c r="Z35" s="18"/>
      <c r="AA35" s="17"/>
      <c r="AB35" s="17"/>
      <c r="AC35" s="17"/>
      <c r="AD35" s="17"/>
      <c r="AE35" s="17"/>
      <c r="AF35" s="17"/>
      <c r="AG35" s="19"/>
      <c r="AH35" s="17"/>
      <c r="AI35" s="17"/>
      <c r="AJ35" s="20"/>
      <c r="AK35" s="21"/>
      <c r="AL35" s="21"/>
      <c r="AM35" s="2"/>
      <c r="AN35" s="2"/>
      <c r="AO35" s="2"/>
      <c r="AP35" s="2"/>
      <c r="AQ35" s="2"/>
      <c r="AR35" s="2"/>
    </row>
    <row r="36" spans="2:44">
      <c r="B36" s="173" t="s">
        <v>55</v>
      </c>
      <c r="C36" s="174">
        <v>83672</v>
      </c>
      <c r="D36" s="190">
        <v>41415</v>
      </c>
      <c r="E36" s="190">
        <v>42257</v>
      </c>
      <c r="F36" s="374">
        <v>98.007430721537261</v>
      </c>
      <c r="G36" s="349"/>
      <c r="H36" s="350"/>
      <c r="I36" s="351">
        <v>428.20000000000005</v>
      </c>
      <c r="J36" s="383">
        <v>195.4040168145726</v>
      </c>
      <c r="K36" s="381">
        <v>-388</v>
      </c>
      <c r="L36" s="379">
        <v>-0.46157506542945725</v>
      </c>
      <c r="M36" s="315">
        <v>-236</v>
      </c>
      <c r="N36" s="321">
        <v>-0.28075184392100883</v>
      </c>
      <c r="O36" s="189">
        <v>603</v>
      </c>
      <c r="P36" s="177">
        <v>313</v>
      </c>
      <c r="Q36" s="177">
        <v>290</v>
      </c>
      <c r="R36" s="176">
        <v>7.2067119227459608</v>
      </c>
      <c r="S36" s="189">
        <v>839</v>
      </c>
      <c r="T36" s="177">
        <v>424</v>
      </c>
      <c r="U36" s="177">
        <v>415</v>
      </c>
      <c r="V36" s="176">
        <v>10.027249259011379</v>
      </c>
      <c r="W36" s="177">
        <v>84060</v>
      </c>
      <c r="X36" s="27"/>
      <c r="Y36" s="27"/>
      <c r="Z36" s="27"/>
      <c r="AA36" s="28"/>
      <c r="AB36" s="28"/>
      <c r="AC36" s="28"/>
      <c r="AD36" s="28"/>
      <c r="AE36" s="28"/>
      <c r="AF36" s="28"/>
      <c r="AG36" s="27"/>
      <c r="AH36" s="28"/>
      <c r="AI36" s="28"/>
      <c r="AJ36" s="29"/>
      <c r="AK36" s="30"/>
      <c r="AL36" s="30"/>
      <c r="AM36" s="16"/>
      <c r="AN36" s="16"/>
      <c r="AO36" s="16"/>
      <c r="AP36" s="16"/>
      <c r="AQ36" s="16"/>
      <c r="AR36" s="16"/>
    </row>
    <row r="37" spans="2:44">
      <c r="B37" s="180" t="s">
        <v>56</v>
      </c>
      <c r="C37" s="181">
        <v>23759</v>
      </c>
      <c r="D37" s="182">
        <v>11601</v>
      </c>
      <c r="E37" s="182">
        <v>12158</v>
      </c>
      <c r="F37" s="375">
        <v>95.418654383944727</v>
      </c>
      <c r="G37" s="355"/>
      <c r="H37" s="130"/>
      <c r="I37" s="354">
        <v>25.01</v>
      </c>
      <c r="J37" s="382">
        <v>949.98000799680119</v>
      </c>
      <c r="K37" s="319">
        <v>72</v>
      </c>
      <c r="L37" s="380">
        <v>0.30396419977203948</v>
      </c>
      <c r="M37" s="319">
        <v>22</v>
      </c>
      <c r="N37" s="322">
        <v>9.2877949930341541E-2</v>
      </c>
      <c r="O37" s="185">
        <v>215</v>
      </c>
      <c r="P37" s="185">
        <v>111</v>
      </c>
      <c r="Q37" s="185">
        <v>104</v>
      </c>
      <c r="R37" s="186">
        <v>9.0492024075087336</v>
      </c>
      <c r="S37" s="185">
        <v>193</v>
      </c>
      <c r="T37" s="185">
        <v>100</v>
      </c>
      <c r="U37" s="185">
        <v>93</v>
      </c>
      <c r="V37" s="186">
        <v>8.123237509996212</v>
      </c>
      <c r="W37" s="181">
        <v>23687</v>
      </c>
      <c r="X37" s="17"/>
      <c r="Y37" s="17"/>
      <c r="Z37" s="17"/>
      <c r="AA37" s="17"/>
      <c r="AB37" s="17"/>
      <c r="AC37" s="17"/>
      <c r="AD37" s="17"/>
      <c r="AE37" s="17"/>
      <c r="AF37" s="17"/>
      <c r="AG37" s="19"/>
      <c r="AH37" s="17"/>
      <c r="AI37" s="17"/>
      <c r="AJ37" s="20"/>
      <c r="AK37" s="21"/>
      <c r="AL37" s="21"/>
      <c r="AM37" s="2"/>
      <c r="AN37" s="2"/>
      <c r="AO37" s="2"/>
      <c r="AP37" s="2"/>
      <c r="AQ37" s="2"/>
      <c r="AR37" s="2"/>
    </row>
    <row r="38" spans="2:44">
      <c r="B38" s="179" t="s">
        <v>57</v>
      </c>
      <c r="C38" s="181">
        <v>11473</v>
      </c>
      <c r="D38" s="169">
        <v>5690</v>
      </c>
      <c r="E38" s="169">
        <v>5783</v>
      </c>
      <c r="F38" s="375">
        <v>98.391838146290851</v>
      </c>
      <c r="G38" s="352"/>
      <c r="H38" s="353"/>
      <c r="I38" s="354">
        <v>78.41</v>
      </c>
      <c r="J38" s="382">
        <v>146.32062236959572</v>
      </c>
      <c r="K38" s="319">
        <v>-75</v>
      </c>
      <c r="L38" s="380">
        <v>-0.64946311049531857</v>
      </c>
      <c r="M38" s="319">
        <v>-78</v>
      </c>
      <c r="N38" s="322">
        <v>-0.67544163491513687</v>
      </c>
      <c r="O38" s="185">
        <v>63</v>
      </c>
      <c r="P38" s="169">
        <v>26</v>
      </c>
      <c r="Q38" s="169">
        <v>37</v>
      </c>
      <c r="R38" s="186">
        <v>5.4911531421598534</v>
      </c>
      <c r="S38" s="185">
        <v>141</v>
      </c>
      <c r="T38" s="169">
        <v>67</v>
      </c>
      <c r="U38" s="169">
        <v>74</v>
      </c>
      <c r="V38" s="186">
        <v>12.289723699119673</v>
      </c>
      <c r="W38" s="137">
        <v>11548</v>
      </c>
      <c r="X38" s="22"/>
      <c r="Y38" s="22"/>
      <c r="Z38" s="22"/>
      <c r="AA38" s="22"/>
      <c r="AB38" s="22"/>
      <c r="AC38" s="22"/>
      <c r="AD38" s="22"/>
      <c r="AE38" s="22"/>
      <c r="AF38" s="22"/>
      <c r="AG38" s="23"/>
      <c r="AH38" s="22"/>
      <c r="AI38" s="22"/>
      <c r="AJ38" s="24"/>
      <c r="AK38" s="25"/>
      <c r="AL38" s="25"/>
      <c r="AM38" s="2"/>
      <c r="AN38" s="2"/>
      <c r="AO38" s="2"/>
      <c r="AP38" s="2"/>
      <c r="AQ38" s="2"/>
      <c r="AR38" s="2"/>
    </row>
    <row r="39" spans="2:44">
      <c r="B39" s="180" t="s">
        <v>58</v>
      </c>
      <c r="C39" s="181">
        <v>39160</v>
      </c>
      <c r="D39" s="187">
        <v>19588</v>
      </c>
      <c r="E39" s="187">
        <v>19572</v>
      </c>
      <c r="F39" s="375">
        <v>100.0817494379726</v>
      </c>
      <c r="G39" s="355"/>
      <c r="H39" s="356"/>
      <c r="I39" s="354">
        <v>53.98</v>
      </c>
      <c r="J39" s="382">
        <v>725.45387180437206</v>
      </c>
      <c r="K39" s="319">
        <v>-203</v>
      </c>
      <c r="L39" s="380">
        <v>-0.51571272514797784</v>
      </c>
      <c r="M39" s="319">
        <v>-95</v>
      </c>
      <c r="N39" s="322">
        <v>-0.24134339354215886</v>
      </c>
      <c r="O39" s="185">
        <v>284</v>
      </c>
      <c r="P39" s="185">
        <v>150</v>
      </c>
      <c r="Q39" s="185">
        <v>134</v>
      </c>
      <c r="R39" s="186">
        <v>7.252298263534219</v>
      </c>
      <c r="S39" s="185">
        <v>379</v>
      </c>
      <c r="T39" s="185">
        <v>195</v>
      </c>
      <c r="U39" s="185">
        <v>184</v>
      </c>
      <c r="V39" s="186">
        <v>9.6782431052093987</v>
      </c>
      <c r="W39" s="187">
        <v>39363</v>
      </c>
      <c r="X39" s="17"/>
      <c r="Y39" s="18"/>
      <c r="Z39" s="18"/>
      <c r="AA39" s="17"/>
      <c r="AB39" s="17"/>
      <c r="AC39" s="17"/>
      <c r="AD39" s="17"/>
      <c r="AE39" s="17"/>
      <c r="AF39" s="17"/>
      <c r="AG39" s="19"/>
      <c r="AH39" s="17"/>
      <c r="AI39" s="17"/>
      <c r="AJ39" s="20"/>
      <c r="AK39" s="21"/>
      <c r="AL39" s="21"/>
      <c r="AM39" s="2"/>
      <c r="AN39" s="2"/>
      <c r="AO39" s="2"/>
      <c r="AP39" s="2"/>
      <c r="AQ39" s="2"/>
      <c r="AR39" s="2"/>
    </row>
    <row r="40" spans="2:44">
      <c r="B40" s="180" t="s">
        <v>59</v>
      </c>
      <c r="C40" s="181">
        <v>9280</v>
      </c>
      <c r="D40" s="185">
        <v>4536</v>
      </c>
      <c r="E40" s="185">
        <v>4744</v>
      </c>
      <c r="F40" s="375">
        <v>95.615514333895447</v>
      </c>
      <c r="G40" s="355"/>
      <c r="H40" s="356" t="s">
        <v>53</v>
      </c>
      <c r="I40" s="354">
        <v>270.8</v>
      </c>
      <c r="J40" s="382">
        <v>34.268833087149183</v>
      </c>
      <c r="K40" s="319">
        <v>-182</v>
      </c>
      <c r="L40" s="380">
        <v>-1.9234834073134692</v>
      </c>
      <c r="M40" s="319">
        <v>-85</v>
      </c>
      <c r="N40" s="322">
        <v>-0.8983301627562883</v>
      </c>
      <c r="O40" s="185">
        <v>41</v>
      </c>
      <c r="P40" s="185">
        <v>26</v>
      </c>
      <c r="Q40" s="185">
        <v>15</v>
      </c>
      <c r="R40" s="186">
        <v>4.4181034482758621</v>
      </c>
      <c r="S40" s="185">
        <v>126</v>
      </c>
      <c r="T40" s="185">
        <v>62</v>
      </c>
      <c r="U40" s="185">
        <v>64</v>
      </c>
      <c r="V40" s="186">
        <v>13.577586206896552</v>
      </c>
      <c r="W40" s="187">
        <v>9462</v>
      </c>
      <c r="X40" s="17"/>
      <c r="Y40" s="18"/>
      <c r="Z40" s="18"/>
      <c r="AA40" s="17"/>
      <c r="AB40" s="17"/>
      <c r="AC40" s="17"/>
      <c r="AD40" s="17"/>
      <c r="AE40" s="17"/>
      <c r="AF40" s="17"/>
      <c r="AG40" s="19"/>
      <c r="AH40" s="17"/>
      <c r="AI40" s="17"/>
      <c r="AJ40" s="20"/>
      <c r="AK40" s="21"/>
      <c r="AL40" s="21"/>
      <c r="AM40" s="2"/>
      <c r="AN40" s="2"/>
      <c r="AO40" s="2"/>
      <c r="AP40" s="2"/>
      <c r="AQ40" s="2"/>
      <c r="AR40" s="2"/>
    </row>
    <row r="41" spans="2:44">
      <c r="B41" s="179"/>
      <c r="C41" s="137"/>
      <c r="D41" s="169"/>
      <c r="E41" s="169"/>
      <c r="F41" s="374"/>
      <c r="G41" s="352"/>
      <c r="H41" s="353"/>
      <c r="I41" s="354"/>
      <c r="J41" s="383"/>
      <c r="K41" s="319"/>
      <c r="L41" s="379"/>
      <c r="M41" s="317"/>
      <c r="N41" s="321"/>
      <c r="O41" s="185"/>
      <c r="P41" s="169"/>
      <c r="Q41" s="169"/>
      <c r="R41" s="176"/>
      <c r="S41" s="185"/>
      <c r="T41" s="169"/>
      <c r="U41" s="169"/>
      <c r="V41" s="176"/>
      <c r="W41" s="137"/>
      <c r="X41" s="22"/>
      <c r="Y41" s="22"/>
      <c r="Z41" s="22"/>
      <c r="AA41" s="22"/>
      <c r="AB41" s="22"/>
      <c r="AC41" s="22"/>
      <c r="AD41" s="22"/>
      <c r="AE41" s="22"/>
      <c r="AF41" s="22"/>
      <c r="AG41" s="23"/>
      <c r="AH41" s="22"/>
      <c r="AI41" s="22"/>
      <c r="AJ41" s="24"/>
      <c r="AK41" s="25"/>
      <c r="AL41" s="25"/>
      <c r="AM41" s="2"/>
      <c r="AN41" s="2"/>
      <c r="AO41" s="2"/>
      <c r="AP41" s="2"/>
      <c r="AQ41" s="2"/>
      <c r="AR41" s="2"/>
    </row>
    <row r="42" spans="2:44">
      <c r="B42" s="173" t="s">
        <v>60</v>
      </c>
      <c r="C42" s="174">
        <v>14362</v>
      </c>
      <c r="D42" s="190">
        <v>7007</v>
      </c>
      <c r="E42" s="190">
        <v>7355</v>
      </c>
      <c r="F42" s="374">
        <v>95.268524813052352</v>
      </c>
      <c r="G42" s="349"/>
      <c r="H42" s="350"/>
      <c r="I42" s="351">
        <v>273.33999999999997</v>
      </c>
      <c r="J42" s="383">
        <v>52.542620911685084</v>
      </c>
      <c r="K42" s="381">
        <v>-274</v>
      </c>
      <c r="L42" s="379">
        <v>-1.8720962011478548</v>
      </c>
      <c r="M42" s="315">
        <v>-189</v>
      </c>
      <c r="N42" s="321">
        <v>-1.2913364307187756</v>
      </c>
      <c r="O42" s="189">
        <v>71</v>
      </c>
      <c r="P42" s="177">
        <v>43</v>
      </c>
      <c r="Q42" s="177">
        <v>28</v>
      </c>
      <c r="R42" s="176">
        <v>4.9436011697535163</v>
      </c>
      <c r="S42" s="189">
        <v>260</v>
      </c>
      <c r="T42" s="177">
        <v>132</v>
      </c>
      <c r="U42" s="177">
        <v>128</v>
      </c>
      <c r="V42" s="176">
        <v>18.103328227266399</v>
      </c>
      <c r="W42" s="177">
        <v>14636</v>
      </c>
      <c r="X42" s="12"/>
      <c r="Y42" s="12"/>
      <c r="Z42" s="12"/>
      <c r="AA42" s="12"/>
      <c r="AB42" s="12"/>
      <c r="AC42" s="12"/>
      <c r="AD42" s="12"/>
      <c r="AE42" s="12"/>
      <c r="AF42" s="12"/>
      <c r="AG42" s="13"/>
      <c r="AH42" s="12"/>
      <c r="AI42" s="12"/>
      <c r="AJ42" s="14"/>
      <c r="AK42" s="15"/>
      <c r="AL42" s="15"/>
      <c r="AM42" s="16"/>
      <c r="AN42" s="16"/>
      <c r="AO42" s="16"/>
      <c r="AP42" s="16"/>
      <c r="AQ42" s="16"/>
      <c r="AR42" s="16"/>
    </row>
    <row r="43" spans="2:44">
      <c r="B43" s="180" t="s">
        <v>61</v>
      </c>
      <c r="C43" s="181">
        <v>14362</v>
      </c>
      <c r="D43" s="182">
        <v>7007</v>
      </c>
      <c r="E43" s="182">
        <v>7355</v>
      </c>
      <c r="F43" s="375">
        <v>95.268524813052352</v>
      </c>
      <c r="G43" s="355"/>
      <c r="H43" s="356"/>
      <c r="I43" s="354">
        <v>273.33999999999997</v>
      </c>
      <c r="J43" s="382">
        <v>52.542620911685084</v>
      </c>
      <c r="K43" s="319">
        <v>-274</v>
      </c>
      <c r="L43" s="380">
        <v>-1.8720962011478548</v>
      </c>
      <c r="M43" s="319">
        <v>-189</v>
      </c>
      <c r="N43" s="322">
        <v>-1.2913364307187756</v>
      </c>
      <c r="O43" s="185">
        <v>71</v>
      </c>
      <c r="P43" s="185">
        <v>43</v>
      </c>
      <c r="Q43" s="185">
        <v>28</v>
      </c>
      <c r="R43" s="186">
        <v>4.9436011697535163</v>
      </c>
      <c r="S43" s="185">
        <v>260</v>
      </c>
      <c r="T43" s="185">
        <v>132</v>
      </c>
      <c r="U43" s="185">
        <v>128</v>
      </c>
      <c r="V43" s="186">
        <v>18.103328227266399</v>
      </c>
      <c r="W43" s="181">
        <v>14636</v>
      </c>
      <c r="X43" s="17"/>
      <c r="Y43" s="17"/>
      <c r="Z43" s="17"/>
      <c r="AA43" s="17"/>
      <c r="AB43" s="17"/>
      <c r="AC43" s="17"/>
      <c r="AD43" s="17"/>
      <c r="AE43" s="17"/>
      <c r="AF43" s="17"/>
      <c r="AG43" s="19"/>
      <c r="AH43" s="17"/>
      <c r="AI43" s="17"/>
      <c r="AJ43" s="20"/>
      <c r="AK43" s="21"/>
      <c r="AL43" s="21"/>
      <c r="AM43" s="2"/>
      <c r="AN43" s="2"/>
      <c r="AO43" s="2"/>
      <c r="AP43" s="2"/>
      <c r="AQ43" s="2"/>
      <c r="AR43" s="2"/>
    </row>
    <row r="44" spans="2:44">
      <c r="B44" s="180"/>
      <c r="C44" s="181"/>
      <c r="D44" s="182"/>
      <c r="E44" s="182"/>
      <c r="F44" s="374"/>
      <c r="G44" s="355"/>
      <c r="H44" s="356"/>
      <c r="I44" s="354"/>
      <c r="J44" s="383"/>
      <c r="K44" s="319"/>
      <c r="L44" s="379"/>
      <c r="M44" s="319"/>
      <c r="N44" s="321"/>
      <c r="O44" s="185"/>
      <c r="P44" s="185"/>
      <c r="Q44" s="185"/>
      <c r="R44" s="176"/>
      <c r="S44" s="185"/>
      <c r="T44" s="185"/>
      <c r="U44" s="185"/>
      <c r="V44" s="176"/>
      <c r="W44" s="181"/>
      <c r="X44" s="17"/>
      <c r="Y44" s="17"/>
      <c r="Z44" s="17"/>
      <c r="AA44" s="17"/>
      <c r="AB44" s="17"/>
      <c r="AC44" s="17"/>
      <c r="AD44" s="17"/>
      <c r="AE44" s="17"/>
      <c r="AF44" s="17"/>
      <c r="AG44" s="19"/>
      <c r="AH44" s="17"/>
      <c r="AI44" s="17"/>
      <c r="AJ44" s="20"/>
      <c r="AK44" s="21"/>
      <c r="AL44" s="21"/>
      <c r="AM44" s="2"/>
      <c r="AN44" s="2"/>
      <c r="AO44" s="2"/>
      <c r="AP44" s="2"/>
      <c r="AQ44" s="2"/>
      <c r="AR44" s="2"/>
    </row>
    <row r="45" spans="2:44">
      <c r="B45" s="188" t="s">
        <v>62</v>
      </c>
      <c r="C45" s="174">
        <v>45990</v>
      </c>
      <c r="D45" s="190">
        <v>22369</v>
      </c>
      <c r="E45" s="190">
        <v>23621</v>
      </c>
      <c r="F45" s="374">
        <v>94.699631683671313</v>
      </c>
      <c r="G45" s="358"/>
      <c r="H45" s="359"/>
      <c r="I45" s="351">
        <v>137.69</v>
      </c>
      <c r="J45" s="383">
        <v>334.01118454499237</v>
      </c>
      <c r="K45" s="381">
        <v>-299</v>
      </c>
      <c r="L45" s="379">
        <v>-0.64594180042774951</v>
      </c>
      <c r="M45" s="315">
        <v>-220</v>
      </c>
      <c r="N45" s="321">
        <v>-0.47527490332476396</v>
      </c>
      <c r="O45" s="189">
        <v>278</v>
      </c>
      <c r="P45" s="177">
        <v>147</v>
      </c>
      <c r="Q45" s="177">
        <v>131</v>
      </c>
      <c r="R45" s="176">
        <v>6.0447923461622093</v>
      </c>
      <c r="S45" s="189">
        <v>498</v>
      </c>
      <c r="T45" s="177">
        <v>237</v>
      </c>
      <c r="U45" s="177">
        <v>261</v>
      </c>
      <c r="V45" s="176">
        <v>10.828440965427268</v>
      </c>
      <c r="W45" s="177">
        <v>46289</v>
      </c>
      <c r="X45" s="27"/>
      <c r="Y45" s="27"/>
      <c r="Z45" s="27"/>
      <c r="AA45" s="28"/>
      <c r="AB45" s="28"/>
      <c r="AC45" s="28"/>
      <c r="AD45" s="28"/>
      <c r="AE45" s="28"/>
      <c r="AF45" s="28"/>
      <c r="AG45" s="27"/>
      <c r="AH45" s="28"/>
      <c r="AI45" s="28"/>
      <c r="AJ45" s="29"/>
      <c r="AK45" s="30"/>
      <c r="AL45" s="30"/>
      <c r="AM45" s="16"/>
      <c r="AN45" s="16"/>
      <c r="AO45" s="16"/>
      <c r="AP45" s="16"/>
      <c r="AQ45" s="16"/>
      <c r="AR45" s="16"/>
    </row>
    <row r="46" spans="2:44">
      <c r="B46" s="180" t="s">
        <v>63</v>
      </c>
      <c r="C46" s="181">
        <v>33201</v>
      </c>
      <c r="D46" s="181">
        <v>16100</v>
      </c>
      <c r="E46" s="181">
        <v>17101</v>
      </c>
      <c r="F46" s="375">
        <v>94.14654113794515</v>
      </c>
      <c r="G46" s="355"/>
      <c r="H46" s="356"/>
      <c r="I46" s="354">
        <v>73.209999999999994</v>
      </c>
      <c r="J46" s="382">
        <v>453.50361972408143</v>
      </c>
      <c r="K46" s="319">
        <v>100</v>
      </c>
      <c r="L46" s="380">
        <v>0.30210567656565956</v>
      </c>
      <c r="M46" s="319">
        <v>-94</v>
      </c>
      <c r="N46" s="322">
        <v>-0.28397933597172292</v>
      </c>
      <c r="O46" s="185">
        <v>226</v>
      </c>
      <c r="P46" s="185">
        <v>117</v>
      </c>
      <c r="Q46" s="185">
        <v>109</v>
      </c>
      <c r="R46" s="186">
        <v>6.8070238848227458</v>
      </c>
      <c r="S46" s="185">
        <v>320</v>
      </c>
      <c r="T46" s="185">
        <v>152</v>
      </c>
      <c r="U46" s="185">
        <v>168</v>
      </c>
      <c r="V46" s="186">
        <v>9.6382639077136218</v>
      </c>
      <c r="W46" s="181">
        <v>33101</v>
      </c>
      <c r="X46" s="17"/>
      <c r="Y46" s="17"/>
      <c r="Z46" s="17"/>
      <c r="AA46" s="17"/>
      <c r="AB46" s="17"/>
      <c r="AC46" s="17"/>
      <c r="AD46" s="17"/>
      <c r="AE46" s="17"/>
      <c r="AF46" s="17"/>
      <c r="AG46" s="19"/>
      <c r="AH46" s="17"/>
      <c r="AI46" s="17"/>
      <c r="AJ46" s="20"/>
      <c r="AK46" s="21"/>
      <c r="AL46" s="21"/>
      <c r="AM46" s="2"/>
      <c r="AN46" s="2"/>
      <c r="AO46" s="2"/>
      <c r="AP46" s="2"/>
      <c r="AQ46" s="2"/>
      <c r="AR46" s="2"/>
    </row>
    <row r="47" spans="2:44">
      <c r="B47" s="180" t="s">
        <v>64</v>
      </c>
      <c r="C47" s="181">
        <v>12789</v>
      </c>
      <c r="D47" s="185">
        <v>6269</v>
      </c>
      <c r="E47" s="185">
        <v>6520</v>
      </c>
      <c r="F47" s="375">
        <v>96.150306748466249</v>
      </c>
      <c r="G47" s="355"/>
      <c r="H47" s="356"/>
      <c r="I47" s="354">
        <v>64.48</v>
      </c>
      <c r="J47" s="382">
        <v>198.34057071960297</v>
      </c>
      <c r="K47" s="319">
        <v>-399</v>
      </c>
      <c r="L47" s="380">
        <v>-3.0254777070063739</v>
      </c>
      <c r="M47" s="319">
        <v>-126</v>
      </c>
      <c r="N47" s="322">
        <v>-0.95541401273885351</v>
      </c>
      <c r="O47" s="185">
        <v>52</v>
      </c>
      <c r="P47" s="185">
        <v>30</v>
      </c>
      <c r="Q47" s="185">
        <v>22</v>
      </c>
      <c r="R47" s="186">
        <v>4.0659942137774649</v>
      </c>
      <c r="S47" s="185">
        <v>178</v>
      </c>
      <c r="T47" s="185">
        <v>85</v>
      </c>
      <c r="U47" s="185">
        <v>93</v>
      </c>
      <c r="V47" s="186">
        <v>13.918210962545936</v>
      </c>
      <c r="W47" s="181">
        <v>13188</v>
      </c>
      <c r="X47" s="17"/>
      <c r="Y47" s="17"/>
      <c r="Z47" s="17"/>
      <c r="AA47" s="17"/>
      <c r="AB47" s="17"/>
      <c r="AC47" s="17"/>
      <c r="AD47" s="17"/>
      <c r="AE47" s="17"/>
      <c r="AF47" s="17"/>
      <c r="AG47" s="19"/>
      <c r="AH47" s="17"/>
      <c r="AI47" s="17"/>
      <c r="AJ47" s="20"/>
      <c r="AK47" s="21"/>
      <c r="AL47" s="21"/>
      <c r="AM47" s="2"/>
      <c r="AN47" s="2"/>
      <c r="AO47" s="2"/>
      <c r="AP47" s="2"/>
      <c r="AQ47" s="2"/>
      <c r="AR47" s="2"/>
    </row>
    <row r="48" spans="2:44">
      <c r="B48" s="180"/>
      <c r="C48" s="181"/>
      <c r="D48" s="185"/>
      <c r="E48" s="185"/>
      <c r="F48" s="374"/>
      <c r="G48" s="355"/>
      <c r="H48" s="356"/>
      <c r="I48" s="354"/>
      <c r="J48" s="383"/>
      <c r="K48" s="319"/>
      <c r="L48" s="379"/>
      <c r="M48" s="319"/>
      <c r="N48" s="321"/>
      <c r="O48" s="185"/>
      <c r="P48" s="185"/>
      <c r="Q48" s="185"/>
      <c r="R48" s="176"/>
      <c r="S48" s="185"/>
      <c r="T48" s="185"/>
      <c r="U48" s="185"/>
      <c r="V48" s="176"/>
      <c r="W48" s="181"/>
      <c r="X48" s="17"/>
      <c r="Y48" s="17"/>
      <c r="Z48" s="17"/>
      <c r="AA48" s="17"/>
      <c r="AB48" s="17"/>
      <c r="AC48" s="17"/>
      <c r="AD48" s="17"/>
      <c r="AE48" s="17"/>
      <c r="AF48" s="17"/>
      <c r="AG48" s="19"/>
      <c r="AH48" s="17"/>
      <c r="AI48" s="17"/>
      <c r="AJ48" s="20"/>
      <c r="AK48" s="21"/>
      <c r="AL48" s="21"/>
      <c r="AM48" s="2"/>
      <c r="AN48" s="2"/>
      <c r="AO48" s="2"/>
      <c r="AP48" s="2"/>
      <c r="AQ48" s="2"/>
      <c r="AR48" s="2"/>
    </row>
    <row r="49" spans="1:44">
      <c r="A49" s="172"/>
      <c r="B49" s="173" t="s">
        <v>65</v>
      </c>
      <c r="C49" s="174">
        <v>69127</v>
      </c>
      <c r="D49" s="190">
        <v>33653</v>
      </c>
      <c r="E49" s="190">
        <v>35474</v>
      </c>
      <c r="F49" s="374">
        <v>94.866662908045328</v>
      </c>
      <c r="G49" s="349"/>
      <c r="H49" s="350"/>
      <c r="I49" s="351">
        <v>112.06</v>
      </c>
      <c r="J49" s="383">
        <v>616.87488845261464</v>
      </c>
      <c r="K49" s="381">
        <v>-70</v>
      </c>
      <c r="L49" s="379">
        <v>-0.10116045493300874</v>
      </c>
      <c r="M49" s="315">
        <v>-142</v>
      </c>
      <c r="N49" s="321">
        <v>-0.20521120857840658</v>
      </c>
      <c r="O49" s="189">
        <v>464</v>
      </c>
      <c r="P49" s="177">
        <v>259</v>
      </c>
      <c r="Q49" s="177">
        <v>205</v>
      </c>
      <c r="R49" s="176">
        <v>6.71228318891316</v>
      </c>
      <c r="S49" s="189">
        <v>606</v>
      </c>
      <c r="T49" s="177">
        <v>307</v>
      </c>
      <c r="U49" s="177">
        <v>299</v>
      </c>
      <c r="V49" s="176">
        <v>8.7664733027615842</v>
      </c>
      <c r="W49" s="177">
        <v>69197</v>
      </c>
      <c r="X49" s="12"/>
      <c r="Y49" s="12"/>
      <c r="Z49" s="12"/>
      <c r="AA49" s="12"/>
      <c r="AB49" s="12"/>
      <c r="AC49" s="12"/>
      <c r="AD49" s="12"/>
      <c r="AE49" s="12"/>
      <c r="AF49" s="12"/>
      <c r="AG49" s="13"/>
      <c r="AH49" s="12"/>
      <c r="AI49" s="12"/>
      <c r="AJ49" s="14"/>
      <c r="AK49" s="15"/>
      <c r="AL49" s="15"/>
      <c r="AM49" s="16"/>
      <c r="AN49" s="16"/>
      <c r="AO49" s="16"/>
      <c r="AP49" s="16"/>
      <c r="AQ49" s="16"/>
      <c r="AR49" s="16"/>
    </row>
    <row r="50" spans="1:44">
      <c r="A50" s="128"/>
      <c r="B50" s="179" t="s">
        <v>66</v>
      </c>
      <c r="C50" s="181">
        <v>14572</v>
      </c>
      <c r="D50" s="183">
        <v>7001</v>
      </c>
      <c r="E50" s="183">
        <v>7571</v>
      </c>
      <c r="F50" s="375">
        <v>92.471271958790126</v>
      </c>
      <c r="G50" s="352"/>
      <c r="H50" s="353"/>
      <c r="I50" s="354">
        <v>54.04</v>
      </c>
      <c r="J50" s="382">
        <v>269.6521095484826</v>
      </c>
      <c r="K50" s="319">
        <v>-141</v>
      </c>
      <c r="L50" s="380">
        <v>-0.95833616529598942</v>
      </c>
      <c r="M50" s="319">
        <v>-141</v>
      </c>
      <c r="N50" s="322">
        <v>-0.95833616529599674</v>
      </c>
      <c r="O50" s="185">
        <v>62</v>
      </c>
      <c r="P50" s="169">
        <v>40</v>
      </c>
      <c r="Q50" s="169">
        <v>22</v>
      </c>
      <c r="R50" s="186">
        <v>4.2547351084271208</v>
      </c>
      <c r="S50" s="185">
        <v>203</v>
      </c>
      <c r="T50" s="169">
        <v>110</v>
      </c>
      <c r="U50" s="169">
        <v>93</v>
      </c>
      <c r="V50" s="186">
        <v>13.930826242108154</v>
      </c>
      <c r="W50" s="187">
        <v>14713</v>
      </c>
      <c r="X50" s="23"/>
      <c r="Y50" s="23"/>
      <c r="Z50" s="23"/>
      <c r="AA50" s="22"/>
      <c r="AB50" s="22"/>
      <c r="AC50" s="22"/>
      <c r="AD50" s="22"/>
      <c r="AE50" s="22"/>
      <c r="AF50" s="22"/>
      <c r="AG50" s="23"/>
      <c r="AH50" s="22"/>
      <c r="AI50" s="22"/>
      <c r="AJ50" s="24"/>
      <c r="AK50" s="25"/>
      <c r="AL50" s="25"/>
      <c r="AM50" s="2"/>
      <c r="AN50" s="2"/>
      <c r="AO50" s="2"/>
      <c r="AP50" s="2"/>
      <c r="AQ50" s="2"/>
      <c r="AR50" s="2"/>
    </row>
    <row r="51" spans="1:44">
      <c r="A51" s="128"/>
      <c r="B51" s="180" t="s">
        <v>67</v>
      </c>
      <c r="C51" s="181">
        <v>18928</v>
      </c>
      <c r="D51" s="187">
        <v>9339</v>
      </c>
      <c r="E51" s="187">
        <v>9589</v>
      </c>
      <c r="F51" s="375">
        <v>97.392845969339874</v>
      </c>
      <c r="G51" s="355"/>
      <c r="H51" s="356"/>
      <c r="I51" s="354">
        <v>13.27</v>
      </c>
      <c r="J51" s="382">
        <v>1426.3752825923136</v>
      </c>
      <c r="K51" s="319">
        <v>-310</v>
      </c>
      <c r="L51" s="380">
        <v>-1.6113941158124589</v>
      </c>
      <c r="M51" s="319">
        <v>-79</v>
      </c>
      <c r="N51" s="322">
        <v>-0.41064559725543193</v>
      </c>
      <c r="O51" s="185">
        <v>101</v>
      </c>
      <c r="P51" s="185">
        <v>54</v>
      </c>
      <c r="Q51" s="185">
        <v>47</v>
      </c>
      <c r="R51" s="186">
        <v>5.3360101437024516</v>
      </c>
      <c r="S51" s="185">
        <v>180</v>
      </c>
      <c r="T51" s="185">
        <v>82</v>
      </c>
      <c r="U51" s="185">
        <v>98</v>
      </c>
      <c r="V51" s="186">
        <v>9.5097210481825876</v>
      </c>
      <c r="W51" s="187">
        <v>19238</v>
      </c>
      <c r="X51" s="17"/>
      <c r="Y51" s="17"/>
      <c r="Z51" s="17"/>
      <c r="AA51" s="17"/>
      <c r="AB51" s="17"/>
      <c r="AC51" s="17"/>
      <c r="AD51" s="17"/>
      <c r="AE51" s="17"/>
      <c r="AF51" s="17"/>
      <c r="AG51" s="19"/>
      <c r="AH51" s="17"/>
      <c r="AI51" s="17"/>
      <c r="AJ51" s="20"/>
      <c r="AK51" s="21"/>
      <c r="AL51" s="21"/>
      <c r="AM51" s="2"/>
      <c r="AN51" s="2"/>
      <c r="AO51" s="2"/>
      <c r="AP51" s="2"/>
      <c r="AQ51" s="2"/>
      <c r="AR51" s="2"/>
    </row>
    <row r="52" spans="1:44">
      <c r="A52" s="128"/>
      <c r="B52" s="180" t="s">
        <v>68</v>
      </c>
      <c r="C52" s="181">
        <v>35627</v>
      </c>
      <c r="D52" s="185">
        <v>17313</v>
      </c>
      <c r="E52" s="185">
        <v>18314</v>
      </c>
      <c r="F52" s="375">
        <v>94.534236103527363</v>
      </c>
      <c r="G52" s="355"/>
      <c r="H52" s="356"/>
      <c r="I52" s="354">
        <v>44.75</v>
      </c>
      <c r="J52" s="382">
        <v>796.13407821229055</v>
      </c>
      <c r="K52" s="319">
        <v>381</v>
      </c>
      <c r="L52" s="380">
        <v>1.0809737275151861</v>
      </c>
      <c r="M52" s="319">
        <v>78</v>
      </c>
      <c r="N52" s="322">
        <v>0.22130170799523349</v>
      </c>
      <c r="O52" s="185">
        <v>301</v>
      </c>
      <c r="P52" s="185">
        <v>165</v>
      </c>
      <c r="Q52" s="185">
        <v>136</v>
      </c>
      <c r="R52" s="186">
        <v>8.4486484969264897</v>
      </c>
      <c r="S52" s="185">
        <v>223</v>
      </c>
      <c r="T52" s="185">
        <v>115</v>
      </c>
      <c r="U52" s="185">
        <v>108</v>
      </c>
      <c r="V52" s="186">
        <v>6.2592977236365677</v>
      </c>
      <c r="W52" s="181">
        <v>35246</v>
      </c>
      <c r="X52" s="17"/>
      <c r="Y52" s="17"/>
      <c r="Z52" s="17"/>
      <c r="AA52" s="17"/>
      <c r="AB52" s="17"/>
      <c r="AC52" s="17"/>
      <c r="AD52" s="17"/>
      <c r="AE52" s="17"/>
      <c r="AF52" s="17"/>
      <c r="AG52" s="19"/>
      <c r="AH52" s="17"/>
      <c r="AI52" s="17"/>
      <c r="AJ52" s="20"/>
      <c r="AK52" s="21"/>
      <c r="AL52" s="21"/>
      <c r="AM52" s="2"/>
      <c r="AN52" s="2"/>
      <c r="AO52" s="2"/>
      <c r="AP52" s="2"/>
      <c r="AQ52" s="2"/>
      <c r="AR52" s="2"/>
    </row>
    <row r="53" spans="1:44">
      <c r="A53" s="128"/>
      <c r="B53" s="180"/>
      <c r="C53" s="181"/>
      <c r="D53" s="185"/>
      <c r="E53" s="185"/>
      <c r="F53" s="374"/>
      <c r="G53" s="355"/>
      <c r="H53" s="356"/>
      <c r="I53" s="354"/>
      <c r="J53" s="383"/>
      <c r="K53" s="319"/>
      <c r="L53" s="379"/>
      <c r="M53" s="319"/>
      <c r="N53" s="321"/>
      <c r="O53" s="185"/>
      <c r="P53" s="185"/>
      <c r="Q53" s="185"/>
      <c r="R53" s="176"/>
      <c r="S53" s="185"/>
      <c r="T53" s="185"/>
      <c r="U53" s="185"/>
      <c r="V53" s="176"/>
      <c r="W53" s="181"/>
      <c r="X53" s="22"/>
      <c r="Y53" s="22"/>
      <c r="Z53" s="22"/>
      <c r="AA53" s="22"/>
      <c r="AB53" s="22"/>
      <c r="AC53" s="22"/>
      <c r="AD53" s="22"/>
      <c r="AE53" s="22"/>
      <c r="AF53" s="22"/>
      <c r="AG53" s="23"/>
      <c r="AH53" s="22"/>
      <c r="AI53" s="22"/>
      <c r="AJ53" s="24"/>
      <c r="AK53" s="25"/>
      <c r="AL53" s="25"/>
      <c r="AM53" s="2"/>
      <c r="AN53" s="2"/>
      <c r="AO53" s="2"/>
      <c r="AP53" s="2"/>
      <c r="AQ53" s="2"/>
      <c r="AR53" s="2"/>
    </row>
    <row r="54" spans="1:44">
      <c r="A54" s="172"/>
      <c r="B54" s="173" t="s">
        <v>69</v>
      </c>
      <c r="C54" s="174">
        <v>92481</v>
      </c>
      <c r="D54" s="190">
        <v>45746</v>
      </c>
      <c r="E54" s="190">
        <v>46735</v>
      </c>
      <c r="F54" s="374">
        <v>97.883812988124532</v>
      </c>
      <c r="G54" s="349"/>
      <c r="H54" s="350"/>
      <c r="I54" s="351">
        <v>416.93</v>
      </c>
      <c r="J54" s="383">
        <v>221.81421341712038</v>
      </c>
      <c r="K54" s="381">
        <v>1333</v>
      </c>
      <c r="L54" s="379">
        <v>1.4624566638873091</v>
      </c>
      <c r="M54" s="315">
        <v>95</v>
      </c>
      <c r="N54" s="321">
        <v>0.10422609382542679</v>
      </c>
      <c r="O54" s="189">
        <v>832</v>
      </c>
      <c r="P54" s="177">
        <v>431</v>
      </c>
      <c r="Q54" s="177">
        <v>401</v>
      </c>
      <c r="R54" s="176">
        <v>8.996442512516083</v>
      </c>
      <c r="S54" s="189">
        <v>737</v>
      </c>
      <c r="T54" s="177">
        <v>358</v>
      </c>
      <c r="U54" s="177">
        <v>379</v>
      </c>
      <c r="V54" s="176">
        <v>7.9692044852456183</v>
      </c>
      <c r="W54" s="177">
        <v>91148</v>
      </c>
      <c r="X54" s="12"/>
      <c r="Y54" s="12"/>
      <c r="Z54" s="12"/>
      <c r="AA54" s="12"/>
      <c r="AB54" s="12"/>
      <c r="AC54" s="12"/>
      <c r="AD54" s="12"/>
      <c r="AE54" s="12"/>
      <c r="AF54" s="12"/>
      <c r="AG54" s="13"/>
      <c r="AH54" s="12"/>
      <c r="AI54" s="12"/>
      <c r="AJ54" s="14"/>
      <c r="AK54" s="15"/>
      <c r="AL54" s="15"/>
      <c r="AM54" s="16"/>
      <c r="AN54" s="16"/>
      <c r="AO54" s="16"/>
      <c r="AP54" s="16"/>
      <c r="AQ54" s="16"/>
      <c r="AR54" s="16"/>
    </row>
    <row r="55" spans="1:44">
      <c r="A55" s="128"/>
      <c r="B55" s="180" t="s">
        <v>70</v>
      </c>
      <c r="C55" s="181">
        <v>27513</v>
      </c>
      <c r="D55" s="185">
        <v>14038</v>
      </c>
      <c r="E55" s="185">
        <v>13475</v>
      </c>
      <c r="F55" s="375">
        <v>104.17810760667902</v>
      </c>
      <c r="G55" s="355"/>
      <c r="H55" s="356"/>
      <c r="I55" s="354">
        <v>225.59</v>
      </c>
      <c r="J55" s="382">
        <v>121.96019327097832</v>
      </c>
      <c r="K55" s="319">
        <v>594</v>
      </c>
      <c r="L55" s="380">
        <v>2.2066198595787228</v>
      </c>
      <c r="M55" s="319">
        <v>44</v>
      </c>
      <c r="N55" s="322">
        <v>0.16345332293175824</v>
      </c>
      <c r="O55" s="185">
        <v>289</v>
      </c>
      <c r="P55" s="185">
        <v>155</v>
      </c>
      <c r="Q55" s="185">
        <v>134</v>
      </c>
      <c r="R55" s="186">
        <v>10.504125322574783</v>
      </c>
      <c r="S55" s="185">
        <v>245</v>
      </c>
      <c r="T55" s="185">
        <v>115</v>
      </c>
      <c r="U55" s="185">
        <v>130</v>
      </c>
      <c r="V55" s="186">
        <v>8.904881328826372</v>
      </c>
      <c r="W55" s="181">
        <v>26919</v>
      </c>
      <c r="X55" s="17"/>
      <c r="Y55" s="17"/>
      <c r="Z55" s="17"/>
      <c r="AA55" s="17"/>
      <c r="AB55" s="17"/>
      <c r="AC55" s="17"/>
      <c r="AD55" s="17"/>
      <c r="AE55" s="17"/>
      <c r="AF55" s="17"/>
      <c r="AG55" s="19"/>
      <c r="AH55" s="17"/>
      <c r="AI55" s="17"/>
      <c r="AJ55" s="20"/>
      <c r="AK55" s="21"/>
      <c r="AL55" s="21"/>
      <c r="AM55" s="2"/>
      <c r="AN55" s="2"/>
      <c r="AO55" s="2"/>
      <c r="AP55" s="2"/>
      <c r="AQ55" s="2"/>
      <c r="AR55" s="2"/>
    </row>
    <row r="56" spans="1:44">
      <c r="A56" s="128"/>
      <c r="B56" s="179" t="s">
        <v>71</v>
      </c>
      <c r="C56" s="181">
        <v>8460</v>
      </c>
      <c r="D56" s="183">
        <v>4124</v>
      </c>
      <c r="E56" s="183">
        <v>4336</v>
      </c>
      <c r="F56" s="375">
        <v>95.110701107011081</v>
      </c>
      <c r="G56" s="352"/>
      <c r="H56" s="353"/>
      <c r="I56" s="354">
        <v>82.02</v>
      </c>
      <c r="J56" s="382">
        <v>103.14557425018289</v>
      </c>
      <c r="K56" s="319">
        <v>-114</v>
      </c>
      <c r="L56" s="380">
        <v>-1.3296011196641047</v>
      </c>
      <c r="M56" s="319">
        <v>-84</v>
      </c>
      <c r="N56" s="322">
        <v>-0.97970608817354798</v>
      </c>
      <c r="O56" s="185">
        <v>62</v>
      </c>
      <c r="P56" s="169">
        <v>34</v>
      </c>
      <c r="Q56" s="169">
        <v>28</v>
      </c>
      <c r="R56" s="186">
        <v>7.3286052009456268</v>
      </c>
      <c r="S56" s="185">
        <v>146</v>
      </c>
      <c r="T56" s="169">
        <v>74</v>
      </c>
      <c r="U56" s="169">
        <v>72</v>
      </c>
      <c r="V56" s="186">
        <v>17.257683215130026</v>
      </c>
      <c r="W56" s="187">
        <v>8574</v>
      </c>
      <c r="X56" s="17"/>
      <c r="Y56" s="17"/>
      <c r="Z56" s="17"/>
      <c r="AA56" s="17"/>
      <c r="AB56" s="17"/>
      <c r="AC56" s="17"/>
      <c r="AD56" s="17"/>
      <c r="AE56" s="17"/>
      <c r="AF56" s="17"/>
      <c r="AG56" s="19"/>
      <c r="AH56" s="17"/>
      <c r="AI56" s="17"/>
      <c r="AJ56" s="20"/>
      <c r="AK56" s="21"/>
      <c r="AL56" s="21"/>
      <c r="AM56" s="2"/>
      <c r="AN56" s="2"/>
      <c r="AO56" s="2"/>
      <c r="AP56" s="2"/>
      <c r="AQ56" s="2"/>
      <c r="AR56" s="2"/>
    </row>
    <row r="57" spans="1:44">
      <c r="A57" s="128"/>
      <c r="B57" s="180" t="s">
        <v>72</v>
      </c>
      <c r="C57" s="181">
        <v>50900</v>
      </c>
      <c r="D57" s="187">
        <v>24772</v>
      </c>
      <c r="E57" s="187">
        <v>26128</v>
      </c>
      <c r="F57" s="375">
        <v>94.810165339865279</v>
      </c>
      <c r="G57" s="355"/>
      <c r="H57" s="356"/>
      <c r="I57" s="354">
        <v>49.13</v>
      </c>
      <c r="J57" s="382">
        <v>1036.0268674944025</v>
      </c>
      <c r="K57" s="319">
        <v>762</v>
      </c>
      <c r="L57" s="380">
        <v>1.5198053372691476</v>
      </c>
      <c r="M57" s="319">
        <v>170</v>
      </c>
      <c r="N57" s="322">
        <v>0.33906418285531931</v>
      </c>
      <c r="O57" s="185">
        <v>428</v>
      </c>
      <c r="P57" s="185">
        <v>217</v>
      </c>
      <c r="Q57" s="185">
        <v>211</v>
      </c>
      <c r="R57" s="186">
        <v>8.4086444007858532</v>
      </c>
      <c r="S57" s="185">
        <v>258</v>
      </c>
      <c r="T57" s="185">
        <v>134</v>
      </c>
      <c r="U57" s="185">
        <v>124</v>
      </c>
      <c r="V57" s="186">
        <v>5.0687622789783893</v>
      </c>
      <c r="W57" s="187">
        <v>50138</v>
      </c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21"/>
      <c r="AK57" s="21"/>
      <c r="AL57" s="21"/>
      <c r="AM57" s="2"/>
      <c r="AN57" s="2"/>
      <c r="AO57" s="2"/>
      <c r="AP57" s="2"/>
      <c r="AQ57" s="2"/>
      <c r="AR57" s="2"/>
    </row>
    <row r="58" spans="1:44">
      <c r="A58" s="128"/>
      <c r="B58" s="180" t="s">
        <v>73</v>
      </c>
      <c r="C58" s="181">
        <v>5608</v>
      </c>
      <c r="D58" s="185">
        <v>2812</v>
      </c>
      <c r="E58" s="185">
        <v>2796</v>
      </c>
      <c r="F58" s="375">
        <v>100.5722460658083</v>
      </c>
      <c r="G58" s="355"/>
      <c r="H58" s="356"/>
      <c r="I58" s="354">
        <v>60.19</v>
      </c>
      <c r="J58" s="382">
        <v>93.171623193221464</v>
      </c>
      <c r="K58" s="319">
        <v>91</v>
      </c>
      <c r="L58" s="380">
        <v>1.6494471633133827</v>
      </c>
      <c r="M58" s="319">
        <v>-35</v>
      </c>
      <c r="N58" s="322">
        <v>-0.63440275512053657</v>
      </c>
      <c r="O58" s="185">
        <v>53</v>
      </c>
      <c r="P58" s="185">
        <v>25</v>
      </c>
      <c r="Q58" s="185">
        <v>28</v>
      </c>
      <c r="R58" s="186">
        <v>9.4507845934379464</v>
      </c>
      <c r="S58" s="185">
        <v>88</v>
      </c>
      <c r="T58" s="185">
        <v>35</v>
      </c>
      <c r="U58" s="185">
        <v>53</v>
      </c>
      <c r="V58" s="186">
        <v>15.691868758915835</v>
      </c>
      <c r="W58" s="181">
        <v>5517</v>
      </c>
      <c r="X58" s="17"/>
      <c r="Y58" s="17"/>
      <c r="Z58" s="17"/>
      <c r="AA58" s="17"/>
      <c r="AB58" s="17"/>
      <c r="AC58" s="17"/>
      <c r="AD58" s="17"/>
      <c r="AE58" s="17"/>
      <c r="AF58" s="17"/>
      <c r="AG58" s="19"/>
      <c r="AH58" s="17"/>
      <c r="AI58" s="17"/>
      <c r="AJ58" s="20"/>
      <c r="AK58" s="21"/>
      <c r="AL58" s="21"/>
      <c r="AM58" s="2"/>
      <c r="AN58" s="2"/>
      <c r="AO58" s="2"/>
      <c r="AP58" s="2"/>
      <c r="AQ58" s="2"/>
      <c r="AR58" s="2"/>
    </row>
    <row r="59" spans="1:44">
      <c r="A59" s="128"/>
      <c r="B59" s="180"/>
      <c r="C59" s="181"/>
      <c r="D59" s="185"/>
      <c r="E59" s="185"/>
      <c r="F59" s="375"/>
      <c r="G59" s="355"/>
      <c r="H59" s="356"/>
      <c r="I59" s="354"/>
      <c r="J59" s="382"/>
      <c r="K59" s="319"/>
      <c r="L59" s="380"/>
      <c r="M59" s="319"/>
      <c r="N59" s="322"/>
      <c r="O59" s="185"/>
      <c r="P59" s="185"/>
      <c r="Q59" s="185"/>
      <c r="R59" s="186"/>
      <c r="S59" s="185"/>
      <c r="T59" s="185"/>
      <c r="U59" s="185"/>
      <c r="V59" s="186"/>
      <c r="W59" s="181"/>
      <c r="X59" s="17"/>
      <c r="Y59" s="17"/>
      <c r="Z59" s="17"/>
      <c r="AA59" s="17"/>
      <c r="AB59" s="17"/>
      <c r="AC59" s="17"/>
      <c r="AD59" s="17"/>
      <c r="AE59" s="17"/>
      <c r="AF59" s="17"/>
      <c r="AG59" s="19"/>
      <c r="AH59" s="17"/>
      <c r="AI59" s="17"/>
      <c r="AJ59" s="20"/>
      <c r="AK59" s="21"/>
      <c r="AL59" s="21"/>
      <c r="AM59" s="2"/>
      <c r="AN59" s="2"/>
      <c r="AO59" s="2"/>
      <c r="AP59" s="2"/>
      <c r="AQ59" s="2"/>
      <c r="AR59" s="2"/>
    </row>
    <row r="60" spans="1:44">
      <c r="A60" s="172"/>
      <c r="B60" s="188" t="s">
        <v>74</v>
      </c>
      <c r="C60" s="174">
        <v>31557</v>
      </c>
      <c r="D60" s="190">
        <v>15352</v>
      </c>
      <c r="E60" s="190">
        <v>16205</v>
      </c>
      <c r="F60" s="374">
        <v>94.736192533168776</v>
      </c>
      <c r="G60" s="358"/>
      <c r="H60" s="359"/>
      <c r="I60" s="351">
        <v>570.04999999999995</v>
      </c>
      <c r="J60" s="383">
        <v>55.358301903341818</v>
      </c>
      <c r="K60" s="381">
        <v>-399</v>
      </c>
      <c r="L60" s="379">
        <v>-1.2485918137439</v>
      </c>
      <c r="M60" s="315">
        <v>-296</v>
      </c>
      <c r="N60" s="321">
        <v>-0.92627362623607468</v>
      </c>
      <c r="O60" s="189">
        <v>164</v>
      </c>
      <c r="P60" s="177">
        <v>88</v>
      </c>
      <c r="Q60" s="177">
        <v>76</v>
      </c>
      <c r="R60" s="176">
        <v>5.1969452102544604</v>
      </c>
      <c r="S60" s="189">
        <v>460</v>
      </c>
      <c r="T60" s="177">
        <v>235</v>
      </c>
      <c r="U60" s="177">
        <v>225</v>
      </c>
      <c r="V60" s="176">
        <v>14.576797540957632</v>
      </c>
      <c r="W60" s="177">
        <v>31956</v>
      </c>
      <c r="X60" s="27"/>
      <c r="Y60" s="27"/>
      <c r="Z60" s="27"/>
      <c r="AA60" s="28"/>
      <c r="AB60" s="28"/>
      <c r="AC60" s="28"/>
      <c r="AD60" s="28"/>
      <c r="AE60" s="28"/>
      <c r="AF60" s="28"/>
      <c r="AG60" s="28"/>
      <c r="AH60" s="28"/>
      <c r="AI60" s="28"/>
      <c r="AJ60" s="30"/>
      <c r="AK60" s="30"/>
      <c r="AL60" s="30"/>
      <c r="AM60" s="16"/>
      <c r="AN60" s="16"/>
      <c r="AO60" s="16"/>
      <c r="AP60" s="16"/>
      <c r="AQ60" s="16"/>
      <c r="AR60" s="16"/>
    </row>
    <row r="61" spans="1:44">
      <c r="A61" s="128"/>
      <c r="B61" s="180" t="s">
        <v>75</v>
      </c>
      <c r="C61" s="181">
        <v>7221</v>
      </c>
      <c r="D61" s="181">
        <v>3469</v>
      </c>
      <c r="E61" s="181">
        <v>3752</v>
      </c>
      <c r="F61" s="375">
        <v>92.457356076759055</v>
      </c>
      <c r="G61" s="355"/>
      <c r="H61" s="356"/>
      <c r="I61" s="354">
        <v>109.23</v>
      </c>
      <c r="J61" s="382">
        <v>66.108212029662184</v>
      </c>
      <c r="K61" s="319">
        <v>-37</v>
      </c>
      <c r="L61" s="380">
        <v>-0.50978230917607448</v>
      </c>
      <c r="M61" s="319">
        <v>-63</v>
      </c>
      <c r="N61" s="322">
        <v>-0.86800771562413892</v>
      </c>
      <c r="O61" s="185">
        <v>46</v>
      </c>
      <c r="P61" s="185">
        <v>25</v>
      </c>
      <c r="Q61" s="185">
        <v>21</v>
      </c>
      <c r="R61" s="186">
        <v>6.370308821492868</v>
      </c>
      <c r="S61" s="185">
        <v>109</v>
      </c>
      <c r="T61" s="185">
        <v>52</v>
      </c>
      <c r="U61" s="185">
        <v>57</v>
      </c>
      <c r="V61" s="186">
        <v>15.094862207450491</v>
      </c>
      <c r="W61" s="181">
        <v>7258</v>
      </c>
      <c r="X61" s="17"/>
      <c r="Y61" s="17"/>
      <c r="Z61" s="17"/>
      <c r="AA61" s="17"/>
      <c r="AB61" s="17"/>
      <c r="AC61" s="17"/>
      <c r="AD61" s="17"/>
      <c r="AE61" s="17"/>
      <c r="AF61" s="17"/>
      <c r="AG61" s="19"/>
      <c r="AH61" s="17"/>
      <c r="AI61" s="17"/>
      <c r="AJ61" s="20"/>
      <c r="AK61" s="21"/>
      <c r="AL61" s="21"/>
      <c r="AM61" s="2"/>
      <c r="AN61" s="2"/>
      <c r="AO61" s="2"/>
      <c r="AP61" s="2"/>
      <c r="AQ61" s="2"/>
      <c r="AR61" s="2"/>
    </row>
    <row r="62" spans="1:44">
      <c r="A62" s="128"/>
      <c r="B62" s="191" t="s">
        <v>76</v>
      </c>
      <c r="C62" s="377">
        <v>24336</v>
      </c>
      <c r="D62" s="185">
        <v>11883</v>
      </c>
      <c r="E62" s="185">
        <v>12453</v>
      </c>
      <c r="F62" s="375">
        <v>95.422789689231507</v>
      </c>
      <c r="G62" s="355"/>
      <c r="H62" s="356"/>
      <c r="I62" s="354">
        <v>460.82</v>
      </c>
      <c r="J62" s="382">
        <v>52.810207890282541</v>
      </c>
      <c r="K62" s="319">
        <v>-362</v>
      </c>
      <c r="L62" s="380">
        <v>-1.4657057251599213</v>
      </c>
      <c r="M62" s="319">
        <v>-233</v>
      </c>
      <c r="N62" s="322">
        <v>-0.94339622641509435</v>
      </c>
      <c r="O62" s="185">
        <v>118</v>
      </c>
      <c r="P62" s="185">
        <v>63</v>
      </c>
      <c r="Q62" s="185">
        <v>55</v>
      </c>
      <c r="R62" s="186">
        <v>4.8487836949375414</v>
      </c>
      <c r="S62" s="185">
        <v>351</v>
      </c>
      <c r="T62" s="185">
        <v>183</v>
      </c>
      <c r="U62" s="185">
        <v>168</v>
      </c>
      <c r="V62" s="186">
        <v>14.423076923076923</v>
      </c>
      <c r="W62" s="181">
        <v>24698</v>
      </c>
      <c r="X62" s="17"/>
      <c r="Y62" s="17"/>
      <c r="Z62" s="17"/>
      <c r="AA62" s="17"/>
      <c r="AB62" s="17"/>
      <c r="AC62" s="17"/>
      <c r="AD62" s="17"/>
      <c r="AE62" s="17"/>
      <c r="AF62" s="17"/>
      <c r="AG62" s="19"/>
      <c r="AH62" s="17"/>
      <c r="AI62" s="17"/>
      <c r="AJ62" s="20"/>
      <c r="AK62" s="21"/>
      <c r="AL62" s="21"/>
      <c r="AM62" s="2"/>
      <c r="AN62" s="2"/>
      <c r="AO62" s="2"/>
      <c r="AP62" s="2"/>
      <c r="AQ62" s="2"/>
      <c r="AR62" s="2"/>
    </row>
    <row r="63" spans="1:44">
      <c r="A63" s="128"/>
      <c r="B63" s="191"/>
      <c r="C63" s="377"/>
      <c r="D63" s="185"/>
      <c r="E63" s="185"/>
      <c r="F63" s="374"/>
      <c r="G63" s="355"/>
      <c r="H63" s="356"/>
      <c r="I63" s="354"/>
      <c r="J63" s="383"/>
      <c r="K63" s="319"/>
      <c r="L63" s="379"/>
      <c r="M63" s="319"/>
      <c r="N63" s="321"/>
      <c r="O63" s="185"/>
      <c r="P63" s="185"/>
      <c r="Q63" s="185"/>
      <c r="R63" s="176"/>
      <c r="S63" s="185"/>
      <c r="T63" s="185"/>
      <c r="U63" s="185"/>
      <c r="V63" s="176"/>
      <c r="W63" s="181"/>
      <c r="X63" s="17"/>
      <c r="Y63" s="17"/>
      <c r="Z63" s="17"/>
      <c r="AA63" s="17"/>
      <c r="AB63" s="17"/>
      <c r="AC63" s="17"/>
      <c r="AD63" s="17"/>
      <c r="AE63" s="17"/>
      <c r="AF63" s="17"/>
      <c r="AG63" s="19"/>
      <c r="AH63" s="17"/>
      <c r="AI63" s="17"/>
      <c r="AJ63" s="20"/>
      <c r="AK63" s="21"/>
      <c r="AL63" s="21"/>
      <c r="AM63" s="31"/>
      <c r="AN63" s="31"/>
      <c r="AO63" s="31"/>
      <c r="AP63" s="31"/>
      <c r="AQ63" s="31"/>
      <c r="AR63" s="31"/>
    </row>
    <row r="64" spans="1:44">
      <c r="A64" s="172"/>
      <c r="B64" s="192" t="s">
        <v>77</v>
      </c>
      <c r="C64" s="386">
        <v>41618</v>
      </c>
      <c r="D64" s="190">
        <v>20055</v>
      </c>
      <c r="E64" s="190">
        <v>21563</v>
      </c>
      <c r="F64" s="374">
        <v>93.00653897880629</v>
      </c>
      <c r="G64" s="360"/>
      <c r="H64" s="361"/>
      <c r="I64" s="362">
        <v>157.13999999999999</v>
      </c>
      <c r="J64" s="383">
        <v>264.84663357515592</v>
      </c>
      <c r="K64" s="381">
        <v>-201</v>
      </c>
      <c r="L64" s="379">
        <v>-0.4806427700327589</v>
      </c>
      <c r="M64" s="315">
        <v>-387</v>
      </c>
      <c r="N64" s="321">
        <v>-0.92541667663023974</v>
      </c>
      <c r="O64" s="189">
        <v>246</v>
      </c>
      <c r="P64" s="177">
        <v>125</v>
      </c>
      <c r="Q64" s="177">
        <v>121</v>
      </c>
      <c r="R64" s="176">
        <v>5.9109039357970108</v>
      </c>
      <c r="S64" s="189">
        <v>633</v>
      </c>
      <c r="T64" s="177">
        <v>327</v>
      </c>
      <c r="U64" s="177">
        <v>306</v>
      </c>
      <c r="V64" s="176">
        <v>15.209765005526455</v>
      </c>
      <c r="W64" s="177">
        <v>41819</v>
      </c>
      <c r="X64" s="12"/>
      <c r="Y64" s="12"/>
      <c r="Z64" s="12"/>
      <c r="AA64" s="12"/>
      <c r="AB64" s="12"/>
      <c r="AC64" s="12"/>
      <c r="AD64" s="12"/>
      <c r="AE64" s="12"/>
      <c r="AF64" s="12"/>
      <c r="AG64" s="13"/>
      <c r="AH64" s="12"/>
      <c r="AI64" s="12"/>
      <c r="AJ64" s="14"/>
      <c r="AK64" s="15"/>
      <c r="AL64" s="15"/>
      <c r="AM64" s="16"/>
      <c r="AN64" s="16"/>
      <c r="AO64" s="16"/>
      <c r="AP64" s="16"/>
      <c r="AQ64" s="16"/>
      <c r="AR64" s="16"/>
    </row>
    <row r="65" spans="1:44">
      <c r="A65" s="128"/>
      <c r="B65" s="193" t="s">
        <v>78</v>
      </c>
      <c r="C65" s="377">
        <v>16848</v>
      </c>
      <c r="D65" s="187">
        <v>8137</v>
      </c>
      <c r="E65" s="187">
        <v>8711</v>
      </c>
      <c r="F65" s="374">
        <v>93.410630237630585</v>
      </c>
      <c r="G65" s="363"/>
      <c r="H65" s="364"/>
      <c r="I65" s="365">
        <v>82.08</v>
      </c>
      <c r="J65" s="382">
        <v>205.26315789473685</v>
      </c>
      <c r="K65" s="319">
        <v>-206</v>
      </c>
      <c r="L65" s="380">
        <v>-1.2079277588835424</v>
      </c>
      <c r="M65" s="319">
        <v>-175</v>
      </c>
      <c r="N65" s="322">
        <v>-1.0261522223525272</v>
      </c>
      <c r="O65" s="185">
        <v>97</v>
      </c>
      <c r="P65" s="181">
        <v>41</v>
      </c>
      <c r="Q65" s="181">
        <v>56</v>
      </c>
      <c r="R65" s="186">
        <v>5.7573599240265905</v>
      </c>
      <c r="S65" s="185">
        <v>272</v>
      </c>
      <c r="T65" s="181">
        <v>155</v>
      </c>
      <c r="U65" s="181">
        <v>117</v>
      </c>
      <c r="V65" s="186">
        <v>16.144349477682812</v>
      </c>
      <c r="W65" s="187">
        <v>17054</v>
      </c>
      <c r="X65" s="17"/>
      <c r="Y65" s="17"/>
      <c r="Z65" s="17"/>
      <c r="AA65" s="17"/>
      <c r="AB65" s="17"/>
      <c r="AC65" s="17"/>
      <c r="AD65" s="17"/>
      <c r="AE65" s="17"/>
      <c r="AF65" s="17"/>
      <c r="AG65" s="19"/>
      <c r="AH65" s="17"/>
      <c r="AI65" s="17"/>
      <c r="AJ65" s="20"/>
      <c r="AK65" s="21"/>
      <c r="AL65" s="21"/>
      <c r="AM65" s="2"/>
      <c r="AN65" s="2"/>
      <c r="AO65" s="2"/>
      <c r="AP65" s="2"/>
      <c r="AQ65" s="2"/>
      <c r="AR65" s="2"/>
    </row>
    <row r="66" spans="1:44">
      <c r="A66" s="128"/>
      <c r="B66" s="193" t="s">
        <v>79</v>
      </c>
      <c r="C66" s="377">
        <v>24770</v>
      </c>
      <c r="D66" s="181">
        <v>11918</v>
      </c>
      <c r="E66" s="181">
        <v>12852</v>
      </c>
      <c r="F66" s="374">
        <v>92.732648615001551</v>
      </c>
      <c r="G66" s="363"/>
      <c r="H66" s="364"/>
      <c r="I66" s="365">
        <v>75.06</v>
      </c>
      <c r="J66" s="382">
        <v>330.0026645350386</v>
      </c>
      <c r="K66" s="319">
        <v>5</v>
      </c>
      <c r="L66" s="380">
        <v>2.018978396931459E-2</v>
      </c>
      <c r="M66" s="319">
        <v>-212</v>
      </c>
      <c r="N66" s="322">
        <v>-0.85604684029880873</v>
      </c>
      <c r="O66" s="185">
        <v>149</v>
      </c>
      <c r="P66" s="181">
        <v>84</v>
      </c>
      <c r="Q66" s="181">
        <v>65</v>
      </c>
      <c r="R66" s="186">
        <v>6.0153411384739606</v>
      </c>
      <c r="S66" s="185">
        <v>361</v>
      </c>
      <c r="T66" s="181">
        <v>172</v>
      </c>
      <c r="U66" s="181">
        <v>189</v>
      </c>
      <c r="V66" s="186">
        <v>14.574081550262415</v>
      </c>
      <c r="W66" s="181">
        <v>24765</v>
      </c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21"/>
      <c r="AK66" s="21"/>
      <c r="AL66" s="21"/>
      <c r="AM66" s="2"/>
      <c r="AN66" s="2"/>
      <c r="AO66" s="2"/>
      <c r="AP66" s="2"/>
      <c r="AQ66" s="2"/>
      <c r="AR66" s="2"/>
    </row>
    <row r="67" spans="1:44">
      <c r="A67" s="128"/>
      <c r="B67" s="193"/>
      <c r="C67" s="377"/>
      <c r="D67" s="181"/>
      <c r="E67" s="181"/>
      <c r="F67" s="374"/>
      <c r="G67" s="363"/>
      <c r="H67" s="364"/>
      <c r="I67" s="365"/>
      <c r="J67" s="383"/>
      <c r="K67" s="319"/>
      <c r="L67" s="379"/>
      <c r="M67" s="318"/>
      <c r="N67" s="321"/>
      <c r="O67" s="185"/>
      <c r="P67" s="181"/>
      <c r="Q67" s="181"/>
      <c r="R67" s="176"/>
      <c r="S67" s="185"/>
      <c r="T67" s="181"/>
      <c r="U67" s="181"/>
      <c r="V67" s="176"/>
      <c r="W67" s="181"/>
      <c r="X67" s="17"/>
      <c r="Y67" s="17"/>
      <c r="Z67" s="17"/>
      <c r="AA67" s="17"/>
      <c r="AB67" s="17"/>
      <c r="AC67" s="17"/>
      <c r="AD67" s="17"/>
      <c r="AE67" s="17"/>
      <c r="AF67" s="17"/>
      <c r="AG67" s="19"/>
      <c r="AH67" s="17"/>
      <c r="AI67" s="17"/>
      <c r="AJ67" s="20"/>
      <c r="AK67" s="21"/>
      <c r="AL67" s="21"/>
      <c r="AM67" s="2"/>
      <c r="AN67" s="2"/>
      <c r="AO67" s="2"/>
      <c r="AP67" s="2"/>
      <c r="AQ67" s="2"/>
      <c r="AR67" s="2"/>
    </row>
    <row r="68" spans="1:44">
      <c r="A68" s="172"/>
      <c r="B68" s="192" t="s">
        <v>80</v>
      </c>
      <c r="C68" s="386">
        <v>6930</v>
      </c>
      <c r="D68" s="190">
        <v>3489</v>
      </c>
      <c r="E68" s="190">
        <v>3441</v>
      </c>
      <c r="F68" s="374">
        <v>101.3949433304272</v>
      </c>
      <c r="G68" s="360"/>
      <c r="H68" s="361"/>
      <c r="I68" s="362">
        <v>65.8</v>
      </c>
      <c r="J68" s="383">
        <v>105.31914893617022</v>
      </c>
      <c r="K68" s="381">
        <v>-418</v>
      </c>
      <c r="L68" s="379">
        <v>-5.6886227544910071</v>
      </c>
      <c r="M68" s="315">
        <v>-50</v>
      </c>
      <c r="N68" s="321">
        <v>-0.68045726728361466</v>
      </c>
      <c r="O68" s="189">
        <v>40</v>
      </c>
      <c r="P68" s="177">
        <v>16</v>
      </c>
      <c r="Q68" s="177">
        <v>24</v>
      </c>
      <c r="R68" s="176">
        <v>5.7720057720057723</v>
      </c>
      <c r="S68" s="189">
        <v>90</v>
      </c>
      <c r="T68" s="177">
        <v>48</v>
      </c>
      <c r="U68" s="177">
        <v>42</v>
      </c>
      <c r="V68" s="176">
        <v>12.987012987012989</v>
      </c>
      <c r="W68" s="177">
        <v>7348</v>
      </c>
      <c r="X68" s="12"/>
      <c r="Y68" s="12"/>
      <c r="Z68" s="12"/>
      <c r="AA68" s="12"/>
      <c r="AB68" s="12"/>
      <c r="AC68" s="12"/>
      <c r="AD68" s="12"/>
      <c r="AE68" s="12"/>
      <c r="AF68" s="12"/>
      <c r="AG68" s="13"/>
      <c r="AH68" s="12"/>
      <c r="AI68" s="12"/>
      <c r="AJ68" s="14"/>
      <c r="AK68" s="15"/>
      <c r="AL68" s="15"/>
      <c r="AM68" s="16"/>
      <c r="AN68" s="16"/>
      <c r="AO68" s="16"/>
      <c r="AP68" s="16"/>
      <c r="AQ68" s="16"/>
      <c r="AR68" s="16"/>
    </row>
    <row r="69" spans="1:44">
      <c r="A69" s="128"/>
      <c r="B69" s="193" t="s">
        <v>81</v>
      </c>
      <c r="C69" s="377">
        <v>6930</v>
      </c>
      <c r="D69" s="181">
        <v>3489</v>
      </c>
      <c r="E69" s="181">
        <v>3441</v>
      </c>
      <c r="F69" s="375">
        <v>101.3949433304272</v>
      </c>
      <c r="G69" s="363"/>
      <c r="H69" s="364"/>
      <c r="I69" s="365">
        <v>65.8</v>
      </c>
      <c r="J69" s="382">
        <v>105.31914893617022</v>
      </c>
      <c r="K69" s="319">
        <v>-418</v>
      </c>
      <c r="L69" s="380">
        <v>-5.6886227544910071</v>
      </c>
      <c r="M69" s="319">
        <v>-50</v>
      </c>
      <c r="N69" s="322">
        <v>-0.68045726728361466</v>
      </c>
      <c r="O69" s="185">
        <v>40</v>
      </c>
      <c r="P69" s="181">
        <v>16</v>
      </c>
      <c r="Q69" s="181">
        <v>24</v>
      </c>
      <c r="R69" s="186">
        <v>5.7720057720057723</v>
      </c>
      <c r="S69" s="185">
        <v>90</v>
      </c>
      <c r="T69" s="181">
        <v>48</v>
      </c>
      <c r="U69" s="181">
        <v>42</v>
      </c>
      <c r="V69" s="186">
        <v>12.987012987012989</v>
      </c>
      <c r="W69" s="181">
        <v>7348</v>
      </c>
      <c r="X69" s="17"/>
      <c r="Y69" s="17"/>
      <c r="Z69" s="17"/>
      <c r="AA69" s="17"/>
      <c r="AB69" s="17"/>
      <c r="AC69" s="17"/>
      <c r="AD69" s="17"/>
      <c r="AE69" s="17"/>
      <c r="AF69" s="17"/>
      <c r="AG69" s="19"/>
      <c r="AH69" s="17"/>
      <c r="AI69" s="17"/>
      <c r="AJ69" s="20"/>
      <c r="AK69" s="21"/>
      <c r="AL69" s="21"/>
      <c r="AM69" s="2"/>
      <c r="AN69" s="2"/>
      <c r="AO69" s="2"/>
      <c r="AP69" s="2"/>
      <c r="AQ69" s="2"/>
      <c r="AR69" s="2"/>
    </row>
    <row r="70" spans="1:44">
      <c r="A70" s="128"/>
      <c r="B70" s="193"/>
      <c r="C70" s="377"/>
      <c r="D70" s="181"/>
      <c r="E70" s="181"/>
      <c r="F70" s="374"/>
      <c r="G70" s="363"/>
      <c r="H70" s="364"/>
      <c r="I70" s="365"/>
      <c r="J70" s="383"/>
      <c r="K70" s="319"/>
      <c r="L70" s="379"/>
      <c r="M70" s="318"/>
      <c r="N70" s="321"/>
      <c r="O70" s="185"/>
      <c r="P70" s="181"/>
      <c r="Q70" s="181"/>
      <c r="R70" s="176"/>
      <c r="S70" s="185"/>
      <c r="T70" s="181"/>
      <c r="U70" s="181"/>
      <c r="V70" s="176"/>
      <c r="W70" s="181"/>
      <c r="X70" s="17"/>
      <c r="Y70" s="17"/>
      <c r="Z70" s="17"/>
      <c r="AA70" s="17"/>
      <c r="AB70" s="17"/>
      <c r="AC70" s="17"/>
      <c r="AD70" s="17"/>
      <c r="AE70" s="17"/>
      <c r="AF70" s="17"/>
      <c r="AG70" s="19"/>
      <c r="AH70" s="17"/>
      <c r="AI70" s="17"/>
      <c r="AJ70" s="20"/>
      <c r="AK70" s="21"/>
      <c r="AL70" s="21"/>
      <c r="AM70" s="2"/>
      <c r="AN70" s="2"/>
      <c r="AO70" s="2"/>
      <c r="AP70" s="2"/>
      <c r="AQ70" s="2"/>
      <c r="AR70" s="2"/>
    </row>
    <row r="71" spans="1:44">
      <c r="A71" s="172"/>
      <c r="B71" s="194" t="s">
        <v>82</v>
      </c>
      <c r="C71" s="386">
        <v>13868</v>
      </c>
      <c r="D71" s="190">
        <v>6726</v>
      </c>
      <c r="E71" s="190">
        <v>7142</v>
      </c>
      <c r="F71" s="374">
        <v>94.175301036124338</v>
      </c>
      <c r="G71" s="366"/>
      <c r="H71" s="367"/>
      <c r="I71" s="362">
        <v>163.74</v>
      </c>
      <c r="J71" s="383">
        <v>84.695248564797851</v>
      </c>
      <c r="K71" s="381">
        <v>-538</v>
      </c>
      <c r="L71" s="379">
        <v>-3.7345550465084045</v>
      </c>
      <c r="M71" s="315">
        <v>-136</v>
      </c>
      <c r="N71" s="321">
        <v>-0.94405108982368446</v>
      </c>
      <c r="O71" s="189">
        <v>50</v>
      </c>
      <c r="P71" s="177">
        <v>22</v>
      </c>
      <c r="Q71" s="177">
        <v>28</v>
      </c>
      <c r="R71" s="176">
        <v>3.6054225555235075</v>
      </c>
      <c r="S71" s="189">
        <v>186</v>
      </c>
      <c r="T71" s="177">
        <v>93</v>
      </c>
      <c r="U71" s="177">
        <v>93</v>
      </c>
      <c r="V71" s="176">
        <v>13.412171906547448</v>
      </c>
      <c r="W71" s="177">
        <v>14406</v>
      </c>
      <c r="X71" s="12"/>
      <c r="Y71" s="12"/>
      <c r="Z71" s="12"/>
      <c r="AA71" s="12"/>
      <c r="AB71" s="12"/>
      <c r="AC71" s="12"/>
      <c r="AD71" s="12"/>
      <c r="AE71" s="12"/>
      <c r="AF71" s="12"/>
      <c r="AG71" s="13"/>
      <c r="AH71" s="12"/>
      <c r="AI71" s="12"/>
      <c r="AJ71" s="14"/>
      <c r="AK71" s="15"/>
      <c r="AL71" s="15"/>
      <c r="AM71" s="32"/>
      <c r="AN71" s="32"/>
      <c r="AO71" s="32"/>
      <c r="AP71" s="32"/>
      <c r="AQ71" s="32"/>
      <c r="AR71" s="32"/>
    </row>
    <row r="72" spans="1:44">
      <c r="A72" s="128"/>
      <c r="B72" s="193" t="s">
        <v>83</v>
      </c>
      <c r="C72" s="377">
        <v>13868</v>
      </c>
      <c r="D72" s="181">
        <v>6726</v>
      </c>
      <c r="E72" s="181">
        <v>7142</v>
      </c>
      <c r="F72" s="375">
        <v>94.175301036124338</v>
      </c>
      <c r="G72" s="363"/>
      <c r="H72" s="364"/>
      <c r="I72" s="365">
        <v>163.74</v>
      </c>
      <c r="J72" s="382">
        <v>84.695248564797851</v>
      </c>
      <c r="K72" s="319">
        <v>-538</v>
      </c>
      <c r="L72" s="380">
        <v>-3.7345550465084045</v>
      </c>
      <c r="M72" s="319">
        <v>-136</v>
      </c>
      <c r="N72" s="322">
        <v>-0.94405108982368446</v>
      </c>
      <c r="O72" s="185">
        <v>50</v>
      </c>
      <c r="P72" s="181">
        <v>22</v>
      </c>
      <c r="Q72" s="181">
        <v>28</v>
      </c>
      <c r="R72" s="186">
        <v>3.6054225555235075</v>
      </c>
      <c r="S72" s="185">
        <v>186</v>
      </c>
      <c r="T72" s="181">
        <v>93</v>
      </c>
      <c r="U72" s="181">
        <v>93</v>
      </c>
      <c r="V72" s="186">
        <v>13.412171906547448</v>
      </c>
      <c r="W72" s="181">
        <v>14406</v>
      </c>
      <c r="X72" s="17"/>
      <c r="Y72" s="17"/>
      <c r="Z72" s="17"/>
      <c r="AA72" s="17"/>
      <c r="AB72" s="17"/>
      <c r="AC72" s="17"/>
      <c r="AD72" s="17"/>
      <c r="AE72" s="17"/>
      <c r="AF72" s="17"/>
      <c r="AG72" s="19"/>
      <c r="AH72" s="17"/>
      <c r="AI72" s="17"/>
      <c r="AJ72" s="20"/>
      <c r="AK72" s="21"/>
      <c r="AL72" s="21"/>
      <c r="AM72" s="2"/>
      <c r="AN72" s="2"/>
      <c r="AO72" s="2"/>
      <c r="AP72" s="2"/>
      <c r="AQ72" s="2"/>
      <c r="AR72" s="2"/>
    </row>
    <row r="73" spans="1:44">
      <c r="A73" s="128"/>
      <c r="B73" s="193"/>
      <c r="C73" s="377"/>
      <c r="D73" s="181"/>
      <c r="E73" s="181"/>
      <c r="F73" s="375"/>
      <c r="G73" s="363"/>
      <c r="H73" s="364"/>
      <c r="I73" s="365"/>
      <c r="J73" s="382"/>
      <c r="K73" s="319"/>
      <c r="L73" s="380"/>
      <c r="M73" s="319"/>
      <c r="N73" s="322"/>
      <c r="O73" s="185"/>
      <c r="P73" s="181"/>
      <c r="Q73" s="181"/>
      <c r="R73" s="186"/>
      <c r="S73" s="185"/>
      <c r="T73" s="181"/>
      <c r="U73" s="181"/>
      <c r="V73" s="186"/>
      <c r="W73" s="181"/>
      <c r="X73" s="22"/>
      <c r="Y73" s="22"/>
      <c r="Z73" s="22"/>
      <c r="AA73" s="22"/>
      <c r="AB73" s="22"/>
      <c r="AC73" s="22"/>
      <c r="AD73" s="22"/>
      <c r="AE73" s="22"/>
      <c r="AF73" s="22"/>
      <c r="AG73" s="23"/>
      <c r="AH73" s="22"/>
      <c r="AI73" s="22"/>
      <c r="AJ73" s="24"/>
      <c r="AK73" s="25"/>
      <c r="AL73" s="25"/>
      <c r="AM73" s="2"/>
      <c r="AN73" s="2"/>
      <c r="AO73" s="2"/>
      <c r="AP73" s="2"/>
      <c r="AQ73" s="2"/>
      <c r="AR73" s="2"/>
    </row>
    <row r="74" spans="1:44">
      <c r="A74" s="128"/>
      <c r="B74" s="193" t="s">
        <v>84</v>
      </c>
      <c r="C74" s="377">
        <v>177754</v>
      </c>
      <c r="D74" s="181">
        <v>87326</v>
      </c>
      <c r="E74" s="181">
        <v>90428</v>
      </c>
      <c r="F74" s="375">
        <v>96.569646569646579</v>
      </c>
      <c r="G74" s="363"/>
      <c r="H74" s="364"/>
      <c r="I74" s="365">
        <v>1551.44</v>
      </c>
      <c r="J74" s="382">
        <v>114.57355746918991</v>
      </c>
      <c r="K74" s="318">
        <v>-1626</v>
      </c>
      <c r="L74" s="380">
        <v>-0.9064555691827394</v>
      </c>
      <c r="M74" s="318">
        <v>-1102</v>
      </c>
      <c r="N74" s="322">
        <v>-0.61433827628498161</v>
      </c>
      <c r="O74" s="181">
        <v>1131</v>
      </c>
      <c r="P74" s="181">
        <v>592</v>
      </c>
      <c r="Q74" s="181">
        <v>539</v>
      </c>
      <c r="R74" s="186">
        <v>6.3627260146044531</v>
      </c>
      <c r="S74" s="181">
        <v>2233</v>
      </c>
      <c r="T74" s="181">
        <v>1113</v>
      </c>
      <c r="U74" s="181">
        <v>1120</v>
      </c>
      <c r="V74" s="186">
        <v>12.562305208321613</v>
      </c>
      <c r="W74" s="181">
        <v>179380</v>
      </c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21"/>
      <c r="AK74" s="21"/>
      <c r="AL74" s="21"/>
      <c r="AM74" s="2"/>
      <c r="AN74" s="2"/>
      <c r="AO74" s="2"/>
      <c r="AP74" s="2"/>
      <c r="AQ74" s="2"/>
      <c r="AR74" s="2"/>
    </row>
    <row r="75" spans="1:44">
      <c r="A75" s="128"/>
      <c r="B75" s="193" t="s">
        <v>85</v>
      </c>
      <c r="C75" s="377">
        <v>1517614</v>
      </c>
      <c r="D75" s="181">
        <v>739848</v>
      </c>
      <c r="E75" s="181">
        <v>777766</v>
      </c>
      <c r="F75" s="375">
        <v>95.124754746286158</v>
      </c>
      <c r="G75" s="363"/>
      <c r="H75" s="364"/>
      <c r="I75" s="365">
        <v>1648.51</v>
      </c>
      <c r="J75" s="382">
        <v>920.59738794426482</v>
      </c>
      <c r="K75" s="318">
        <v>7629</v>
      </c>
      <c r="L75" s="380">
        <v>0.50523680698815099</v>
      </c>
      <c r="M75" s="318">
        <v>780</v>
      </c>
      <c r="N75" s="322">
        <v>5.1656142279559066E-2</v>
      </c>
      <c r="O75" s="181">
        <v>12850</v>
      </c>
      <c r="P75" s="181">
        <v>6725</v>
      </c>
      <c r="Q75" s="181">
        <v>6125</v>
      </c>
      <c r="R75" s="186">
        <v>8.4672387049671389</v>
      </c>
      <c r="S75" s="181">
        <v>12070</v>
      </c>
      <c r="T75" s="181">
        <v>6235</v>
      </c>
      <c r="U75" s="181">
        <v>5835</v>
      </c>
      <c r="V75" s="186">
        <v>7.9532740209302224</v>
      </c>
      <c r="W75" s="181">
        <v>1509985</v>
      </c>
      <c r="X75" s="17"/>
      <c r="Y75" s="17"/>
      <c r="Z75" s="17"/>
      <c r="AA75" s="17"/>
      <c r="AB75" s="17"/>
      <c r="AC75" s="17"/>
      <c r="AD75" s="17"/>
      <c r="AE75" s="17"/>
      <c r="AF75" s="17"/>
      <c r="AG75" s="19"/>
      <c r="AH75" s="17"/>
      <c r="AI75" s="17"/>
      <c r="AJ75" s="20"/>
      <c r="AK75" s="21"/>
      <c r="AL75" s="21"/>
      <c r="AM75" s="2"/>
      <c r="AN75" s="2"/>
      <c r="AO75" s="2"/>
      <c r="AP75" s="2"/>
      <c r="AQ75" s="2"/>
      <c r="AR75" s="2"/>
    </row>
    <row r="76" spans="1:44">
      <c r="A76" s="128"/>
      <c r="B76" s="193" t="s">
        <v>86</v>
      </c>
      <c r="C76" s="377">
        <v>206820</v>
      </c>
      <c r="D76" s="195">
        <v>100559</v>
      </c>
      <c r="E76" s="195">
        <v>106261</v>
      </c>
      <c r="F76" s="375">
        <v>94.633967306914116</v>
      </c>
      <c r="G76" s="363"/>
      <c r="H76" s="364"/>
      <c r="I76" s="365">
        <v>1523.9499999999998</v>
      </c>
      <c r="J76" s="382">
        <v>135.71311394730799</v>
      </c>
      <c r="K76" s="320">
        <v>-1306</v>
      </c>
      <c r="L76" s="380">
        <v>-0.62750449247090501</v>
      </c>
      <c r="M76" s="320">
        <v>-1269</v>
      </c>
      <c r="N76" s="322">
        <v>-0.60972680011147096</v>
      </c>
      <c r="O76" s="181">
        <v>1443</v>
      </c>
      <c r="P76" s="195">
        <v>730</v>
      </c>
      <c r="Q76" s="195">
        <v>713</v>
      </c>
      <c r="R76" s="186">
        <v>6.9770815201624607</v>
      </c>
      <c r="S76" s="181">
        <v>2712</v>
      </c>
      <c r="T76" s="195">
        <v>1356</v>
      </c>
      <c r="U76" s="195">
        <v>1356</v>
      </c>
      <c r="V76" s="186">
        <v>13.112851755149405</v>
      </c>
      <c r="W76" s="195">
        <v>208126</v>
      </c>
      <c r="X76" s="17"/>
      <c r="Y76" s="17"/>
      <c r="Z76" s="17"/>
      <c r="AA76" s="17"/>
      <c r="AB76" s="17"/>
      <c r="AC76" s="17"/>
      <c r="AD76" s="17"/>
      <c r="AE76" s="17"/>
      <c r="AF76" s="17"/>
      <c r="AG76" s="19"/>
      <c r="AH76" s="17"/>
      <c r="AI76" s="17"/>
      <c r="AJ76" s="20"/>
      <c r="AK76" s="21"/>
      <c r="AL76" s="21"/>
      <c r="AM76" s="2"/>
      <c r="AN76" s="2"/>
      <c r="AO76" s="2"/>
      <c r="AP76" s="2"/>
      <c r="AQ76" s="2"/>
      <c r="AR76" s="2"/>
    </row>
    <row r="77" spans="1:44">
      <c r="A77" s="128"/>
      <c r="B77" s="193" t="s">
        <v>87</v>
      </c>
      <c r="C77" s="377">
        <v>70716</v>
      </c>
      <c r="D77" s="181">
        <v>34009</v>
      </c>
      <c r="E77" s="181">
        <v>36707</v>
      </c>
      <c r="F77" s="375">
        <v>92.649903288201159</v>
      </c>
      <c r="G77" s="363"/>
      <c r="H77" s="364"/>
      <c r="I77" s="365">
        <v>804.93</v>
      </c>
      <c r="J77" s="382">
        <v>87.85360217658679</v>
      </c>
      <c r="K77" s="318">
        <v>-1120</v>
      </c>
      <c r="L77" s="380">
        <v>-1.5591068545019198</v>
      </c>
      <c r="M77" s="318">
        <v>-784</v>
      </c>
      <c r="N77" s="322">
        <v>-1.0913747981513446</v>
      </c>
      <c r="O77" s="181">
        <v>353</v>
      </c>
      <c r="P77" s="181">
        <v>184</v>
      </c>
      <c r="Q77" s="181">
        <v>169</v>
      </c>
      <c r="R77" s="186">
        <v>4.9917981786300132</v>
      </c>
      <c r="S77" s="181">
        <v>1137</v>
      </c>
      <c r="T77" s="181">
        <v>569</v>
      </c>
      <c r="U77" s="181">
        <v>568</v>
      </c>
      <c r="V77" s="186">
        <v>16.078398099440012</v>
      </c>
      <c r="W77" s="181">
        <v>71836</v>
      </c>
      <c r="X77" s="17"/>
      <c r="Y77" s="17"/>
      <c r="Z77" s="17"/>
      <c r="AA77" s="17"/>
      <c r="AB77" s="17"/>
      <c r="AC77" s="17"/>
      <c r="AD77" s="17"/>
      <c r="AE77" s="17"/>
      <c r="AF77" s="17"/>
      <c r="AG77" s="19"/>
      <c r="AH77" s="17"/>
      <c r="AI77" s="17"/>
      <c r="AJ77" s="20"/>
      <c r="AK77" s="21"/>
      <c r="AL77" s="21"/>
      <c r="AM77" s="2"/>
      <c r="AN77" s="2"/>
      <c r="AO77" s="2"/>
      <c r="AP77" s="2"/>
      <c r="AQ77" s="2"/>
      <c r="AR77" s="2"/>
    </row>
    <row r="78" spans="1:44">
      <c r="A78" s="128"/>
      <c r="B78" s="193" t="s">
        <v>88</v>
      </c>
      <c r="C78" s="377">
        <v>81428</v>
      </c>
      <c r="D78" s="181">
        <v>39384</v>
      </c>
      <c r="E78" s="181">
        <v>42044</v>
      </c>
      <c r="F78" s="375">
        <v>93.673294643706598</v>
      </c>
      <c r="G78" s="363"/>
      <c r="H78" s="364"/>
      <c r="I78" s="365">
        <v>536.38</v>
      </c>
      <c r="J78" s="382">
        <v>151.81028375405495</v>
      </c>
      <c r="K78" s="318">
        <v>-825</v>
      </c>
      <c r="L78" s="380">
        <v>-1.0030029299843193</v>
      </c>
      <c r="M78" s="318">
        <v>-610</v>
      </c>
      <c r="N78" s="322">
        <v>-0.74161428762476744</v>
      </c>
      <c r="O78" s="181">
        <v>562</v>
      </c>
      <c r="P78" s="181">
        <v>276</v>
      </c>
      <c r="Q78" s="181">
        <v>286</v>
      </c>
      <c r="R78" s="186">
        <v>6.9018028196689105</v>
      </c>
      <c r="S78" s="181">
        <v>1172</v>
      </c>
      <c r="T78" s="181">
        <v>594</v>
      </c>
      <c r="U78" s="181">
        <v>578</v>
      </c>
      <c r="V78" s="186">
        <v>14.393083460234807</v>
      </c>
      <c r="W78" s="181">
        <v>82253</v>
      </c>
      <c r="X78" s="17"/>
      <c r="Y78" s="17"/>
      <c r="Z78" s="17"/>
      <c r="AA78" s="17"/>
      <c r="AB78" s="17"/>
      <c r="AC78" s="17"/>
      <c r="AD78" s="17"/>
      <c r="AE78" s="17"/>
      <c r="AF78" s="17"/>
      <c r="AG78" s="19"/>
      <c r="AH78" s="17"/>
      <c r="AI78" s="17"/>
      <c r="AJ78" s="20"/>
      <c r="AK78" s="21"/>
      <c r="AL78" s="21"/>
      <c r="AM78" s="2"/>
      <c r="AN78" s="2"/>
      <c r="AO78" s="2"/>
      <c r="AP78" s="2"/>
      <c r="AQ78" s="2"/>
      <c r="AR78" s="2"/>
    </row>
    <row r="79" spans="1:44">
      <c r="A79" s="128"/>
      <c r="B79" s="196" t="s">
        <v>89</v>
      </c>
      <c r="C79" s="377">
        <v>193583</v>
      </c>
      <c r="D79" s="137">
        <v>94013</v>
      </c>
      <c r="E79" s="137">
        <v>99570</v>
      </c>
      <c r="F79" s="375">
        <v>94.419001707341565</v>
      </c>
      <c r="G79" s="368"/>
      <c r="H79" s="369"/>
      <c r="I79" s="365">
        <v>723.43999999999994</v>
      </c>
      <c r="J79" s="382">
        <v>267.58680747539535</v>
      </c>
      <c r="K79" s="316">
        <v>-1533</v>
      </c>
      <c r="L79" s="380">
        <v>-0.78568646343713056</v>
      </c>
      <c r="M79" s="316">
        <v>-843</v>
      </c>
      <c r="N79" s="322">
        <v>-0.43205067754566512</v>
      </c>
      <c r="O79" s="181">
        <v>1360</v>
      </c>
      <c r="P79" s="137">
        <v>704</v>
      </c>
      <c r="Q79" s="137">
        <v>656</v>
      </c>
      <c r="R79" s="186">
        <v>7.0254102891266283</v>
      </c>
      <c r="S79" s="181">
        <v>2203</v>
      </c>
      <c r="T79" s="137">
        <v>1151</v>
      </c>
      <c r="U79" s="137">
        <v>1052</v>
      </c>
      <c r="V79" s="186">
        <v>11.380131519813206</v>
      </c>
      <c r="W79" s="137">
        <v>195116</v>
      </c>
      <c r="X79" s="17"/>
      <c r="Y79" s="17"/>
      <c r="Z79" s="17"/>
      <c r="AA79" s="17"/>
      <c r="AB79" s="17"/>
      <c r="AC79" s="17"/>
      <c r="AD79" s="17"/>
      <c r="AE79" s="17"/>
      <c r="AF79" s="17"/>
      <c r="AG79" s="19"/>
      <c r="AH79" s="17"/>
      <c r="AI79" s="17"/>
      <c r="AJ79" s="20"/>
      <c r="AK79" s="21"/>
      <c r="AL79" s="21"/>
      <c r="AM79" s="2"/>
      <c r="AN79" s="2"/>
      <c r="AO79" s="2"/>
      <c r="AP79" s="2"/>
      <c r="AQ79" s="2"/>
      <c r="AR79" s="2"/>
    </row>
    <row r="80" spans="1:44">
      <c r="A80" s="128"/>
      <c r="B80" s="193" t="s">
        <v>90</v>
      </c>
      <c r="C80" s="377">
        <v>80078</v>
      </c>
      <c r="D80" s="181">
        <v>38742</v>
      </c>
      <c r="E80" s="181">
        <v>41336</v>
      </c>
      <c r="F80" s="375">
        <v>93.724598413005609</v>
      </c>
      <c r="G80" s="363"/>
      <c r="H80" s="364"/>
      <c r="I80" s="365">
        <v>497.15</v>
      </c>
      <c r="J80" s="382">
        <v>161.07412249823997</v>
      </c>
      <c r="K80" s="318">
        <v>-1369</v>
      </c>
      <c r="L80" s="380">
        <v>-1.6808476678085214</v>
      </c>
      <c r="M80" s="318">
        <v>-669</v>
      </c>
      <c r="N80" s="322">
        <v>-0.82139305315112898</v>
      </c>
      <c r="O80" s="181">
        <v>400</v>
      </c>
      <c r="P80" s="181">
        <v>193</v>
      </c>
      <c r="Q80" s="181">
        <v>207</v>
      </c>
      <c r="R80" s="186">
        <v>4.9951297484952173</v>
      </c>
      <c r="S80" s="181">
        <v>1069</v>
      </c>
      <c r="T80" s="181">
        <v>557</v>
      </c>
      <c r="U80" s="181">
        <v>512</v>
      </c>
      <c r="V80" s="186">
        <v>13.349484252853467</v>
      </c>
      <c r="W80" s="181">
        <v>81447</v>
      </c>
      <c r="X80" s="17"/>
      <c r="Y80" s="17"/>
      <c r="Z80" s="17"/>
      <c r="AA80" s="17"/>
      <c r="AB80" s="17"/>
      <c r="AC80" s="17"/>
      <c r="AD80" s="17"/>
      <c r="AE80" s="17"/>
      <c r="AF80" s="17"/>
      <c r="AG80" s="19"/>
      <c r="AH80" s="17"/>
      <c r="AI80" s="17"/>
      <c r="AJ80" s="20"/>
      <c r="AK80" s="21"/>
      <c r="AL80" s="21"/>
      <c r="AM80" s="2"/>
      <c r="AN80" s="2"/>
      <c r="AO80" s="2"/>
      <c r="AP80" s="2"/>
      <c r="AQ80" s="2"/>
      <c r="AR80" s="2"/>
    </row>
    <row r="81" spans="1:44">
      <c r="A81" s="128"/>
      <c r="B81" s="193"/>
      <c r="C81" s="377"/>
      <c r="D81" s="181"/>
      <c r="E81" s="181"/>
      <c r="F81" s="375"/>
      <c r="G81" s="363"/>
      <c r="H81" s="364"/>
      <c r="I81" s="365"/>
      <c r="J81" s="382"/>
      <c r="K81" s="181"/>
      <c r="L81" s="184"/>
      <c r="M81" s="181"/>
      <c r="N81" s="184"/>
      <c r="O81" s="181"/>
      <c r="P81" s="181"/>
      <c r="Q81" s="181"/>
      <c r="R81" s="186"/>
      <c r="S81" s="181"/>
      <c r="T81" s="181"/>
      <c r="U81" s="181"/>
      <c r="V81" s="186"/>
      <c r="W81" s="181"/>
      <c r="X81" s="22"/>
      <c r="Y81" s="22"/>
      <c r="Z81" s="22"/>
      <c r="AA81" s="22"/>
      <c r="AB81" s="22"/>
      <c r="AC81" s="22"/>
      <c r="AD81" s="22"/>
      <c r="AE81" s="22"/>
      <c r="AF81" s="22"/>
      <c r="AG81" s="23"/>
      <c r="AH81" s="22"/>
      <c r="AI81" s="22"/>
      <c r="AJ81" s="24"/>
      <c r="AK81" s="25"/>
      <c r="AL81" s="25"/>
      <c r="AM81" s="2"/>
      <c r="AN81" s="2"/>
      <c r="AO81" s="2"/>
      <c r="AP81" s="2"/>
      <c r="AQ81" s="2"/>
      <c r="AR81" s="2"/>
    </row>
    <row r="82" spans="1:44">
      <c r="A82" s="128"/>
      <c r="B82" s="197"/>
      <c r="C82" s="378"/>
      <c r="D82" s="198"/>
      <c r="E82" s="198"/>
      <c r="F82" s="376"/>
      <c r="G82" s="370"/>
      <c r="H82" s="371"/>
      <c r="I82" s="372"/>
      <c r="J82" s="384"/>
      <c r="K82" s="198"/>
      <c r="L82" s="175"/>
      <c r="M82" s="137"/>
      <c r="N82" s="199"/>
      <c r="O82" s="198"/>
      <c r="P82" s="198"/>
      <c r="Q82" s="198"/>
      <c r="R82" s="198"/>
      <c r="S82" s="198"/>
      <c r="T82" s="198"/>
      <c r="U82" s="198"/>
      <c r="V82" s="200"/>
      <c r="W82" s="198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21"/>
      <c r="AK82" s="21"/>
      <c r="AL82" s="21"/>
      <c r="AM82" s="31"/>
      <c r="AN82" s="31"/>
      <c r="AO82" s="31"/>
      <c r="AP82" s="31"/>
      <c r="AQ82" s="31"/>
      <c r="AR82" s="31"/>
    </row>
    <row r="83" spans="1:44">
      <c r="A83" s="128"/>
      <c r="B83" s="127" t="s">
        <v>91</v>
      </c>
      <c r="C83" s="201"/>
      <c r="D83" s="128"/>
      <c r="E83" s="201"/>
      <c r="F83" s="129"/>
      <c r="G83" s="128"/>
      <c r="H83" s="130"/>
      <c r="I83" s="201"/>
      <c r="J83" s="131"/>
      <c r="K83" s="201"/>
      <c r="L83" s="202"/>
      <c r="M83" s="202"/>
      <c r="N83" s="135"/>
      <c r="O83" s="201"/>
      <c r="P83" s="201"/>
      <c r="Q83" s="201"/>
      <c r="R83" s="201"/>
      <c r="S83" s="201"/>
      <c r="T83" s="201"/>
      <c r="U83" s="201"/>
      <c r="V83" s="203"/>
      <c r="W83" s="201"/>
      <c r="X83" s="17"/>
      <c r="Y83" s="17"/>
      <c r="Z83" s="17"/>
      <c r="AA83" s="17"/>
      <c r="AB83" s="17"/>
      <c r="AC83" s="17"/>
      <c r="AD83" s="17"/>
      <c r="AE83" s="17"/>
      <c r="AF83" s="17"/>
      <c r="AG83" s="19"/>
      <c r="AH83" s="17"/>
      <c r="AI83" s="17"/>
      <c r="AJ83" s="20"/>
      <c r="AK83" s="21"/>
      <c r="AL83" s="21"/>
      <c r="AM83" s="2"/>
      <c r="AN83" s="2"/>
      <c r="AO83" s="2"/>
      <c r="AP83" s="2"/>
      <c r="AQ83" s="2"/>
      <c r="AR83" s="2"/>
    </row>
    <row r="84" spans="1:44">
      <c r="A84" s="128"/>
      <c r="B84" s="128"/>
      <c r="C84" s="128"/>
      <c r="D84" s="128"/>
      <c r="E84" s="128"/>
      <c r="F84" s="129"/>
      <c r="G84" s="128"/>
      <c r="H84" s="130"/>
      <c r="I84" s="128"/>
      <c r="J84" s="131"/>
      <c r="K84" s="128"/>
      <c r="L84" s="135"/>
      <c r="M84" s="128"/>
      <c r="N84" s="135"/>
      <c r="O84" s="128"/>
      <c r="P84" s="128"/>
      <c r="Q84" s="128"/>
      <c r="R84" s="128"/>
      <c r="S84" s="128"/>
      <c r="T84" s="128"/>
      <c r="U84" s="128"/>
      <c r="V84" s="129"/>
      <c r="W84" s="128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21"/>
      <c r="AK84" s="21"/>
      <c r="AL84" s="21"/>
      <c r="AM84" s="2"/>
      <c r="AN84" s="2"/>
      <c r="AO84" s="2"/>
      <c r="AP84" s="2"/>
      <c r="AQ84" s="2"/>
      <c r="AR84" s="2"/>
    </row>
    <row r="85" spans="1:44">
      <c r="A85" s="128"/>
      <c r="B85" s="128"/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17"/>
      <c r="Y85" s="17"/>
      <c r="Z85" s="17"/>
      <c r="AA85" s="17"/>
      <c r="AB85" s="17"/>
      <c r="AC85" s="17"/>
      <c r="AD85" s="17"/>
      <c r="AE85" s="17"/>
      <c r="AF85" s="17"/>
      <c r="AG85" s="19"/>
      <c r="AH85" s="17"/>
      <c r="AI85" s="17"/>
      <c r="AJ85" s="20"/>
      <c r="AK85" s="21"/>
      <c r="AL85" s="21"/>
      <c r="AM85" s="2"/>
      <c r="AN85" s="2"/>
      <c r="AO85" s="2"/>
      <c r="AP85" s="2"/>
      <c r="AQ85" s="2"/>
      <c r="AR85" s="2"/>
    </row>
    <row r="86" spans="1:44">
      <c r="A86" s="128"/>
      <c r="B86" s="128"/>
      <c r="C86" s="128"/>
      <c r="D86" s="128"/>
      <c r="E86" s="128"/>
      <c r="F86" s="128"/>
      <c r="G86" s="128"/>
      <c r="H86" s="130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28"/>
      <c r="V86" s="128"/>
      <c r="W86" s="128"/>
      <c r="X86" s="17"/>
      <c r="Y86" s="17"/>
      <c r="Z86" s="17"/>
      <c r="AA86" s="17"/>
      <c r="AB86" s="17"/>
      <c r="AC86" s="17"/>
      <c r="AD86" s="17"/>
      <c r="AE86" s="17"/>
      <c r="AF86" s="17"/>
      <c r="AG86" s="19"/>
      <c r="AH86" s="17"/>
      <c r="AI86" s="17"/>
      <c r="AJ86" s="20"/>
      <c r="AK86" s="21"/>
      <c r="AL86" s="21"/>
      <c r="AM86" s="2"/>
      <c r="AN86" s="2"/>
      <c r="AO86" s="2"/>
      <c r="AP86" s="2"/>
      <c r="AQ86" s="2"/>
      <c r="AR86" s="2"/>
    </row>
    <row r="87" spans="1:44">
      <c r="A87" s="128"/>
      <c r="B87" s="128"/>
      <c r="C87" s="128"/>
      <c r="D87" s="128"/>
      <c r="E87" s="128"/>
      <c r="F87" s="128"/>
      <c r="G87" s="128"/>
      <c r="H87" s="130"/>
      <c r="I87" s="128"/>
      <c r="J87" s="128"/>
      <c r="K87" s="128"/>
      <c r="L87" s="128"/>
      <c r="M87" s="128"/>
      <c r="N87" s="128"/>
      <c r="O87" s="128"/>
      <c r="P87" s="128"/>
      <c r="Q87" s="128"/>
      <c r="R87" s="128"/>
      <c r="S87" s="128"/>
      <c r="T87" s="128"/>
      <c r="U87" s="128"/>
      <c r="V87" s="128"/>
      <c r="W87" s="128"/>
      <c r="X87" s="17"/>
      <c r="Y87" s="17"/>
      <c r="Z87" s="17"/>
      <c r="AA87" s="17"/>
      <c r="AB87" s="17"/>
      <c r="AC87" s="17"/>
      <c r="AD87" s="17"/>
      <c r="AE87" s="17"/>
      <c r="AF87" s="17"/>
      <c r="AG87" s="19"/>
      <c r="AH87" s="17"/>
      <c r="AI87" s="17"/>
      <c r="AJ87" s="20"/>
      <c r="AK87" s="21"/>
      <c r="AL87" s="21"/>
      <c r="AM87" s="2"/>
      <c r="AN87" s="2"/>
      <c r="AO87" s="2"/>
      <c r="AP87" s="2"/>
      <c r="AQ87" s="2"/>
      <c r="AR87" s="2"/>
    </row>
    <row r="88" spans="1:44">
      <c r="A88" s="122"/>
      <c r="B88" s="122"/>
      <c r="C88" s="204"/>
      <c r="D88" s="204"/>
      <c r="E88" s="204"/>
      <c r="F88" s="204"/>
      <c r="G88" s="204"/>
      <c r="H88" s="205"/>
      <c r="I88" s="204"/>
      <c r="J88" s="204"/>
      <c r="K88" s="204"/>
      <c r="L88" s="204"/>
      <c r="M88" s="204"/>
      <c r="N88" s="204"/>
      <c r="O88" s="204"/>
      <c r="P88" s="204"/>
      <c r="Q88" s="204"/>
      <c r="R88" s="204"/>
      <c r="S88" s="204"/>
      <c r="T88" s="204"/>
      <c r="U88" s="204"/>
      <c r="V88" s="204"/>
      <c r="W88" s="204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</row>
    <row r="89" spans="1:44">
      <c r="A89" s="122"/>
      <c r="B89" s="122"/>
      <c r="C89" s="204"/>
      <c r="D89" s="204"/>
      <c r="E89" s="204"/>
      <c r="F89" s="204"/>
      <c r="G89" s="204"/>
      <c r="H89" s="205"/>
      <c r="I89" s="204"/>
      <c r="J89" s="204"/>
      <c r="K89" s="204"/>
      <c r="L89" s="204"/>
      <c r="M89" s="204"/>
      <c r="N89" s="204"/>
      <c r="O89" s="204"/>
      <c r="P89" s="204"/>
      <c r="Q89" s="204"/>
      <c r="R89" s="204"/>
      <c r="S89" s="204"/>
      <c r="T89" s="204"/>
      <c r="U89" s="204"/>
      <c r="V89" s="204"/>
      <c r="W89" s="204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</sheetData>
  <mergeCells count="8">
    <mergeCell ref="V5:V6"/>
    <mergeCell ref="G6:I6"/>
    <mergeCell ref="G4:I4"/>
    <mergeCell ref="P5:P6"/>
    <mergeCell ref="Q5:Q6"/>
    <mergeCell ref="R5:R6"/>
    <mergeCell ref="T5:T6"/>
    <mergeCell ref="U5:U6"/>
  </mergeCells>
  <phoneticPr fontId="28"/>
  <printOptions horizontalCentered="1" verticalCentered="1"/>
  <pageMargins left="0.19685039370078741" right="0.19685039370078741" top="0.39370078740157483" bottom="0.39370078740157483" header="0.51181102362204722" footer="0.51181102362204722"/>
  <pageSetup paperSize="8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26"/>
  <sheetViews>
    <sheetView workbookViewId="0"/>
  </sheetViews>
  <sheetFormatPr defaultRowHeight="13.5"/>
  <cols>
    <col min="1" max="1" width="4" customWidth="1"/>
    <col min="2" max="2" width="13.125" customWidth="1"/>
    <col min="3" max="13" width="11.25" customWidth="1"/>
    <col min="14" max="22" width="11.125" customWidth="1"/>
    <col min="23" max="23" width="11.25" customWidth="1"/>
  </cols>
  <sheetData>
    <row r="1" spans="1:36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</row>
    <row r="2" spans="1:36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93" t="s">
        <v>0</v>
      </c>
      <c r="M2" s="94" t="s">
        <v>92</v>
      </c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</row>
    <row r="3" spans="1:36">
      <c r="A3" s="97"/>
      <c r="B3" s="97"/>
      <c r="C3" s="98"/>
      <c r="D3" s="99"/>
      <c r="E3" s="97"/>
      <c r="F3" s="97"/>
      <c r="G3" s="97"/>
      <c r="H3" s="97"/>
      <c r="I3" s="97"/>
      <c r="J3" s="97"/>
      <c r="K3" s="97"/>
      <c r="L3" s="97"/>
      <c r="M3" s="100"/>
      <c r="N3" s="97"/>
      <c r="O3" s="97"/>
      <c r="P3" s="97"/>
      <c r="Q3" s="97"/>
      <c r="R3" s="97"/>
      <c r="S3" s="97"/>
      <c r="T3" s="97"/>
      <c r="U3" s="97"/>
      <c r="V3" s="97"/>
      <c r="W3" s="97"/>
      <c r="X3" s="101"/>
      <c r="Y3" s="101"/>
      <c r="Z3" s="101"/>
      <c r="AA3" s="101"/>
      <c r="AB3" s="97"/>
      <c r="AC3" s="97"/>
      <c r="AD3" s="97"/>
      <c r="AE3" s="97"/>
      <c r="AF3" s="97"/>
      <c r="AG3" s="97"/>
      <c r="AH3" s="97"/>
      <c r="AI3" s="97"/>
      <c r="AJ3" s="97"/>
    </row>
    <row r="4" spans="1:36">
      <c r="A4" s="34"/>
      <c r="B4" s="49" t="s">
        <v>3</v>
      </c>
      <c r="C4" s="401" t="s">
        <v>93</v>
      </c>
      <c r="D4" s="102"/>
      <c r="E4" s="103"/>
      <c r="F4" s="51"/>
      <c r="G4" s="50"/>
      <c r="H4" s="50"/>
      <c r="I4" s="50"/>
      <c r="J4" s="50"/>
      <c r="K4" s="50"/>
      <c r="L4" s="50"/>
      <c r="M4" s="104"/>
      <c r="N4" s="50"/>
      <c r="O4" s="50"/>
      <c r="P4" s="50"/>
      <c r="Q4" s="50"/>
      <c r="R4" s="50"/>
      <c r="S4" s="50"/>
      <c r="T4" s="50"/>
      <c r="U4" s="50"/>
      <c r="V4" s="52"/>
      <c r="W4" s="406" t="s">
        <v>94</v>
      </c>
      <c r="X4" s="54"/>
      <c r="Y4" s="54"/>
      <c r="Z4" s="54"/>
      <c r="AA4" s="54"/>
      <c r="AB4" s="53"/>
      <c r="AC4" s="53"/>
      <c r="AD4" s="53"/>
      <c r="AE4" s="53"/>
      <c r="AF4" s="34"/>
      <c r="AG4" s="34"/>
      <c r="AH4" s="34"/>
      <c r="AI4" s="34"/>
      <c r="AJ4" s="34"/>
    </row>
    <row r="5" spans="1:36">
      <c r="A5" s="34"/>
      <c r="B5" s="35"/>
      <c r="C5" s="402"/>
      <c r="D5" s="404" t="s">
        <v>95</v>
      </c>
      <c r="E5" s="105" t="s">
        <v>96</v>
      </c>
      <c r="F5" s="409" t="s">
        <v>97</v>
      </c>
      <c r="G5" s="56"/>
      <c r="H5" s="57"/>
      <c r="I5" s="409" t="s">
        <v>98</v>
      </c>
      <c r="J5" s="56"/>
      <c r="K5" s="56"/>
      <c r="L5" s="95" t="s">
        <v>99</v>
      </c>
      <c r="M5" s="411" t="s">
        <v>100</v>
      </c>
      <c r="N5" s="55" t="s">
        <v>101</v>
      </c>
      <c r="O5" s="409" t="s">
        <v>97</v>
      </c>
      <c r="P5" s="56"/>
      <c r="Q5" s="57"/>
      <c r="R5" s="409" t="s">
        <v>98</v>
      </c>
      <c r="S5" s="56"/>
      <c r="T5" s="56"/>
      <c r="U5" s="95" t="s">
        <v>102</v>
      </c>
      <c r="V5" s="413" t="s">
        <v>103</v>
      </c>
      <c r="W5" s="407"/>
      <c r="X5" s="54"/>
      <c r="Y5" s="54"/>
      <c r="Z5" s="54"/>
      <c r="AA5" s="54"/>
      <c r="AB5" s="54"/>
      <c r="AC5" s="53"/>
      <c r="AD5" s="53"/>
      <c r="AE5" s="53"/>
      <c r="AF5" s="34"/>
      <c r="AG5" s="34"/>
      <c r="AH5" s="34"/>
      <c r="AI5" s="34"/>
      <c r="AJ5" s="34"/>
    </row>
    <row r="6" spans="1:36">
      <c r="A6" s="34"/>
      <c r="B6" s="58" t="s">
        <v>23</v>
      </c>
      <c r="C6" s="403"/>
      <c r="D6" s="405"/>
      <c r="E6" s="106"/>
      <c r="F6" s="410"/>
      <c r="G6" s="59" t="s">
        <v>104</v>
      </c>
      <c r="H6" s="60" t="s">
        <v>105</v>
      </c>
      <c r="I6" s="410"/>
      <c r="J6" s="59" t="s">
        <v>104</v>
      </c>
      <c r="K6" s="60" t="s">
        <v>105</v>
      </c>
      <c r="L6" s="96" t="s">
        <v>106</v>
      </c>
      <c r="M6" s="412"/>
      <c r="N6" s="61"/>
      <c r="O6" s="410"/>
      <c r="P6" s="59" t="s">
        <v>104</v>
      </c>
      <c r="Q6" s="56" t="s">
        <v>105</v>
      </c>
      <c r="R6" s="410"/>
      <c r="S6" s="59" t="s">
        <v>104</v>
      </c>
      <c r="T6" s="56" t="s">
        <v>105</v>
      </c>
      <c r="U6" s="116" t="s">
        <v>106</v>
      </c>
      <c r="V6" s="414"/>
      <c r="W6" s="408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</row>
    <row r="7" spans="1:36">
      <c r="A7" s="34"/>
      <c r="B7" s="35"/>
      <c r="C7" s="62"/>
      <c r="D7" s="107"/>
      <c r="E7" s="63"/>
      <c r="F7" s="63"/>
      <c r="G7" s="63"/>
      <c r="H7" s="63"/>
      <c r="I7" s="63"/>
      <c r="J7" s="63"/>
      <c r="K7" s="63"/>
      <c r="L7" s="63"/>
      <c r="M7" s="64"/>
      <c r="N7" s="63"/>
      <c r="O7" s="63"/>
      <c r="P7" s="63"/>
      <c r="Q7" s="63"/>
      <c r="R7" s="63"/>
      <c r="S7" s="63"/>
      <c r="T7" s="63"/>
      <c r="U7" s="63"/>
      <c r="V7" s="63"/>
      <c r="W7" s="108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</row>
    <row r="8" spans="1:36">
      <c r="A8" s="48"/>
      <c r="B8" s="66" t="s">
        <v>30</v>
      </c>
      <c r="C8" s="114">
        <v>4347</v>
      </c>
      <c r="D8" s="119">
        <v>0.18671533492573264</v>
      </c>
      <c r="E8" s="39">
        <v>117394</v>
      </c>
      <c r="F8" s="39">
        <v>60797</v>
      </c>
      <c r="G8" s="39">
        <v>30405</v>
      </c>
      <c r="H8" s="39">
        <v>30392</v>
      </c>
      <c r="I8" s="39">
        <v>55115</v>
      </c>
      <c r="J8" s="39">
        <v>31662</v>
      </c>
      <c r="K8" s="39">
        <v>23453</v>
      </c>
      <c r="L8" s="39">
        <v>1482</v>
      </c>
      <c r="M8" s="67">
        <v>5.0427127572978101</v>
      </c>
      <c r="N8" s="39">
        <v>113047</v>
      </c>
      <c r="O8" s="39">
        <v>60803</v>
      </c>
      <c r="P8" s="39">
        <v>30381</v>
      </c>
      <c r="Q8" s="39">
        <v>30422</v>
      </c>
      <c r="R8" s="39">
        <v>50550</v>
      </c>
      <c r="S8" s="39">
        <v>28954</v>
      </c>
      <c r="T8" s="39">
        <v>21596</v>
      </c>
      <c r="U8" s="39">
        <v>1694</v>
      </c>
      <c r="V8" s="67">
        <v>4.8559853917086517</v>
      </c>
      <c r="W8" s="39">
        <v>230441</v>
      </c>
      <c r="X8" s="69"/>
      <c r="Y8" s="69"/>
      <c r="Z8" s="69"/>
      <c r="AA8" s="69"/>
      <c r="AB8" s="69"/>
      <c r="AC8" s="69"/>
      <c r="AD8" s="65"/>
      <c r="AE8" s="65"/>
      <c r="AF8" s="65"/>
      <c r="AG8" s="65"/>
      <c r="AH8" s="65"/>
      <c r="AI8" s="65"/>
      <c r="AJ8" s="70"/>
    </row>
    <row r="9" spans="1:36">
      <c r="A9" s="65"/>
      <c r="B9" s="71" t="s">
        <v>107</v>
      </c>
      <c r="C9" s="114">
        <v>4034</v>
      </c>
      <c r="D9" s="119">
        <v>0.21085269372940604</v>
      </c>
      <c r="E9" s="39">
        <v>101381</v>
      </c>
      <c r="F9" s="39">
        <v>50117</v>
      </c>
      <c r="G9" s="39">
        <v>25081</v>
      </c>
      <c r="H9" s="39">
        <v>25036</v>
      </c>
      <c r="I9" s="39">
        <v>49942</v>
      </c>
      <c r="J9" s="39">
        <v>28671</v>
      </c>
      <c r="K9" s="39">
        <v>21271</v>
      </c>
      <c r="L9" s="39">
        <v>1322</v>
      </c>
      <c r="M9" s="67">
        <v>5.295601111135487</v>
      </c>
      <c r="N9" s="39">
        <v>97347</v>
      </c>
      <c r="O9" s="39">
        <v>50135</v>
      </c>
      <c r="P9" s="39">
        <v>25154</v>
      </c>
      <c r="Q9" s="39">
        <v>24981</v>
      </c>
      <c r="R9" s="39">
        <v>45681</v>
      </c>
      <c r="S9" s="39">
        <v>26208</v>
      </c>
      <c r="T9" s="39">
        <v>19473</v>
      </c>
      <c r="U9" s="39">
        <v>1531</v>
      </c>
      <c r="V9" s="67">
        <v>5.0848865306685305</v>
      </c>
      <c r="W9" s="39">
        <v>198728</v>
      </c>
      <c r="X9" s="69"/>
      <c r="Y9" s="69"/>
      <c r="Z9" s="69"/>
      <c r="AA9" s="69"/>
      <c r="AB9" s="69"/>
      <c r="AC9" s="69"/>
      <c r="AD9" s="65"/>
      <c r="AE9" s="65"/>
      <c r="AF9" s="65"/>
      <c r="AG9" s="65"/>
      <c r="AH9" s="65"/>
      <c r="AI9" s="65"/>
      <c r="AJ9" s="70"/>
    </row>
    <row r="10" spans="1:36">
      <c r="A10" s="65"/>
      <c r="B10" s="71" t="s">
        <v>32</v>
      </c>
      <c r="C10" s="114">
        <v>313</v>
      </c>
      <c r="D10" s="120">
        <v>7.5429138782385732E-2</v>
      </c>
      <c r="E10" s="39">
        <v>16013</v>
      </c>
      <c r="F10" s="39">
        <v>10680</v>
      </c>
      <c r="G10" s="39">
        <v>5324</v>
      </c>
      <c r="H10" s="39">
        <v>5356</v>
      </c>
      <c r="I10" s="39">
        <v>5173</v>
      </c>
      <c r="J10" s="73">
        <v>2991</v>
      </c>
      <c r="K10" s="73">
        <v>2182</v>
      </c>
      <c r="L10" s="73">
        <v>160</v>
      </c>
      <c r="M10" s="67">
        <v>3.8720363675931861</v>
      </c>
      <c r="N10" s="73">
        <v>15700</v>
      </c>
      <c r="O10" s="73">
        <v>10668</v>
      </c>
      <c r="P10" s="73">
        <v>5227</v>
      </c>
      <c r="Q10" s="73">
        <v>5441</v>
      </c>
      <c r="R10" s="73">
        <v>4869</v>
      </c>
      <c r="S10" s="73">
        <v>2746</v>
      </c>
      <c r="T10" s="73">
        <v>2123</v>
      </c>
      <c r="U10" s="73">
        <v>163</v>
      </c>
      <c r="V10" s="67">
        <v>3.7963511503911209</v>
      </c>
      <c r="W10" s="39">
        <v>31713</v>
      </c>
      <c r="X10" s="69"/>
      <c r="Y10" s="69"/>
      <c r="Z10" s="69"/>
      <c r="AA10" s="69"/>
      <c r="AB10" s="69"/>
      <c r="AC10" s="69"/>
      <c r="AD10" s="65"/>
      <c r="AE10" s="65"/>
      <c r="AF10" s="65"/>
      <c r="AG10" s="65"/>
      <c r="AH10" s="65"/>
      <c r="AI10" s="65"/>
      <c r="AJ10" s="70"/>
    </row>
    <row r="11" spans="1:36">
      <c r="A11" s="34"/>
      <c r="B11" s="38"/>
      <c r="C11" s="114"/>
      <c r="D11" s="119"/>
      <c r="E11" s="37"/>
      <c r="F11" s="37"/>
      <c r="G11" s="37"/>
      <c r="H11" s="37"/>
      <c r="I11" s="37"/>
      <c r="J11" s="37"/>
      <c r="K11" s="37"/>
      <c r="L11" s="37"/>
      <c r="M11" s="74"/>
      <c r="N11" s="37"/>
      <c r="O11" s="37"/>
      <c r="P11" s="37"/>
      <c r="Q11" s="37"/>
      <c r="R11" s="37"/>
      <c r="S11" s="37"/>
      <c r="T11" s="37"/>
      <c r="U11" s="37"/>
      <c r="V11" s="74"/>
      <c r="W11" s="39"/>
      <c r="X11" s="72"/>
      <c r="Y11" s="72"/>
      <c r="Z11" s="69"/>
      <c r="AA11" s="72"/>
      <c r="AB11" s="72"/>
      <c r="AC11" s="72"/>
      <c r="AD11" s="34"/>
      <c r="AE11" s="65"/>
      <c r="AF11" s="34"/>
      <c r="AG11" s="65"/>
      <c r="AH11" s="34"/>
      <c r="AI11" s="65"/>
      <c r="AJ11" s="70"/>
    </row>
    <row r="12" spans="1:36">
      <c r="A12" s="48"/>
      <c r="B12" s="66" t="s">
        <v>33</v>
      </c>
      <c r="C12" s="114">
        <v>3578</v>
      </c>
      <c r="D12" s="119">
        <v>0.33485850870978401</v>
      </c>
      <c r="E12" s="68">
        <v>70720</v>
      </c>
      <c r="F12" s="68">
        <v>32827</v>
      </c>
      <c r="G12" s="68">
        <v>16182</v>
      </c>
      <c r="H12" s="68">
        <v>16645</v>
      </c>
      <c r="I12" s="68">
        <v>36962</v>
      </c>
      <c r="J12" s="68">
        <v>21041</v>
      </c>
      <c r="K12" s="68">
        <v>15921</v>
      </c>
      <c r="L12" s="68">
        <v>931</v>
      </c>
      <c r="M12" s="67">
        <v>6.5893805870437419</v>
      </c>
      <c r="N12" s="68">
        <v>67142</v>
      </c>
      <c r="O12" s="68">
        <v>32352</v>
      </c>
      <c r="P12" s="68">
        <v>16274</v>
      </c>
      <c r="Q12" s="68">
        <v>16078</v>
      </c>
      <c r="R12" s="68">
        <v>33770</v>
      </c>
      <c r="S12" s="68">
        <v>19345</v>
      </c>
      <c r="T12" s="68">
        <v>14425</v>
      </c>
      <c r="U12" s="68">
        <v>1020</v>
      </c>
      <c r="V12" s="67">
        <v>6.2559981812116927</v>
      </c>
      <c r="W12" s="39">
        <v>137862</v>
      </c>
      <c r="X12" s="69"/>
      <c r="Y12" s="69"/>
      <c r="Z12" s="69"/>
      <c r="AA12" s="69"/>
      <c r="AB12" s="69"/>
      <c r="AC12" s="69"/>
      <c r="AD12" s="65"/>
      <c r="AE12" s="65"/>
      <c r="AF12" s="65"/>
      <c r="AG12" s="65"/>
      <c r="AH12" s="65"/>
      <c r="AI12" s="65"/>
      <c r="AJ12" s="70"/>
    </row>
    <row r="13" spans="1:36">
      <c r="A13" s="34"/>
      <c r="B13" s="40" t="s">
        <v>34</v>
      </c>
      <c r="C13" s="114">
        <v>1297</v>
      </c>
      <c r="D13" s="121">
        <v>0.42940052772894466</v>
      </c>
      <c r="E13" s="43">
        <v>22280</v>
      </c>
      <c r="F13" s="43">
        <v>8752</v>
      </c>
      <c r="G13" s="44">
        <v>4240</v>
      </c>
      <c r="H13" s="44">
        <v>4512</v>
      </c>
      <c r="I13" s="43">
        <v>13211</v>
      </c>
      <c r="J13" s="43">
        <v>7582</v>
      </c>
      <c r="K13" s="43">
        <v>5629</v>
      </c>
      <c r="L13" s="43">
        <v>317</v>
      </c>
      <c r="M13" s="115">
        <v>7.344070355402903</v>
      </c>
      <c r="N13" s="43">
        <v>20983</v>
      </c>
      <c r="O13" s="43">
        <v>8647</v>
      </c>
      <c r="P13" s="43">
        <v>4312</v>
      </c>
      <c r="Q13" s="43">
        <v>4335</v>
      </c>
      <c r="R13" s="43">
        <v>11751</v>
      </c>
      <c r="S13" s="43">
        <v>6878</v>
      </c>
      <c r="T13" s="43">
        <v>4873</v>
      </c>
      <c r="U13" s="43">
        <v>585</v>
      </c>
      <c r="V13" s="115">
        <v>6.9165452543724903</v>
      </c>
      <c r="W13" s="39">
        <v>43263</v>
      </c>
      <c r="X13" s="72"/>
      <c r="Y13" s="72"/>
      <c r="Z13" s="69"/>
      <c r="AA13" s="72"/>
      <c r="AB13" s="72"/>
      <c r="AC13" s="72"/>
      <c r="AD13" s="34"/>
      <c r="AE13" s="65"/>
      <c r="AF13" s="34"/>
      <c r="AG13" s="65"/>
      <c r="AH13" s="34"/>
      <c r="AI13" s="65"/>
      <c r="AJ13" s="70"/>
    </row>
    <row r="14" spans="1:36">
      <c r="A14" s="34"/>
      <c r="B14" s="40" t="s">
        <v>35</v>
      </c>
      <c r="C14" s="114">
        <v>309</v>
      </c>
      <c r="D14" s="121">
        <v>0.16088638505474823</v>
      </c>
      <c r="E14" s="43">
        <v>13966</v>
      </c>
      <c r="F14" s="43">
        <v>7014</v>
      </c>
      <c r="G14" s="44">
        <v>3430</v>
      </c>
      <c r="H14" s="44">
        <v>3584</v>
      </c>
      <c r="I14" s="43">
        <v>6725</v>
      </c>
      <c r="J14" s="43">
        <v>3871</v>
      </c>
      <c r="K14" s="43">
        <v>2854</v>
      </c>
      <c r="L14" s="43">
        <v>227</v>
      </c>
      <c r="M14" s="115">
        <v>7.2322223833295354</v>
      </c>
      <c r="N14" s="43">
        <v>13657</v>
      </c>
      <c r="O14" s="43">
        <v>7488</v>
      </c>
      <c r="P14" s="43">
        <v>3760</v>
      </c>
      <c r="Q14" s="43">
        <v>3728</v>
      </c>
      <c r="R14" s="43">
        <v>6055</v>
      </c>
      <c r="S14" s="43">
        <v>3517</v>
      </c>
      <c r="T14" s="43">
        <v>2538</v>
      </c>
      <c r="U14" s="43">
        <v>114</v>
      </c>
      <c r="V14" s="115">
        <v>7.0722082979472631</v>
      </c>
      <c r="W14" s="39">
        <v>27623</v>
      </c>
      <c r="X14" s="72"/>
      <c r="Y14" s="72"/>
      <c r="Z14" s="69"/>
      <c r="AA14" s="72"/>
      <c r="AB14" s="72"/>
      <c r="AC14" s="72"/>
      <c r="AD14" s="34"/>
      <c r="AE14" s="65"/>
      <c r="AF14" s="34"/>
      <c r="AG14" s="65"/>
      <c r="AH14" s="34"/>
      <c r="AI14" s="65"/>
      <c r="AJ14" s="70"/>
    </row>
    <row r="15" spans="1:36">
      <c r="A15" s="34"/>
      <c r="B15" s="40" t="s">
        <v>36</v>
      </c>
      <c r="C15" s="114">
        <v>598</v>
      </c>
      <c r="D15" s="121">
        <v>0.44947536153452994</v>
      </c>
      <c r="E15" s="43">
        <v>9244</v>
      </c>
      <c r="F15" s="43">
        <v>4931</v>
      </c>
      <c r="G15" s="44">
        <v>2495</v>
      </c>
      <c r="H15" s="44">
        <v>2436</v>
      </c>
      <c r="I15" s="43">
        <v>4183</v>
      </c>
      <c r="J15" s="43">
        <v>2481</v>
      </c>
      <c r="K15" s="43">
        <v>1702</v>
      </c>
      <c r="L15" s="43">
        <v>130</v>
      </c>
      <c r="M15" s="115">
        <v>6.9063415217261364</v>
      </c>
      <c r="N15" s="43">
        <v>8646</v>
      </c>
      <c r="O15" s="43">
        <v>4572</v>
      </c>
      <c r="P15" s="43">
        <v>2315</v>
      </c>
      <c r="Q15" s="43">
        <v>2257</v>
      </c>
      <c r="R15" s="43">
        <v>3975</v>
      </c>
      <c r="S15" s="43">
        <v>2333</v>
      </c>
      <c r="T15" s="43">
        <v>1642</v>
      </c>
      <c r="U15" s="43">
        <v>99</v>
      </c>
      <c r="V15" s="115">
        <v>6.4595660749506898</v>
      </c>
      <c r="W15" s="39">
        <v>17890</v>
      </c>
      <c r="X15" s="72"/>
      <c r="Y15" s="72"/>
      <c r="Z15" s="69"/>
      <c r="AA15" s="72"/>
      <c r="AB15" s="72"/>
      <c r="AC15" s="72"/>
      <c r="AD15" s="34"/>
      <c r="AE15" s="65"/>
      <c r="AF15" s="34"/>
      <c r="AG15" s="65"/>
      <c r="AH15" s="34"/>
      <c r="AI15" s="65"/>
      <c r="AJ15" s="70"/>
    </row>
    <row r="16" spans="1:36">
      <c r="A16" s="34"/>
      <c r="B16" s="40" t="s">
        <v>37</v>
      </c>
      <c r="C16" s="114">
        <v>1621</v>
      </c>
      <c r="D16" s="121">
        <v>0.72031958904900928</v>
      </c>
      <c r="E16" s="43">
        <v>13784</v>
      </c>
      <c r="F16" s="43">
        <v>6409</v>
      </c>
      <c r="G16" s="44">
        <v>3201</v>
      </c>
      <c r="H16" s="44">
        <v>3208</v>
      </c>
      <c r="I16" s="43">
        <v>7204</v>
      </c>
      <c r="J16" s="43">
        <v>4068</v>
      </c>
      <c r="K16" s="43">
        <v>3136</v>
      </c>
      <c r="L16" s="43">
        <v>171</v>
      </c>
      <c r="M16" s="115">
        <v>6.0823750562610872</v>
      </c>
      <c r="N16" s="43">
        <v>12163</v>
      </c>
      <c r="O16" s="43">
        <v>5767</v>
      </c>
      <c r="P16" s="43">
        <v>2960</v>
      </c>
      <c r="Q16" s="43">
        <v>2807</v>
      </c>
      <c r="R16" s="43">
        <v>6273</v>
      </c>
      <c r="S16" s="43">
        <v>3570</v>
      </c>
      <c r="T16" s="43">
        <v>2703</v>
      </c>
      <c r="U16" s="43">
        <v>123</v>
      </c>
      <c r="V16" s="115">
        <v>5.367087043623302</v>
      </c>
      <c r="W16" s="39">
        <v>25947</v>
      </c>
      <c r="X16" s="72"/>
      <c r="Y16" s="72"/>
      <c r="Z16" s="69"/>
      <c r="AA16" s="72"/>
      <c r="AB16" s="72"/>
      <c r="AC16" s="72"/>
      <c r="AD16" s="34"/>
      <c r="AE16" s="65"/>
      <c r="AF16" s="34"/>
      <c r="AG16" s="65"/>
      <c r="AH16" s="34"/>
      <c r="AI16" s="65"/>
      <c r="AJ16" s="70"/>
    </row>
    <row r="17" spans="1:36">
      <c r="A17" s="34"/>
      <c r="B17" s="40" t="s">
        <v>38</v>
      </c>
      <c r="C17" s="114">
        <v>-247</v>
      </c>
      <c r="D17" s="121">
        <v>-0.11418374800062871</v>
      </c>
      <c r="E17" s="43">
        <v>11446</v>
      </c>
      <c r="F17" s="43">
        <v>5721</v>
      </c>
      <c r="G17" s="44">
        <v>2816</v>
      </c>
      <c r="H17" s="44">
        <v>2905</v>
      </c>
      <c r="I17" s="43">
        <v>5639</v>
      </c>
      <c r="J17" s="43">
        <v>3039</v>
      </c>
      <c r="K17" s="43">
        <v>2600</v>
      </c>
      <c r="L17" s="43">
        <v>86</v>
      </c>
      <c r="M17" s="115">
        <v>5.291969115539322</v>
      </c>
      <c r="N17" s="43">
        <v>11693</v>
      </c>
      <c r="O17" s="43">
        <v>5878</v>
      </c>
      <c r="P17" s="43">
        <v>2927</v>
      </c>
      <c r="Q17" s="43">
        <v>2951</v>
      </c>
      <c r="R17" s="43">
        <v>5716</v>
      </c>
      <c r="S17" s="43">
        <v>3047</v>
      </c>
      <c r="T17" s="43">
        <v>2669</v>
      </c>
      <c r="U17" s="43">
        <v>99</v>
      </c>
      <c r="V17" s="115">
        <v>5.4061676452910445</v>
      </c>
      <c r="W17" s="39">
        <v>23139</v>
      </c>
      <c r="X17" s="72"/>
      <c r="Y17" s="72"/>
      <c r="Z17" s="69"/>
      <c r="AA17" s="72"/>
      <c r="AB17" s="72"/>
      <c r="AC17" s="72"/>
      <c r="AD17" s="34"/>
      <c r="AE17" s="65"/>
      <c r="AF17" s="34"/>
      <c r="AG17" s="65"/>
      <c r="AH17" s="34"/>
      <c r="AI17" s="65"/>
      <c r="AJ17" s="70"/>
    </row>
    <row r="18" spans="1:36">
      <c r="A18" s="34"/>
      <c r="B18" s="38"/>
      <c r="C18" s="114"/>
      <c r="D18" s="119"/>
      <c r="E18" s="37"/>
      <c r="F18" s="37"/>
      <c r="G18" s="35"/>
      <c r="H18" s="35"/>
      <c r="I18" s="37"/>
      <c r="J18" s="37"/>
      <c r="K18" s="37"/>
      <c r="L18" s="37"/>
      <c r="M18" s="74"/>
      <c r="N18" s="37"/>
      <c r="O18" s="37"/>
      <c r="P18" s="37"/>
      <c r="Q18" s="37"/>
      <c r="R18" s="37"/>
      <c r="S18" s="37"/>
      <c r="T18" s="37"/>
      <c r="U18" s="37"/>
      <c r="V18" s="74"/>
      <c r="W18" s="39"/>
      <c r="X18" s="72"/>
      <c r="Y18" s="72"/>
      <c r="Z18" s="69"/>
      <c r="AA18" s="72"/>
      <c r="AB18" s="72"/>
      <c r="AC18" s="72"/>
      <c r="AD18" s="34"/>
      <c r="AE18" s="65"/>
      <c r="AF18" s="34"/>
      <c r="AG18" s="65"/>
      <c r="AH18" s="34"/>
      <c r="AI18" s="65"/>
      <c r="AJ18" s="70"/>
    </row>
    <row r="19" spans="1:36">
      <c r="A19" s="34"/>
      <c r="B19" s="40" t="s">
        <v>39</v>
      </c>
      <c r="C19" s="114">
        <v>-246</v>
      </c>
      <c r="D19" s="121">
        <v>-0.16637359664547546</v>
      </c>
      <c r="E19" s="43">
        <v>4460</v>
      </c>
      <c r="F19" s="43">
        <v>2350</v>
      </c>
      <c r="G19" s="44">
        <v>1252</v>
      </c>
      <c r="H19" s="44">
        <v>1098</v>
      </c>
      <c r="I19" s="43">
        <v>1993</v>
      </c>
      <c r="J19" s="43">
        <v>1166</v>
      </c>
      <c r="K19" s="43">
        <v>827</v>
      </c>
      <c r="L19" s="43">
        <v>117</v>
      </c>
      <c r="M19" s="115">
        <v>3.0359549643990036</v>
      </c>
      <c r="N19" s="43">
        <v>4706</v>
      </c>
      <c r="O19" s="43">
        <v>2857</v>
      </c>
      <c r="P19" s="43">
        <v>1405</v>
      </c>
      <c r="Q19" s="43">
        <v>1452</v>
      </c>
      <c r="R19" s="43">
        <v>1680</v>
      </c>
      <c r="S19" s="43">
        <v>987</v>
      </c>
      <c r="T19" s="43">
        <v>693</v>
      </c>
      <c r="U19" s="43">
        <v>169</v>
      </c>
      <c r="V19" s="115">
        <v>3.2034089826147332</v>
      </c>
      <c r="W19" s="39">
        <v>9166</v>
      </c>
      <c r="X19" s="72"/>
      <c r="Y19" s="72"/>
      <c r="Z19" s="69"/>
      <c r="AA19" s="72"/>
      <c r="AB19" s="72"/>
      <c r="AC19" s="72"/>
      <c r="AD19" s="34"/>
      <c r="AE19" s="65"/>
      <c r="AF19" s="34"/>
      <c r="AG19" s="65"/>
      <c r="AH19" s="34"/>
      <c r="AI19" s="65"/>
      <c r="AJ19" s="70"/>
    </row>
    <row r="20" spans="1:36">
      <c r="A20" s="34"/>
      <c r="B20" s="40" t="s">
        <v>40</v>
      </c>
      <c r="C20" s="114">
        <v>78</v>
      </c>
      <c r="D20" s="121">
        <v>0.1421852783550257</v>
      </c>
      <c r="E20" s="43">
        <v>2044</v>
      </c>
      <c r="F20" s="43">
        <v>1328</v>
      </c>
      <c r="G20" s="44">
        <v>664</v>
      </c>
      <c r="H20" s="44">
        <v>664</v>
      </c>
      <c r="I20" s="43">
        <v>696</v>
      </c>
      <c r="J20" s="43">
        <v>389</v>
      </c>
      <c r="K20" s="43">
        <v>307</v>
      </c>
      <c r="L20" s="43">
        <v>20</v>
      </c>
      <c r="M20" s="115">
        <v>3.7433840631467139</v>
      </c>
      <c r="N20" s="43">
        <v>1966</v>
      </c>
      <c r="O20" s="43">
        <v>1295</v>
      </c>
      <c r="P20" s="43">
        <v>623</v>
      </c>
      <c r="Q20" s="43">
        <v>672</v>
      </c>
      <c r="R20" s="43">
        <v>620</v>
      </c>
      <c r="S20" s="43">
        <v>348</v>
      </c>
      <c r="T20" s="43">
        <v>272</v>
      </c>
      <c r="U20" s="43">
        <v>51</v>
      </c>
      <c r="V20" s="115">
        <v>3.6005347691518779</v>
      </c>
      <c r="W20" s="39">
        <v>4010</v>
      </c>
      <c r="X20" s="72"/>
      <c r="Y20" s="72"/>
      <c r="Z20" s="69"/>
      <c r="AA20" s="72"/>
      <c r="AB20" s="72"/>
      <c r="AC20" s="72"/>
      <c r="AD20" s="34"/>
      <c r="AE20" s="65"/>
      <c r="AF20" s="34"/>
      <c r="AG20" s="65"/>
      <c r="AH20" s="34"/>
      <c r="AI20" s="65"/>
      <c r="AJ20" s="70"/>
    </row>
    <row r="21" spans="1:36">
      <c r="A21" s="34"/>
      <c r="B21" s="40" t="s">
        <v>41</v>
      </c>
      <c r="C21" s="114">
        <v>-298</v>
      </c>
      <c r="D21" s="121">
        <v>-0.44450410942557539</v>
      </c>
      <c r="E21" s="43">
        <v>1573</v>
      </c>
      <c r="F21" s="43">
        <v>614</v>
      </c>
      <c r="G21" s="44">
        <v>345</v>
      </c>
      <c r="H21" s="44">
        <v>269</v>
      </c>
      <c r="I21" s="43">
        <v>940</v>
      </c>
      <c r="J21" s="43">
        <v>555</v>
      </c>
      <c r="K21" s="43">
        <v>385</v>
      </c>
      <c r="L21" s="43">
        <v>19</v>
      </c>
      <c r="M21" s="115">
        <v>2.3757740522579671</v>
      </c>
      <c r="N21" s="43">
        <v>1871</v>
      </c>
      <c r="O21" s="43">
        <v>901</v>
      </c>
      <c r="P21" s="43">
        <v>443</v>
      </c>
      <c r="Q21" s="43">
        <v>458</v>
      </c>
      <c r="R21" s="43">
        <v>960</v>
      </c>
      <c r="S21" s="43">
        <v>510</v>
      </c>
      <c r="T21" s="43">
        <v>450</v>
      </c>
      <c r="U21" s="43">
        <v>10</v>
      </c>
      <c r="V21" s="115">
        <v>2.8258571212807735</v>
      </c>
      <c r="W21" s="39">
        <v>3444</v>
      </c>
      <c r="X21" s="72"/>
      <c r="Y21" s="72"/>
      <c r="Z21" s="69"/>
      <c r="AA21" s="72"/>
      <c r="AB21" s="72"/>
      <c r="AC21" s="72"/>
      <c r="AD21" s="34"/>
      <c r="AE21" s="65"/>
      <c r="AF21" s="34"/>
      <c r="AG21" s="65"/>
      <c r="AH21" s="34"/>
      <c r="AI21" s="65"/>
      <c r="AJ21" s="70"/>
    </row>
    <row r="22" spans="1:36">
      <c r="A22" s="34"/>
      <c r="B22" s="40" t="s">
        <v>42</v>
      </c>
      <c r="C22" s="114">
        <v>-214</v>
      </c>
      <c r="D22" s="121">
        <v>-0.59294560970879162</v>
      </c>
      <c r="E22" s="43">
        <v>836</v>
      </c>
      <c r="F22" s="43">
        <v>514</v>
      </c>
      <c r="G22" s="44">
        <v>265</v>
      </c>
      <c r="H22" s="44">
        <v>249</v>
      </c>
      <c r="I22" s="43">
        <v>306</v>
      </c>
      <c r="J22" s="43">
        <v>182</v>
      </c>
      <c r="K22" s="43">
        <v>124</v>
      </c>
      <c r="L22" s="43">
        <v>16</v>
      </c>
      <c r="M22" s="115">
        <v>2.3495025574728796</v>
      </c>
      <c r="N22" s="43">
        <v>1050</v>
      </c>
      <c r="O22" s="43">
        <v>621</v>
      </c>
      <c r="P22" s="43">
        <v>309</v>
      </c>
      <c r="Q22" s="43">
        <v>312</v>
      </c>
      <c r="R22" s="43">
        <v>419</v>
      </c>
      <c r="S22" s="43">
        <v>238</v>
      </c>
      <c r="T22" s="43">
        <v>181</v>
      </c>
      <c r="U22" s="43">
        <v>10</v>
      </c>
      <c r="V22" s="115">
        <v>2.950930245629813</v>
      </c>
      <c r="W22" s="39">
        <v>1886</v>
      </c>
      <c r="X22" s="72"/>
      <c r="Y22" s="72"/>
      <c r="Z22" s="69"/>
      <c r="AA22" s="72"/>
      <c r="AB22" s="72"/>
      <c r="AC22" s="72"/>
      <c r="AD22" s="34"/>
      <c r="AE22" s="65"/>
      <c r="AF22" s="34"/>
      <c r="AG22" s="65"/>
      <c r="AH22" s="34"/>
      <c r="AI22" s="65"/>
      <c r="AJ22" s="70"/>
    </row>
    <row r="23" spans="1:36">
      <c r="A23" s="34"/>
      <c r="B23" s="40" t="s">
        <v>43</v>
      </c>
      <c r="C23" s="114">
        <v>1522</v>
      </c>
      <c r="D23" s="121">
        <v>2.0501077586206895</v>
      </c>
      <c r="E23" s="43">
        <v>4957</v>
      </c>
      <c r="F23" s="43">
        <v>3078</v>
      </c>
      <c r="G23" s="44">
        <v>1576</v>
      </c>
      <c r="H23" s="44">
        <v>1502</v>
      </c>
      <c r="I23" s="43">
        <v>1851</v>
      </c>
      <c r="J23" s="43">
        <v>1007</v>
      </c>
      <c r="K23" s="43">
        <v>844</v>
      </c>
      <c r="L23" s="43">
        <v>28</v>
      </c>
      <c r="M23" s="115">
        <v>6.5331136738056017</v>
      </c>
      <c r="N23" s="43">
        <v>3435</v>
      </c>
      <c r="O23" s="43">
        <v>1952</v>
      </c>
      <c r="P23" s="43">
        <v>1027</v>
      </c>
      <c r="Q23" s="43">
        <v>925</v>
      </c>
      <c r="R23" s="43">
        <v>1452</v>
      </c>
      <c r="S23" s="43">
        <v>787</v>
      </c>
      <c r="T23" s="43">
        <v>665</v>
      </c>
      <c r="U23" s="43">
        <v>31</v>
      </c>
      <c r="V23" s="115">
        <v>4.5271828665568368</v>
      </c>
      <c r="W23" s="39">
        <v>8392</v>
      </c>
      <c r="X23" s="72"/>
      <c r="Y23" s="72"/>
      <c r="Z23" s="69"/>
      <c r="AA23" s="72"/>
      <c r="AB23" s="72"/>
      <c r="AC23" s="72"/>
      <c r="AD23" s="34"/>
      <c r="AE23" s="65"/>
      <c r="AF23" s="34"/>
      <c r="AG23" s="65"/>
      <c r="AH23" s="34"/>
      <c r="AI23" s="65"/>
      <c r="AJ23" s="70"/>
    </row>
    <row r="24" spans="1:36">
      <c r="A24" s="34"/>
      <c r="B24" s="40" t="s">
        <v>44</v>
      </c>
      <c r="C24" s="114">
        <v>-79</v>
      </c>
      <c r="D24" s="121">
        <v>-0.25907585347456796</v>
      </c>
      <c r="E24" s="43">
        <v>917</v>
      </c>
      <c r="F24" s="43">
        <v>525</v>
      </c>
      <c r="G24" s="44">
        <v>274</v>
      </c>
      <c r="H24" s="44">
        <v>251</v>
      </c>
      <c r="I24" s="43">
        <v>375</v>
      </c>
      <c r="J24" s="43">
        <v>228</v>
      </c>
      <c r="K24" s="43">
        <v>147</v>
      </c>
      <c r="L24" s="43">
        <v>17</v>
      </c>
      <c r="M24" s="115">
        <v>3.0376308466940505</v>
      </c>
      <c r="N24" s="43">
        <v>996</v>
      </c>
      <c r="O24" s="43">
        <v>635</v>
      </c>
      <c r="P24" s="43">
        <v>317</v>
      </c>
      <c r="Q24" s="43">
        <v>318</v>
      </c>
      <c r="R24" s="43">
        <v>354</v>
      </c>
      <c r="S24" s="43">
        <v>217</v>
      </c>
      <c r="T24" s="43">
        <v>137</v>
      </c>
      <c r="U24" s="43">
        <v>7</v>
      </c>
      <c r="V24" s="115">
        <v>3.2993242347952831</v>
      </c>
      <c r="W24" s="39">
        <v>1913</v>
      </c>
      <c r="X24" s="72"/>
      <c r="Y24" s="72"/>
      <c r="Z24" s="69"/>
      <c r="AA24" s="72"/>
      <c r="AB24" s="72"/>
      <c r="AC24" s="72"/>
      <c r="AD24" s="34"/>
      <c r="AE24" s="65"/>
      <c r="AF24" s="34"/>
      <c r="AG24" s="65"/>
      <c r="AH24" s="34"/>
      <c r="AI24" s="65"/>
      <c r="AJ24" s="70"/>
    </row>
    <row r="25" spans="1:36">
      <c r="A25" s="34"/>
      <c r="B25" s="40" t="s">
        <v>45</v>
      </c>
      <c r="C25" s="114">
        <v>210</v>
      </c>
      <c r="D25" s="121">
        <v>0.33851312141337292</v>
      </c>
      <c r="E25" s="43">
        <v>4328</v>
      </c>
      <c r="F25" s="43">
        <v>2235</v>
      </c>
      <c r="G25" s="44">
        <v>1178</v>
      </c>
      <c r="H25" s="44">
        <v>1057</v>
      </c>
      <c r="I25" s="43">
        <v>2053</v>
      </c>
      <c r="J25" s="43">
        <v>1328</v>
      </c>
      <c r="K25" s="43">
        <v>725</v>
      </c>
      <c r="L25" s="43">
        <v>40</v>
      </c>
      <c r="M25" s="115">
        <v>6.9414595028067367</v>
      </c>
      <c r="N25" s="43">
        <v>4118</v>
      </c>
      <c r="O25" s="43">
        <v>2295</v>
      </c>
      <c r="P25" s="43">
        <v>1234</v>
      </c>
      <c r="Q25" s="43">
        <v>1061</v>
      </c>
      <c r="R25" s="43">
        <v>1762</v>
      </c>
      <c r="S25" s="43">
        <v>1158</v>
      </c>
      <c r="T25" s="43">
        <v>604</v>
      </c>
      <c r="U25" s="43">
        <v>61</v>
      </c>
      <c r="V25" s="115">
        <v>6.6046511627906979</v>
      </c>
      <c r="W25" s="39">
        <v>8446</v>
      </c>
      <c r="X25" s="72"/>
      <c r="Y25" s="72"/>
      <c r="Z25" s="69"/>
      <c r="AA25" s="72"/>
      <c r="AB25" s="72"/>
      <c r="AC25" s="72"/>
      <c r="AD25" s="34"/>
      <c r="AE25" s="65"/>
      <c r="AF25" s="34"/>
      <c r="AG25" s="65"/>
      <c r="AH25" s="34"/>
      <c r="AI25" s="65"/>
      <c r="AJ25" s="70"/>
    </row>
    <row r="26" spans="1:36">
      <c r="A26" s="34"/>
      <c r="B26" s="40" t="s">
        <v>46</v>
      </c>
      <c r="C26" s="114">
        <v>230</v>
      </c>
      <c r="D26" s="121">
        <v>0.52624353635656429</v>
      </c>
      <c r="E26" s="43">
        <v>2367</v>
      </c>
      <c r="F26" s="43">
        <v>1342</v>
      </c>
      <c r="G26" s="44">
        <v>678</v>
      </c>
      <c r="H26" s="44">
        <v>664</v>
      </c>
      <c r="I26" s="43">
        <v>1002</v>
      </c>
      <c r="J26" s="43">
        <v>595</v>
      </c>
      <c r="K26" s="43">
        <v>407</v>
      </c>
      <c r="L26" s="43">
        <v>23</v>
      </c>
      <c r="M26" s="115">
        <v>5.3861557365858097</v>
      </c>
      <c r="N26" s="43">
        <v>2137</v>
      </c>
      <c r="O26" s="43">
        <v>1317</v>
      </c>
      <c r="P26" s="43">
        <v>631</v>
      </c>
      <c r="Q26" s="43">
        <v>686</v>
      </c>
      <c r="R26" s="43">
        <v>801</v>
      </c>
      <c r="S26" s="43">
        <v>497</v>
      </c>
      <c r="T26" s="43">
        <v>304</v>
      </c>
      <c r="U26" s="43">
        <v>19</v>
      </c>
      <c r="V26" s="115">
        <v>4.8627861466345061</v>
      </c>
      <c r="W26" s="39">
        <v>4504</v>
      </c>
      <c r="X26" s="72"/>
      <c r="Y26" s="72"/>
      <c r="Z26" s="69"/>
      <c r="AA26" s="72"/>
      <c r="AB26" s="72"/>
      <c r="AC26" s="72"/>
      <c r="AD26" s="34"/>
      <c r="AE26" s="65"/>
      <c r="AF26" s="34"/>
      <c r="AG26" s="65"/>
      <c r="AH26" s="34"/>
      <c r="AI26" s="65"/>
      <c r="AJ26" s="70"/>
    </row>
    <row r="27" spans="1:36">
      <c r="A27" s="34"/>
      <c r="B27" s="40" t="s">
        <v>47</v>
      </c>
      <c r="C27" s="114">
        <v>-215</v>
      </c>
      <c r="D27" s="121">
        <v>-0.26138864235954917</v>
      </c>
      <c r="E27" s="43">
        <v>1840</v>
      </c>
      <c r="F27" s="43">
        <v>1160</v>
      </c>
      <c r="G27" s="44">
        <v>572</v>
      </c>
      <c r="H27" s="44">
        <v>588</v>
      </c>
      <c r="I27" s="43">
        <v>668</v>
      </c>
      <c r="J27" s="43">
        <v>365</v>
      </c>
      <c r="K27" s="43">
        <v>303</v>
      </c>
      <c r="L27" s="43">
        <v>12</v>
      </c>
      <c r="M27" s="115">
        <v>2.2596649801051236</v>
      </c>
      <c r="N27" s="43">
        <v>2055</v>
      </c>
      <c r="O27" s="43">
        <v>1289</v>
      </c>
      <c r="P27" s="43">
        <v>602</v>
      </c>
      <c r="Q27" s="43">
        <v>687</v>
      </c>
      <c r="R27" s="43">
        <v>733</v>
      </c>
      <c r="S27" s="43">
        <v>388</v>
      </c>
      <c r="T27" s="43">
        <v>345</v>
      </c>
      <c r="U27" s="43">
        <v>33</v>
      </c>
      <c r="V27" s="115">
        <v>2.5237019207152329</v>
      </c>
      <c r="W27" s="39">
        <v>3895</v>
      </c>
      <c r="X27" s="72"/>
      <c r="Y27" s="72"/>
      <c r="Z27" s="69"/>
      <c r="AA27" s="72"/>
      <c r="AB27" s="72"/>
      <c r="AC27" s="72"/>
      <c r="AD27" s="34"/>
      <c r="AE27" s="65"/>
      <c r="AF27" s="34"/>
      <c r="AG27" s="65"/>
      <c r="AH27" s="34"/>
      <c r="AI27" s="65"/>
      <c r="AJ27" s="70"/>
    </row>
    <row r="28" spans="1:36">
      <c r="A28" s="34"/>
      <c r="B28" s="38" t="s">
        <v>48</v>
      </c>
      <c r="C28" s="114">
        <v>-336</v>
      </c>
      <c r="D28" s="121">
        <v>-0.46773205635057635</v>
      </c>
      <c r="E28" s="43">
        <v>1411</v>
      </c>
      <c r="F28" s="43">
        <v>728</v>
      </c>
      <c r="G28" s="44">
        <v>363</v>
      </c>
      <c r="H28" s="44">
        <v>365</v>
      </c>
      <c r="I28" s="43">
        <v>658</v>
      </c>
      <c r="J28" s="43">
        <v>345</v>
      </c>
      <c r="K28" s="43">
        <v>313</v>
      </c>
      <c r="L28" s="43">
        <v>25</v>
      </c>
      <c r="M28" s="115">
        <v>1.9953051643192488</v>
      </c>
      <c r="N28" s="43">
        <v>1747</v>
      </c>
      <c r="O28" s="43">
        <v>1020</v>
      </c>
      <c r="P28" s="43">
        <v>510</v>
      </c>
      <c r="Q28" s="43">
        <v>510</v>
      </c>
      <c r="R28" s="43">
        <v>711</v>
      </c>
      <c r="S28" s="43">
        <v>363</v>
      </c>
      <c r="T28" s="43">
        <v>348</v>
      </c>
      <c r="U28" s="43">
        <v>16</v>
      </c>
      <c r="V28" s="115">
        <v>2.4704451609253919</v>
      </c>
      <c r="W28" s="39">
        <v>3158</v>
      </c>
      <c r="X28" s="72"/>
      <c r="Y28" s="72"/>
      <c r="Z28" s="69"/>
      <c r="AA28" s="72"/>
      <c r="AB28" s="72"/>
      <c r="AC28" s="72"/>
      <c r="AD28" s="34"/>
      <c r="AE28" s="65"/>
      <c r="AF28" s="34"/>
      <c r="AG28" s="65"/>
      <c r="AH28" s="34"/>
      <c r="AI28" s="65"/>
      <c r="AJ28" s="70"/>
    </row>
    <row r="29" spans="1:36">
      <c r="A29" s="34"/>
      <c r="B29" s="40" t="s">
        <v>49</v>
      </c>
      <c r="C29" s="114">
        <v>-76</v>
      </c>
      <c r="D29" s="121">
        <v>-0.19043800741705924</v>
      </c>
      <c r="E29" s="43">
        <v>1724</v>
      </c>
      <c r="F29" s="43">
        <v>1060</v>
      </c>
      <c r="G29" s="44">
        <v>532</v>
      </c>
      <c r="H29" s="44">
        <v>528</v>
      </c>
      <c r="I29" s="43">
        <v>650</v>
      </c>
      <c r="J29" s="43">
        <v>402</v>
      </c>
      <c r="K29" s="43">
        <v>248</v>
      </c>
      <c r="L29" s="43">
        <v>14</v>
      </c>
      <c r="M29" s="115">
        <v>4.337434271768938</v>
      </c>
      <c r="N29" s="43">
        <v>1800</v>
      </c>
      <c r="O29" s="43">
        <v>1121</v>
      </c>
      <c r="P29" s="43">
        <v>548</v>
      </c>
      <c r="Q29" s="43">
        <v>573</v>
      </c>
      <c r="R29" s="43">
        <v>640</v>
      </c>
      <c r="S29" s="43">
        <v>351</v>
      </c>
      <c r="T29" s="43">
        <v>289</v>
      </c>
      <c r="U29" s="43">
        <v>39</v>
      </c>
      <c r="V29" s="115">
        <v>4.5286436712204701</v>
      </c>
      <c r="W29" s="39">
        <v>3524</v>
      </c>
      <c r="X29" s="72"/>
      <c r="Y29" s="72"/>
      <c r="Z29" s="69"/>
      <c r="AA29" s="72"/>
      <c r="AB29" s="72"/>
      <c r="AC29" s="72"/>
      <c r="AD29" s="34"/>
      <c r="AE29" s="65"/>
      <c r="AF29" s="34"/>
      <c r="AG29" s="65"/>
      <c r="AH29" s="34"/>
      <c r="AI29" s="65"/>
      <c r="AJ29" s="70"/>
    </row>
    <row r="30" spans="1:36">
      <c r="A30" s="34"/>
      <c r="B30" s="40" t="s">
        <v>50</v>
      </c>
      <c r="C30" s="114">
        <v>-120</v>
      </c>
      <c r="D30" s="121">
        <v>-8.9318278241323101E-2</v>
      </c>
      <c r="E30" s="43">
        <v>4204</v>
      </c>
      <c r="F30" s="43">
        <v>2356</v>
      </c>
      <c r="G30" s="44">
        <v>1200</v>
      </c>
      <c r="H30" s="44">
        <v>1156</v>
      </c>
      <c r="I30" s="43">
        <v>1788</v>
      </c>
      <c r="J30" s="43">
        <v>1068</v>
      </c>
      <c r="K30" s="43">
        <v>720</v>
      </c>
      <c r="L30" s="43">
        <v>60</v>
      </c>
      <c r="M30" s="115">
        <v>3.1456470500205764</v>
      </c>
      <c r="N30" s="43">
        <v>4324</v>
      </c>
      <c r="O30" s="43">
        <v>2480</v>
      </c>
      <c r="P30" s="43">
        <v>1231</v>
      </c>
      <c r="Q30" s="43">
        <v>1249</v>
      </c>
      <c r="R30" s="43">
        <v>1779</v>
      </c>
      <c r="S30" s="43">
        <v>1019</v>
      </c>
      <c r="T30" s="43">
        <v>760</v>
      </c>
      <c r="U30" s="43">
        <v>65</v>
      </c>
      <c r="V30" s="115">
        <v>3.2354371656253509</v>
      </c>
      <c r="W30" s="39">
        <v>8528</v>
      </c>
      <c r="X30" s="72"/>
      <c r="Y30" s="72"/>
      <c r="Z30" s="69"/>
      <c r="AA30" s="72"/>
      <c r="AB30" s="72"/>
      <c r="AC30" s="72"/>
      <c r="AD30" s="34"/>
      <c r="AE30" s="65"/>
      <c r="AF30" s="34"/>
      <c r="AG30" s="65"/>
      <c r="AH30" s="34"/>
      <c r="AI30" s="65"/>
      <c r="AJ30" s="70"/>
    </row>
    <row r="31" spans="1:36">
      <c r="A31" s="34"/>
      <c r="B31" s="40"/>
      <c r="C31" s="114"/>
      <c r="D31" s="119"/>
      <c r="E31" s="43"/>
      <c r="F31" s="43"/>
      <c r="G31" s="44"/>
      <c r="H31" s="44"/>
      <c r="I31" s="43"/>
      <c r="J31" s="43"/>
      <c r="K31" s="43"/>
      <c r="L31" s="43"/>
      <c r="M31" s="115"/>
      <c r="N31" s="43"/>
      <c r="O31" s="43"/>
      <c r="P31" s="43"/>
      <c r="Q31" s="43"/>
      <c r="R31" s="43"/>
      <c r="S31" s="43"/>
      <c r="T31" s="43"/>
      <c r="U31" s="43"/>
      <c r="V31" s="115"/>
      <c r="W31" s="39"/>
      <c r="X31" s="72"/>
      <c r="Y31" s="72"/>
      <c r="Z31" s="69"/>
      <c r="AA31" s="72"/>
      <c r="AB31" s="72"/>
      <c r="AC31" s="72"/>
      <c r="AD31" s="34"/>
      <c r="AE31" s="65"/>
      <c r="AF31" s="34"/>
      <c r="AG31" s="65"/>
      <c r="AH31" s="34"/>
      <c r="AI31" s="65"/>
      <c r="AJ31" s="70"/>
    </row>
    <row r="32" spans="1:36">
      <c r="A32" s="48"/>
      <c r="B32" s="75" t="s">
        <v>51</v>
      </c>
      <c r="C32" s="114">
        <v>6</v>
      </c>
      <c r="D32" s="119">
        <v>4.2553191489361701E-2</v>
      </c>
      <c r="E32" s="68">
        <v>459</v>
      </c>
      <c r="F32" s="68">
        <v>304</v>
      </c>
      <c r="G32" s="80">
        <v>153</v>
      </c>
      <c r="H32" s="80">
        <v>151</v>
      </c>
      <c r="I32" s="68">
        <v>154</v>
      </c>
      <c r="J32" s="68">
        <v>92</v>
      </c>
      <c r="K32" s="68">
        <v>62</v>
      </c>
      <c r="L32" s="68">
        <v>1</v>
      </c>
      <c r="M32" s="67">
        <v>3.2903225806451615</v>
      </c>
      <c r="N32" s="68">
        <v>453</v>
      </c>
      <c r="O32" s="68">
        <v>309</v>
      </c>
      <c r="P32" s="68">
        <v>133</v>
      </c>
      <c r="Q32" s="68">
        <v>176</v>
      </c>
      <c r="R32" s="68">
        <v>143</v>
      </c>
      <c r="S32" s="68">
        <v>67</v>
      </c>
      <c r="T32" s="68">
        <v>76</v>
      </c>
      <c r="U32" s="68">
        <v>1</v>
      </c>
      <c r="V32" s="67">
        <v>3.247311827956989</v>
      </c>
      <c r="W32" s="39">
        <v>912</v>
      </c>
      <c r="X32" s="69"/>
      <c r="Y32" s="69"/>
      <c r="Z32" s="69"/>
      <c r="AA32" s="69"/>
      <c r="AB32" s="69"/>
      <c r="AC32" s="69"/>
      <c r="AD32" s="65"/>
      <c r="AE32" s="65"/>
      <c r="AF32" s="65"/>
      <c r="AG32" s="65"/>
      <c r="AH32" s="65"/>
      <c r="AI32" s="65"/>
      <c r="AJ32" s="70"/>
    </row>
    <row r="33" spans="1:36">
      <c r="A33" s="34"/>
      <c r="B33" s="40" t="s">
        <v>52</v>
      </c>
      <c r="C33" s="114">
        <v>16</v>
      </c>
      <c r="D33" s="121">
        <v>0.12747988208110908</v>
      </c>
      <c r="E33" s="43">
        <v>399</v>
      </c>
      <c r="F33" s="43">
        <v>271</v>
      </c>
      <c r="G33" s="44">
        <v>140</v>
      </c>
      <c r="H33" s="44">
        <v>131</v>
      </c>
      <c r="I33" s="43">
        <v>127</v>
      </c>
      <c r="J33" s="43">
        <v>79</v>
      </c>
      <c r="K33" s="43">
        <v>48</v>
      </c>
      <c r="L33" s="43">
        <v>1</v>
      </c>
      <c r="M33" s="115">
        <v>3.2061068702290076</v>
      </c>
      <c r="N33" s="43">
        <v>383</v>
      </c>
      <c r="O33" s="43">
        <v>272</v>
      </c>
      <c r="P33" s="43">
        <v>113</v>
      </c>
      <c r="Q33" s="43">
        <v>159</v>
      </c>
      <c r="R33" s="43">
        <v>111</v>
      </c>
      <c r="S33" s="43">
        <v>48</v>
      </c>
      <c r="T33" s="43">
        <v>63</v>
      </c>
      <c r="U33" s="43">
        <v>0</v>
      </c>
      <c r="V33" s="115">
        <v>3.0775411811972679</v>
      </c>
      <c r="W33" s="39">
        <v>782</v>
      </c>
      <c r="X33" s="72"/>
      <c r="Y33" s="72"/>
      <c r="Z33" s="69"/>
      <c r="AA33" s="72"/>
      <c r="AB33" s="72"/>
      <c r="AC33" s="72"/>
      <c r="AD33" s="34"/>
      <c r="AE33" s="65"/>
      <c r="AF33" s="34"/>
      <c r="AG33" s="65"/>
      <c r="AH33" s="34"/>
      <c r="AI33" s="65"/>
      <c r="AJ33" s="70"/>
    </row>
    <row r="34" spans="1:36">
      <c r="A34" s="34"/>
      <c r="B34" s="40" t="s">
        <v>54</v>
      </c>
      <c r="C34" s="114">
        <v>-10</v>
      </c>
      <c r="D34" s="121">
        <v>-0.64557779212395094</v>
      </c>
      <c r="E34" s="43">
        <v>60</v>
      </c>
      <c r="F34" s="43">
        <v>33</v>
      </c>
      <c r="G34" s="44">
        <v>13</v>
      </c>
      <c r="H34" s="44">
        <v>20</v>
      </c>
      <c r="I34" s="43">
        <v>27</v>
      </c>
      <c r="J34" s="43">
        <v>13</v>
      </c>
      <c r="K34" s="43">
        <v>14</v>
      </c>
      <c r="L34" s="43">
        <v>0</v>
      </c>
      <c r="M34" s="115">
        <v>3.9867109634551494</v>
      </c>
      <c r="N34" s="43">
        <v>70</v>
      </c>
      <c r="O34" s="43">
        <v>37</v>
      </c>
      <c r="P34" s="43">
        <v>20</v>
      </c>
      <c r="Q34" s="43">
        <v>17</v>
      </c>
      <c r="R34" s="43">
        <v>32</v>
      </c>
      <c r="S34" s="43">
        <v>19</v>
      </c>
      <c r="T34" s="43">
        <v>13</v>
      </c>
      <c r="U34" s="43">
        <v>1</v>
      </c>
      <c r="V34" s="115">
        <v>4.6511627906976747</v>
      </c>
      <c r="W34" s="39">
        <v>130</v>
      </c>
      <c r="X34" s="72"/>
      <c r="Y34" s="72"/>
      <c r="Z34" s="69"/>
      <c r="AA34" s="72"/>
      <c r="AB34" s="72"/>
      <c r="AC34" s="72"/>
      <c r="AD34" s="34"/>
      <c r="AE34" s="65"/>
      <c r="AF34" s="34"/>
      <c r="AG34" s="65"/>
      <c r="AH34" s="34"/>
      <c r="AI34" s="65"/>
      <c r="AJ34" s="70"/>
    </row>
    <row r="35" spans="1:36">
      <c r="A35" s="34"/>
      <c r="B35" s="40"/>
      <c r="C35" s="114"/>
      <c r="D35" s="119"/>
      <c r="E35" s="43"/>
      <c r="F35" s="43"/>
      <c r="G35" s="44"/>
      <c r="H35" s="44"/>
      <c r="I35" s="43"/>
      <c r="J35" s="43"/>
      <c r="K35" s="43"/>
      <c r="L35" s="43"/>
      <c r="M35" s="115"/>
      <c r="N35" s="43"/>
      <c r="O35" s="43"/>
      <c r="P35" s="43"/>
      <c r="Q35" s="43"/>
      <c r="R35" s="43"/>
      <c r="S35" s="43"/>
      <c r="T35" s="43"/>
      <c r="U35" s="43"/>
      <c r="V35" s="115"/>
      <c r="W35" s="39"/>
      <c r="X35" s="72"/>
      <c r="Y35" s="72"/>
      <c r="Z35" s="69"/>
      <c r="AA35" s="72"/>
      <c r="AB35" s="72"/>
      <c r="AC35" s="72"/>
      <c r="AD35" s="34"/>
      <c r="AE35" s="65"/>
      <c r="AF35" s="34"/>
      <c r="AG35" s="65"/>
      <c r="AH35" s="34"/>
      <c r="AI35" s="65"/>
      <c r="AJ35" s="70"/>
    </row>
    <row r="36" spans="1:36">
      <c r="A36" s="48"/>
      <c r="B36" s="66" t="s">
        <v>55</v>
      </c>
      <c r="C36" s="114">
        <v>-152</v>
      </c>
      <c r="D36" s="119">
        <v>-0.18082322150844635</v>
      </c>
      <c r="E36" s="117">
        <v>3316</v>
      </c>
      <c r="F36" s="117">
        <v>2068</v>
      </c>
      <c r="G36" s="117">
        <v>1071</v>
      </c>
      <c r="H36" s="117">
        <v>997</v>
      </c>
      <c r="I36" s="117">
        <v>1231</v>
      </c>
      <c r="J36" s="117">
        <v>722</v>
      </c>
      <c r="K36" s="117">
        <v>509</v>
      </c>
      <c r="L36" s="117">
        <v>17</v>
      </c>
      <c r="M36" s="67">
        <v>3.9630939860407306</v>
      </c>
      <c r="N36" s="117">
        <v>3468</v>
      </c>
      <c r="O36" s="117">
        <v>2198</v>
      </c>
      <c r="P36" s="117">
        <v>1121</v>
      </c>
      <c r="Q36" s="117">
        <v>1077</v>
      </c>
      <c r="R36" s="117">
        <v>1240</v>
      </c>
      <c r="S36" s="117">
        <v>727</v>
      </c>
      <c r="T36" s="117">
        <v>513</v>
      </c>
      <c r="U36" s="117">
        <v>30</v>
      </c>
      <c r="V36" s="67">
        <v>4.1447557127832493</v>
      </c>
      <c r="W36" s="39">
        <v>6784</v>
      </c>
      <c r="X36" s="69"/>
      <c r="Y36" s="69"/>
      <c r="Z36" s="69"/>
      <c r="AA36" s="69"/>
      <c r="AB36" s="69"/>
      <c r="AC36" s="69"/>
      <c r="AD36" s="65"/>
      <c r="AE36" s="65"/>
      <c r="AF36" s="65"/>
      <c r="AG36" s="65"/>
      <c r="AH36" s="65"/>
      <c r="AI36" s="65"/>
      <c r="AJ36" s="70"/>
    </row>
    <row r="37" spans="1:36">
      <c r="A37" s="34"/>
      <c r="B37" s="40" t="s">
        <v>56</v>
      </c>
      <c r="C37" s="114">
        <v>50</v>
      </c>
      <c r="D37" s="121">
        <v>0.21108624984168531</v>
      </c>
      <c r="E37" s="43">
        <v>1056</v>
      </c>
      <c r="F37" s="43">
        <v>751</v>
      </c>
      <c r="G37" s="44">
        <v>389</v>
      </c>
      <c r="H37" s="44">
        <v>362</v>
      </c>
      <c r="I37" s="43">
        <v>301</v>
      </c>
      <c r="J37" s="43">
        <v>163</v>
      </c>
      <c r="K37" s="43">
        <v>138</v>
      </c>
      <c r="L37" s="43">
        <v>4</v>
      </c>
      <c r="M37" s="115">
        <v>4.4446315080601035</v>
      </c>
      <c r="N37" s="43">
        <v>1006</v>
      </c>
      <c r="O37" s="43">
        <v>695</v>
      </c>
      <c r="P37" s="43">
        <v>370</v>
      </c>
      <c r="Q37" s="43">
        <v>325</v>
      </c>
      <c r="R37" s="43">
        <v>305</v>
      </c>
      <c r="S37" s="43">
        <v>166</v>
      </c>
      <c r="T37" s="43">
        <v>139</v>
      </c>
      <c r="U37" s="43">
        <v>6</v>
      </c>
      <c r="V37" s="115">
        <v>4.2341849404436216</v>
      </c>
      <c r="W37" s="39">
        <v>2062</v>
      </c>
      <c r="X37" s="72"/>
      <c r="Y37" s="72"/>
      <c r="Z37" s="69"/>
      <c r="AA37" s="72"/>
      <c r="AB37" s="72"/>
      <c r="AC37" s="72"/>
      <c r="AD37" s="34"/>
      <c r="AE37" s="65"/>
      <c r="AF37" s="34"/>
      <c r="AG37" s="65"/>
      <c r="AH37" s="34"/>
      <c r="AI37" s="65"/>
      <c r="AJ37" s="70"/>
    </row>
    <row r="38" spans="1:36">
      <c r="A38" s="34"/>
      <c r="B38" s="38" t="s">
        <v>57</v>
      </c>
      <c r="C38" s="114">
        <v>3</v>
      </c>
      <c r="D38" s="121">
        <v>2.5978524419812955E-2</v>
      </c>
      <c r="E38" s="43">
        <v>381</v>
      </c>
      <c r="F38" s="43">
        <v>288</v>
      </c>
      <c r="G38" s="44">
        <v>134</v>
      </c>
      <c r="H38" s="44">
        <v>154</v>
      </c>
      <c r="I38" s="43">
        <v>90</v>
      </c>
      <c r="J38" s="43">
        <v>45</v>
      </c>
      <c r="K38" s="43">
        <v>45</v>
      </c>
      <c r="L38" s="43">
        <v>3</v>
      </c>
      <c r="M38" s="115">
        <v>3.3208402335919116</v>
      </c>
      <c r="N38" s="43">
        <v>378</v>
      </c>
      <c r="O38" s="43">
        <v>260</v>
      </c>
      <c r="P38" s="43">
        <v>125</v>
      </c>
      <c r="Q38" s="43">
        <v>135</v>
      </c>
      <c r="R38" s="43">
        <v>110</v>
      </c>
      <c r="S38" s="43">
        <v>60</v>
      </c>
      <c r="T38" s="43">
        <v>50</v>
      </c>
      <c r="U38" s="43">
        <v>8</v>
      </c>
      <c r="V38" s="115">
        <v>3.2946918852959119</v>
      </c>
      <c r="W38" s="39">
        <v>759</v>
      </c>
      <c r="X38" s="72"/>
      <c r="Y38" s="72"/>
      <c r="Z38" s="69"/>
      <c r="AA38" s="72"/>
      <c r="AB38" s="72"/>
      <c r="AC38" s="72"/>
      <c r="AD38" s="34"/>
      <c r="AE38" s="65"/>
      <c r="AF38" s="34"/>
      <c r="AG38" s="65"/>
      <c r="AH38" s="34"/>
      <c r="AI38" s="65"/>
      <c r="AJ38" s="70"/>
    </row>
    <row r="39" spans="1:36">
      <c r="A39" s="34"/>
      <c r="B39" s="40" t="s">
        <v>58</v>
      </c>
      <c r="C39" s="114">
        <v>-108</v>
      </c>
      <c r="D39" s="121">
        <v>-0.27436933160582272</v>
      </c>
      <c r="E39" s="43">
        <v>1659</v>
      </c>
      <c r="F39" s="43">
        <v>915</v>
      </c>
      <c r="G39" s="44">
        <v>492</v>
      </c>
      <c r="H39" s="44">
        <v>423</v>
      </c>
      <c r="I39" s="43">
        <v>737</v>
      </c>
      <c r="J39" s="43">
        <v>452</v>
      </c>
      <c r="K39" s="43">
        <v>285</v>
      </c>
      <c r="L39" s="43">
        <v>7</v>
      </c>
      <c r="M39" s="115">
        <v>4.2364657814096018</v>
      </c>
      <c r="N39" s="43">
        <v>1767</v>
      </c>
      <c r="O39" s="43">
        <v>1044</v>
      </c>
      <c r="P39" s="43">
        <v>534</v>
      </c>
      <c r="Q39" s="43">
        <v>510</v>
      </c>
      <c r="R39" s="43">
        <v>710</v>
      </c>
      <c r="S39" s="43">
        <v>439</v>
      </c>
      <c r="T39" s="43">
        <v>271</v>
      </c>
      <c r="U39" s="43">
        <v>13</v>
      </c>
      <c r="V39" s="115">
        <v>4.5122574055158324</v>
      </c>
      <c r="W39" s="39">
        <v>3426</v>
      </c>
      <c r="X39" s="72"/>
      <c r="Y39" s="72"/>
      <c r="Z39" s="69"/>
      <c r="AA39" s="72"/>
      <c r="AB39" s="72"/>
      <c r="AC39" s="72"/>
      <c r="AD39" s="34"/>
      <c r="AE39" s="65"/>
      <c r="AF39" s="34"/>
      <c r="AG39" s="65"/>
      <c r="AH39" s="34"/>
      <c r="AI39" s="65"/>
      <c r="AJ39" s="70"/>
    </row>
    <row r="40" spans="1:36">
      <c r="A40" s="34"/>
      <c r="B40" s="40" t="s">
        <v>59</v>
      </c>
      <c r="C40" s="114">
        <v>-97</v>
      </c>
      <c r="D40" s="121">
        <v>-1.025153244557176</v>
      </c>
      <c r="E40" s="43">
        <v>220</v>
      </c>
      <c r="F40" s="43">
        <v>114</v>
      </c>
      <c r="G40" s="44">
        <v>56</v>
      </c>
      <c r="H40" s="44">
        <v>58</v>
      </c>
      <c r="I40" s="43">
        <v>103</v>
      </c>
      <c r="J40" s="43">
        <v>62</v>
      </c>
      <c r="K40" s="43">
        <v>41</v>
      </c>
      <c r="L40" s="43">
        <v>3</v>
      </c>
      <c r="M40" s="115">
        <v>2.3706896551724137</v>
      </c>
      <c r="N40" s="43">
        <v>317</v>
      </c>
      <c r="O40" s="43">
        <v>199</v>
      </c>
      <c r="P40" s="43">
        <v>92</v>
      </c>
      <c r="Q40" s="43">
        <v>107</v>
      </c>
      <c r="R40" s="43">
        <v>115</v>
      </c>
      <c r="S40" s="43">
        <v>62</v>
      </c>
      <c r="T40" s="43">
        <v>53</v>
      </c>
      <c r="U40" s="43">
        <v>3</v>
      </c>
      <c r="V40" s="115">
        <v>3.4159482758620694</v>
      </c>
      <c r="W40" s="39">
        <v>537</v>
      </c>
      <c r="X40" s="72"/>
      <c r="Y40" s="72"/>
      <c r="Z40" s="69"/>
      <c r="AA40" s="72"/>
      <c r="AB40" s="72"/>
      <c r="AC40" s="72"/>
      <c r="AD40" s="34"/>
      <c r="AE40" s="65"/>
      <c r="AF40" s="34"/>
      <c r="AG40" s="65"/>
      <c r="AH40" s="34"/>
      <c r="AI40" s="65"/>
      <c r="AJ40" s="70"/>
    </row>
    <row r="41" spans="1:36">
      <c r="A41" s="34"/>
      <c r="B41" s="38"/>
      <c r="C41" s="114"/>
      <c r="D41" s="119"/>
      <c r="E41" s="43"/>
      <c r="F41" s="43"/>
      <c r="G41" s="44"/>
      <c r="H41" s="44"/>
      <c r="I41" s="43"/>
      <c r="J41" s="43"/>
      <c r="K41" s="43"/>
      <c r="L41" s="43"/>
      <c r="M41" s="115"/>
      <c r="N41" s="43"/>
      <c r="O41" s="43"/>
      <c r="P41" s="43"/>
      <c r="Q41" s="43"/>
      <c r="R41" s="43"/>
      <c r="S41" s="43"/>
      <c r="T41" s="43"/>
      <c r="U41" s="43"/>
      <c r="V41" s="115"/>
      <c r="W41" s="39"/>
      <c r="X41" s="72"/>
      <c r="Y41" s="72"/>
      <c r="Z41" s="69"/>
      <c r="AA41" s="72"/>
      <c r="AB41" s="72"/>
      <c r="AC41" s="72"/>
      <c r="AD41" s="34"/>
      <c r="AE41" s="65"/>
      <c r="AF41" s="34"/>
      <c r="AG41" s="65"/>
      <c r="AH41" s="34"/>
      <c r="AI41" s="65"/>
      <c r="AJ41" s="70"/>
    </row>
    <row r="42" spans="1:36">
      <c r="A42" s="48"/>
      <c r="B42" s="66" t="s">
        <v>60</v>
      </c>
      <c r="C42" s="114">
        <v>-85</v>
      </c>
      <c r="D42" s="119">
        <v>-0.580759770429079</v>
      </c>
      <c r="E42" s="68">
        <v>300</v>
      </c>
      <c r="F42" s="68">
        <v>146</v>
      </c>
      <c r="G42" s="80">
        <v>67</v>
      </c>
      <c r="H42" s="80">
        <v>79</v>
      </c>
      <c r="I42" s="68">
        <v>146</v>
      </c>
      <c r="J42" s="68">
        <v>88</v>
      </c>
      <c r="K42" s="68">
        <v>58</v>
      </c>
      <c r="L42" s="68">
        <v>8</v>
      </c>
      <c r="M42" s="67">
        <v>2.0888455646845845</v>
      </c>
      <c r="N42" s="68">
        <v>385</v>
      </c>
      <c r="O42" s="68">
        <v>251</v>
      </c>
      <c r="P42" s="68">
        <v>124</v>
      </c>
      <c r="Q42" s="68">
        <v>127</v>
      </c>
      <c r="R42" s="68">
        <v>129</v>
      </c>
      <c r="S42" s="68">
        <v>81</v>
      </c>
      <c r="T42" s="68">
        <v>48</v>
      </c>
      <c r="U42" s="68">
        <v>5</v>
      </c>
      <c r="V42" s="67">
        <v>2.6806851413452164</v>
      </c>
      <c r="W42" s="39">
        <v>685</v>
      </c>
      <c r="X42" s="69"/>
      <c r="Y42" s="69"/>
      <c r="Z42" s="69"/>
      <c r="AA42" s="69"/>
      <c r="AB42" s="69"/>
      <c r="AC42" s="69"/>
      <c r="AD42" s="65"/>
      <c r="AE42" s="65"/>
      <c r="AF42" s="65"/>
      <c r="AG42" s="65"/>
      <c r="AH42" s="65"/>
      <c r="AI42" s="65"/>
      <c r="AJ42" s="70"/>
    </row>
    <row r="43" spans="1:36">
      <c r="A43" s="34"/>
      <c r="B43" s="40" t="s">
        <v>61</v>
      </c>
      <c r="C43" s="114">
        <v>-85</v>
      </c>
      <c r="D43" s="121">
        <v>-0.580759770429079</v>
      </c>
      <c r="E43" s="43">
        <v>300</v>
      </c>
      <c r="F43" s="43">
        <v>146</v>
      </c>
      <c r="G43" s="44">
        <v>67</v>
      </c>
      <c r="H43" s="44">
        <v>79</v>
      </c>
      <c r="I43" s="43">
        <v>146</v>
      </c>
      <c r="J43" s="43">
        <v>88</v>
      </c>
      <c r="K43" s="43">
        <v>58</v>
      </c>
      <c r="L43" s="43">
        <v>8</v>
      </c>
      <c r="M43" s="115">
        <v>2.0888455646845845</v>
      </c>
      <c r="N43" s="43">
        <v>385</v>
      </c>
      <c r="O43" s="43">
        <v>251</v>
      </c>
      <c r="P43" s="43">
        <v>124</v>
      </c>
      <c r="Q43" s="43">
        <v>127</v>
      </c>
      <c r="R43" s="43">
        <v>129</v>
      </c>
      <c r="S43" s="43">
        <v>81</v>
      </c>
      <c r="T43" s="43">
        <v>48</v>
      </c>
      <c r="U43" s="43">
        <v>5</v>
      </c>
      <c r="V43" s="115">
        <v>2.6806851413452164</v>
      </c>
      <c r="W43" s="39">
        <v>685</v>
      </c>
      <c r="X43" s="72"/>
      <c r="Y43" s="72"/>
      <c r="Z43" s="69"/>
      <c r="AA43" s="72"/>
      <c r="AB43" s="72"/>
      <c r="AC43" s="72"/>
      <c r="AD43" s="34"/>
      <c r="AE43" s="65"/>
      <c r="AF43" s="34"/>
      <c r="AG43" s="65"/>
      <c r="AH43" s="34"/>
      <c r="AI43" s="65"/>
      <c r="AJ43" s="70"/>
    </row>
    <row r="44" spans="1:36">
      <c r="A44" s="34"/>
      <c r="B44" s="40"/>
      <c r="C44" s="114"/>
      <c r="D44" s="119"/>
      <c r="E44" s="43"/>
      <c r="F44" s="43"/>
      <c r="G44" s="44"/>
      <c r="H44" s="44"/>
      <c r="I44" s="43"/>
      <c r="J44" s="43"/>
      <c r="K44" s="43"/>
      <c r="L44" s="43"/>
      <c r="M44" s="115"/>
      <c r="N44" s="43"/>
      <c r="O44" s="43"/>
      <c r="P44" s="43"/>
      <c r="Q44" s="43"/>
      <c r="R44" s="43"/>
      <c r="S44" s="43"/>
      <c r="T44" s="43"/>
      <c r="U44" s="43"/>
      <c r="V44" s="115"/>
      <c r="W44" s="39"/>
      <c r="X44" s="72"/>
      <c r="Y44" s="72"/>
      <c r="Z44" s="69"/>
      <c r="AA44" s="72"/>
      <c r="AB44" s="72"/>
      <c r="AC44" s="72"/>
      <c r="AD44" s="34"/>
      <c r="AE44" s="65"/>
      <c r="AF44" s="34"/>
      <c r="AG44" s="65"/>
      <c r="AH44" s="34"/>
      <c r="AI44" s="65"/>
      <c r="AJ44" s="70"/>
    </row>
    <row r="45" spans="1:36">
      <c r="A45" s="48"/>
      <c r="B45" s="75" t="s">
        <v>62</v>
      </c>
      <c r="C45" s="114">
        <v>-79</v>
      </c>
      <c r="D45" s="119">
        <v>-0.17066689710298344</v>
      </c>
      <c r="E45" s="68">
        <v>1692</v>
      </c>
      <c r="F45" s="68">
        <v>1075</v>
      </c>
      <c r="G45" s="80">
        <v>512</v>
      </c>
      <c r="H45" s="80">
        <v>563</v>
      </c>
      <c r="I45" s="68">
        <v>604</v>
      </c>
      <c r="J45" s="68">
        <v>345</v>
      </c>
      <c r="K45" s="68">
        <v>259</v>
      </c>
      <c r="L45" s="68">
        <v>13</v>
      </c>
      <c r="M45" s="67">
        <v>3.679060665362035</v>
      </c>
      <c r="N45" s="68">
        <v>1771</v>
      </c>
      <c r="O45" s="68">
        <v>1252</v>
      </c>
      <c r="P45" s="68">
        <v>586</v>
      </c>
      <c r="Q45" s="68">
        <v>666</v>
      </c>
      <c r="R45" s="68">
        <v>505</v>
      </c>
      <c r="S45" s="68">
        <v>264</v>
      </c>
      <c r="T45" s="68">
        <v>241</v>
      </c>
      <c r="U45" s="68">
        <v>14</v>
      </c>
      <c r="V45" s="67">
        <v>3.8508371385083713</v>
      </c>
      <c r="W45" s="39">
        <v>3463</v>
      </c>
      <c r="X45" s="69"/>
      <c r="Y45" s="69"/>
      <c r="Z45" s="69"/>
      <c r="AA45" s="69"/>
      <c r="AB45" s="69"/>
      <c r="AC45" s="69"/>
      <c r="AD45" s="65"/>
      <c r="AE45" s="65"/>
      <c r="AF45" s="65"/>
      <c r="AG45" s="65"/>
      <c r="AH45" s="65"/>
      <c r="AI45" s="65"/>
      <c r="AJ45" s="70"/>
    </row>
    <row r="46" spans="1:36">
      <c r="A46" s="34"/>
      <c r="B46" s="40" t="s">
        <v>63</v>
      </c>
      <c r="C46" s="114">
        <v>194</v>
      </c>
      <c r="D46" s="121">
        <v>0.58608501253738565</v>
      </c>
      <c r="E46" s="43">
        <v>1341</v>
      </c>
      <c r="F46" s="43">
        <v>886</v>
      </c>
      <c r="G46" s="44">
        <v>412</v>
      </c>
      <c r="H46" s="44">
        <v>474</v>
      </c>
      <c r="I46" s="43">
        <v>452</v>
      </c>
      <c r="J46" s="43">
        <v>250</v>
      </c>
      <c r="K46" s="43">
        <v>202</v>
      </c>
      <c r="L46" s="43">
        <v>3</v>
      </c>
      <c r="M46" s="115">
        <v>4.0390349688262406</v>
      </c>
      <c r="N46" s="43">
        <v>1147</v>
      </c>
      <c r="O46" s="43">
        <v>784</v>
      </c>
      <c r="P46" s="43">
        <v>369</v>
      </c>
      <c r="Q46" s="43">
        <v>415</v>
      </c>
      <c r="R46" s="43">
        <v>356</v>
      </c>
      <c r="S46" s="43">
        <v>188</v>
      </c>
      <c r="T46" s="43">
        <v>168</v>
      </c>
      <c r="U46" s="43">
        <v>7</v>
      </c>
      <c r="V46" s="115">
        <v>3.4547152194211019</v>
      </c>
      <c r="W46" s="39">
        <v>2488</v>
      </c>
      <c r="X46" s="72"/>
      <c r="Y46" s="72"/>
      <c r="Z46" s="69"/>
      <c r="AA46" s="72"/>
      <c r="AB46" s="72"/>
      <c r="AC46" s="72"/>
      <c r="AD46" s="34"/>
      <c r="AE46" s="65"/>
      <c r="AF46" s="34"/>
      <c r="AG46" s="65"/>
      <c r="AH46" s="34"/>
      <c r="AI46" s="65"/>
      <c r="AJ46" s="70"/>
    </row>
    <row r="47" spans="1:36">
      <c r="A47" s="34"/>
      <c r="B47" s="42" t="s">
        <v>64</v>
      </c>
      <c r="C47" s="118">
        <v>-273</v>
      </c>
      <c r="D47" s="121">
        <v>-2.0700636942675157</v>
      </c>
      <c r="E47" s="43">
        <v>351</v>
      </c>
      <c r="F47" s="43">
        <v>189</v>
      </c>
      <c r="G47" s="44">
        <v>100</v>
      </c>
      <c r="H47" s="44">
        <v>89</v>
      </c>
      <c r="I47" s="43">
        <v>152</v>
      </c>
      <c r="J47" s="43">
        <v>95</v>
      </c>
      <c r="K47" s="43">
        <v>57</v>
      </c>
      <c r="L47" s="43">
        <v>10</v>
      </c>
      <c r="M47" s="115">
        <v>2.744546094299789</v>
      </c>
      <c r="N47" s="43">
        <v>624</v>
      </c>
      <c r="O47" s="43">
        <v>468</v>
      </c>
      <c r="P47" s="43">
        <v>217</v>
      </c>
      <c r="Q47" s="43">
        <v>251</v>
      </c>
      <c r="R47" s="43">
        <v>149</v>
      </c>
      <c r="S47" s="43">
        <v>76</v>
      </c>
      <c r="T47" s="43">
        <v>73</v>
      </c>
      <c r="U47" s="43">
        <v>7</v>
      </c>
      <c r="V47" s="115">
        <v>4.8791930565329578</v>
      </c>
      <c r="W47" s="39">
        <v>975</v>
      </c>
      <c r="X47" s="72"/>
      <c r="Y47" s="72"/>
      <c r="Z47" s="69"/>
      <c r="AA47" s="72"/>
      <c r="AB47" s="72"/>
      <c r="AC47" s="72"/>
      <c r="AD47" s="34"/>
      <c r="AE47" s="65"/>
      <c r="AF47" s="34"/>
      <c r="AG47" s="65"/>
      <c r="AH47" s="34"/>
      <c r="AI47" s="65"/>
      <c r="AJ47" s="70"/>
    </row>
    <row r="48" spans="1:36">
      <c r="A48" s="34"/>
      <c r="B48" s="42"/>
      <c r="C48" s="118"/>
      <c r="D48" s="121"/>
      <c r="E48" s="43"/>
      <c r="F48" s="43"/>
      <c r="G48" s="44"/>
      <c r="H48" s="44"/>
      <c r="I48" s="43"/>
      <c r="J48" s="43"/>
      <c r="K48" s="43"/>
      <c r="L48" s="43"/>
      <c r="M48" s="115"/>
      <c r="N48" s="43"/>
      <c r="O48" s="43"/>
      <c r="P48" s="43"/>
      <c r="Q48" s="43"/>
      <c r="R48" s="43"/>
      <c r="S48" s="43"/>
      <c r="T48" s="43"/>
      <c r="U48" s="43"/>
      <c r="V48" s="115"/>
      <c r="W48" s="43"/>
      <c r="X48" s="72"/>
      <c r="Y48" s="72"/>
      <c r="Z48" s="69"/>
      <c r="AA48" s="72"/>
      <c r="AB48" s="72"/>
      <c r="AC48" s="72"/>
      <c r="AD48" s="34"/>
      <c r="AE48" s="65"/>
      <c r="AF48" s="34"/>
      <c r="AG48" s="65"/>
      <c r="AH48" s="34"/>
      <c r="AI48" s="65"/>
      <c r="AJ48" s="70"/>
    </row>
    <row r="49" spans="1:36">
      <c r="A49" s="48"/>
      <c r="B49" s="112" t="s">
        <v>65</v>
      </c>
      <c r="C49" s="118">
        <v>72</v>
      </c>
      <c r="D49" s="119">
        <v>0.10405075364538925</v>
      </c>
      <c r="E49" s="68">
        <v>2735</v>
      </c>
      <c r="F49" s="68">
        <v>1947</v>
      </c>
      <c r="G49" s="80">
        <v>981</v>
      </c>
      <c r="H49" s="80">
        <v>966</v>
      </c>
      <c r="I49" s="68">
        <v>754</v>
      </c>
      <c r="J49" s="68">
        <v>413</v>
      </c>
      <c r="K49" s="68">
        <v>341</v>
      </c>
      <c r="L49" s="68">
        <v>34</v>
      </c>
      <c r="M49" s="67">
        <v>3.9564858882925629</v>
      </c>
      <c r="N49" s="68">
        <v>2663</v>
      </c>
      <c r="O49" s="68">
        <v>1825</v>
      </c>
      <c r="P49" s="68">
        <v>877</v>
      </c>
      <c r="Q49" s="68">
        <v>948</v>
      </c>
      <c r="R49" s="68">
        <v>817</v>
      </c>
      <c r="S49" s="68">
        <v>453</v>
      </c>
      <c r="T49" s="68">
        <v>364</v>
      </c>
      <c r="U49" s="68">
        <v>21</v>
      </c>
      <c r="V49" s="67">
        <v>3.8523297698439105</v>
      </c>
      <c r="W49" s="39">
        <v>5398</v>
      </c>
      <c r="X49" s="69"/>
      <c r="Y49" s="69"/>
      <c r="Z49" s="69"/>
      <c r="AA49" s="69"/>
      <c r="AB49" s="69"/>
      <c r="AC49" s="69"/>
      <c r="AD49" s="65"/>
      <c r="AE49" s="65"/>
      <c r="AF49" s="65"/>
      <c r="AG49" s="65"/>
      <c r="AH49" s="65"/>
      <c r="AI49" s="65"/>
      <c r="AJ49" s="70"/>
    </row>
    <row r="50" spans="1:36">
      <c r="A50" s="34"/>
      <c r="B50" s="109" t="s">
        <v>66</v>
      </c>
      <c r="C50" s="118">
        <v>0</v>
      </c>
      <c r="D50" s="121">
        <v>0</v>
      </c>
      <c r="E50" s="43">
        <v>522</v>
      </c>
      <c r="F50" s="43">
        <v>376</v>
      </c>
      <c r="G50" s="44">
        <v>189</v>
      </c>
      <c r="H50" s="44">
        <v>187</v>
      </c>
      <c r="I50" s="43">
        <v>136</v>
      </c>
      <c r="J50" s="43">
        <v>84</v>
      </c>
      <c r="K50" s="43">
        <v>52</v>
      </c>
      <c r="L50" s="43">
        <v>10</v>
      </c>
      <c r="M50" s="115">
        <v>3.5822124622563822</v>
      </c>
      <c r="N50" s="43">
        <v>522</v>
      </c>
      <c r="O50" s="43">
        <v>364</v>
      </c>
      <c r="P50" s="43">
        <v>167</v>
      </c>
      <c r="Q50" s="43">
        <v>197</v>
      </c>
      <c r="R50" s="43">
        <v>148</v>
      </c>
      <c r="S50" s="43">
        <v>88</v>
      </c>
      <c r="T50" s="43">
        <v>60</v>
      </c>
      <c r="U50" s="43">
        <v>10</v>
      </c>
      <c r="V50" s="115">
        <v>3.5822124622563822</v>
      </c>
      <c r="W50" s="39">
        <v>1044</v>
      </c>
      <c r="X50" s="72"/>
      <c r="Y50" s="72"/>
      <c r="Z50" s="69"/>
      <c r="AA50" s="72"/>
      <c r="AB50" s="72"/>
      <c r="AC50" s="72"/>
      <c r="AD50" s="34"/>
      <c r="AE50" s="65"/>
      <c r="AF50" s="34"/>
      <c r="AG50" s="65"/>
      <c r="AH50" s="34"/>
      <c r="AI50" s="65"/>
      <c r="AJ50" s="70"/>
    </row>
    <row r="51" spans="1:36">
      <c r="A51" s="34"/>
      <c r="B51" s="42" t="s">
        <v>67</v>
      </c>
      <c r="C51" s="118">
        <v>-231</v>
      </c>
      <c r="D51" s="121">
        <v>-1.2007485185570226</v>
      </c>
      <c r="E51" s="43">
        <v>493</v>
      </c>
      <c r="F51" s="43">
        <v>342</v>
      </c>
      <c r="G51" s="44">
        <v>171</v>
      </c>
      <c r="H51" s="44">
        <v>171</v>
      </c>
      <c r="I51" s="43">
        <v>142</v>
      </c>
      <c r="J51" s="43">
        <v>86</v>
      </c>
      <c r="K51" s="43">
        <v>56</v>
      </c>
      <c r="L51" s="43">
        <v>9</v>
      </c>
      <c r="M51" s="115">
        <v>2.6046069315300087</v>
      </c>
      <c r="N51" s="43">
        <v>724</v>
      </c>
      <c r="O51" s="43">
        <v>550</v>
      </c>
      <c r="P51" s="43">
        <v>258</v>
      </c>
      <c r="Q51" s="43">
        <v>292</v>
      </c>
      <c r="R51" s="43">
        <v>168</v>
      </c>
      <c r="S51" s="43">
        <v>97</v>
      </c>
      <c r="T51" s="43">
        <v>71</v>
      </c>
      <c r="U51" s="43">
        <v>6</v>
      </c>
      <c r="V51" s="115">
        <v>3.8250211327134402</v>
      </c>
      <c r="W51" s="39">
        <v>1217</v>
      </c>
      <c r="X51" s="72"/>
      <c r="Y51" s="72"/>
      <c r="Z51" s="69"/>
      <c r="AA51" s="72"/>
      <c r="AB51" s="72"/>
      <c r="AC51" s="72"/>
      <c r="AD51" s="34"/>
      <c r="AE51" s="65"/>
      <c r="AF51" s="34"/>
      <c r="AG51" s="65"/>
      <c r="AH51" s="34"/>
      <c r="AI51" s="65"/>
      <c r="AJ51" s="70"/>
    </row>
    <row r="52" spans="1:36">
      <c r="A52" s="34"/>
      <c r="B52" s="42" t="s">
        <v>68</v>
      </c>
      <c r="C52" s="118">
        <v>303</v>
      </c>
      <c r="D52" s="121">
        <v>0.85967201951994565</v>
      </c>
      <c r="E52" s="43">
        <v>1720</v>
      </c>
      <c r="F52" s="43">
        <v>1229</v>
      </c>
      <c r="G52" s="44">
        <v>621</v>
      </c>
      <c r="H52" s="44">
        <v>608</v>
      </c>
      <c r="I52" s="43">
        <v>476</v>
      </c>
      <c r="J52" s="43">
        <v>243</v>
      </c>
      <c r="K52" s="43">
        <v>233</v>
      </c>
      <c r="L52" s="43">
        <v>15</v>
      </c>
      <c r="M52" s="115">
        <v>4.8277991411008507</v>
      </c>
      <c r="N52" s="43">
        <v>1417</v>
      </c>
      <c r="O52" s="43">
        <v>911</v>
      </c>
      <c r="P52" s="43">
        <v>452</v>
      </c>
      <c r="Q52" s="43">
        <v>459</v>
      </c>
      <c r="R52" s="43">
        <v>501</v>
      </c>
      <c r="S52" s="43">
        <v>268</v>
      </c>
      <c r="T52" s="43">
        <v>233</v>
      </c>
      <c r="U52" s="43">
        <v>5</v>
      </c>
      <c r="V52" s="115">
        <v>3.9773205714766888</v>
      </c>
      <c r="W52" s="39">
        <v>3137</v>
      </c>
      <c r="X52" s="72"/>
      <c r="Y52" s="72"/>
      <c r="Z52" s="69"/>
      <c r="AA52" s="72"/>
      <c r="AB52" s="72"/>
      <c r="AC52" s="72"/>
      <c r="AD52" s="34"/>
      <c r="AE52" s="65"/>
      <c r="AF52" s="34"/>
      <c r="AG52" s="65"/>
      <c r="AH52" s="34"/>
      <c r="AI52" s="65"/>
      <c r="AJ52" s="70"/>
    </row>
    <row r="53" spans="1:36">
      <c r="A53" s="34"/>
      <c r="B53" s="42"/>
      <c r="C53" s="118"/>
      <c r="D53" s="119"/>
      <c r="E53" s="43"/>
      <c r="F53" s="43"/>
      <c r="G53" s="44"/>
      <c r="H53" s="44"/>
      <c r="I53" s="43"/>
      <c r="J53" s="43"/>
      <c r="K53" s="43"/>
      <c r="L53" s="43"/>
      <c r="M53" s="115"/>
      <c r="N53" s="43"/>
      <c r="O53" s="43"/>
      <c r="P53" s="43"/>
      <c r="Q53" s="43"/>
      <c r="R53" s="43"/>
      <c r="S53" s="43"/>
      <c r="T53" s="43"/>
      <c r="U53" s="43"/>
      <c r="V53" s="115"/>
      <c r="W53" s="39"/>
      <c r="X53" s="72"/>
      <c r="Y53" s="72"/>
      <c r="Z53" s="69"/>
      <c r="AA53" s="72"/>
      <c r="AB53" s="72"/>
      <c r="AC53" s="72"/>
      <c r="AD53" s="34"/>
      <c r="AE53" s="65"/>
      <c r="AF53" s="34"/>
      <c r="AG53" s="65"/>
      <c r="AH53" s="34"/>
      <c r="AI53" s="65"/>
      <c r="AJ53" s="70"/>
    </row>
    <row r="54" spans="1:36">
      <c r="A54" s="48"/>
      <c r="B54" s="112" t="s">
        <v>69</v>
      </c>
      <c r="C54" s="118">
        <v>1238</v>
      </c>
      <c r="D54" s="119">
        <v>1.3582305700618775</v>
      </c>
      <c r="E54" s="68">
        <v>4752</v>
      </c>
      <c r="F54" s="68">
        <v>3239</v>
      </c>
      <c r="G54" s="80">
        <v>1628</v>
      </c>
      <c r="H54" s="80">
        <v>1611</v>
      </c>
      <c r="I54" s="68">
        <v>1480</v>
      </c>
      <c r="J54" s="68">
        <v>879</v>
      </c>
      <c r="K54" s="68">
        <v>601</v>
      </c>
      <c r="L54" s="68">
        <v>33</v>
      </c>
      <c r="M54" s="67">
        <v>5.1383527427255329</v>
      </c>
      <c r="N54" s="68">
        <v>3514</v>
      </c>
      <c r="O54" s="68">
        <v>2220</v>
      </c>
      <c r="P54" s="68">
        <v>1096</v>
      </c>
      <c r="Q54" s="68">
        <v>1124</v>
      </c>
      <c r="R54" s="68">
        <v>1267</v>
      </c>
      <c r="S54" s="68">
        <v>737</v>
      </c>
      <c r="T54" s="68">
        <v>530</v>
      </c>
      <c r="U54" s="68">
        <v>27</v>
      </c>
      <c r="V54" s="67">
        <v>3.7996993977141251</v>
      </c>
      <c r="W54" s="39">
        <v>8266</v>
      </c>
      <c r="X54" s="69"/>
      <c r="Y54" s="69"/>
      <c r="Z54" s="69"/>
      <c r="AA54" s="69"/>
      <c r="AB54" s="69"/>
      <c r="AC54" s="69"/>
      <c r="AD54" s="65"/>
      <c r="AE54" s="65"/>
      <c r="AF54" s="65"/>
      <c r="AG54" s="65"/>
      <c r="AH54" s="65"/>
      <c r="AI54" s="65"/>
      <c r="AJ54" s="70"/>
    </row>
    <row r="55" spans="1:36">
      <c r="A55" s="34"/>
      <c r="B55" s="42" t="s">
        <v>70</v>
      </c>
      <c r="C55" s="118">
        <v>550</v>
      </c>
      <c r="D55" s="121">
        <v>2.0431665366469778</v>
      </c>
      <c r="E55" s="43">
        <v>1790</v>
      </c>
      <c r="F55" s="43">
        <v>1181</v>
      </c>
      <c r="G55" s="44">
        <v>620</v>
      </c>
      <c r="H55" s="44">
        <v>561</v>
      </c>
      <c r="I55" s="43">
        <v>590</v>
      </c>
      <c r="J55" s="43">
        <v>384</v>
      </c>
      <c r="K55" s="43">
        <v>206</v>
      </c>
      <c r="L55" s="43">
        <v>19</v>
      </c>
      <c r="M55" s="115">
        <v>6.506015338203758</v>
      </c>
      <c r="N55" s="43">
        <v>1240</v>
      </c>
      <c r="O55" s="43">
        <v>806</v>
      </c>
      <c r="P55" s="43">
        <v>406</v>
      </c>
      <c r="Q55" s="43">
        <v>400</v>
      </c>
      <c r="R55" s="43">
        <v>431</v>
      </c>
      <c r="S55" s="43">
        <v>279</v>
      </c>
      <c r="T55" s="43">
        <v>152</v>
      </c>
      <c r="U55" s="43">
        <v>3</v>
      </c>
      <c r="V55" s="115">
        <v>4.5069603460182464</v>
      </c>
      <c r="W55" s="39">
        <v>3030</v>
      </c>
      <c r="X55" s="76"/>
      <c r="Y55" s="76"/>
      <c r="Z55" s="69"/>
      <c r="AA55" s="76"/>
      <c r="AB55" s="76"/>
      <c r="AC55" s="76"/>
      <c r="AD55" s="34"/>
      <c r="AE55" s="65"/>
      <c r="AF55" s="34"/>
      <c r="AG55" s="65"/>
      <c r="AH55" s="34"/>
      <c r="AI55" s="65"/>
      <c r="AJ55" s="70"/>
    </row>
    <row r="56" spans="1:36">
      <c r="A56" s="34"/>
      <c r="B56" s="109" t="s">
        <v>71</v>
      </c>
      <c r="C56" s="118">
        <v>-30</v>
      </c>
      <c r="D56" s="121">
        <v>-0.34989503149055284</v>
      </c>
      <c r="E56" s="43">
        <v>181</v>
      </c>
      <c r="F56" s="43">
        <v>134</v>
      </c>
      <c r="G56" s="44">
        <v>60</v>
      </c>
      <c r="H56" s="44">
        <v>74</v>
      </c>
      <c r="I56" s="43">
        <v>46</v>
      </c>
      <c r="J56" s="43">
        <v>32</v>
      </c>
      <c r="K56" s="43">
        <v>14</v>
      </c>
      <c r="L56" s="43">
        <v>1</v>
      </c>
      <c r="M56" s="115">
        <v>2.1394799054373523</v>
      </c>
      <c r="N56" s="43">
        <v>211</v>
      </c>
      <c r="O56" s="43">
        <v>154</v>
      </c>
      <c r="P56" s="43">
        <v>75</v>
      </c>
      <c r="Q56" s="43">
        <v>79</v>
      </c>
      <c r="R56" s="43">
        <v>55</v>
      </c>
      <c r="S56" s="43">
        <v>27</v>
      </c>
      <c r="T56" s="43">
        <v>28</v>
      </c>
      <c r="U56" s="43">
        <v>2</v>
      </c>
      <c r="V56" s="115">
        <v>2.4940898345153664</v>
      </c>
      <c r="W56" s="39">
        <v>392</v>
      </c>
      <c r="X56" s="72"/>
      <c r="Y56" s="72"/>
      <c r="Z56" s="69"/>
      <c r="AA56" s="72"/>
      <c r="AB56" s="72"/>
      <c r="AC56" s="72"/>
      <c r="AD56" s="34"/>
      <c r="AE56" s="65"/>
      <c r="AF56" s="34"/>
      <c r="AG56" s="65"/>
      <c r="AH56" s="34"/>
      <c r="AI56" s="65"/>
      <c r="AJ56" s="70"/>
    </row>
    <row r="57" spans="1:36">
      <c r="A57" s="34"/>
      <c r="B57" s="42" t="s">
        <v>72</v>
      </c>
      <c r="C57" s="118">
        <v>592</v>
      </c>
      <c r="D57" s="121">
        <v>1.180741154413818</v>
      </c>
      <c r="E57" s="43">
        <v>2449</v>
      </c>
      <c r="F57" s="43">
        <v>1658</v>
      </c>
      <c r="G57" s="44">
        <v>837</v>
      </c>
      <c r="H57" s="44">
        <v>821</v>
      </c>
      <c r="I57" s="43">
        <v>780</v>
      </c>
      <c r="J57" s="43">
        <v>419</v>
      </c>
      <c r="K57" s="43">
        <v>361</v>
      </c>
      <c r="L57" s="43">
        <v>11</v>
      </c>
      <c r="M57" s="115">
        <v>4.8113948919449898</v>
      </c>
      <c r="N57" s="43">
        <v>1857</v>
      </c>
      <c r="O57" s="43">
        <v>1105</v>
      </c>
      <c r="P57" s="43">
        <v>536</v>
      </c>
      <c r="Q57" s="43">
        <v>569</v>
      </c>
      <c r="R57" s="43">
        <v>733</v>
      </c>
      <c r="S57" s="43">
        <v>401</v>
      </c>
      <c r="T57" s="43">
        <v>332</v>
      </c>
      <c r="U57" s="43">
        <v>19</v>
      </c>
      <c r="V57" s="115">
        <v>3.6483300589390963</v>
      </c>
      <c r="W57" s="39">
        <v>4306</v>
      </c>
      <c r="X57" s="72"/>
      <c r="Y57" s="72"/>
      <c r="Z57" s="69"/>
      <c r="AA57" s="72"/>
      <c r="AB57" s="72"/>
      <c r="AC57" s="72"/>
      <c r="AD57" s="34"/>
      <c r="AE57" s="65"/>
      <c r="AF57" s="34"/>
      <c r="AG57" s="65"/>
      <c r="AH57" s="34"/>
      <c r="AI57" s="65"/>
      <c r="AJ57" s="70"/>
    </row>
    <row r="58" spans="1:36">
      <c r="A58" s="34"/>
      <c r="B58" s="42" t="s">
        <v>73</v>
      </c>
      <c r="C58" s="118">
        <v>126</v>
      </c>
      <c r="D58" s="121">
        <v>2.2838499184339316</v>
      </c>
      <c r="E58" s="43">
        <v>332</v>
      </c>
      <c r="F58" s="43">
        <v>266</v>
      </c>
      <c r="G58" s="44">
        <v>111</v>
      </c>
      <c r="H58" s="44">
        <v>155</v>
      </c>
      <c r="I58" s="43">
        <v>64</v>
      </c>
      <c r="J58" s="43">
        <v>44</v>
      </c>
      <c r="K58" s="43">
        <v>20</v>
      </c>
      <c r="L58" s="43">
        <v>2</v>
      </c>
      <c r="M58" s="115">
        <v>5.9201141226818832</v>
      </c>
      <c r="N58" s="43">
        <v>206</v>
      </c>
      <c r="O58" s="43">
        <v>155</v>
      </c>
      <c r="P58" s="43">
        <v>79</v>
      </c>
      <c r="Q58" s="43">
        <v>76</v>
      </c>
      <c r="R58" s="43">
        <v>48</v>
      </c>
      <c r="S58" s="43">
        <v>30</v>
      </c>
      <c r="T58" s="43">
        <v>18</v>
      </c>
      <c r="U58" s="43">
        <v>3</v>
      </c>
      <c r="V58" s="115">
        <v>3.6733238231098433</v>
      </c>
      <c r="W58" s="39">
        <v>538</v>
      </c>
      <c r="X58" s="72"/>
      <c r="Y58" s="72"/>
      <c r="Z58" s="69"/>
      <c r="AA58" s="72"/>
      <c r="AB58" s="72"/>
      <c r="AC58" s="72"/>
      <c r="AD58" s="34"/>
      <c r="AE58" s="65"/>
      <c r="AF58" s="34"/>
      <c r="AG58" s="65"/>
      <c r="AH58" s="34"/>
      <c r="AI58" s="65"/>
      <c r="AJ58" s="70"/>
    </row>
    <row r="59" spans="1:36">
      <c r="A59" s="34"/>
      <c r="B59" s="42"/>
      <c r="C59" s="118"/>
      <c r="D59" s="119"/>
      <c r="E59" s="43"/>
      <c r="F59" s="43"/>
      <c r="G59" s="44"/>
      <c r="H59" s="44"/>
      <c r="I59" s="43"/>
      <c r="J59" s="43"/>
      <c r="K59" s="43"/>
      <c r="L59" s="43"/>
      <c r="M59" s="115"/>
      <c r="N59" s="43"/>
      <c r="O59" s="43"/>
      <c r="P59" s="43"/>
      <c r="Q59" s="43"/>
      <c r="R59" s="43"/>
      <c r="S59" s="43"/>
      <c r="T59" s="43"/>
      <c r="U59" s="43"/>
      <c r="V59" s="115"/>
      <c r="W59" s="39"/>
      <c r="X59" s="72"/>
      <c r="Y59" s="72"/>
      <c r="Z59" s="69"/>
      <c r="AA59" s="72"/>
      <c r="AB59" s="72"/>
      <c r="AC59" s="72"/>
      <c r="AD59" s="34"/>
      <c r="AE59" s="65"/>
      <c r="AF59" s="34"/>
      <c r="AG59" s="65"/>
      <c r="AH59" s="34"/>
      <c r="AI59" s="65"/>
      <c r="AJ59" s="70"/>
    </row>
    <row r="60" spans="1:36">
      <c r="A60" s="48"/>
      <c r="B60" s="77" t="s">
        <v>74</v>
      </c>
      <c r="C60" s="118">
        <v>-103</v>
      </c>
      <c r="D60" s="119">
        <v>-0.32231818750782326</v>
      </c>
      <c r="E60" s="68">
        <v>761</v>
      </c>
      <c r="F60" s="68">
        <v>502</v>
      </c>
      <c r="G60" s="80">
        <v>234</v>
      </c>
      <c r="H60" s="80">
        <v>268</v>
      </c>
      <c r="I60" s="68">
        <v>236</v>
      </c>
      <c r="J60" s="68">
        <v>146</v>
      </c>
      <c r="K60" s="68">
        <v>90</v>
      </c>
      <c r="L60" s="68">
        <v>23</v>
      </c>
      <c r="M60" s="67">
        <v>2.4115093323192953</v>
      </c>
      <c r="N60" s="68">
        <v>864</v>
      </c>
      <c r="O60" s="68">
        <v>629</v>
      </c>
      <c r="P60" s="68">
        <v>304</v>
      </c>
      <c r="Q60" s="68">
        <v>325</v>
      </c>
      <c r="R60" s="68">
        <v>227</v>
      </c>
      <c r="S60" s="68">
        <v>119</v>
      </c>
      <c r="T60" s="68">
        <v>108</v>
      </c>
      <c r="U60" s="68">
        <v>8</v>
      </c>
      <c r="V60" s="67">
        <v>2.7379028424755205</v>
      </c>
      <c r="W60" s="39">
        <v>1625</v>
      </c>
      <c r="X60" s="69"/>
      <c r="Y60" s="69"/>
      <c r="Z60" s="69"/>
      <c r="AA60" s="69"/>
      <c r="AB60" s="69"/>
      <c r="AC60" s="69"/>
      <c r="AD60" s="65"/>
      <c r="AE60" s="65"/>
      <c r="AF60" s="65"/>
      <c r="AG60" s="65"/>
      <c r="AH60" s="65"/>
      <c r="AI60" s="65"/>
      <c r="AJ60" s="70"/>
    </row>
    <row r="61" spans="1:36">
      <c r="A61" s="34"/>
      <c r="B61" s="42" t="s">
        <v>75</v>
      </c>
      <c r="C61" s="118">
        <v>26</v>
      </c>
      <c r="D61" s="121">
        <v>0.35822540644805734</v>
      </c>
      <c r="E61" s="43">
        <v>200</v>
      </c>
      <c r="F61" s="43">
        <v>137</v>
      </c>
      <c r="G61" s="44">
        <v>60</v>
      </c>
      <c r="H61" s="44">
        <v>77</v>
      </c>
      <c r="I61" s="43">
        <v>56</v>
      </c>
      <c r="J61" s="43">
        <v>31</v>
      </c>
      <c r="K61" s="43">
        <v>25</v>
      </c>
      <c r="L61" s="43">
        <v>7</v>
      </c>
      <c r="M61" s="115">
        <v>2.7696994876055947</v>
      </c>
      <c r="N61" s="43">
        <v>174</v>
      </c>
      <c r="O61" s="43">
        <v>130</v>
      </c>
      <c r="P61" s="43">
        <v>70</v>
      </c>
      <c r="Q61" s="43">
        <v>60</v>
      </c>
      <c r="R61" s="43">
        <v>42</v>
      </c>
      <c r="S61" s="43">
        <v>22</v>
      </c>
      <c r="T61" s="43">
        <v>20</v>
      </c>
      <c r="U61" s="43">
        <v>2</v>
      </c>
      <c r="V61" s="115">
        <v>2.4096385542168677</v>
      </c>
      <c r="W61" s="39">
        <v>374</v>
      </c>
      <c r="X61" s="76"/>
      <c r="Y61" s="76"/>
      <c r="Z61" s="69"/>
      <c r="AA61" s="76"/>
      <c r="AB61" s="76"/>
      <c r="AC61" s="76"/>
      <c r="AD61" s="34"/>
      <c r="AE61" s="65"/>
      <c r="AF61" s="34"/>
      <c r="AG61" s="65"/>
      <c r="AH61" s="34"/>
      <c r="AI61" s="65"/>
      <c r="AJ61" s="70"/>
    </row>
    <row r="62" spans="1:36">
      <c r="A62" s="34"/>
      <c r="B62" s="42" t="s">
        <v>76</v>
      </c>
      <c r="C62" s="118">
        <v>-129</v>
      </c>
      <c r="D62" s="121">
        <v>-0.52230949874483767</v>
      </c>
      <c r="E62" s="43">
        <v>561</v>
      </c>
      <c r="F62" s="43">
        <v>365</v>
      </c>
      <c r="G62" s="44">
        <v>174</v>
      </c>
      <c r="H62" s="44">
        <v>191</v>
      </c>
      <c r="I62" s="43">
        <v>180</v>
      </c>
      <c r="J62" s="43">
        <v>115</v>
      </c>
      <c r="K62" s="43">
        <v>65</v>
      </c>
      <c r="L62" s="43">
        <v>16</v>
      </c>
      <c r="M62" s="115">
        <v>2.3052268244575935</v>
      </c>
      <c r="N62" s="43">
        <v>690</v>
      </c>
      <c r="O62" s="43">
        <v>499</v>
      </c>
      <c r="P62" s="43">
        <v>234</v>
      </c>
      <c r="Q62" s="43">
        <v>265</v>
      </c>
      <c r="R62" s="43">
        <v>185</v>
      </c>
      <c r="S62" s="43">
        <v>97</v>
      </c>
      <c r="T62" s="43">
        <v>88</v>
      </c>
      <c r="U62" s="43">
        <v>6</v>
      </c>
      <c r="V62" s="115">
        <v>2.8353057199211045</v>
      </c>
      <c r="W62" s="39">
        <v>1251</v>
      </c>
      <c r="X62" s="76"/>
      <c r="Y62" s="76"/>
      <c r="Z62" s="69"/>
      <c r="AA62" s="76"/>
      <c r="AB62" s="76"/>
      <c r="AC62" s="76"/>
      <c r="AD62" s="34"/>
      <c r="AE62" s="65"/>
      <c r="AF62" s="34"/>
      <c r="AG62" s="65"/>
      <c r="AH62" s="34"/>
      <c r="AI62" s="65"/>
      <c r="AJ62" s="70"/>
    </row>
    <row r="63" spans="1:36">
      <c r="A63" s="34"/>
      <c r="B63" s="42"/>
      <c r="C63" s="118"/>
      <c r="D63" s="121"/>
      <c r="E63" s="43"/>
      <c r="F63" s="43"/>
      <c r="G63" s="44"/>
      <c r="H63" s="44"/>
      <c r="I63" s="43"/>
      <c r="J63" s="43"/>
      <c r="K63" s="43"/>
      <c r="L63" s="43"/>
      <c r="M63" s="115"/>
      <c r="N63" s="43"/>
      <c r="O63" s="43"/>
      <c r="P63" s="43"/>
      <c r="Q63" s="43"/>
      <c r="R63" s="43"/>
      <c r="S63" s="43"/>
      <c r="T63" s="43"/>
      <c r="U63" s="43"/>
      <c r="V63" s="115"/>
      <c r="W63" s="39"/>
      <c r="X63" s="72"/>
      <c r="Y63" s="72"/>
      <c r="Z63" s="69"/>
      <c r="AA63" s="72"/>
      <c r="AB63" s="72"/>
      <c r="AC63" s="72"/>
      <c r="AD63" s="34"/>
      <c r="AE63" s="65"/>
      <c r="AF63" s="34"/>
      <c r="AG63" s="65"/>
      <c r="AH63" s="34"/>
      <c r="AI63" s="65"/>
      <c r="AJ63" s="70"/>
    </row>
    <row r="64" spans="1:36">
      <c r="A64" s="48"/>
      <c r="B64" s="78" t="s">
        <v>77</v>
      </c>
      <c r="C64" s="118">
        <v>186</v>
      </c>
      <c r="D64" s="119">
        <v>0.44477390659747962</v>
      </c>
      <c r="E64" s="68">
        <v>1449</v>
      </c>
      <c r="F64" s="68">
        <v>1104</v>
      </c>
      <c r="G64" s="80">
        <v>532</v>
      </c>
      <c r="H64" s="80">
        <v>572</v>
      </c>
      <c r="I64" s="68">
        <v>328</v>
      </c>
      <c r="J64" s="68">
        <v>195</v>
      </c>
      <c r="K64" s="68">
        <v>133</v>
      </c>
      <c r="L64" s="68">
        <v>17</v>
      </c>
      <c r="M64" s="67">
        <v>3.4816665865731169</v>
      </c>
      <c r="N64" s="68">
        <v>1263</v>
      </c>
      <c r="O64" s="68">
        <v>904</v>
      </c>
      <c r="P64" s="68">
        <v>458</v>
      </c>
      <c r="Q64" s="68">
        <v>446</v>
      </c>
      <c r="R64" s="68">
        <v>349</v>
      </c>
      <c r="S64" s="68">
        <v>185</v>
      </c>
      <c r="T64" s="68">
        <v>164</v>
      </c>
      <c r="U64" s="68">
        <v>10</v>
      </c>
      <c r="V64" s="67">
        <v>3.0347445816713923</v>
      </c>
      <c r="W64" s="39">
        <v>2712</v>
      </c>
      <c r="X64" s="69"/>
      <c r="Y64" s="69"/>
      <c r="Z64" s="69"/>
      <c r="AA64" s="69"/>
      <c r="AB64" s="69"/>
      <c r="AC64" s="69"/>
      <c r="AD64" s="65"/>
      <c r="AE64" s="65"/>
      <c r="AF64" s="65"/>
      <c r="AG64" s="65"/>
      <c r="AH64" s="65"/>
      <c r="AI64" s="65"/>
      <c r="AJ64" s="70"/>
    </row>
    <row r="65" spans="1:36">
      <c r="A65" s="34"/>
      <c r="B65" s="45" t="s">
        <v>78</v>
      </c>
      <c r="C65" s="118">
        <v>-31</v>
      </c>
      <c r="D65" s="121">
        <v>-0.18177553653101911</v>
      </c>
      <c r="E65" s="43">
        <v>450</v>
      </c>
      <c r="F65" s="43">
        <v>334</v>
      </c>
      <c r="G65" s="79">
        <v>150</v>
      </c>
      <c r="H65" s="79">
        <v>184</v>
      </c>
      <c r="I65" s="43">
        <v>110</v>
      </c>
      <c r="J65" s="79">
        <v>69</v>
      </c>
      <c r="K65" s="79">
        <v>41</v>
      </c>
      <c r="L65" s="79">
        <v>6</v>
      </c>
      <c r="M65" s="115">
        <v>2.6709401709401708</v>
      </c>
      <c r="N65" s="43">
        <v>481</v>
      </c>
      <c r="O65" s="43">
        <v>353</v>
      </c>
      <c r="P65" s="79">
        <v>167</v>
      </c>
      <c r="Q65" s="79">
        <v>186</v>
      </c>
      <c r="R65" s="43">
        <v>125</v>
      </c>
      <c r="S65" s="79">
        <v>67</v>
      </c>
      <c r="T65" s="79">
        <v>58</v>
      </c>
      <c r="U65" s="79">
        <v>3</v>
      </c>
      <c r="V65" s="115">
        <v>2.8549382716049383</v>
      </c>
      <c r="W65" s="39">
        <v>931</v>
      </c>
      <c r="X65" s="76"/>
      <c r="Y65" s="76"/>
      <c r="Z65" s="69"/>
      <c r="AA65" s="76"/>
      <c r="AB65" s="76"/>
      <c r="AC65" s="76"/>
      <c r="AD65" s="34"/>
      <c r="AE65" s="65"/>
      <c r="AF65" s="34"/>
      <c r="AG65" s="65"/>
      <c r="AH65" s="34"/>
      <c r="AI65" s="65"/>
      <c r="AJ65" s="70"/>
    </row>
    <row r="66" spans="1:36">
      <c r="A66" s="34"/>
      <c r="B66" s="45" t="s">
        <v>79</v>
      </c>
      <c r="C66" s="118">
        <v>217</v>
      </c>
      <c r="D66" s="121">
        <v>0.87623662426812043</v>
      </c>
      <c r="E66" s="43">
        <v>999</v>
      </c>
      <c r="F66" s="43">
        <v>770</v>
      </c>
      <c r="G66" s="44">
        <v>382</v>
      </c>
      <c r="H66" s="44">
        <v>388</v>
      </c>
      <c r="I66" s="43">
        <v>218</v>
      </c>
      <c r="J66" s="43">
        <v>126</v>
      </c>
      <c r="K66" s="43">
        <v>92</v>
      </c>
      <c r="L66" s="43">
        <v>11</v>
      </c>
      <c r="M66" s="115">
        <v>4.0331045619701253</v>
      </c>
      <c r="N66" s="43">
        <v>782</v>
      </c>
      <c r="O66" s="43">
        <v>551</v>
      </c>
      <c r="P66" s="43">
        <v>291</v>
      </c>
      <c r="Q66" s="43">
        <v>260</v>
      </c>
      <c r="R66" s="43">
        <v>224</v>
      </c>
      <c r="S66" s="43">
        <v>118</v>
      </c>
      <c r="T66" s="43">
        <v>106</v>
      </c>
      <c r="U66" s="43">
        <v>7</v>
      </c>
      <c r="V66" s="115">
        <v>3.1570448122729107</v>
      </c>
      <c r="W66" s="39">
        <v>1781</v>
      </c>
      <c r="X66" s="72"/>
      <c r="Y66" s="72"/>
      <c r="Z66" s="69"/>
      <c r="AA66" s="72"/>
      <c r="AB66" s="72"/>
      <c r="AC66" s="72"/>
      <c r="AD66" s="34"/>
      <c r="AE66" s="65"/>
      <c r="AF66" s="34"/>
      <c r="AG66" s="65"/>
      <c r="AH66" s="34"/>
      <c r="AI66" s="65"/>
      <c r="AJ66" s="70"/>
    </row>
    <row r="67" spans="1:36">
      <c r="A67" s="34"/>
      <c r="B67" s="45"/>
      <c r="C67" s="118"/>
      <c r="D67" s="119"/>
      <c r="E67" s="43"/>
      <c r="F67" s="43"/>
      <c r="G67" s="44"/>
      <c r="H67" s="44"/>
      <c r="I67" s="43"/>
      <c r="J67" s="43"/>
      <c r="K67" s="43"/>
      <c r="L67" s="43"/>
      <c r="M67" s="115"/>
      <c r="N67" s="43"/>
      <c r="O67" s="43"/>
      <c r="P67" s="43"/>
      <c r="Q67" s="43"/>
      <c r="R67" s="43"/>
      <c r="S67" s="43"/>
      <c r="T67" s="43"/>
      <c r="U67" s="43"/>
      <c r="V67" s="115"/>
      <c r="W67" s="39"/>
      <c r="X67" s="72"/>
      <c r="Y67" s="72"/>
      <c r="Z67" s="69"/>
      <c r="AA67" s="72"/>
      <c r="AB67" s="72"/>
      <c r="AC67" s="72"/>
      <c r="AD67" s="34"/>
      <c r="AE67" s="65"/>
      <c r="AF67" s="34"/>
      <c r="AG67" s="65"/>
      <c r="AH67" s="34"/>
      <c r="AI67" s="65"/>
      <c r="AJ67" s="70"/>
    </row>
    <row r="68" spans="1:36">
      <c r="A68" s="48"/>
      <c r="B68" s="78" t="s">
        <v>80</v>
      </c>
      <c r="C68" s="118">
        <v>-368</v>
      </c>
      <c r="D68" s="119">
        <v>-5.0081654872074033</v>
      </c>
      <c r="E68" s="68">
        <v>225</v>
      </c>
      <c r="F68" s="68">
        <v>126</v>
      </c>
      <c r="G68" s="80">
        <v>66</v>
      </c>
      <c r="H68" s="80">
        <v>60</v>
      </c>
      <c r="I68" s="68">
        <v>93</v>
      </c>
      <c r="J68" s="68">
        <v>42</v>
      </c>
      <c r="K68" s="68">
        <v>51</v>
      </c>
      <c r="L68" s="68">
        <v>6</v>
      </c>
      <c r="M68" s="67">
        <v>3.2467532467532463</v>
      </c>
      <c r="N68" s="68">
        <v>593</v>
      </c>
      <c r="O68" s="68">
        <v>509</v>
      </c>
      <c r="P68" s="68">
        <v>245</v>
      </c>
      <c r="Q68" s="68">
        <v>264</v>
      </c>
      <c r="R68" s="68">
        <v>70</v>
      </c>
      <c r="S68" s="68">
        <v>42</v>
      </c>
      <c r="T68" s="68">
        <v>28</v>
      </c>
      <c r="U68" s="68">
        <v>14</v>
      </c>
      <c r="V68" s="67">
        <v>8.5569985569985576</v>
      </c>
      <c r="W68" s="39">
        <v>818</v>
      </c>
      <c r="X68" s="69"/>
      <c r="Y68" s="69"/>
      <c r="Z68" s="69"/>
      <c r="AA68" s="69"/>
      <c r="AB68" s="69"/>
      <c r="AC68" s="69"/>
      <c r="AD68" s="65"/>
      <c r="AE68" s="65"/>
      <c r="AF68" s="65"/>
      <c r="AG68" s="65"/>
      <c r="AH68" s="65"/>
      <c r="AI68" s="65"/>
      <c r="AJ68" s="70"/>
    </row>
    <row r="69" spans="1:36">
      <c r="A69" s="34"/>
      <c r="B69" s="45" t="s">
        <v>81</v>
      </c>
      <c r="C69" s="118">
        <v>-368</v>
      </c>
      <c r="D69" s="121">
        <v>-5.0081654872074033</v>
      </c>
      <c r="E69" s="43">
        <v>225</v>
      </c>
      <c r="F69" s="43">
        <v>126</v>
      </c>
      <c r="G69" s="44">
        <v>66</v>
      </c>
      <c r="H69" s="44">
        <v>60</v>
      </c>
      <c r="I69" s="43">
        <v>93</v>
      </c>
      <c r="J69" s="43">
        <v>42</v>
      </c>
      <c r="K69" s="43">
        <v>51</v>
      </c>
      <c r="L69" s="43">
        <v>6</v>
      </c>
      <c r="M69" s="115">
        <v>3.2467532467532463</v>
      </c>
      <c r="N69" s="43">
        <v>593</v>
      </c>
      <c r="O69" s="43">
        <v>509</v>
      </c>
      <c r="P69" s="43">
        <v>245</v>
      </c>
      <c r="Q69" s="43">
        <v>264</v>
      </c>
      <c r="R69" s="43">
        <v>70</v>
      </c>
      <c r="S69" s="43">
        <v>42</v>
      </c>
      <c r="T69" s="43">
        <v>28</v>
      </c>
      <c r="U69" s="43">
        <v>14</v>
      </c>
      <c r="V69" s="115">
        <v>8.5569985569985576</v>
      </c>
      <c r="W69" s="39">
        <v>818</v>
      </c>
      <c r="X69" s="72"/>
      <c r="Y69" s="72"/>
      <c r="Z69" s="69"/>
      <c r="AA69" s="72"/>
      <c r="AB69" s="72"/>
      <c r="AC69" s="72"/>
      <c r="AD69" s="34"/>
      <c r="AE69" s="65"/>
      <c r="AF69" s="34"/>
      <c r="AG69" s="65"/>
      <c r="AH69" s="34"/>
      <c r="AI69" s="65"/>
      <c r="AJ69" s="70"/>
    </row>
    <row r="70" spans="1:36">
      <c r="A70" s="48"/>
      <c r="B70" s="45"/>
      <c r="C70" s="118"/>
      <c r="D70" s="119"/>
      <c r="E70" s="68"/>
      <c r="F70" s="68"/>
      <c r="G70" s="80"/>
      <c r="H70" s="80"/>
      <c r="I70" s="68"/>
      <c r="J70" s="68"/>
      <c r="K70" s="68"/>
      <c r="L70" s="68"/>
      <c r="M70" s="67"/>
      <c r="N70" s="68"/>
      <c r="O70" s="68"/>
      <c r="P70" s="80"/>
      <c r="Q70" s="80"/>
      <c r="R70" s="68"/>
      <c r="S70" s="80"/>
      <c r="T70" s="80"/>
      <c r="U70" s="80"/>
      <c r="V70" s="67"/>
      <c r="W70" s="39"/>
      <c r="X70" s="69"/>
      <c r="Y70" s="69"/>
      <c r="Z70" s="69"/>
      <c r="AA70" s="69"/>
      <c r="AB70" s="69"/>
      <c r="AC70" s="69"/>
      <c r="AD70" s="65"/>
      <c r="AE70" s="65"/>
      <c r="AF70" s="65"/>
      <c r="AG70" s="65"/>
      <c r="AH70" s="65"/>
      <c r="AI70" s="65"/>
      <c r="AJ70" s="70"/>
    </row>
    <row r="71" spans="1:36">
      <c r="A71" s="48"/>
      <c r="B71" s="81" t="s">
        <v>82</v>
      </c>
      <c r="C71" s="118">
        <v>-402</v>
      </c>
      <c r="D71" s="119">
        <v>-2.7905039566847147</v>
      </c>
      <c r="E71" s="68">
        <v>324</v>
      </c>
      <c r="F71" s="68">
        <v>169</v>
      </c>
      <c r="G71" s="80">
        <v>80</v>
      </c>
      <c r="H71" s="80">
        <v>89</v>
      </c>
      <c r="I71" s="68">
        <v>147</v>
      </c>
      <c r="J71" s="68">
        <v>69</v>
      </c>
      <c r="K71" s="68">
        <v>78</v>
      </c>
      <c r="L71" s="68">
        <v>8</v>
      </c>
      <c r="M71" s="67">
        <v>2.3363138159792327</v>
      </c>
      <c r="N71" s="68">
        <v>726</v>
      </c>
      <c r="O71" s="68">
        <v>571</v>
      </c>
      <c r="P71" s="68">
        <v>283</v>
      </c>
      <c r="Q71" s="68">
        <v>288</v>
      </c>
      <c r="R71" s="68">
        <v>122</v>
      </c>
      <c r="S71" s="68">
        <v>71</v>
      </c>
      <c r="T71" s="68">
        <v>51</v>
      </c>
      <c r="U71" s="68">
        <v>33</v>
      </c>
      <c r="V71" s="67">
        <v>5.2350735506201325</v>
      </c>
      <c r="W71" s="39">
        <v>1050</v>
      </c>
      <c r="X71" s="69"/>
      <c r="Y71" s="69"/>
      <c r="Z71" s="69"/>
      <c r="AA71" s="69"/>
      <c r="AB71" s="69"/>
      <c r="AC71" s="69"/>
      <c r="AD71" s="65"/>
      <c r="AE71" s="65"/>
      <c r="AF71" s="65"/>
      <c r="AG71" s="65"/>
      <c r="AH71" s="65"/>
      <c r="AI71" s="65"/>
      <c r="AJ71" s="70"/>
    </row>
    <row r="72" spans="1:36">
      <c r="A72" s="34"/>
      <c r="B72" s="45" t="s">
        <v>83</v>
      </c>
      <c r="C72" s="118">
        <v>-402</v>
      </c>
      <c r="D72" s="121">
        <v>-2.7905039566847147</v>
      </c>
      <c r="E72" s="43">
        <v>324</v>
      </c>
      <c r="F72" s="43">
        <v>169</v>
      </c>
      <c r="G72" s="44">
        <v>80</v>
      </c>
      <c r="H72" s="44">
        <v>89</v>
      </c>
      <c r="I72" s="43">
        <v>147</v>
      </c>
      <c r="J72" s="43">
        <v>69</v>
      </c>
      <c r="K72" s="43">
        <v>78</v>
      </c>
      <c r="L72" s="43">
        <v>8</v>
      </c>
      <c r="M72" s="115">
        <v>2.3363138159792327</v>
      </c>
      <c r="N72" s="43">
        <v>726</v>
      </c>
      <c r="O72" s="43">
        <v>571</v>
      </c>
      <c r="P72" s="43">
        <v>283</v>
      </c>
      <c r="Q72" s="43">
        <v>288</v>
      </c>
      <c r="R72" s="43">
        <v>122</v>
      </c>
      <c r="S72" s="43">
        <v>71</v>
      </c>
      <c r="T72" s="43">
        <v>51</v>
      </c>
      <c r="U72" s="43">
        <v>33</v>
      </c>
      <c r="V72" s="115">
        <v>5.2350735506201325</v>
      </c>
      <c r="W72" s="39">
        <v>1050</v>
      </c>
      <c r="X72" s="72"/>
      <c r="Y72" s="72"/>
      <c r="Z72" s="69"/>
      <c r="AA72" s="72"/>
      <c r="AB72" s="72"/>
      <c r="AC72" s="72"/>
      <c r="AD72" s="34"/>
      <c r="AE72" s="65"/>
      <c r="AF72" s="34"/>
      <c r="AG72" s="65"/>
      <c r="AH72" s="34"/>
      <c r="AI72" s="65"/>
      <c r="AJ72" s="70"/>
    </row>
    <row r="73" spans="1:36">
      <c r="A73" s="48"/>
      <c r="B73" s="45"/>
      <c r="C73" s="118"/>
      <c r="D73" s="119"/>
      <c r="E73" s="80"/>
      <c r="F73" s="80"/>
      <c r="G73" s="80"/>
      <c r="H73" s="80"/>
      <c r="I73" s="80"/>
      <c r="J73" s="80"/>
      <c r="K73" s="80"/>
      <c r="L73" s="80"/>
      <c r="M73" s="67"/>
      <c r="N73" s="80"/>
      <c r="O73" s="80"/>
      <c r="P73" s="80"/>
      <c r="Q73" s="80"/>
      <c r="R73" s="80"/>
      <c r="S73" s="80"/>
      <c r="T73" s="80"/>
      <c r="U73" s="80"/>
      <c r="V73" s="67"/>
      <c r="W73" s="39"/>
      <c r="X73" s="69"/>
      <c r="Y73" s="69"/>
      <c r="Z73" s="69"/>
      <c r="AA73" s="69"/>
      <c r="AB73" s="69"/>
      <c r="AC73" s="69"/>
      <c r="AD73" s="65"/>
      <c r="AE73" s="65"/>
      <c r="AF73" s="65"/>
      <c r="AG73" s="65"/>
      <c r="AH73" s="65"/>
      <c r="AI73" s="65"/>
      <c r="AJ73" s="70"/>
    </row>
    <row r="74" spans="1:36">
      <c r="A74" s="34"/>
      <c r="B74" s="45" t="s">
        <v>84</v>
      </c>
      <c r="C74" s="118">
        <v>-524</v>
      </c>
      <c r="D74" s="121">
        <v>-0.29211729289775895</v>
      </c>
      <c r="E74" s="41">
        <v>5828</v>
      </c>
      <c r="F74" s="43">
        <v>3557</v>
      </c>
      <c r="G74" s="41">
        <v>1830</v>
      </c>
      <c r="H74" s="41">
        <v>1727</v>
      </c>
      <c r="I74" s="43">
        <v>2212</v>
      </c>
      <c r="J74" s="41">
        <v>1312</v>
      </c>
      <c r="K74" s="41">
        <v>900</v>
      </c>
      <c r="L74" s="41">
        <v>59</v>
      </c>
      <c r="M74" s="115">
        <v>3.278688524590164</v>
      </c>
      <c r="N74" s="41">
        <v>6352</v>
      </c>
      <c r="O74" s="43">
        <v>4014</v>
      </c>
      <c r="P74" s="41">
        <v>2004</v>
      </c>
      <c r="Q74" s="41">
        <v>2010</v>
      </c>
      <c r="R74" s="43">
        <v>2285</v>
      </c>
      <c r="S74" s="41">
        <v>1330</v>
      </c>
      <c r="T74" s="41">
        <v>955</v>
      </c>
      <c r="U74" s="41">
        <v>53</v>
      </c>
      <c r="V74" s="115">
        <v>3.5734779526761704</v>
      </c>
      <c r="W74" s="39">
        <v>12180</v>
      </c>
      <c r="X74" s="76"/>
      <c r="Y74" s="76"/>
      <c r="Z74" s="69"/>
      <c r="AA74" s="76"/>
      <c r="AB74" s="76"/>
      <c r="AC74" s="76"/>
      <c r="AD74" s="34"/>
      <c r="AE74" s="65"/>
      <c r="AF74" s="34"/>
      <c r="AG74" s="65"/>
      <c r="AH74" s="34"/>
      <c r="AI74" s="65"/>
      <c r="AJ74" s="70"/>
    </row>
    <row r="75" spans="1:36">
      <c r="A75" s="34"/>
      <c r="B75" s="45" t="s">
        <v>85</v>
      </c>
      <c r="C75" s="118">
        <v>6849</v>
      </c>
      <c r="D75" s="121">
        <v>0.45358066470858988</v>
      </c>
      <c r="E75" s="113">
        <v>93595</v>
      </c>
      <c r="F75" s="43">
        <v>47071</v>
      </c>
      <c r="G75" s="113">
        <v>23399</v>
      </c>
      <c r="H75" s="113">
        <v>23672</v>
      </c>
      <c r="I75" s="43">
        <v>45402</v>
      </c>
      <c r="J75" s="113">
        <v>25997</v>
      </c>
      <c r="K75" s="113">
        <v>19405</v>
      </c>
      <c r="L75" s="113">
        <v>1122</v>
      </c>
      <c r="M75" s="115">
        <v>6.1672467439019405</v>
      </c>
      <c r="N75" s="113">
        <v>86746</v>
      </c>
      <c r="O75" s="43">
        <v>44508</v>
      </c>
      <c r="P75" s="113">
        <v>22348</v>
      </c>
      <c r="Q75" s="113">
        <v>22160</v>
      </c>
      <c r="R75" s="43">
        <v>40994</v>
      </c>
      <c r="S75" s="113">
        <v>23589</v>
      </c>
      <c r="T75" s="113">
        <v>17405</v>
      </c>
      <c r="U75" s="113">
        <v>1244</v>
      </c>
      <c r="V75" s="115">
        <v>5.7159462155726031</v>
      </c>
      <c r="W75" s="39">
        <v>180341</v>
      </c>
      <c r="X75" s="76"/>
      <c r="Y75" s="76"/>
      <c r="Z75" s="69"/>
      <c r="AA75" s="76"/>
      <c r="AB75" s="76"/>
      <c r="AC75" s="76"/>
      <c r="AD75" s="34"/>
      <c r="AE75" s="65"/>
      <c r="AF75" s="34"/>
      <c r="AG75" s="65"/>
      <c r="AH75" s="34"/>
      <c r="AI75" s="65"/>
      <c r="AJ75" s="70"/>
    </row>
    <row r="76" spans="1:36">
      <c r="A76" s="34"/>
      <c r="B76" s="45" t="s">
        <v>86</v>
      </c>
      <c r="C76" s="118">
        <v>-37</v>
      </c>
      <c r="D76" s="121">
        <v>-1.7777692359436111E-2</v>
      </c>
      <c r="E76" s="41">
        <v>6414</v>
      </c>
      <c r="F76" s="43">
        <v>3962</v>
      </c>
      <c r="G76" s="41">
        <v>1966</v>
      </c>
      <c r="H76" s="41">
        <v>1996</v>
      </c>
      <c r="I76" s="43">
        <v>2352</v>
      </c>
      <c r="J76" s="41">
        <v>1409</v>
      </c>
      <c r="K76" s="41">
        <v>943</v>
      </c>
      <c r="L76" s="41">
        <v>100</v>
      </c>
      <c r="M76" s="115">
        <v>3.1012474615607775</v>
      </c>
      <c r="N76" s="41">
        <v>6451</v>
      </c>
      <c r="O76" s="43">
        <v>4013</v>
      </c>
      <c r="P76" s="41">
        <v>1993</v>
      </c>
      <c r="Q76" s="41">
        <v>2020</v>
      </c>
      <c r="R76" s="43">
        <v>2355</v>
      </c>
      <c r="S76" s="41">
        <v>1323</v>
      </c>
      <c r="T76" s="41">
        <v>1032</v>
      </c>
      <c r="U76" s="41">
        <v>83</v>
      </c>
      <c r="V76" s="115">
        <v>3.1191374141765786</v>
      </c>
      <c r="W76" s="39">
        <v>12865</v>
      </c>
      <c r="X76" s="76"/>
      <c r="Y76" s="76"/>
      <c r="Z76" s="69"/>
      <c r="AA76" s="76"/>
      <c r="AB76" s="76"/>
      <c r="AC76" s="76"/>
      <c r="AD76" s="34"/>
      <c r="AE76" s="65"/>
      <c r="AF76" s="34"/>
      <c r="AG76" s="65"/>
      <c r="AH76" s="34"/>
      <c r="AI76" s="65"/>
      <c r="AJ76" s="70"/>
    </row>
    <row r="77" spans="1:36">
      <c r="A77" s="34"/>
      <c r="B77" s="45" t="s">
        <v>87</v>
      </c>
      <c r="C77" s="118">
        <v>-336</v>
      </c>
      <c r="D77" s="121">
        <v>-0.46773205635057635</v>
      </c>
      <c r="E77" s="41">
        <v>1411</v>
      </c>
      <c r="F77" s="43">
        <v>728</v>
      </c>
      <c r="G77" s="41">
        <v>363</v>
      </c>
      <c r="H77" s="41">
        <v>365</v>
      </c>
      <c r="I77" s="43">
        <v>658</v>
      </c>
      <c r="J77" s="41">
        <v>345</v>
      </c>
      <c r="K77" s="41">
        <v>313</v>
      </c>
      <c r="L77" s="41">
        <v>25</v>
      </c>
      <c r="M77" s="115">
        <v>1.9953051643192488</v>
      </c>
      <c r="N77" s="41">
        <v>1747</v>
      </c>
      <c r="O77" s="43">
        <v>1020</v>
      </c>
      <c r="P77" s="41">
        <v>510</v>
      </c>
      <c r="Q77" s="41">
        <v>510</v>
      </c>
      <c r="R77" s="43">
        <v>711</v>
      </c>
      <c r="S77" s="41">
        <v>363</v>
      </c>
      <c r="T77" s="41">
        <v>348</v>
      </c>
      <c r="U77" s="41">
        <v>16</v>
      </c>
      <c r="V77" s="115">
        <v>2.4704451609253919</v>
      </c>
      <c r="W77" s="39">
        <v>3158</v>
      </c>
      <c r="X77" s="76"/>
      <c r="Y77" s="76"/>
      <c r="Z77" s="69"/>
      <c r="AA77" s="76"/>
      <c r="AB77" s="76"/>
      <c r="AC77" s="76"/>
      <c r="AD77" s="34"/>
      <c r="AE77" s="65"/>
      <c r="AF77" s="34"/>
      <c r="AG77" s="65"/>
      <c r="AH77" s="34"/>
      <c r="AI77" s="65"/>
      <c r="AJ77" s="70"/>
    </row>
    <row r="78" spans="1:36">
      <c r="A78" s="34"/>
      <c r="B78" s="82" t="s">
        <v>88</v>
      </c>
      <c r="C78" s="118">
        <v>-215</v>
      </c>
      <c r="D78" s="121">
        <v>-0.26138864235954917</v>
      </c>
      <c r="E78" s="36">
        <v>1840</v>
      </c>
      <c r="F78" s="43">
        <v>1160</v>
      </c>
      <c r="G78" s="36">
        <v>572</v>
      </c>
      <c r="H78" s="36">
        <v>588</v>
      </c>
      <c r="I78" s="43">
        <v>668</v>
      </c>
      <c r="J78" s="36">
        <v>365</v>
      </c>
      <c r="K78" s="36">
        <v>303</v>
      </c>
      <c r="L78" s="36">
        <v>12</v>
      </c>
      <c r="M78" s="115">
        <v>2.2596649801051236</v>
      </c>
      <c r="N78" s="36">
        <v>2055</v>
      </c>
      <c r="O78" s="43">
        <v>1289</v>
      </c>
      <c r="P78" s="36">
        <v>602</v>
      </c>
      <c r="Q78" s="36">
        <v>687</v>
      </c>
      <c r="R78" s="43">
        <v>733</v>
      </c>
      <c r="S78" s="36">
        <v>388</v>
      </c>
      <c r="T78" s="36">
        <v>345</v>
      </c>
      <c r="U78" s="36">
        <v>33</v>
      </c>
      <c r="V78" s="115">
        <v>2.5237019207152329</v>
      </c>
      <c r="W78" s="39">
        <v>3895</v>
      </c>
      <c r="X78" s="76"/>
      <c r="Y78" s="76"/>
      <c r="Z78" s="69"/>
      <c r="AA78" s="76"/>
      <c r="AB78" s="76"/>
      <c r="AC78" s="76"/>
      <c r="AD78" s="34"/>
      <c r="AE78" s="65"/>
      <c r="AF78" s="34"/>
      <c r="AG78" s="65"/>
      <c r="AH78" s="34"/>
      <c r="AI78" s="65"/>
      <c r="AJ78" s="70"/>
    </row>
    <row r="79" spans="1:36">
      <c r="A79" s="34"/>
      <c r="B79" s="45" t="s">
        <v>89</v>
      </c>
      <c r="C79" s="118">
        <v>-690</v>
      </c>
      <c r="D79" s="121">
        <v>-0.35363578589146966</v>
      </c>
      <c r="E79" s="41">
        <v>6409</v>
      </c>
      <c r="F79" s="43">
        <v>3536</v>
      </c>
      <c r="G79" s="41">
        <v>1850</v>
      </c>
      <c r="H79" s="41">
        <v>1686</v>
      </c>
      <c r="I79" s="43">
        <v>2736</v>
      </c>
      <c r="J79" s="41">
        <v>1610</v>
      </c>
      <c r="K79" s="41">
        <v>1126</v>
      </c>
      <c r="L79" s="41">
        <v>137</v>
      </c>
      <c r="M79" s="115">
        <v>3.3107245987509235</v>
      </c>
      <c r="N79" s="41">
        <v>7099</v>
      </c>
      <c r="O79" s="43">
        <v>4487</v>
      </c>
      <c r="P79" s="41">
        <v>2198</v>
      </c>
      <c r="Q79" s="41">
        <v>2289</v>
      </c>
      <c r="R79" s="43">
        <v>2390</v>
      </c>
      <c r="S79" s="41">
        <v>1380</v>
      </c>
      <c r="T79" s="41">
        <v>1010</v>
      </c>
      <c r="U79" s="41">
        <v>222</v>
      </c>
      <c r="V79" s="115">
        <v>3.6671608560669067</v>
      </c>
      <c r="W79" s="39">
        <v>13508</v>
      </c>
      <c r="X79" s="76"/>
      <c r="Y79" s="76"/>
      <c r="Z79" s="69"/>
      <c r="AA79" s="76"/>
      <c r="AB79" s="76"/>
      <c r="AC79" s="76"/>
      <c r="AD79" s="34"/>
      <c r="AE79" s="65"/>
      <c r="AF79" s="34"/>
      <c r="AG79" s="65"/>
      <c r="AH79" s="34"/>
      <c r="AI79" s="65"/>
      <c r="AJ79" s="70"/>
    </row>
    <row r="80" spans="1:36">
      <c r="A80" s="34"/>
      <c r="B80" s="45" t="s">
        <v>90</v>
      </c>
      <c r="C80" s="118">
        <v>-700</v>
      </c>
      <c r="D80" s="121">
        <v>-0.85945461465738449</v>
      </c>
      <c r="E80" s="41">
        <v>1897</v>
      </c>
      <c r="F80" s="43">
        <v>783</v>
      </c>
      <c r="G80" s="41">
        <v>425</v>
      </c>
      <c r="H80" s="41">
        <v>358</v>
      </c>
      <c r="I80" s="43">
        <v>1087</v>
      </c>
      <c r="J80" s="41">
        <v>624</v>
      </c>
      <c r="K80" s="41">
        <v>463</v>
      </c>
      <c r="L80" s="41">
        <v>27</v>
      </c>
      <c r="M80" s="115">
        <v>2.3689402832238566</v>
      </c>
      <c r="N80" s="41">
        <v>2597</v>
      </c>
      <c r="O80" s="43">
        <v>1472</v>
      </c>
      <c r="P80" s="41">
        <v>726</v>
      </c>
      <c r="Q80" s="41">
        <v>746</v>
      </c>
      <c r="R80" s="43">
        <v>1082</v>
      </c>
      <c r="S80" s="41">
        <v>581</v>
      </c>
      <c r="T80" s="41">
        <v>501</v>
      </c>
      <c r="U80" s="41">
        <v>43</v>
      </c>
      <c r="V80" s="115">
        <v>3.2430879892105198</v>
      </c>
      <c r="W80" s="39">
        <v>4494</v>
      </c>
      <c r="X80" s="76"/>
      <c r="Y80" s="76"/>
      <c r="Z80" s="69"/>
      <c r="AA80" s="76"/>
      <c r="AB80" s="76"/>
      <c r="AC80" s="76"/>
      <c r="AD80" s="34"/>
      <c r="AE80" s="65"/>
      <c r="AF80" s="34"/>
      <c r="AG80" s="65"/>
      <c r="AH80" s="34"/>
      <c r="AI80" s="65"/>
      <c r="AJ80" s="70"/>
    </row>
    <row r="81" spans="2:23">
      <c r="B81" s="83"/>
      <c r="C81" s="84"/>
      <c r="D81" s="110"/>
      <c r="E81" s="46"/>
      <c r="F81" s="85"/>
      <c r="G81" s="86"/>
      <c r="H81" s="86"/>
      <c r="I81" s="46"/>
      <c r="J81" s="46"/>
      <c r="K81" s="46"/>
      <c r="L81" s="46"/>
      <c r="M81" s="46"/>
      <c r="N81" s="46"/>
      <c r="O81" s="46"/>
      <c r="P81" s="86"/>
      <c r="Q81" s="46"/>
      <c r="R81" s="46"/>
      <c r="S81" s="46"/>
      <c r="T81" s="86"/>
      <c r="U81" s="86"/>
      <c r="V81" s="46"/>
      <c r="W81" s="46"/>
    </row>
    <row r="82" spans="2:23">
      <c r="B82" s="47" t="s">
        <v>108</v>
      </c>
      <c r="C82" s="35"/>
      <c r="D82" s="111"/>
      <c r="E82" s="35"/>
      <c r="F82" s="44"/>
      <c r="G82" s="37"/>
      <c r="H82" s="37"/>
      <c r="I82" s="35"/>
      <c r="J82" s="35"/>
      <c r="K82" s="35"/>
      <c r="L82" s="35"/>
      <c r="M82" s="35"/>
      <c r="N82" s="35"/>
      <c r="O82" s="35"/>
      <c r="P82" s="37"/>
      <c r="Q82" s="35"/>
      <c r="R82" s="35"/>
      <c r="S82" s="35"/>
      <c r="T82" s="37"/>
      <c r="U82" s="37"/>
      <c r="V82" s="35"/>
      <c r="W82" s="35"/>
    </row>
    <row r="83" spans="2:23">
      <c r="B83" s="41"/>
      <c r="C83" s="88"/>
      <c r="D83" s="91"/>
      <c r="E83" s="88"/>
      <c r="F83" s="44"/>
      <c r="G83" s="87"/>
      <c r="H83" s="87"/>
      <c r="I83" s="88"/>
      <c r="J83" s="88"/>
      <c r="K83" s="88"/>
      <c r="L83" s="88"/>
      <c r="M83" s="88"/>
      <c r="N83" s="88"/>
      <c r="O83" s="88"/>
      <c r="P83" s="87"/>
      <c r="Q83" s="88"/>
      <c r="R83" s="88"/>
      <c r="S83" s="88"/>
      <c r="T83" s="87"/>
      <c r="U83" s="87"/>
      <c r="V83" s="88"/>
      <c r="W83" s="88"/>
    </row>
    <row r="84" spans="2:23">
      <c r="B84" s="41"/>
      <c r="C84" s="88"/>
      <c r="D84" s="91"/>
      <c r="E84" s="88"/>
      <c r="F84" s="44"/>
      <c r="G84" s="87"/>
      <c r="H84" s="87"/>
      <c r="I84" s="88"/>
      <c r="J84" s="88"/>
      <c r="K84" s="88"/>
      <c r="L84" s="88"/>
      <c r="M84" s="88"/>
      <c r="N84" s="88"/>
      <c r="O84" s="88"/>
      <c r="P84" s="87"/>
      <c r="Q84" s="88"/>
      <c r="R84" s="88"/>
      <c r="S84" s="88"/>
      <c r="T84" s="87"/>
      <c r="U84" s="87"/>
      <c r="V84" s="88"/>
      <c r="W84" s="88"/>
    </row>
    <row r="85" spans="2:23">
      <c r="B85" s="42"/>
      <c r="C85" s="88"/>
      <c r="D85" s="91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</row>
    <row r="86" spans="2:23">
      <c r="B86" s="87"/>
      <c r="C86" s="79"/>
      <c r="D86" s="92"/>
      <c r="E86" s="79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</row>
    <row r="87" spans="2:23">
      <c r="B87" s="87"/>
      <c r="C87" s="79"/>
      <c r="D87" s="92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</row>
    <row r="88" spans="2:23">
      <c r="B88" s="87"/>
      <c r="C88" s="88"/>
      <c r="D88" s="91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</row>
    <row r="89" spans="2:23">
      <c r="B89" s="34"/>
      <c r="C89" s="89"/>
      <c r="D89" s="34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</row>
    <row r="90" spans="2:23">
      <c r="B90" s="34"/>
      <c r="C90" s="89"/>
      <c r="D90" s="34"/>
      <c r="E90" s="89"/>
      <c r="F90" s="89"/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</row>
    <row r="91" spans="2:23">
      <c r="B91" s="34"/>
      <c r="C91" s="89"/>
      <c r="D91" s="34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</row>
    <row r="92" spans="2:23">
      <c r="B92" s="34"/>
      <c r="C92" s="87"/>
      <c r="D92" s="91"/>
      <c r="E92" s="34"/>
      <c r="F92" s="34"/>
      <c r="G92" s="87"/>
      <c r="H92" s="87"/>
      <c r="I92" s="87"/>
      <c r="J92" s="87"/>
      <c r="K92" s="87"/>
      <c r="L92" s="87"/>
      <c r="M92" s="90"/>
      <c r="N92" s="87"/>
      <c r="O92" s="87"/>
      <c r="P92" s="87"/>
      <c r="Q92" s="87"/>
      <c r="R92" s="87"/>
      <c r="S92" s="87"/>
      <c r="T92" s="87"/>
      <c r="U92" s="87"/>
      <c r="V92" s="87"/>
      <c r="W92" s="34"/>
    </row>
    <row r="93" spans="2:23">
      <c r="B93" s="34"/>
      <c r="C93" s="87"/>
      <c r="D93" s="91"/>
      <c r="E93" s="34"/>
      <c r="F93" s="34"/>
      <c r="G93" s="87"/>
      <c r="H93" s="87"/>
      <c r="I93" s="87"/>
      <c r="J93" s="87"/>
      <c r="K93" s="87"/>
      <c r="L93" s="87"/>
      <c r="M93" s="90"/>
      <c r="N93" s="87"/>
      <c r="O93" s="87"/>
      <c r="P93" s="87"/>
      <c r="Q93" s="87"/>
      <c r="R93" s="87"/>
      <c r="S93" s="87"/>
      <c r="T93" s="87"/>
      <c r="U93" s="87"/>
      <c r="V93" s="87"/>
      <c r="W93" s="34"/>
    </row>
    <row r="94" spans="2:23">
      <c r="B94" s="34"/>
      <c r="C94" s="87"/>
      <c r="D94" s="91"/>
      <c r="E94" s="34"/>
      <c r="F94" s="34"/>
      <c r="G94" s="87"/>
      <c r="H94" s="87"/>
      <c r="I94" s="87"/>
      <c r="J94" s="87"/>
      <c r="K94" s="87"/>
      <c r="L94" s="87"/>
      <c r="M94" s="90"/>
      <c r="N94" s="87"/>
      <c r="O94" s="87"/>
      <c r="P94" s="87"/>
      <c r="Q94" s="87"/>
      <c r="R94" s="87"/>
      <c r="S94" s="87"/>
      <c r="T94" s="87"/>
      <c r="U94" s="87"/>
      <c r="V94" s="87"/>
      <c r="W94" s="34"/>
    </row>
    <row r="95" spans="2:23">
      <c r="B95" s="34"/>
      <c r="C95" s="87"/>
      <c r="D95" s="91"/>
      <c r="E95" s="34"/>
      <c r="F95" s="34"/>
      <c r="G95" s="87"/>
      <c r="H95" s="87"/>
      <c r="I95" s="87"/>
      <c r="J95" s="87"/>
      <c r="K95" s="87"/>
      <c r="L95" s="87"/>
      <c r="M95" s="90"/>
      <c r="N95" s="87"/>
      <c r="O95" s="87"/>
      <c r="P95" s="87"/>
      <c r="Q95" s="87"/>
      <c r="R95" s="87"/>
      <c r="S95" s="87"/>
      <c r="T95" s="87"/>
      <c r="U95" s="87"/>
      <c r="V95" s="87"/>
      <c r="W95" s="34"/>
    </row>
    <row r="96" spans="2:23">
      <c r="B96" s="34"/>
      <c r="C96" s="87"/>
      <c r="D96" s="91"/>
      <c r="E96" s="34"/>
      <c r="F96" s="34"/>
      <c r="G96" s="87"/>
      <c r="H96" s="87"/>
      <c r="I96" s="87"/>
      <c r="J96" s="87"/>
      <c r="K96" s="87"/>
      <c r="L96" s="87"/>
      <c r="M96" s="90"/>
      <c r="N96" s="87"/>
      <c r="O96" s="87"/>
      <c r="P96" s="87"/>
      <c r="Q96" s="87"/>
      <c r="R96" s="87"/>
      <c r="S96" s="87"/>
      <c r="T96" s="87"/>
      <c r="U96" s="87"/>
      <c r="V96" s="87"/>
      <c r="W96" s="34"/>
    </row>
    <row r="97" spans="3:22">
      <c r="C97" s="87"/>
      <c r="D97" s="91"/>
      <c r="E97" s="34"/>
      <c r="F97" s="34"/>
      <c r="G97" s="87"/>
      <c r="H97" s="87"/>
      <c r="I97" s="87"/>
      <c r="J97" s="87"/>
      <c r="K97" s="87"/>
      <c r="L97" s="87"/>
      <c r="M97" s="90"/>
      <c r="N97" s="87"/>
      <c r="O97" s="87"/>
      <c r="P97" s="87"/>
      <c r="Q97" s="87"/>
      <c r="R97" s="87"/>
      <c r="S97" s="87"/>
      <c r="T97" s="87"/>
      <c r="U97" s="87"/>
      <c r="V97" s="87"/>
    </row>
    <row r="98" spans="3:22">
      <c r="C98" s="87"/>
      <c r="D98" s="91"/>
      <c r="E98" s="34"/>
      <c r="F98" s="34"/>
      <c r="G98" s="87"/>
      <c r="H98" s="87"/>
      <c r="I98" s="87"/>
      <c r="J98" s="87"/>
      <c r="K98" s="87"/>
      <c r="L98" s="87"/>
      <c r="M98" s="90"/>
      <c r="N98" s="87"/>
      <c r="O98" s="87"/>
      <c r="P98" s="87"/>
      <c r="Q98" s="87"/>
      <c r="R98" s="87"/>
      <c r="S98" s="87"/>
      <c r="T98" s="87"/>
      <c r="U98" s="87"/>
      <c r="V98" s="87"/>
    </row>
    <row r="99" spans="3:22">
      <c r="C99" s="87"/>
      <c r="D99" s="91"/>
      <c r="E99" s="34"/>
      <c r="F99" s="34"/>
      <c r="G99" s="87"/>
      <c r="H99" s="87"/>
      <c r="I99" s="87"/>
      <c r="J99" s="87"/>
      <c r="K99" s="87"/>
      <c r="L99" s="87"/>
      <c r="M99" s="90"/>
      <c r="N99" s="87"/>
      <c r="O99" s="87"/>
      <c r="P99" s="87"/>
      <c r="Q99" s="87"/>
      <c r="R99" s="87"/>
      <c r="S99" s="87"/>
      <c r="T99" s="87"/>
      <c r="U99" s="87"/>
      <c r="V99" s="87"/>
    </row>
    <row r="100" spans="3:22">
      <c r="C100" s="87"/>
      <c r="D100" s="91"/>
      <c r="E100" s="34"/>
      <c r="F100" s="34"/>
      <c r="G100" s="87"/>
      <c r="H100" s="87"/>
      <c r="I100" s="87"/>
      <c r="J100" s="87"/>
      <c r="K100" s="87"/>
      <c r="L100" s="87"/>
      <c r="M100" s="90"/>
      <c r="N100" s="87"/>
      <c r="O100" s="87"/>
      <c r="P100" s="87"/>
      <c r="Q100" s="87"/>
      <c r="R100" s="87"/>
      <c r="S100" s="87"/>
      <c r="T100" s="87"/>
      <c r="U100" s="87"/>
      <c r="V100" s="87"/>
    </row>
    <row r="101" spans="3:22">
      <c r="C101" s="87"/>
      <c r="D101" s="91"/>
      <c r="E101" s="34"/>
      <c r="F101" s="34"/>
      <c r="G101" s="87"/>
      <c r="H101" s="87"/>
      <c r="I101" s="87"/>
      <c r="J101" s="87"/>
      <c r="K101" s="87"/>
      <c r="L101" s="87"/>
      <c r="M101" s="90"/>
      <c r="N101" s="87"/>
      <c r="O101" s="87"/>
      <c r="P101" s="87"/>
      <c r="Q101" s="87"/>
      <c r="R101" s="87"/>
      <c r="S101" s="87"/>
      <c r="T101" s="87"/>
      <c r="U101" s="87"/>
      <c r="V101" s="87"/>
    </row>
    <row r="102" spans="3:22">
      <c r="C102" s="87"/>
      <c r="D102" s="91"/>
      <c r="E102" s="34"/>
      <c r="F102" s="34"/>
      <c r="G102" s="87"/>
      <c r="H102" s="87"/>
      <c r="I102" s="87"/>
      <c r="J102" s="87"/>
      <c r="K102" s="87"/>
      <c r="L102" s="87"/>
      <c r="M102" s="90"/>
      <c r="N102" s="87"/>
      <c r="O102" s="87"/>
      <c r="P102" s="87"/>
      <c r="Q102" s="87"/>
      <c r="R102" s="87"/>
      <c r="S102" s="87"/>
      <c r="T102" s="87"/>
      <c r="U102" s="87"/>
      <c r="V102" s="87"/>
    </row>
    <row r="103" spans="3:22">
      <c r="C103" s="87"/>
      <c r="D103" s="91"/>
      <c r="E103" s="34"/>
      <c r="F103" s="34"/>
      <c r="G103" s="87"/>
      <c r="H103" s="87"/>
      <c r="I103" s="87"/>
      <c r="J103" s="87"/>
      <c r="K103" s="87"/>
      <c r="L103" s="87"/>
      <c r="M103" s="90"/>
      <c r="N103" s="87"/>
      <c r="O103" s="87"/>
      <c r="P103" s="87"/>
      <c r="Q103" s="87"/>
      <c r="R103" s="87"/>
      <c r="S103" s="87"/>
      <c r="T103" s="87"/>
      <c r="U103" s="87"/>
      <c r="V103" s="87"/>
    </row>
    <row r="104" spans="3:22">
      <c r="C104" s="87"/>
      <c r="D104" s="91"/>
      <c r="E104" s="34"/>
      <c r="F104" s="34"/>
      <c r="G104" s="87"/>
      <c r="H104" s="87"/>
      <c r="I104" s="87"/>
      <c r="J104" s="87"/>
      <c r="K104" s="87"/>
      <c r="L104" s="87"/>
      <c r="M104" s="90"/>
      <c r="N104" s="87"/>
      <c r="O104" s="87"/>
      <c r="P104" s="87"/>
      <c r="Q104" s="87"/>
      <c r="R104" s="87"/>
      <c r="S104" s="87"/>
      <c r="T104" s="87"/>
      <c r="U104" s="87"/>
      <c r="V104" s="87"/>
    </row>
    <row r="105" spans="3:22">
      <c r="C105" s="87"/>
      <c r="D105" s="91"/>
      <c r="E105" s="34"/>
      <c r="F105" s="34"/>
      <c r="G105" s="87"/>
      <c r="H105" s="87"/>
      <c r="I105" s="87"/>
      <c r="J105" s="87"/>
      <c r="K105" s="87"/>
      <c r="L105" s="87"/>
      <c r="M105" s="90"/>
      <c r="N105" s="87"/>
      <c r="O105" s="87"/>
      <c r="P105" s="87"/>
      <c r="Q105" s="87"/>
      <c r="R105" s="87"/>
      <c r="S105" s="87"/>
      <c r="T105" s="87"/>
      <c r="U105" s="87"/>
      <c r="V105" s="87"/>
    </row>
    <row r="106" spans="3:22">
      <c r="C106" s="87"/>
      <c r="D106" s="91"/>
      <c r="E106" s="34"/>
      <c r="F106" s="34"/>
      <c r="G106" s="87"/>
      <c r="H106" s="87"/>
      <c r="I106" s="87"/>
      <c r="J106" s="87"/>
      <c r="K106" s="87"/>
      <c r="L106" s="87"/>
      <c r="M106" s="90"/>
      <c r="N106" s="87"/>
      <c r="O106" s="87"/>
      <c r="P106" s="87"/>
      <c r="Q106" s="87"/>
      <c r="R106" s="87"/>
      <c r="S106" s="87"/>
      <c r="T106" s="87"/>
      <c r="U106" s="87"/>
      <c r="V106" s="87"/>
    </row>
    <row r="107" spans="3:22">
      <c r="C107" s="87"/>
      <c r="D107" s="91"/>
      <c r="E107" s="34"/>
      <c r="F107" s="34"/>
      <c r="G107" s="87"/>
      <c r="H107" s="87"/>
      <c r="I107" s="87"/>
      <c r="J107" s="87"/>
      <c r="K107" s="87"/>
      <c r="L107" s="87"/>
      <c r="M107" s="90"/>
      <c r="N107" s="87"/>
      <c r="O107" s="87"/>
      <c r="P107" s="87"/>
      <c r="Q107" s="87"/>
      <c r="R107" s="87"/>
      <c r="S107" s="87"/>
      <c r="T107" s="87"/>
      <c r="U107" s="87"/>
      <c r="V107" s="87"/>
    </row>
    <row r="108" spans="3:22">
      <c r="C108" s="87"/>
      <c r="D108" s="91"/>
      <c r="E108" s="34"/>
      <c r="F108" s="34"/>
      <c r="G108" s="87"/>
      <c r="H108" s="87"/>
      <c r="I108" s="87"/>
      <c r="J108" s="87"/>
      <c r="K108" s="87"/>
      <c r="L108" s="87"/>
      <c r="M108" s="90"/>
      <c r="N108" s="87"/>
      <c r="O108" s="87"/>
      <c r="P108" s="87"/>
      <c r="Q108" s="87"/>
      <c r="R108" s="87"/>
      <c r="S108" s="87"/>
      <c r="T108" s="87"/>
      <c r="U108" s="87"/>
      <c r="V108" s="87"/>
    </row>
    <row r="109" spans="3:22">
      <c r="C109" s="87"/>
      <c r="D109" s="91"/>
      <c r="E109" s="34"/>
      <c r="F109" s="34"/>
      <c r="G109" s="87"/>
      <c r="H109" s="87"/>
      <c r="I109" s="87"/>
      <c r="J109" s="87"/>
      <c r="K109" s="87"/>
      <c r="L109" s="87"/>
      <c r="M109" s="90"/>
      <c r="N109" s="87"/>
      <c r="O109" s="87"/>
      <c r="P109" s="87"/>
      <c r="Q109" s="87"/>
      <c r="R109" s="87"/>
      <c r="S109" s="87"/>
      <c r="T109" s="87"/>
      <c r="U109" s="87"/>
      <c r="V109" s="87"/>
    </row>
    <row r="110" spans="3:22">
      <c r="C110" s="87"/>
      <c r="D110" s="91"/>
      <c r="E110" s="34"/>
      <c r="F110" s="34"/>
      <c r="G110" s="87"/>
      <c r="H110" s="87"/>
      <c r="I110" s="87"/>
      <c r="J110" s="87"/>
      <c r="K110" s="87"/>
      <c r="L110" s="87"/>
      <c r="M110" s="90"/>
      <c r="N110" s="87"/>
      <c r="O110" s="87"/>
      <c r="P110" s="87"/>
      <c r="Q110" s="87"/>
      <c r="R110" s="87"/>
      <c r="S110" s="87"/>
      <c r="T110" s="87"/>
      <c r="U110" s="87"/>
      <c r="V110" s="87"/>
    </row>
    <row r="111" spans="3:22">
      <c r="C111" s="87"/>
      <c r="D111" s="91"/>
      <c r="E111" s="34"/>
      <c r="F111" s="34"/>
      <c r="G111" s="87"/>
      <c r="H111" s="87"/>
      <c r="I111" s="87"/>
      <c r="J111" s="87"/>
      <c r="K111" s="87"/>
      <c r="L111" s="87"/>
      <c r="M111" s="90"/>
      <c r="N111" s="87"/>
      <c r="O111" s="87"/>
      <c r="P111" s="87"/>
      <c r="Q111" s="87"/>
      <c r="R111" s="87"/>
      <c r="S111" s="87"/>
      <c r="T111" s="87"/>
      <c r="U111" s="87"/>
      <c r="V111" s="87"/>
    </row>
    <row r="112" spans="3:22">
      <c r="C112" s="87"/>
      <c r="D112" s="91"/>
      <c r="E112" s="34"/>
      <c r="F112" s="34"/>
      <c r="G112" s="87"/>
      <c r="H112" s="87"/>
      <c r="I112" s="87"/>
      <c r="J112" s="87"/>
      <c r="K112" s="87"/>
      <c r="L112" s="87"/>
      <c r="M112" s="90"/>
      <c r="N112" s="87"/>
      <c r="O112" s="87"/>
      <c r="P112" s="87"/>
      <c r="Q112" s="87"/>
      <c r="R112" s="87"/>
      <c r="S112" s="87"/>
      <c r="T112" s="87"/>
      <c r="U112" s="87"/>
      <c r="V112" s="87"/>
    </row>
    <row r="113" spans="3:22">
      <c r="C113" s="87"/>
      <c r="D113" s="91"/>
      <c r="E113" s="34"/>
      <c r="F113" s="34"/>
      <c r="G113" s="87"/>
      <c r="H113" s="87"/>
      <c r="I113" s="87"/>
      <c r="J113" s="87"/>
      <c r="K113" s="87"/>
      <c r="L113" s="87"/>
      <c r="M113" s="90"/>
      <c r="N113" s="87"/>
      <c r="O113" s="87"/>
      <c r="P113" s="87"/>
      <c r="Q113" s="87"/>
      <c r="R113" s="87"/>
      <c r="S113" s="87"/>
      <c r="T113" s="87"/>
      <c r="U113" s="87"/>
      <c r="V113" s="87"/>
    </row>
    <row r="114" spans="3:22">
      <c r="C114" s="87"/>
      <c r="D114" s="91"/>
      <c r="E114" s="34"/>
      <c r="F114" s="34"/>
      <c r="G114" s="87"/>
      <c r="H114" s="87"/>
      <c r="I114" s="87"/>
      <c r="J114" s="87"/>
      <c r="K114" s="87"/>
      <c r="L114" s="87"/>
      <c r="M114" s="90"/>
      <c r="N114" s="87"/>
      <c r="O114" s="87"/>
      <c r="P114" s="87"/>
      <c r="Q114" s="87"/>
      <c r="R114" s="87"/>
      <c r="S114" s="87"/>
      <c r="T114" s="87"/>
      <c r="U114" s="87"/>
      <c r="V114" s="87"/>
    </row>
    <row r="115" spans="3:22">
      <c r="C115" s="87"/>
      <c r="D115" s="91"/>
      <c r="E115" s="34"/>
      <c r="F115" s="34"/>
      <c r="G115" s="87"/>
      <c r="H115" s="87"/>
      <c r="I115" s="87"/>
      <c r="J115" s="87"/>
      <c r="K115" s="87"/>
      <c r="L115" s="87"/>
      <c r="M115" s="90"/>
      <c r="N115" s="87"/>
      <c r="O115" s="87"/>
      <c r="P115" s="87"/>
      <c r="Q115" s="87"/>
      <c r="R115" s="87"/>
      <c r="S115" s="87"/>
      <c r="T115" s="87"/>
      <c r="U115" s="87"/>
      <c r="V115" s="87"/>
    </row>
    <row r="116" spans="3:22">
      <c r="C116" s="87"/>
      <c r="D116" s="91"/>
      <c r="E116" s="34"/>
      <c r="F116" s="34"/>
      <c r="G116" s="87"/>
      <c r="H116" s="87"/>
      <c r="I116" s="87"/>
      <c r="J116" s="87"/>
      <c r="K116" s="87"/>
      <c r="L116" s="87"/>
      <c r="M116" s="90"/>
      <c r="N116" s="87"/>
      <c r="O116" s="87"/>
      <c r="P116" s="87"/>
      <c r="Q116" s="87"/>
      <c r="R116" s="87"/>
      <c r="S116" s="87"/>
      <c r="T116" s="87"/>
      <c r="U116" s="87"/>
      <c r="V116" s="87"/>
    </row>
    <row r="117" spans="3:22">
      <c r="C117" s="87"/>
      <c r="D117" s="91"/>
      <c r="E117" s="34"/>
      <c r="F117" s="34"/>
      <c r="G117" s="87"/>
      <c r="H117" s="87"/>
      <c r="I117" s="87"/>
      <c r="J117" s="87"/>
      <c r="K117" s="87"/>
      <c r="L117" s="87"/>
      <c r="M117" s="90"/>
      <c r="N117" s="87"/>
      <c r="O117" s="87"/>
      <c r="P117" s="87"/>
      <c r="Q117" s="87"/>
      <c r="R117" s="87"/>
      <c r="S117" s="87"/>
      <c r="T117" s="87"/>
      <c r="U117" s="87"/>
      <c r="V117" s="87"/>
    </row>
    <row r="118" spans="3:22">
      <c r="C118" s="87"/>
      <c r="D118" s="91"/>
      <c r="E118" s="34"/>
      <c r="F118" s="34"/>
      <c r="G118" s="87"/>
      <c r="H118" s="87"/>
      <c r="I118" s="87"/>
      <c r="J118" s="87"/>
      <c r="K118" s="87"/>
      <c r="L118" s="87"/>
      <c r="M118" s="90"/>
      <c r="N118" s="87"/>
      <c r="O118" s="87"/>
      <c r="P118" s="87"/>
      <c r="Q118" s="87"/>
      <c r="R118" s="87"/>
      <c r="S118" s="87"/>
      <c r="T118" s="87"/>
      <c r="U118" s="87"/>
      <c r="V118" s="87"/>
    </row>
    <row r="119" spans="3:22">
      <c r="C119" s="87"/>
      <c r="D119" s="91"/>
      <c r="E119" s="34"/>
      <c r="F119" s="34"/>
      <c r="G119" s="87"/>
      <c r="H119" s="87"/>
      <c r="I119" s="87"/>
      <c r="J119" s="87"/>
      <c r="K119" s="87"/>
      <c r="L119" s="87"/>
      <c r="M119" s="90"/>
      <c r="N119" s="87"/>
      <c r="O119" s="87"/>
      <c r="P119" s="87"/>
      <c r="Q119" s="87"/>
      <c r="R119" s="87"/>
      <c r="S119" s="87"/>
      <c r="T119" s="87"/>
      <c r="U119" s="87"/>
      <c r="V119" s="87"/>
    </row>
    <row r="120" spans="3:22">
      <c r="C120" s="87"/>
      <c r="D120" s="91"/>
      <c r="E120" s="34"/>
      <c r="F120" s="34"/>
      <c r="G120" s="87"/>
      <c r="H120" s="87"/>
      <c r="I120" s="87"/>
      <c r="J120" s="87"/>
      <c r="K120" s="87"/>
      <c r="L120" s="87"/>
      <c r="M120" s="90"/>
      <c r="N120" s="87"/>
      <c r="O120" s="87"/>
      <c r="P120" s="87"/>
      <c r="Q120" s="87"/>
      <c r="R120" s="87"/>
      <c r="S120" s="87"/>
      <c r="T120" s="87"/>
      <c r="U120" s="87"/>
      <c r="V120" s="87"/>
    </row>
    <row r="121" spans="3:22">
      <c r="C121" s="87"/>
      <c r="D121" s="91"/>
      <c r="E121" s="34"/>
      <c r="F121" s="34"/>
      <c r="G121" s="87"/>
      <c r="H121" s="87"/>
      <c r="I121" s="87"/>
      <c r="J121" s="87"/>
      <c r="K121" s="87"/>
      <c r="L121" s="87"/>
      <c r="M121" s="90"/>
      <c r="N121" s="87"/>
      <c r="O121" s="87"/>
      <c r="P121" s="87"/>
      <c r="Q121" s="87"/>
      <c r="R121" s="87"/>
      <c r="S121" s="87"/>
      <c r="T121" s="87"/>
      <c r="U121" s="87"/>
      <c r="V121" s="87"/>
    </row>
    <row r="122" spans="3:22">
      <c r="C122" s="87"/>
      <c r="D122" s="91"/>
      <c r="E122" s="34"/>
      <c r="F122" s="34"/>
      <c r="G122" s="87"/>
      <c r="H122" s="87"/>
      <c r="I122" s="87"/>
      <c r="J122" s="87"/>
      <c r="K122" s="87"/>
      <c r="L122" s="87"/>
      <c r="M122" s="90"/>
      <c r="N122" s="87"/>
      <c r="O122" s="87"/>
      <c r="P122" s="87"/>
      <c r="Q122" s="87"/>
      <c r="R122" s="87"/>
      <c r="S122" s="87"/>
      <c r="T122" s="87"/>
      <c r="U122" s="87"/>
      <c r="V122" s="87"/>
    </row>
    <row r="123" spans="3:22">
      <c r="C123" s="87"/>
      <c r="D123" s="91"/>
      <c r="E123" s="34"/>
      <c r="F123" s="34"/>
      <c r="G123" s="87"/>
      <c r="H123" s="87"/>
      <c r="I123" s="87"/>
      <c r="J123" s="87"/>
      <c r="K123" s="87"/>
      <c r="L123" s="87"/>
      <c r="M123" s="90"/>
      <c r="N123" s="87"/>
      <c r="O123" s="87"/>
      <c r="P123" s="87"/>
      <c r="Q123" s="87"/>
      <c r="R123" s="87"/>
      <c r="S123" s="87"/>
      <c r="T123" s="87"/>
      <c r="U123" s="87"/>
      <c r="V123" s="87"/>
    </row>
    <row r="124" spans="3:22">
      <c r="C124" s="87"/>
      <c r="D124" s="91"/>
      <c r="E124" s="34"/>
      <c r="F124" s="34"/>
      <c r="G124" s="87"/>
      <c r="H124" s="87"/>
      <c r="I124" s="87"/>
      <c r="J124" s="87"/>
      <c r="K124" s="87"/>
      <c r="L124" s="87"/>
      <c r="M124" s="90"/>
      <c r="N124" s="87"/>
      <c r="O124" s="87"/>
      <c r="P124" s="87"/>
      <c r="Q124" s="87"/>
      <c r="R124" s="87"/>
      <c r="S124" s="87"/>
      <c r="T124" s="87"/>
      <c r="U124" s="87"/>
      <c r="V124" s="87"/>
    </row>
    <row r="125" spans="3:22">
      <c r="C125" s="87"/>
      <c r="D125" s="91"/>
      <c r="E125" s="34"/>
      <c r="F125" s="34"/>
      <c r="G125" s="87"/>
      <c r="H125" s="87"/>
      <c r="I125" s="87"/>
      <c r="J125" s="87"/>
      <c r="K125" s="87"/>
      <c r="L125" s="87"/>
      <c r="M125" s="90"/>
      <c r="N125" s="87"/>
      <c r="O125" s="87"/>
      <c r="P125" s="87"/>
      <c r="Q125" s="87"/>
      <c r="R125" s="87"/>
      <c r="S125" s="87"/>
      <c r="T125" s="87"/>
      <c r="U125" s="87"/>
      <c r="V125" s="87"/>
    </row>
    <row r="126" spans="3:22">
      <c r="C126" s="87"/>
      <c r="D126" s="91"/>
      <c r="E126" s="34"/>
      <c r="F126" s="34"/>
      <c r="G126" s="87"/>
      <c r="H126" s="87"/>
      <c r="I126" s="87"/>
      <c r="J126" s="87"/>
      <c r="K126" s="87"/>
      <c r="L126" s="87"/>
      <c r="M126" s="90"/>
      <c r="N126" s="87"/>
      <c r="O126" s="87"/>
      <c r="P126" s="87"/>
      <c r="Q126" s="87"/>
      <c r="R126" s="87"/>
      <c r="S126" s="87"/>
      <c r="T126" s="87"/>
      <c r="U126" s="87"/>
      <c r="V126" s="87"/>
    </row>
  </sheetData>
  <mergeCells count="9">
    <mergeCell ref="C4:C6"/>
    <mergeCell ref="D5:D6"/>
    <mergeCell ref="W4:W6"/>
    <mergeCell ref="F5:F6"/>
    <mergeCell ref="I5:I6"/>
    <mergeCell ref="M5:M6"/>
    <mergeCell ref="O5:O6"/>
    <mergeCell ref="R5:R6"/>
    <mergeCell ref="V5:V6"/>
  </mergeCells>
  <phoneticPr fontId="28"/>
  <printOptions horizontalCentered="1" verticalCentered="1"/>
  <pageMargins left="0.19685039370078741" right="0.19685039370078741" top="0.39370078740157483" bottom="0.39370078740157483" header="0.51181102362204722" footer="0.51181102362204722"/>
  <pageSetup paperSize="8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2"/>
  <sheetViews>
    <sheetView zoomScale="75" zoomScaleNormal="75" workbookViewId="0">
      <selection activeCell="B1" sqref="B1"/>
    </sheetView>
  </sheetViews>
  <sheetFormatPr defaultRowHeight="14.25"/>
  <cols>
    <col min="1" max="1" width="1.25" style="206" customWidth="1"/>
    <col min="2" max="2" width="11.125" style="206" customWidth="1"/>
    <col min="3" max="3" width="5.625" style="206" customWidth="1"/>
    <col min="4" max="4" width="3.875" style="428" customWidth="1"/>
    <col min="5" max="5" width="12.75" style="429" customWidth="1"/>
    <col min="6" max="16" width="11.125" style="429" customWidth="1"/>
  </cols>
  <sheetData>
    <row r="1" spans="1:16" ht="17.25">
      <c r="B1" s="209" t="s">
        <v>109</v>
      </c>
      <c r="E1" s="210"/>
    </row>
    <row r="4" spans="1:16" ht="28.5">
      <c r="B4" s="415" t="s">
        <v>110</v>
      </c>
      <c r="C4" s="415"/>
      <c r="D4" s="415"/>
      <c r="E4" s="415"/>
      <c r="F4" s="415"/>
      <c r="G4" s="415"/>
      <c r="H4" s="415"/>
      <c r="I4" s="415"/>
      <c r="J4" s="415"/>
      <c r="K4" s="415"/>
      <c r="L4" s="415"/>
      <c r="M4" s="415"/>
      <c r="N4" s="415"/>
      <c r="O4" s="415"/>
      <c r="P4" s="415"/>
    </row>
    <row r="5" spans="1:16" ht="18.75">
      <c r="B5" s="211"/>
    </row>
    <row r="6" spans="1:16" ht="21">
      <c r="B6" s="416" t="s">
        <v>111</v>
      </c>
      <c r="C6" s="416"/>
      <c r="D6" s="416"/>
      <c r="E6" s="416"/>
      <c r="F6" s="416"/>
      <c r="G6" s="416"/>
      <c r="H6" s="416"/>
      <c r="I6" s="416"/>
      <c r="J6" s="416"/>
      <c r="K6" s="416"/>
      <c r="L6" s="416"/>
      <c r="M6" s="416"/>
      <c r="N6" s="416"/>
      <c r="O6" s="416"/>
      <c r="P6" s="416"/>
    </row>
    <row r="7" spans="1:16" ht="15" thickBot="1">
      <c r="A7" s="213"/>
      <c r="B7" s="214"/>
      <c r="C7" s="214"/>
      <c r="D7" s="215"/>
      <c r="E7" s="216"/>
      <c r="F7" s="216"/>
      <c r="G7" s="216"/>
      <c r="H7" s="216"/>
      <c r="I7" s="216"/>
      <c r="J7" s="216"/>
      <c r="K7" s="216"/>
      <c r="L7" s="216"/>
      <c r="M7" s="217"/>
      <c r="N7" s="217"/>
      <c r="O7" s="217"/>
      <c r="P7" s="338" t="s">
        <v>112</v>
      </c>
    </row>
    <row r="8" spans="1:16" ht="15" customHeight="1" thickTop="1">
      <c r="B8" s="417" t="s">
        <v>113</v>
      </c>
      <c r="C8" s="418"/>
      <c r="D8" s="218"/>
      <c r="E8" s="219" t="s">
        <v>139</v>
      </c>
      <c r="F8" s="220" t="s">
        <v>114</v>
      </c>
      <c r="G8" s="423" t="s">
        <v>115</v>
      </c>
      <c r="H8" s="221"/>
      <c r="I8" s="222" t="s">
        <v>116</v>
      </c>
      <c r="J8" s="223" t="s">
        <v>140</v>
      </c>
      <c r="K8" s="223" t="s">
        <v>140</v>
      </c>
      <c r="L8" s="222" t="s">
        <v>117</v>
      </c>
      <c r="M8" s="223" t="s">
        <v>140</v>
      </c>
      <c r="N8" s="223"/>
      <c r="O8" s="223" t="s">
        <v>140</v>
      </c>
      <c r="P8" s="221" t="s">
        <v>140</v>
      </c>
    </row>
    <row r="9" spans="1:16">
      <c r="A9" s="213"/>
      <c r="B9" s="419"/>
      <c r="C9" s="420"/>
      <c r="D9" s="424" t="s">
        <v>141</v>
      </c>
      <c r="E9" s="425"/>
      <c r="F9" s="224" t="s">
        <v>118</v>
      </c>
      <c r="G9" s="430"/>
      <c r="H9" s="426" t="s">
        <v>119</v>
      </c>
      <c r="I9" s="225" t="s">
        <v>120</v>
      </c>
      <c r="J9" s="226" t="s">
        <v>142</v>
      </c>
      <c r="K9" s="224" t="s">
        <v>121</v>
      </c>
      <c r="L9" s="227" t="s">
        <v>120</v>
      </c>
      <c r="M9" s="228" t="s">
        <v>143</v>
      </c>
      <c r="N9" s="229"/>
      <c r="O9" s="228" t="s">
        <v>144</v>
      </c>
      <c r="P9" s="230"/>
    </row>
    <row r="10" spans="1:16" ht="15" thickBot="1">
      <c r="A10" s="213"/>
      <c r="B10" s="421"/>
      <c r="C10" s="422"/>
      <c r="D10" s="388"/>
      <c r="E10" s="231" t="s">
        <v>140</v>
      </c>
      <c r="F10" s="224" t="s">
        <v>145</v>
      </c>
      <c r="G10" s="431"/>
      <c r="H10" s="427"/>
      <c r="I10" s="225" t="s">
        <v>146</v>
      </c>
      <c r="J10" s="226" t="s">
        <v>147</v>
      </c>
      <c r="K10" s="224" t="s">
        <v>148</v>
      </c>
      <c r="L10" s="225" t="s">
        <v>149</v>
      </c>
      <c r="M10" s="226" t="s">
        <v>150</v>
      </c>
      <c r="N10" s="224" t="s">
        <v>122</v>
      </c>
      <c r="O10" s="232" t="s">
        <v>151</v>
      </c>
      <c r="P10" s="233" t="s">
        <v>122</v>
      </c>
    </row>
    <row r="11" spans="1:16" ht="27.6" customHeight="1" thickTop="1">
      <c r="B11" s="236" t="s">
        <v>123</v>
      </c>
      <c r="C11" s="237">
        <v>38991</v>
      </c>
      <c r="D11" s="288" t="s">
        <v>124</v>
      </c>
      <c r="E11" s="289">
        <v>2360218</v>
      </c>
      <c r="F11" s="290" t="s">
        <v>125</v>
      </c>
      <c r="G11" s="291" t="s">
        <v>152</v>
      </c>
      <c r="H11" s="292">
        <v>-0.21570020124126965</v>
      </c>
      <c r="I11" s="293" t="s">
        <v>125</v>
      </c>
      <c r="J11" s="294" t="s">
        <v>125</v>
      </c>
      <c r="K11" s="290" t="s">
        <v>125</v>
      </c>
      <c r="L11" s="293" t="s">
        <v>125</v>
      </c>
      <c r="M11" s="294" t="s">
        <v>125</v>
      </c>
      <c r="N11" s="290"/>
      <c r="O11" s="290" t="s">
        <v>125</v>
      </c>
      <c r="P11" s="295" t="s">
        <v>125</v>
      </c>
    </row>
    <row r="12" spans="1:16" ht="27.6" customHeight="1" thickBot="1">
      <c r="B12" s="240" t="s">
        <v>153</v>
      </c>
      <c r="C12" s="241">
        <v>38991</v>
      </c>
      <c r="D12" s="296" t="s">
        <v>154</v>
      </c>
      <c r="E12" s="297">
        <v>2348165</v>
      </c>
      <c r="F12" s="298" t="s">
        <v>125</v>
      </c>
      <c r="G12" s="299" t="s">
        <v>126</v>
      </c>
      <c r="H12" s="300">
        <f>-12053/E11*100</f>
        <v>-0.51067316663121798</v>
      </c>
      <c r="I12" s="301" t="s">
        <v>125</v>
      </c>
      <c r="J12" s="302" t="s">
        <v>125</v>
      </c>
      <c r="K12" s="303" t="s">
        <v>125</v>
      </c>
      <c r="L12" s="301" t="s">
        <v>125</v>
      </c>
      <c r="M12" s="302" t="s">
        <v>125</v>
      </c>
      <c r="N12" s="303"/>
      <c r="O12" s="298" t="s">
        <v>125</v>
      </c>
      <c r="P12" s="233" t="s">
        <v>125</v>
      </c>
    </row>
    <row r="13" spans="1:16" ht="27.6" customHeight="1" thickTop="1">
      <c r="B13" s="238"/>
      <c r="C13" s="242">
        <v>40118</v>
      </c>
      <c r="D13" s="262"/>
      <c r="E13" s="263">
        <v>2348475</v>
      </c>
      <c r="F13" s="264">
        <v>310</v>
      </c>
      <c r="G13" s="258">
        <v>7661</v>
      </c>
      <c r="H13" s="265">
        <v>0.32625475637359386</v>
      </c>
      <c r="I13" s="266">
        <v>-212</v>
      </c>
      <c r="J13" s="267">
        <v>1550</v>
      </c>
      <c r="K13" s="264">
        <v>1762</v>
      </c>
      <c r="L13" s="266">
        <v>522</v>
      </c>
      <c r="M13" s="267">
        <v>8209</v>
      </c>
      <c r="N13" s="264">
        <v>3871</v>
      </c>
      <c r="O13" s="264">
        <v>7687</v>
      </c>
      <c r="P13" s="268">
        <v>3295</v>
      </c>
    </row>
    <row r="14" spans="1:16" ht="27.6" customHeight="1">
      <c r="B14" s="238"/>
      <c r="C14" s="242">
        <v>40148</v>
      </c>
      <c r="D14" s="269"/>
      <c r="E14" s="255">
        <v>2348490</v>
      </c>
      <c r="F14" s="260">
        <v>15</v>
      </c>
      <c r="G14" s="258">
        <v>7635</v>
      </c>
      <c r="H14" s="265">
        <v>0.32514750879942422</v>
      </c>
      <c r="I14" s="258">
        <v>-306</v>
      </c>
      <c r="J14" s="259">
        <v>1626</v>
      </c>
      <c r="K14" s="260">
        <v>1932</v>
      </c>
      <c r="L14" s="258">
        <v>321</v>
      </c>
      <c r="M14" s="259">
        <v>7116</v>
      </c>
      <c r="N14" s="260">
        <v>2651</v>
      </c>
      <c r="O14" s="260">
        <v>6795</v>
      </c>
      <c r="P14" s="261">
        <v>2372</v>
      </c>
    </row>
    <row r="15" spans="1:16" ht="27.6" customHeight="1">
      <c r="B15" s="239" t="s">
        <v>127</v>
      </c>
      <c r="C15" s="242">
        <v>39814</v>
      </c>
      <c r="D15" s="248"/>
      <c r="E15" s="249">
        <v>2348387</v>
      </c>
      <c r="F15" s="252">
        <v>-103</v>
      </c>
      <c r="G15" s="258">
        <v>7639</v>
      </c>
      <c r="H15" s="265">
        <v>0.32531785458006568</v>
      </c>
      <c r="I15" s="250">
        <v>-339</v>
      </c>
      <c r="J15" s="251">
        <v>1550</v>
      </c>
      <c r="K15" s="252">
        <v>1889</v>
      </c>
      <c r="L15" s="250">
        <v>236</v>
      </c>
      <c r="M15" s="251">
        <v>6700</v>
      </c>
      <c r="N15" s="252">
        <v>2516</v>
      </c>
      <c r="O15" s="252">
        <v>6464</v>
      </c>
      <c r="P15" s="253">
        <v>2355</v>
      </c>
    </row>
    <row r="16" spans="1:16" ht="27.6" customHeight="1">
      <c r="B16" s="238"/>
      <c r="C16" s="242">
        <v>39845</v>
      </c>
      <c r="D16" s="269"/>
      <c r="E16" s="255">
        <v>2347681</v>
      </c>
      <c r="F16" s="260">
        <v>-706</v>
      </c>
      <c r="G16" s="266">
        <v>7307</v>
      </c>
      <c r="H16" s="270">
        <v>0.3111791547868229</v>
      </c>
      <c r="I16" s="258">
        <v>-769</v>
      </c>
      <c r="J16" s="259">
        <v>1611</v>
      </c>
      <c r="K16" s="260">
        <v>2380</v>
      </c>
      <c r="L16" s="258">
        <v>63</v>
      </c>
      <c r="M16" s="259">
        <v>6000</v>
      </c>
      <c r="N16" s="260">
        <v>2445</v>
      </c>
      <c r="O16" s="260">
        <v>5937</v>
      </c>
      <c r="P16" s="261">
        <v>2382</v>
      </c>
    </row>
    <row r="17" spans="2:16" ht="27.6" customHeight="1">
      <c r="B17" s="238"/>
      <c r="C17" s="242">
        <v>39873</v>
      </c>
      <c r="D17" s="254"/>
      <c r="E17" s="255">
        <v>2346853</v>
      </c>
      <c r="F17" s="260">
        <v>-828</v>
      </c>
      <c r="G17" s="266">
        <v>7239</v>
      </c>
      <c r="H17" s="270">
        <v>0.30562473639391519</v>
      </c>
      <c r="I17" s="258">
        <v>-356</v>
      </c>
      <c r="J17" s="259">
        <v>1476</v>
      </c>
      <c r="K17" s="260">
        <v>1832</v>
      </c>
      <c r="L17" s="258">
        <v>-472</v>
      </c>
      <c r="M17" s="259">
        <v>6494</v>
      </c>
      <c r="N17" s="260">
        <v>2493</v>
      </c>
      <c r="O17" s="260">
        <v>6966</v>
      </c>
      <c r="P17" s="261">
        <v>2755</v>
      </c>
    </row>
    <row r="18" spans="2:16" ht="27.6" customHeight="1">
      <c r="B18" s="238"/>
      <c r="C18" s="243">
        <v>40634</v>
      </c>
      <c r="D18" s="271"/>
      <c r="E18" s="263">
        <v>2334062</v>
      </c>
      <c r="F18" s="264">
        <v>-12791</v>
      </c>
      <c r="G18" s="266">
        <v>-75</v>
      </c>
      <c r="H18" s="270">
        <v>-3.213179003631749E-3</v>
      </c>
      <c r="I18" s="266">
        <v>-5718</v>
      </c>
      <c r="J18" s="267">
        <v>1381</v>
      </c>
      <c r="K18" s="264">
        <v>7099</v>
      </c>
      <c r="L18" s="266">
        <v>-7073</v>
      </c>
      <c r="M18" s="267">
        <v>11060</v>
      </c>
      <c r="N18" s="264">
        <v>3838</v>
      </c>
      <c r="O18" s="264">
        <v>18133</v>
      </c>
      <c r="P18" s="268">
        <v>10622</v>
      </c>
    </row>
    <row r="19" spans="2:16" ht="27.6" customHeight="1">
      <c r="B19" s="238"/>
      <c r="C19" s="243">
        <v>40664</v>
      </c>
      <c r="D19" s="271"/>
      <c r="E19" s="263">
        <v>2324583</v>
      </c>
      <c r="F19" s="264">
        <v>-9479</v>
      </c>
      <c r="G19" s="266">
        <v>-13555</v>
      </c>
      <c r="H19" s="270">
        <v>-0.5797348146259973</v>
      </c>
      <c r="I19" s="266">
        <v>-3743</v>
      </c>
      <c r="J19" s="267">
        <v>1450</v>
      </c>
      <c r="K19" s="264">
        <v>5193</v>
      </c>
      <c r="L19" s="266">
        <v>-5736</v>
      </c>
      <c r="M19" s="267">
        <v>20353</v>
      </c>
      <c r="N19" s="264">
        <v>7485</v>
      </c>
      <c r="O19" s="264">
        <v>26089</v>
      </c>
      <c r="P19" s="268">
        <v>13224</v>
      </c>
    </row>
    <row r="20" spans="2:16" ht="27.6" customHeight="1">
      <c r="B20" s="238"/>
      <c r="C20" s="243">
        <v>40695</v>
      </c>
      <c r="D20" s="271"/>
      <c r="E20" s="263">
        <v>2323813</v>
      </c>
      <c r="F20" s="264">
        <v>-770</v>
      </c>
      <c r="G20" s="266">
        <v>-14334</v>
      </c>
      <c r="H20" s="270">
        <v>-0.6130495644627989</v>
      </c>
      <c r="I20" s="266">
        <v>-1094</v>
      </c>
      <c r="J20" s="267">
        <v>1704</v>
      </c>
      <c r="K20" s="264">
        <v>2798</v>
      </c>
      <c r="L20" s="266">
        <v>324</v>
      </c>
      <c r="M20" s="267">
        <v>16678</v>
      </c>
      <c r="N20" s="264">
        <v>6824</v>
      </c>
      <c r="O20" s="264">
        <v>16354</v>
      </c>
      <c r="P20" s="268">
        <v>6833</v>
      </c>
    </row>
    <row r="21" spans="2:16" ht="27.6" customHeight="1">
      <c r="B21" s="238"/>
      <c r="C21" s="243">
        <v>40725</v>
      </c>
      <c r="D21" s="271"/>
      <c r="E21" s="263">
        <v>2322398</v>
      </c>
      <c r="F21" s="264">
        <v>-1415</v>
      </c>
      <c r="G21" s="266">
        <v>-15074</v>
      </c>
      <c r="H21" s="270">
        <v>-0.64488473017002979</v>
      </c>
      <c r="I21" s="266">
        <v>-1113</v>
      </c>
      <c r="J21" s="267">
        <v>1566</v>
      </c>
      <c r="K21" s="264">
        <v>2679</v>
      </c>
      <c r="L21" s="266">
        <v>-302</v>
      </c>
      <c r="M21" s="267">
        <v>10969</v>
      </c>
      <c r="N21" s="264">
        <v>4134</v>
      </c>
      <c r="O21" s="264">
        <v>11271</v>
      </c>
      <c r="P21" s="268">
        <v>4483</v>
      </c>
    </row>
    <row r="22" spans="2:16" ht="27.6" customHeight="1">
      <c r="B22" s="238"/>
      <c r="C22" s="243">
        <v>40756</v>
      </c>
      <c r="D22" s="271"/>
      <c r="E22" s="263">
        <v>2321905</v>
      </c>
      <c r="F22" s="264">
        <v>-493</v>
      </c>
      <c r="G22" s="266">
        <v>-15453</v>
      </c>
      <c r="H22" s="270">
        <v>-0.66113107191966314</v>
      </c>
      <c r="I22" s="266">
        <v>-984</v>
      </c>
      <c r="J22" s="267">
        <v>1504</v>
      </c>
      <c r="K22" s="264">
        <v>2488</v>
      </c>
      <c r="L22" s="266">
        <v>491</v>
      </c>
      <c r="M22" s="267">
        <v>10568</v>
      </c>
      <c r="N22" s="264">
        <v>4906</v>
      </c>
      <c r="O22" s="264">
        <v>10077</v>
      </c>
      <c r="P22" s="268">
        <v>4417</v>
      </c>
    </row>
    <row r="23" spans="2:16" ht="27.6" customHeight="1">
      <c r="B23" s="238"/>
      <c r="C23" s="243">
        <v>40787</v>
      </c>
      <c r="D23" s="271"/>
      <c r="E23" s="263">
        <v>2323312</v>
      </c>
      <c r="F23" s="264">
        <v>1407</v>
      </c>
      <c r="G23" s="266">
        <v>-14200</v>
      </c>
      <c r="H23" s="270">
        <v>-0.60748351238410747</v>
      </c>
      <c r="I23" s="266">
        <v>-435</v>
      </c>
      <c r="J23" s="267">
        <v>1693</v>
      </c>
      <c r="K23" s="264">
        <v>2128</v>
      </c>
      <c r="L23" s="266">
        <v>1842</v>
      </c>
      <c r="M23" s="267">
        <v>10831</v>
      </c>
      <c r="N23" s="264">
        <v>5432</v>
      </c>
      <c r="O23" s="264">
        <v>8989</v>
      </c>
      <c r="P23" s="268">
        <v>3769</v>
      </c>
    </row>
    <row r="24" spans="2:16" ht="27.6" customHeight="1">
      <c r="B24" s="238"/>
      <c r="C24" s="243">
        <v>40817</v>
      </c>
      <c r="D24" s="271"/>
      <c r="E24" s="263">
        <v>2323224</v>
      </c>
      <c r="F24" s="264">
        <v>-88</v>
      </c>
      <c r="G24" s="266">
        <v>-24941</v>
      </c>
      <c r="H24" s="270">
        <v>-1.0621485287447858</v>
      </c>
      <c r="I24" s="266">
        <v>-277</v>
      </c>
      <c r="J24" s="267">
        <v>1568</v>
      </c>
      <c r="K24" s="264">
        <v>1845</v>
      </c>
      <c r="L24" s="266">
        <v>189</v>
      </c>
      <c r="M24" s="267">
        <v>8460</v>
      </c>
      <c r="N24" s="264">
        <v>3770</v>
      </c>
      <c r="O24" s="264">
        <v>8271</v>
      </c>
      <c r="P24" s="268">
        <v>3634</v>
      </c>
    </row>
    <row r="25" spans="2:16" ht="27.6" customHeight="1">
      <c r="B25" s="238"/>
      <c r="C25" s="243">
        <v>40848</v>
      </c>
      <c r="D25" s="271"/>
      <c r="E25" s="263">
        <v>2323990</v>
      </c>
      <c r="F25" s="264">
        <v>766</v>
      </c>
      <c r="G25" s="266">
        <v>-24485</v>
      </c>
      <c r="H25" s="270">
        <v>-1.0425914689319664</v>
      </c>
      <c r="I25" s="266">
        <v>-377</v>
      </c>
      <c r="J25" s="267">
        <v>1550</v>
      </c>
      <c r="K25" s="264">
        <v>1927</v>
      </c>
      <c r="L25" s="266">
        <v>1143</v>
      </c>
      <c r="M25" s="267">
        <v>8896</v>
      </c>
      <c r="N25" s="264">
        <v>4383</v>
      </c>
      <c r="O25" s="264">
        <v>7753</v>
      </c>
      <c r="P25" s="268">
        <v>3258</v>
      </c>
    </row>
    <row r="26" spans="2:16" ht="27.6" customHeight="1">
      <c r="B26" s="238"/>
      <c r="C26" s="243">
        <v>40878</v>
      </c>
      <c r="D26" s="271"/>
      <c r="E26" s="263">
        <v>2324492</v>
      </c>
      <c r="F26" s="264">
        <v>502</v>
      </c>
      <c r="G26" s="266">
        <v>-23998</v>
      </c>
      <c r="H26" s="270">
        <v>-1.0218480811074351</v>
      </c>
      <c r="I26" s="266">
        <v>-323</v>
      </c>
      <c r="J26" s="267">
        <v>1524</v>
      </c>
      <c r="K26" s="264">
        <v>1847</v>
      </c>
      <c r="L26" s="266">
        <v>825</v>
      </c>
      <c r="M26" s="267">
        <v>7759</v>
      </c>
      <c r="N26" s="264">
        <v>3189</v>
      </c>
      <c r="O26" s="264">
        <v>6934</v>
      </c>
      <c r="P26" s="268">
        <v>2348</v>
      </c>
    </row>
    <row r="27" spans="2:16" ht="27.6" customHeight="1">
      <c r="B27" s="238" t="s">
        <v>128</v>
      </c>
      <c r="C27" s="243">
        <v>40909</v>
      </c>
      <c r="D27" s="271"/>
      <c r="E27" s="263">
        <v>2324211</v>
      </c>
      <c r="F27" s="264">
        <v>-281</v>
      </c>
      <c r="G27" s="266">
        <v>-24176</v>
      </c>
      <c r="H27" s="270">
        <v>-1.0294725698958478</v>
      </c>
      <c r="I27" s="266">
        <v>-747</v>
      </c>
      <c r="J27" s="267">
        <v>1147</v>
      </c>
      <c r="K27" s="264">
        <v>1894</v>
      </c>
      <c r="L27" s="266">
        <v>466</v>
      </c>
      <c r="M27" s="267">
        <v>6913</v>
      </c>
      <c r="N27" s="264">
        <v>2706</v>
      </c>
      <c r="O27" s="264">
        <v>6447</v>
      </c>
      <c r="P27" s="268">
        <v>2288</v>
      </c>
    </row>
    <row r="28" spans="2:16" ht="27.6" customHeight="1">
      <c r="B28" s="238"/>
      <c r="C28" s="243">
        <v>40940</v>
      </c>
      <c r="D28" s="271"/>
      <c r="E28" s="263">
        <v>2323929</v>
      </c>
      <c r="F28" s="264">
        <v>-282</v>
      </c>
      <c r="G28" s="266">
        <v>-23752</v>
      </c>
      <c r="H28" s="270">
        <v>-1.0117217799181404</v>
      </c>
      <c r="I28" s="266">
        <v>-720</v>
      </c>
      <c r="J28" s="267">
        <v>1589</v>
      </c>
      <c r="K28" s="264">
        <v>2309</v>
      </c>
      <c r="L28" s="266">
        <v>438</v>
      </c>
      <c r="M28" s="267">
        <v>6467</v>
      </c>
      <c r="N28" s="264">
        <v>2863</v>
      </c>
      <c r="O28" s="264">
        <v>6029</v>
      </c>
      <c r="P28" s="268">
        <v>2413</v>
      </c>
    </row>
    <row r="29" spans="2:16" ht="27.6" customHeight="1">
      <c r="B29" s="238"/>
      <c r="C29" s="243">
        <v>40969</v>
      </c>
      <c r="D29" s="271"/>
      <c r="E29" s="263">
        <v>2323874</v>
      </c>
      <c r="F29" s="264">
        <v>-55</v>
      </c>
      <c r="G29" s="266">
        <v>-22979</v>
      </c>
      <c r="H29" s="270">
        <v>-0.97914100286639172</v>
      </c>
      <c r="I29" s="266">
        <v>-565</v>
      </c>
      <c r="J29" s="267">
        <v>1512</v>
      </c>
      <c r="K29" s="264">
        <v>2077</v>
      </c>
      <c r="L29" s="266">
        <v>510</v>
      </c>
      <c r="M29" s="267">
        <v>7599</v>
      </c>
      <c r="N29" s="264">
        <v>3305</v>
      </c>
      <c r="O29" s="264">
        <v>7089</v>
      </c>
      <c r="P29" s="268">
        <v>2736</v>
      </c>
    </row>
    <row r="30" spans="2:16" ht="27.6" customHeight="1">
      <c r="B30" s="238"/>
      <c r="C30" s="243">
        <v>41000</v>
      </c>
      <c r="D30" s="271"/>
      <c r="E30" s="263">
        <v>2316283</v>
      </c>
      <c r="F30" s="264">
        <v>-7591</v>
      </c>
      <c r="G30" s="266">
        <v>-17779</v>
      </c>
      <c r="H30" s="270">
        <v>-0.76171926881119689</v>
      </c>
      <c r="I30" s="266">
        <v>-511</v>
      </c>
      <c r="J30" s="267">
        <v>1509</v>
      </c>
      <c r="K30" s="264">
        <v>2020</v>
      </c>
      <c r="L30" s="266">
        <v>-7080</v>
      </c>
      <c r="M30" s="267">
        <v>17218</v>
      </c>
      <c r="N30" s="264">
        <v>9234</v>
      </c>
      <c r="O30" s="264">
        <v>24298</v>
      </c>
      <c r="P30" s="268">
        <v>15187</v>
      </c>
    </row>
    <row r="31" spans="2:16" ht="27.6" customHeight="1">
      <c r="B31" s="238"/>
      <c r="C31" s="244">
        <v>41030</v>
      </c>
      <c r="D31" s="271"/>
      <c r="E31" s="272">
        <v>2322459</v>
      </c>
      <c r="F31" s="273">
        <v>6176</v>
      </c>
      <c r="G31" s="266">
        <v>-2124</v>
      </c>
      <c r="H31" s="270">
        <v>-9.1371226581283618E-2</v>
      </c>
      <c r="I31" s="274">
        <v>-405</v>
      </c>
      <c r="J31" s="275">
        <v>1352</v>
      </c>
      <c r="K31" s="273">
        <v>1757</v>
      </c>
      <c r="L31" s="274">
        <v>6581</v>
      </c>
      <c r="M31" s="275">
        <v>20571</v>
      </c>
      <c r="N31" s="273">
        <v>12647</v>
      </c>
      <c r="O31" s="273">
        <v>13990</v>
      </c>
      <c r="P31" s="276">
        <v>7200</v>
      </c>
    </row>
    <row r="32" spans="2:16" ht="27.6" customHeight="1">
      <c r="B32" s="239"/>
      <c r="C32" s="245">
        <v>41061</v>
      </c>
      <c r="D32" s="254"/>
      <c r="E32" s="277">
        <v>2323944</v>
      </c>
      <c r="F32" s="256">
        <v>1485</v>
      </c>
      <c r="G32" s="258">
        <v>131</v>
      </c>
      <c r="H32" s="265">
        <v>5.6372866491408704E-3</v>
      </c>
      <c r="I32" s="257">
        <v>-147</v>
      </c>
      <c r="J32" s="278">
        <v>1717</v>
      </c>
      <c r="K32" s="256">
        <v>1864</v>
      </c>
      <c r="L32" s="257">
        <v>1632</v>
      </c>
      <c r="M32" s="278">
        <v>9749</v>
      </c>
      <c r="N32" s="256">
        <v>4611</v>
      </c>
      <c r="O32" s="256">
        <v>8117</v>
      </c>
      <c r="P32" s="279">
        <v>3109</v>
      </c>
    </row>
    <row r="33" spans="2:16" ht="27.6" customHeight="1">
      <c r="B33" s="246"/>
      <c r="C33" s="247">
        <v>41091</v>
      </c>
      <c r="D33" s="280"/>
      <c r="E33" s="281">
        <v>2323946</v>
      </c>
      <c r="F33" s="282">
        <v>2</v>
      </c>
      <c r="G33" s="283">
        <v>1548</v>
      </c>
      <c r="H33" s="284">
        <v>6.6655241694145453E-2</v>
      </c>
      <c r="I33" s="285">
        <v>-20</v>
      </c>
      <c r="J33" s="286">
        <v>1536</v>
      </c>
      <c r="K33" s="282">
        <v>1556</v>
      </c>
      <c r="L33" s="285">
        <v>22</v>
      </c>
      <c r="M33" s="286">
        <v>7899</v>
      </c>
      <c r="N33" s="282">
        <v>3480</v>
      </c>
      <c r="O33" s="282">
        <v>7877</v>
      </c>
      <c r="P33" s="287">
        <v>3346</v>
      </c>
    </row>
    <row r="34" spans="2:16" ht="27.6" customHeight="1">
      <c r="B34" s="238"/>
      <c r="C34" s="244">
        <v>41122</v>
      </c>
      <c r="D34" s="271"/>
      <c r="E34" s="272">
        <v>2324312</v>
      </c>
      <c r="F34" s="273">
        <v>366</v>
      </c>
      <c r="G34" s="266">
        <v>2407</v>
      </c>
      <c r="H34" s="270">
        <v>0.10366487862337175</v>
      </c>
      <c r="I34" s="274">
        <v>-92</v>
      </c>
      <c r="J34" s="275">
        <v>1612</v>
      </c>
      <c r="K34" s="273">
        <v>1704</v>
      </c>
      <c r="L34" s="274">
        <v>458</v>
      </c>
      <c r="M34" s="275">
        <v>8917</v>
      </c>
      <c r="N34" s="273">
        <v>4233</v>
      </c>
      <c r="O34" s="273">
        <v>8459</v>
      </c>
      <c r="P34" s="276">
        <v>3232</v>
      </c>
    </row>
    <row r="35" spans="2:16" ht="27.6" customHeight="1">
      <c r="B35" s="238"/>
      <c r="C35" s="244">
        <v>41153</v>
      </c>
      <c r="D35" s="271"/>
      <c r="E35" s="272">
        <v>2325193</v>
      </c>
      <c r="F35" s="273">
        <v>881</v>
      </c>
      <c r="G35" s="266">
        <v>1881</v>
      </c>
      <c r="H35" s="270">
        <v>8.0962005963899811E-2</v>
      </c>
      <c r="I35" s="274">
        <v>-98</v>
      </c>
      <c r="J35" s="275">
        <v>1678</v>
      </c>
      <c r="K35" s="273">
        <v>1776</v>
      </c>
      <c r="L35" s="274">
        <v>979</v>
      </c>
      <c r="M35" s="275">
        <v>8563</v>
      </c>
      <c r="N35" s="273">
        <v>3979</v>
      </c>
      <c r="O35" s="273">
        <v>7584</v>
      </c>
      <c r="P35" s="276">
        <v>3125</v>
      </c>
    </row>
    <row r="36" spans="2:16" ht="27.6" customHeight="1">
      <c r="B36" s="239"/>
      <c r="C36" s="245">
        <v>41183</v>
      </c>
      <c r="D36" s="254"/>
      <c r="E36" s="277">
        <v>2325407</v>
      </c>
      <c r="F36" s="256">
        <v>214</v>
      </c>
      <c r="G36" s="258">
        <v>2183</v>
      </c>
      <c r="H36" s="265">
        <v>9.3964249680616244E-2</v>
      </c>
      <c r="I36" s="257">
        <v>-19</v>
      </c>
      <c r="J36" s="278">
        <v>1503</v>
      </c>
      <c r="K36" s="256">
        <v>1522</v>
      </c>
      <c r="L36" s="257">
        <v>233</v>
      </c>
      <c r="M36" s="278">
        <v>7045</v>
      </c>
      <c r="N36" s="256">
        <v>3343</v>
      </c>
      <c r="O36" s="256">
        <v>6812</v>
      </c>
      <c r="P36" s="279">
        <v>2961</v>
      </c>
    </row>
    <row r="37" spans="2:16" ht="27.6" customHeight="1">
      <c r="B37" s="246"/>
      <c r="C37" s="304">
        <v>41214</v>
      </c>
      <c r="D37" s="305"/>
      <c r="E37" s="306">
        <v>2326715</v>
      </c>
      <c r="F37" s="307">
        <v>1308</v>
      </c>
      <c r="G37" s="250">
        <v>2725</v>
      </c>
      <c r="H37" s="308">
        <v>0.11725523775919862</v>
      </c>
      <c r="I37" s="283">
        <v>-219</v>
      </c>
      <c r="J37" s="309">
        <v>1776</v>
      </c>
      <c r="K37" s="307">
        <v>1995</v>
      </c>
      <c r="L37" s="283">
        <v>1527</v>
      </c>
      <c r="M37" s="309">
        <v>9623</v>
      </c>
      <c r="N37" s="307">
        <v>4605</v>
      </c>
      <c r="O37" s="307">
        <v>8096</v>
      </c>
      <c r="P37" s="310">
        <v>3218</v>
      </c>
    </row>
    <row r="38" spans="2:16" ht="27.6" customHeight="1">
      <c r="B38" s="238"/>
      <c r="C38" s="242">
        <v>41244</v>
      </c>
      <c r="D38" s="269"/>
      <c r="E38" s="255">
        <v>2326957</v>
      </c>
      <c r="F38" s="260">
        <v>242</v>
      </c>
      <c r="G38" s="258">
        <v>2465</v>
      </c>
      <c r="H38" s="265">
        <v>0.10604467556782299</v>
      </c>
      <c r="I38" s="258">
        <v>-393</v>
      </c>
      <c r="J38" s="259">
        <v>1502</v>
      </c>
      <c r="K38" s="260">
        <v>1895</v>
      </c>
      <c r="L38" s="258">
        <v>635</v>
      </c>
      <c r="M38" s="259">
        <v>7281</v>
      </c>
      <c r="N38" s="260">
        <v>2925</v>
      </c>
      <c r="O38" s="260">
        <v>6646</v>
      </c>
      <c r="P38" s="261">
        <v>2283</v>
      </c>
    </row>
    <row r="39" spans="2:16" ht="27.6" customHeight="1">
      <c r="B39" s="238" t="s">
        <v>129</v>
      </c>
      <c r="C39" s="242">
        <v>41275</v>
      </c>
      <c r="D39" s="262"/>
      <c r="E39" s="263">
        <v>2326696</v>
      </c>
      <c r="F39" s="264">
        <v>-261</v>
      </c>
      <c r="G39" s="258">
        <v>2485</v>
      </c>
      <c r="H39" s="265">
        <v>0.10691800357196485</v>
      </c>
      <c r="I39" s="266">
        <v>-398</v>
      </c>
      <c r="J39" s="267">
        <v>1489</v>
      </c>
      <c r="K39" s="264">
        <v>1887</v>
      </c>
      <c r="L39" s="266">
        <v>137</v>
      </c>
      <c r="M39" s="267">
        <v>6821</v>
      </c>
      <c r="N39" s="264">
        <v>2505</v>
      </c>
      <c r="O39" s="264">
        <v>6684</v>
      </c>
      <c r="P39" s="268">
        <v>2238</v>
      </c>
    </row>
    <row r="40" spans="2:16" ht="27.6" customHeight="1">
      <c r="B40" s="238"/>
      <c r="C40" s="242">
        <v>41306</v>
      </c>
      <c r="D40" s="269"/>
      <c r="E40" s="255">
        <v>2326591</v>
      </c>
      <c r="F40" s="260">
        <v>-105</v>
      </c>
      <c r="G40" s="258">
        <v>2662</v>
      </c>
      <c r="H40" s="265">
        <v>0.11454738935656</v>
      </c>
      <c r="I40" s="258">
        <v>-657</v>
      </c>
      <c r="J40" s="259">
        <v>1706</v>
      </c>
      <c r="K40" s="260">
        <v>2363</v>
      </c>
      <c r="L40" s="258">
        <v>552</v>
      </c>
      <c r="M40" s="259">
        <v>6589</v>
      </c>
      <c r="N40" s="260">
        <v>2952</v>
      </c>
      <c r="O40" s="260">
        <v>6037</v>
      </c>
      <c r="P40" s="261">
        <v>2250</v>
      </c>
    </row>
    <row r="41" spans="2:16" ht="27.6" customHeight="1">
      <c r="B41" s="238"/>
      <c r="C41" s="242">
        <v>41334</v>
      </c>
      <c r="D41" s="262"/>
      <c r="E41" s="263">
        <v>2326202</v>
      </c>
      <c r="F41" s="264">
        <v>-389</v>
      </c>
      <c r="G41" s="258">
        <v>2328</v>
      </c>
      <c r="H41" s="265">
        <v>0.10017754835244939</v>
      </c>
      <c r="I41" s="266">
        <v>-550</v>
      </c>
      <c r="J41" s="267">
        <v>1413</v>
      </c>
      <c r="K41" s="264">
        <v>1963</v>
      </c>
      <c r="L41" s="266">
        <v>161</v>
      </c>
      <c r="M41" s="267">
        <v>6522</v>
      </c>
      <c r="N41" s="264">
        <v>2646</v>
      </c>
      <c r="O41" s="264">
        <v>6361</v>
      </c>
      <c r="P41" s="268">
        <v>2478</v>
      </c>
    </row>
    <row r="42" spans="2:16" ht="27.6" customHeight="1">
      <c r="B42" s="238"/>
      <c r="C42" s="242">
        <v>41365</v>
      </c>
      <c r="D42" s="269"/>
      <c r="E42" s="255">
        <v>2318284</v>
      </c>
      <c r="F42" s="260">
        <v>-7918</v>
      </c>
      <c r="G42" s="258">
        <v>2001</v>
      </c>
      <c r="H42" s="265">
        <v>8.6388407634127612E-2</v>
      </c>
      <c r="I42" s="258">
        <v>-303</v>
      </c>
      <c r="J42" s="259">
        <v>1501</v>
      </c>
      <c r="K42" s="260">
        <v>1804</v>
      </c>
      <c r="L42" s="258">
        <v>-7615</v>
      </c>
      <c r="M42" s="259">
        <v>17201</v>
      </c>
      <c r="N42" s="260">
        <v>9135</v>
      </c>
      <c r="O42" s="260">
        <v>24816</v>
      </c>
      <c r="P42" s="261">
        <v>15215</v>
      </c>
    </row>
    <row r="43" spans="2:16" ht="27.6" customHeight="1">
      <c r="B43" s="238"/>
      <c r="C43" s="242">
        <v>41395</v>
      </c>
      <c r="D43" s="262"/>
      <c r="E43" s="263">
        <v>2325759</v>
      </c>
      <c r="F43" s="264">
        <v>7475</v>
      </c>
      <c r="G43" s="258">
        <v>3300</v>
      </c>
      <c r="H43" s="265">
        <v>0.13632102870276719</v>
      </c>
      <c r="I43" s="266">
        <v>-374</v>
      </c>
      <c r="J43" s="267">
        <v>1518</v>
      </c>
      <c r="K43" s="264">
        <v>1892</v>
      </c>
      <c r="L43" s="266">
        <v>7849</v>
      </c>
      <c r="M43" s="267">
        <v>22212</v>
      </c>
      <c r="N43" s="264">
        <v>13120</v>
      </c>
      <c r="O43" s="264">
        <v>14363</v>
      </c>
      <c r="P43" s="268">
        <v>6752</v>
      </c>
    </row>
    <row r="44" spans="2:16" ht="27.6" customHeight="1">
      <c r="B44" s="238"/>
      <c r="C44" s="242">
        <v>41426</v>
      </c>
      <c r="D44" s="269"/>
      <c r="E44" s="255">
        <v>2326702</v>
      </c>
      <c r="F44" s="260">
        <v>943</v>
      </c>
      <c r="G44" s="258">
        <v>2758</v>
      </c>
      <c r="H44" s="265">
        <v>0.11867755849538544</v>
      </c>
      <c r="I44" s="258">
        <v>-187</v>
      </c>
      <c r="J44" s="259">
        <v>1696</v>
      </c>
      <c r="K44" s="260">
        <v>1883</v>
      </c>
      <c r="L44" s="258">
        <v>1130</v>
      </c>
      <c r="M44" s="259">
        <v>9086</v>
      </c>
      <c r="N44" s="260">
        <v>4101</v>
      </c>
      <c r="O44" s="260">
        <v>7956</v>
      </c>
      <c r="P44" s="261">
        <v>2986</v>
      </c>
    </row>
    <row r="45" spans="2:16" ht="27.6" customHeight="1">
      <c r="B45" s="238"/>
      <c r="C45" s="242">
        <v>41456</v>
      </c>
      <c r="D45" s="262"/>
      <c r="E45" s="263">
        <v>2326910</v>
      </c>
      <c r="F45" s="264">
        <v>208</v>
      </c>
      <c r="G45" s="258">
        <v>2964</v>
      </c>
      <c r="H45" s="265">
        <v>0.12754168986714837</v>
      </c>
      <c r="I45" s="266">
        <v>-103</v>
      </c>
      <c r="J45" s="267">
        <v>1444</v>
      </c>
      <c r="K45" s="264">
        <v>1547</v>
      </c>
      <c r="L45" s="266">
        <v>311</v>
      </c>
      <c r="M45" s="267">
        <v>7268</v>
      </c>
      <c r="N45" s="264">
        <v>3032</v>
      </c>
      <c r="O45" s="264">
        <v>6957</v>
      </c>
      <c r="P45" s="268">
        <v>2717</v>
      </c>
    </row>
    <row r="46" spans="2:16" ht="27.6" customHeight="1">
      <c r="B46" s="238"/>
      <c r="C46" s="242">
        <v>41487</v>
      </c>
      <c r="D46" s="269"/>
      <c r="E46" s="255">
        <v>2327531</v>
      </c>
      <c r="F46" s="260">
        <v>621</v>
      </c>
      <c r="G46" s="258">
        <v>3219</v>
      </c>
      <c r="H46" s="265">
        <v>0.13849259479794451</v>
      </c>
      <c r="I46" s="258">
        <v>-43</v>
      </c>
      <c r="J46" s="259">
        <v>1685</v>
      </c>
      <c r="K46" s="260">
        <v>1728</v>
      </c>
      <c r="L46" s="258">
        <v>664</v>
      </c>
      <c r="M46" s="259">
        <v>9617</v>
      </c>
      <c r="N46" s="260">
        <v>4290</v>
      </c>
      <c r="O46" s="260">
        <v>8953</v>
      </c>
      <c r="P46" s="261">
        <v>3574</v>
      </c>
    </row>
    <row r="47" spans="2:16" ht="27.6" customHeight="1">
      <c r="B47" s="239"/>
      <c r="C47" s="242">
        <v>41518</v>
      </c>
      <c r="D47" s="269"/>
      <c r="E47" s="255">
        <v>2328151</v>
      </c>
      <c r="F47" s="260">
        <v>620</v>
      </c>
      <c r="G47" s="258">
        <v>2958</v>
      </c>
      <c r="H47" s="265">
        <v>0.12721524621827091</v>
      </c>
      <c r="I47" s="258">
        <v>-30</v>
      </c>
      <c r="J47" s="259">
        <v>1700</v>
      </c>
      <c r="K47" s="260">
        <v>1730</v>
      </c>
      <c r="L47" s="258">
        <v>650</v>
      </c>
      <c r="M47" s="259">
        <v>8374</v>
      </c>
      <c r="N47" s="260">
        <v>3813</v>
      </c>
      <c r="O47" s="260">
        <v>7724</v>
      </c>
      <c r="P47" s="261">
        <v>3158</v>
      </c>
    </row>
    <row r="48" spans="2:16" ht="27.6" customHeight="1">
      <c r="B48" s="246"/>
      <c r="C48" s="323">
        <v>41183</v>
      </c>
      <c r="D48" s="305"/>
      <c r="E48" s="306">
        <v>2328143</v>
      </c>
      <c r="F48" s="307">
        <v>-8</v>
      </c>
      <c r="G48" s="283">
        <v>2736</v>
      </c>
      <c r="H48" s="284">
        <v>0.11765682308516316</v>
      </c>
      <c r="I48" s="283">
        <v>-92</v>
      </c>
      <c r="J48" s="309">
        <v>1714</v>
      </c>
      <c r="K48" s="307">
        <v>1806</v>
      </c>
      <c r="L48" s="283">
        <v>84</v>
      </c>
      <c r="M48" s="309">
        <v>7773</v>
      </c>
      <c r="N48" s="307">
        <v>3538</v>
      </c>
      <c r="O48" s="307">
        <v>7689</v>
      </c>
      <c r="P48" s="310">
        <v>3298</v>
      </c>
    </row>
    <row r="49" spans="1:16" ht="27.6" customHeight="1">
      <c r="B49" s="239"/>
      <c r="C49" s="324">
        <v>41579</v>
      </c>
      <c r="D49" s="269"/>
      <c r="E49" s="325">
        <v>2329116</v>
      </c>
      <c r="F49" s="260">
        <v>973</v>
      </c>
      <c r="G49" s="334">
        <v>2401</v>
      </c>
      <c r="H49" s="265">
        <v>0.10319269871900943</v>
      </c>
      <c r="I49" s="326">
        <f>J49-K49</f>
        <v>-170</v>
      </c>
      <c r="J49" s="260">
        <v>1693</v>
      </c>
      <c r="K49" s="260">
        <v>1863</v>
      </c>
      <c r="L49" s="334">
        <v>1143</v>
      </c>
      <c r="M49" s="259">
        <v>9030</v>
      </c>
      <c r="N49" s="259">
        <v>4204</v>
      </c>
      <c r="O49" s="259">
        <v>7887</v>
      </c>
      <c r="P49" s="327">
        <v>3143</v>
      </c>
    </row>
    <row r="50" spans="1:16" ht="27.6" customHeight="1">
      <c r="B50" s="239"/>
      <c r="C50" s="324">
        <v>41609</v>
      </c>
      <c r="D50" s="269"/>
      <c r="E50" s="325">
        <v>2329303</v>
      </c>
      <c r="F50" s="260">
        <v>187</v>
      </c>
      <c r="G50" s="334">
        <v>2346</v>
      </c>
      <c r="H50" s="265">
        <v>0.10081836492896087</v>
      </c>
      <c r="I50" s="326">
        <f t="shared" ref="I50:I60" si="0">J50-K50</f>
        <v>-511</v>
      </c>
      <c r="J50" s="260">
        <v>1376</v>
      </c>
      <c r="K50" s="260">
        <v>1887</v>
      </c>
      <c r="L50" s="334">
        <v>698</v>
      </c>
      <c r="M50" s="259">
        <v>7280</v>
      </c>
      <c r="N50" s="259">
        <v>2924</v>
      </c>
      <c r="O50" s="259">
        <v>6582</v>
      </c>
      <c r="P50" s="327">
        <v>2249</v>
      </c>
    </row>
    <row r="51" spans="1:16" ht="27.6" customHeight="1">
      <c r="B51" s="239" t="s">
        <v>130</v>
      </c>
      <c r="C51" s="324">
        <v>41640</v>
      </c>
      <c r="D51" s="269"/>
      <c r="E51" s="325">
        <v>2329031</v>
      </c>
      <c r="F51" s="260">
        <v>-272</v>
      </c>
      <c r="G51" s="334">
        <v>2335</v>
      </c>
      <c r="H51" s="265">
        <v>0.10035690094451531</v>
      </c>
      <c r="I51" s="326">
        <f t="shared" si="0"/>
        <v>-260</v>
      </c>
      <c r="J51" s="260">
        <v>1543</v>
      </c>
      <c r="K51" s="260">
        <v>1803</v>
      </c>
      <c r="L51" s="334">
        <v>-12</v>
      </c>
      <c r="M51" s="259">
        <v>6942</v>
      </c>
      <c r="N51" s="259">
        <v>2438</v>
      </c>
      <c r="O51" s="259">
        <v>6954</v>
      </c>
      <c r="P51" s="327">
        <v>2411</v>
      </c>
    </row>
    <row r="52" spans="1:16" ht="27.6" customHeight="1">
      <c r="B52" s="239"/>
      <c r="C52" s="324">
        <v>41671</v>
      </c>
      <c r="D52" s="269"/>
      <c r="E52" s="325">
        <v>2328880</v>
      </c>
      <c r="F52" s="260">
        <v>-151</v>
      </c>
      <c r="G52" s="334">
        <v>2289</v>
      </c>
      <c r="H52" s="265">
        <v>9.8384288428864375E-2</v>
      </c>
      <c r="I52" s="326">
        <f t="shared" si="0"/>
        <v>-756</v>
      </c>
      <c r="J52" s="260">
        <v>1602</v>
      </c>
      <c r="K52" s="260">
        <v>2358</v>
      </c>
      <c r="L52" s="334">
        <v>605</v>
      </c>
      <c r="M52" s="259">
        <v>6853</v>
      </c>
      <c r="N52" s="259">
        <v>2898</v>
      </c>
      <c r="O52" s="259">
        <v>6248</v>
      </c>
      <c r="P52" s="327">
        <v>2217</v>
      </c>
    </row>
    <row r="53" spans="1:16" ht="27.6" customHeight="1">
      <c r="B53" s="239"/>
      <c r="C53" s="324">
        <v>41699</v>
      </c>
      <c r="D53" s="269"/>
      <c r="E53" s="325">
        <v>2328038</v>
      </c>
      <c r="F53" s="260">
        <v>-842</v>
      </c>
      <c r="G53" s="334">
        <v>1836</v>
      </c>
      <c r="H53" s="265">
        <v>7.8926937557443413E-2</v>
      </c>
      <c r="I53" s="326">
        <f t="shared" si="0"/>
        <v>-663</v>
      </c>
      <c r="J53" s="260">
        <v>1311</v>
      </c>
      <c r="K53" s="260">
        <v>1974</v>
      </c>
      <c r="L53" s="334">
        <v>-179</v>
      </c>
      <c r="M53" s="259">
        <v>6773</v>
      </c>
      <c r="N53" s="259">
        <v>2527</v>
      </c>
      <c r="O53" s="259">
        <v>6952</v>
      </c>
      <c r="P53" s="327">
        <v>2657</v>
      </c>
    </row>
    <row r="54" spans="1:16" ht="27.6" customHeight="1">
      <c r="B54" s="239"/>
      <c r="C54" s="324" t="s">
        <v>131</v>
      </c>
      <c r="D54" s="269"/>
      <c r="E54" s="325">
        <v>2321686</v>
      </c>
      <c r="F54" s="260">
        <v>-6352</v>
      </c>
      <c r="G54" s="334">
        <v>3402</v>
      </c>
      <c r="H54" s="265">
        <v>0.15</v>
      </c>
      <c r="I54" s="326">
        <f t="shared" si="0"/>
        <v>-598</v>
      </c>
      <c r="J54" s="260">
        <v>1474</v>
      </c>
      <c r="K54" s="260">
        <v>2072</v>
      </c>
      <c r="L54" s="334">
        <v>-5754</v>
      </c>
      <c r="M54" s="259">
        <v>19595</v>
      </c>
      <c r="N54" s="259">
        <v>10574</v>
      </c>
      <c r="O54" s="259">
        <v>25349</v>
      </c>
      <c r="P54" s="327">
        <v>14993</v>
      </c>
    </row>
    <row r="55" spans="1:16" ht="27.6" customHeight="1">
      <c r="B55" s="239"/>
      <c r="C55" s="324" t="s">
        <v>132</v>
      </c>
      <c r="D55" s="269"/>
      <c r="E55" s="325">
        <v>2326670</v>
      </c>
      <c r="F55" s="260">
        <v>4984</v>
      </c>
      <c r="G55" s="334">
        <v>911</v>
      </c>
      <c r="H55" s="265">
        <v>3.9296307096110747E-2</v>
      </c>
      <c r="I55" s="326">
        <f t="shared" si="0"/>
        <v>-462</v>
      </c>
      <c r="J55" s="260">
        <v>1441</v>
      </c>
      <c r="K55" s="260">
        <v>1903</v>
      </c>
      <c r="L55" s="334">
        <v>5446</v>
      </c>
      <c r="M55" s="259">
        <v>20307</v>
      </c>
      <c r="N55" s="259">
        <v>11368</v>
      </c>
      <c r="O55" s="259">
        <v>14861</v>
      </c>
      <c r="P55" s="327">
        <v>7201</v>
      </c>
    </row>
    <row r="56" spans="1:16" ht="27.6" customHeight="1">
      <c r="B56" s="239"/>
      <c r="C56" s="324" t="s">
        <v>133</v>
      </c>
      <c r="D56" s="269"/>
      <c r="E56" s="325">
        <v>2327034</v>
      </c>
      <c r="F56" s="260">
        <v>364</v>
      </c>
      <c r="G56" s="334">
        <v>332</v>
      </c>
      <c r="H56" s="265">
        <v>0.01</v>
      </c>
      <c r="I56" s="326">
        <f t="shared" si="0"/>
        <v>-357</v>
      </c>
      <c r="J56" s="260">
        <v>1427</v>
      </c>
      <c r="K56" s="260">
        <v>1784</v>
      </c>
      <c r="L56" s="334">
        <v>721</v>
      </c>
      <c r="M56" s="259">
        <v>8259</v>
      </c>
      <c r="N56" s="259">
        <v>3616</v>
      </c>
      <c r="O56" s="259">
        <v>7538</v>
      </c>
      <c r="P56" s="327">
        <v>2963</v>
      </c>
    </row>
    <row r="57" spans="1:16" ht="27.6" customHeight="1">
      <c r="B57" s="239"/>
      <c r="C57" s="324" t="s">
        <v>134</v>
      </c>
      <c r="D57" s="269"/>
      <c r="E57" s="325">
        <v>2327396</v>
      </c>
      <c r="F57" s="260">
        <v>362</v>
      </c>
      <c r="G57" s="334">
        <v>486</v>
      </c>
      <c r="H57" s="265">
        <v>0.02</v>
      </c>
      <c r="I57" s="326">
        <f t="shared" si="0"/>
        <v>-260</v>
      </c>
      <c r="J57" s="260">
        <v>1453</v>
      </c>
      <c r="K57" s="260">
        <v>1713</v>
      </c>
      <c r="L57" s="334">
        <v>622</v>
      </c>
      <c r="M57" s="259">
        <v>7744</v>
      </c>
      <c r="N57" s="259">
        <v>3282</v>
      </c>
      <c r="O57" s="259">
        <v>7122</v>
      </c>
      <c r="P57" s="327">
        <v>2659</v>
      </c>
    </row>
    <row r="58" spans="1:16" ht="27.6" customHeight="1">
      <c r="B58" s="239"/>
      <c r="C58" s="324">
        <v>41852</v>
      </c>
      <c r="D58" s="269"/>
      <c r="E58" s="325">
        <v>2327749</v>
      </c>
      <c r="F58" s="260">
        <v>353</v>
      </c>
      <c r="G58" s="334">
        <v>218</v>
      </c>
      <c r="H58" s="265">
        <v>9.4035070767861054E-3</v>
      </c>
      <c r="I58" s="326">
        <f t="shared" si="0"/>
        <v>-124</v>
      </c>
      <c r="J58" s="260">
        <v>1597</v>
      </c>
      <c r="K58" s="260">
        <v>1721</v>
      </c>
      <c r="L58" s="334">
        <v>477</v>
      </c>
      <c r="M58" s="259">
        <v>9036</v>
      </c>
      <c r="N58" s="259">
        <v>3992</v>
      </c>
      <c r="O58" s="259">
        <v>8559</v>
      </c>
      <c r="P58" s="327">
        <v>3485</v>
      </c>
    </row>
    <row r="59" spans="1:16" ht="27.6" customHeight="1" thickBot="1">
      <c r="B59" s="240"/>
      <c r="C59" s="328" t="s">
        <v>135</v>
      </c>
      <c r="D59" s="332"/>
      <c r="E59" s="329">
        <v>2328022</v>
      </c>
      <c r="F59" s="333">
        <v>273</v>
      </c>
      <c r="G59" s="335" t="s">
        <v>136</v>
      </c>
      <c r="H59" s="300" t="s">
        <v>137</v>
      </c>
      <c r="I59" s="330">
        <f t="shared" si="0"/>
        <v>-143</v>
      </c>
      <c r="J59" s="333">
        <v>1516</v>
      </c>
      <c r="K59" s="333">
        <v>1659</v>
      </c>
      <c r="L59" s="335">
        <v>416</v>
      </c>
      <c r="M59" s="336">
        <v>7557</v>
      </c>
      <c r="N59" s="336">
        <v>3638</v>
      </c>
      <c r="O59" s="336">
        <v>7141</v>
      </c>
      <c r="P59" s="331">
        <v>3155</v>
      </c>
    </row>
    <row r="60" spans="1:16" ht="27.6" customHeight="1" thickTop="1" thickBot="1">
      <c r="B60" s="339"/>
      <c r="C60" s="340">
        <v>41913</v>
      </c>
      <c r="D60" s="341"/>
      <c r="E60" s="342">
        <v>2327993</v>
      </c>
      <c r="F60" s="343">
        <v>-29</v>
      </c>
      <c r="G60" s="344">
        <v>-150</v>
      </c>
      <c r="H60" s="345">
        <v>-6.4429032065470206E-3</v>
      </c>
      <c r="I60" s="346">
        <f t="shared" si="0"/>
        <v>-193</v>
      </c>
      <c r="J60" s="343">
        <v>1666</v>
      </c>
      <c r="K60" s="343">
        <v>1859</v>
      </c>
      <c r="L60" s="344">
        <v>164</v>
      </c>
      <c r="M60" s="347">
        <v>8018</v>
      </c>
      <c r="N60" s="347">
        <v>3654</v>
      </c>
      <c r="O60" s="347">
        <v>7854</v>
      </c>
      <c r="P60" s="348">
        <v>3417</v>
      </c>
    </row>
    <row r="61" spans="1:16" ht="27.6" customHeight="1" thickTop="1">
      <c r="A61" s="208"/>
      <c r="B61" s="337" t="s">
        <v>138</v>
      </c>
      <c r="C61" s="234"/>
      <c r="D61" s="235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7"/>
      <c r="P61" s="207"/>
    </row>
    <row r="62" spans="1:16" ht="27.6" customHeight="1">
      <c r="A62" s="208"/>
      <c r="B62" s="337" t="s">
        <v>155</v>
      </c>
      <c r="C62" s="234"/>
      <c r="D62" s="235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7"/>
      <c r="P62" s="212"/>
    </row>
  </sheetData>
  <mergeCells count="6">
    <mergeCell ref="B4:P4"/>
    <mergeCell ref="B6:P6"/>
    <mergeCell ref="B8:C10"/>
    <mergeCell ref="G8:G10"/>
    <mergeCell ref="D9:E9"/>
    <mergeCell ref="H9:H10"/>
  </mergeCells>
  <phoneticPr fontId="28"/>
  <printOptions horizontalCentered="1"/>
  <pageMargins left="0.62992125984251968" right="0.39370078740157483" top="0.39370078740157483" bottom="3.937007874015748E-2" header="0.47244094488188981" footer="0.19685039370078741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第1表（その1）</vt:lpstr>
      <vt:lpstr>第1表（その2）</vt:lpstr>
      <vt:lpstr>第2表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2015-02-13T05:35:43Z</cp:lastPrinted>
  <dcterms:created xsi:type="dcterms:W3CDTF">2015-02-13T05:25:52Z</dcterms:created>
  <dcterms:modified xsi:type="dcterms:W3CDTF">2015-02-13T05:35:57Z</dcterms:modified>
</cp:coreProperties>
</file>