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人口生活\国勢調査\H27 国勢調査\H28\結果公表\02人口等基本集計結果（平成28年10月）\02宮城県の結果要約，概要\02結果概要（H29.1月23日公表）\結果報告書「結果の概要」\主要統計表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N60" i="1" s="1"/>
  <c r="J60" i="1"/>
  <c r="M60" i="1" s="1"/>
  <c r="I60" i="1"/>
  <c r="L60" i="1" s="1"/>
  <c r="K58" i="1"/>
  <c r="N58" i="1" s="1"/>
  <c r="J58" i="1"/>
  <c r="M58" i="1" s="1"/>
  <c r="I58" i="1"/>
  <c r="L58" i="1" s="1"/>
  <c r="K56" i="1"/>
  <c r="N56" i="1" s="1"/>
  <c r="J56" i="1"/>
  <c r="M56" i="1" s="1"/>
  <c r="I56" i="1"/>
  <c r="L56" i="1" s="1"/>
  <c r="K55" i="1"/>
  <c r="N55" i="1" s="1"/>
  <c r="J55" i="1"/>
  <c r="M55" i="1" s="1"/>
  <c r="I55" i="1"/>
  <c r="L55" i="1" s="1"/>
  <c r="N53" i="1"/>
  <c r="M53" i="1"/>
  <c r="K53" i="1"/>
  <c r="J53" i="1"/>
  <c r="I53" i="1"/>
  <c r="L53" i="1" s="1"/>
  <c r="K52" i="1"/>
  <c r="N52" i="1" s="1"/>
  <c r="J52" i="1"/>
  <c r="M52" i="1" s="1"/>
  <c r="I52" i="1"/>
  <c r="L52" i="1" s="1"/>
  <c r="K50" i="1"/>
  <c r="N50" i="1" s="1"/>
  <c r="J50" i="1"/>
  <c r="M50" i="1" s="1"/>
  <c r="I50" i="1"/>
  <c r="L50" i="1" s="1"/>
  <c r="K49" i="1"/>
  <c r="N49" i="1" s="1"/>
  <c r="J49" i="1"/>
  <c r="M49" i="1" s="1"/>
  <c r="I49" i="1"/>
  <c r="L49" i="1" s="1"/>
  <c r="K48" i="1"/>
  <c r="N48" i="1" s="1"/>
  <c r="J48" i="1"/>
  <c r="M48" i="1" s="1"/>
  <c r="I48" i="1"/>
  <c r="L48" i="1" s="1"/>
  <c r="K47" i="1"/>
  <c r="N47" i="1" s="1"/>
  <c r="J47" i="1"/>
  <c r="M47" i="1" s="1"/>
  <c r="I47" i="1"/>
  <c r="L47" i="1" s="1"/>
  <c r="K45" i="1"/>
  <c r="N45" i="1" s="1"/>
  <c r="J45" i="1"/>
  <c r="M45" i="1" s="1"/>
  <c r="I45" i="1"/>
  <c r="L45" i="1" s="1"/>
  <c r="K44" i="1"/>
  <c r="N44" i="1" s="1"/>
  <c r="J44" i="1"/>
  <c r="M44" i="1" s="1"/>
  <c r="I44" i="1"/>
  <c r="L44" i="1" s="1"/>
  <c r="K43" i="1"/>
  <c r="N43" i="1" s="1"/>
  <c r="J43" i="1"/>
  <c r="M43" i="1" s="1"/>
  <c r="I43" i="1"/>
  <c r="L43" i="1" s="1"/>
  <c r="L41" i="1"/>
  <c r="K41" i="1"/>
  <c r="N41" i="1" s="1"/>
  <c r="J41" i="1"/>
  <c r="M41" i="1" s="1"/>
  <c r="I41" i="1"/>
  <c r="K40" i="1"/>
  <c r="N40" i="1" s="1"/>
  <c r="J40" i="1"/>
  <c r="M40" i="1" s="1"/>
  <c r="I40" i="1"/>
  <c r="L40" i="1" s="1"/>
  <c r="K38" i="1"/>
  <c r="N38" i="1" s="1"/>
  <c r="J38" i="1"/>
  <c r="M38" i="1" s="1"/>
  <c r="I38" i="1"/>
  <c r="L38" i="1" s="1"/>
  <c r="L36" i="1"/>
  <c r="K36" i="1"/>
  <c r="N36" i="1" s="1"/>
  <c r="J36" i="1"/>
  <c r="M36" i="1" s="1"/>
  <c r="I36" i="1"/>
  <c r="M35" i="1"/>
  <c r="K35" i="1"/>
  <c r="N35" i="1" s="1"/>
  <c r="J35" i="1"/>
  <c r="I35" i="1"/>
  <c r="L35" i="1" s="1"/>
  <c r="K34" i="1"/>
  <c r="N34" i="1" s="1"/>
  <c r="J34" i="1"/>
  <c r="M34" i="1" s="1"/>
  <c r="I34" i="1"/>
  <c r="L34" i="1" s="1"/>
  <c r="K33" i="1"/>
  <c r="N33" i="1" s="1"/>
  <c r="J33" i="1"/>
  <c r="M33" i="1" s="1"/>
  <c r="I33" i="1"/>
  <c r="L33" i="1" s="1"/>
  <c r="M31" i="1"/>
  <c r="L31" i="1"/>
  <c r="K31" i="1"/>
  <c r="N31" i="1" s="1"/>
  <c r="J31" i="1"/>
  <c r="I31" i="1"/>
  <c r="M30" i="1"/>
  <c r="K30" i="1"/>
  <c r="N30" i="1" s="1"/>
  <c r="J30" i="1"/>
  <c r="I30" i="1"/>
  <c r="L30" i="1" s="1"/>
  <c r="L28" i="1"/>
  <c r="K28" i="1"/>
  <c r="N28" i="1" s="1"/>
  <c r="J28" i="1"/>
  <c r="M28" i="1" s="1"/>
  <c r="I28" i="1"/>
  <c r="M27" i="1"/>
  <c r="K27" i="1"/>
  <c r="N27" i="1" s="1"/>
  <c r="J27" i="1"/>
  <c r="I27" i="1"/>
  <c r="L27" i="1" s="1"/>
  <c r="K26" i="1"/>
  <c r="N26" i="1" s="1"/>
  <c r="J26" i="1"/>
  <c r="M26" i="1" s="1"/>
  <c r="I26" i="1"/>
  <c r="L26" i="1" s="1"/>
  <c r="K25" i="1"/>
  <c r="N25" i="1" s="1"/>
  <c r="J25" i="1"/>
  <c r="M25" i="1" s="1"/>
  <c r="I25" i="1"/>
  <c r="L25" i="1" s="1"/>
  <c r="K24" i="1"/>
  <c r="N24" i="1" s="1"/>
  <c r="J24" i="1"/>
  <c r="M24" i="1" s="1"/>
  <c r="I24" i="1"/>
  <c r="L24" i="1" s="1"/>
  <c r="K23" i="1"/>
  <c r="N23" i="1" s="1"/>
  <c r="J23" i="1"/>
  <c r="M23" i="1" s="1"/>
  <c r="I23" i="1"/>
  <c r="L23" i="1" s="1"/>
  <c r="L22" i="1"/>
  <c r="K22" i="1"/>
  <c r="N22" i="1" s="1"/>
  <c r="J22" i="1"/>
  <c r="M22" i="1" s="1"/>
  <c r="I22" i="1"/>
  <c r="M21" i="1"/>
  <c r="K21" i="1"/>
  <c r="N21" i="1" s="1"/>
  <c r="J21" i="1"/>
  <c r="I21" i="1"/>
  <c r="L21" i="1" s="1"/>
  <c r="K20" i="1"/>
  <c r="N20" i="1" s="1"/>
  <c r="J20" i="1"/>
  <c r="M20" i="1" s="1"/>
  <c r="I20" i="1"/>
  <c r="L20" i="1" s="1"/>
  <c r="K19" i="1"/>
  <c r="N19" i="1" s="1"/>
  <c r="J19" i="1"/>
  <c r="M19" i="1" s="1"/>
  <c r="I19" i="1"/>
  <c r="L19" i="1" s="1"/>
  <c r="L18" i="1"/>
  <c r="K18" i="1"/>
  <c r="N18" i="1" s="1"/>
  <c r="J18" i="1"/>
  <c r="M18" i="1" s="1"/>
  <c r="I18" i="1"/>
  <c r="K17" i="1"/>
  <c r="N17" i="1" s="1"/>
  <c r="J17" i="1"/>
  <c r="M17" i="1" s="1"/>
  <c r="I17" i="1"/>
  <c r="L17" i="1" s="1"/>
  <c r="K15" i="1"/>
  <c r="N15" i="1" s="1"/>
  <c r="J15" i="1"/>
  <c r="M15" i="1" s="1"/>
  <c r="I15" i="1"/>
  <c r="L15" i="1" s="1"/>
  <c r="K14" i="1"/>
  <c r="N14" i="1" s="1"/>
  <c r="J14" i="1"/>
  <c r="M14" i="1" s="1"/>
  <c r="I14" i="1"/>
  <c r="L14" i="1" s="1"/>
  <c r="K13" i="1"/>
  <c r="N13" i="1" s="1"/>
  <c r="J13" i="1"/>
  <c r="M13" i="1" s="1"/>
  <c r="I13" i="1"/>
  <c r="L13" i="1" s="1"/>
  <c r="K12" i="1"/>
  <c r="N12" i="1" s="1"/>
  <c r="J12" i="1"/>
  <c r="M12" i="1" s="1"/>
  <c r="I12" i="1"/>
  <c r="L12" i="1" s="1"/>
  <c r="K11" i="1"/>
  <c r="N11" i="1" s="1"/>
  <c r="J11" i="1"/>
  <c r="M11" i="1" s="1"/>
  <c r="I11" i="1"/>
  <c r="L11" i="1" s="1"/>
  <c r="K10" i="1"/>
  <c r="N10" i="1" s="1"/>
  <c r="J10" i="1"/>
  <c r="M10" i="1" s="1"/>
  <c r="I10" i="1"/>
  <c r="L10" i="1" s="1"/>
  <c r="L8" i="1"/>
  <c r="K8" i="1"/>
  <c r="N8" i="1" s="1"/>
  <c r="J8" i="1"/>
  <c r="M8" i="1" s="1"/>
  <c r="I8" i="1"/>
</calcChain>
</file>

<file path=xl/sharedStrings.xml><?xml version="1.0" encoding="utf-8"?>
<sst xmlns="http://schemas.openxmlformats.org/spreadsheetml/2006/main" count="66" uniqueCount="55">
  <si>
    <t>市町村</t>
    <rPh sb="0" eb="3">
      <t>シチョウソン</t>
    </rPh>
    <phoneticPr fontId="2"/>
  </si>
  <si>
    <t>世帯数（世帯）</t>
    <rPh sb="0" eb="3">
      <t>セタイスウ</t>
    </rPh>
    <rPh sb="4" eb="6">
      <t>セタイ</t>
    </rPh>
    <phoneticPr fontId="2"/>
  </si>
  <si>
    <t>平成22年～27年の増減</t>
    <phoneticPr fontId="2"/>
  </si>
  <si>
    <t>平成27年</t>
    <phoneticPr fontId="2"/>
  </si>
  <si>
    <t>平成22年</t>
    <phoneticPr fontId="2"/>
  </si>
  <si>
    <t>増減数</t>
    <phoneticPr fontId="2"/>
  </si>
  <si>
    <t>増減率（％）</t>
    <phoneticPr fontId="2"/>
  </si>
  <si>
    <t>総数</t>
    <rPh sb="0" eb="2">
      <t>ソウスウ</t>
    </rPh>
    <phoneticPr fontId="2"/>
  </si>
  <si>
    <t>一般
世帯</t>
    <rPh sb="0" eb="2">
      <t>イッパン</t>
    </rPh>
    <rPh sb="3" eb="5">
      <t>セタイ</t>
    </rPh>
    <phoneticPr fontId="2"/>
  </si>
  <si>
    <t>施設等の世帯</t>
    <rPh sb="0" eb="2">
      <t>シセツ</t>
    </rPh>
    <rPh sb="2" eb="3">
      <t>トウ</t>
    </rPh>
    <rPh sb="4" eb="6">
      <t>セタイ</t>
    </rPh>
    <phoneticPr fontId="2"/>
  </si>
  <si>
    <t>県計</t>
    <rPh sb="0" eb="2">
      <t>ケンケイ</t>
    </rPh>
    <phoneticPr fontId="2"/>
  </si>
  <si>
    <t>仙台市</t>
    <rPh sb="0" eb="3">
      <t>センダイシ</t>
    </rPh>
    <phoneticPr fontId="2"/>
  </si>
  <si>
    <t>(青葉区)</t>
    <rPh sb="1" eb="4">
      <t>アオバク</t>
    </rPh>
    <phoneticPr fontId="2"/>
  </si>
  <si>
    <t>(宮城野区)</t>
    <rPh sb="1" eb="5">
      <t>ミヤギノク</t>
    </rPh>
    <phoneticPr fontId="2"/>
  </si>
  <si>
    <t>(若林区)</t>
    <rPh sb="1" eb="4">
      <t>ワカバヤシク</t>
    </rPh>
    <phoneticPr fontId="2"/>
  </si>
  <si>
    <t>(太白区)</t>
    <rPh sb="1" eb="4">
      <t>タイハクク</t>
    </rPh>
    <phoneticPr fontId="2"/>
  </si>
  <si>
    <t>(泉区)</t>
    <rPh sb="1" eb="3">
      <t>イズミク</t>
    </rPh>
    <phoneticPr fontId="2"/>
  </si>
  <si>
    <t>石巻市</t>
    <rPh sb="0" eb="1">
      <t>イシ</t>
    </rPh>
    <rPh sb="1" eb="2">
      <t>カン</t>
    </rPh>
    <rPh sb="2" eb="3">
      <t>シ</t>
    </rPh>
    <phoneticPr fontId="2"/>
  </si>
  <si>
    <t>塩竈市</t>
    <rPh sb="0" eb="1">
      <t>シオ</t>
    </rPh>
    <rPh sb="1" eb="2">
      <t>カマド</t>
    </rPh>
    <rPh sb="2" eb="3">
      <t>シ</t>
    </rPh>
    <phoneticPr fontId="2"/>
  </si>
  <si>
    <t>気仙沼市</t>
    <rPh sb="0" eb="4">
      <t>ケセンヌマシ</t>
    </rPh>
    <phoneticPr fontId="2"/>
  </si>
  <si>
    <t>白石市</t>
    <rPh sb="0" eb="1">
      <t>シロ</t>
    </rPh>
    <rPh sb="1" eb="2">
      <t>イシ</t>
    </rPh>
    <rPh sb="2" eb="3">
      <t>シ</t>
    </rPh>
    <phoneticPr fontId="2"/>
  </si>
  <si>
    <t>名取市</t>
    <rPh sb="0" eb="1">
      <t>ナ</t>
    </rPh>
    <rPh sb="1" eb="2">
      <t>トリ</t>
    </rPh>
    <rPh sb="2" eb="3">
      <t>シ</t>
    </rPh>
    <phoneticPr fontId="2"/>
  </si>
  <si>
    <t>角田市</t>
    <rPh sb="0" eb="1">
      <t>カド</t>
    </rPh>
    <rPh sb="1" eb="2">
      <t>タ</t>
    </rPh>
    <rPh sb="2" eb="3">
      <t>シ</t>
    </rPh>
    <phoneticPr fontId="2"/>
  </si>
  <si>
    <t>多賀城市</t>
    <rPh sb="0" eb="4">
      <t>タガジョウシ</t>
    </rPh>
    <phoneticPr fontId="2"/>
  </si>
  <si>
    <t>岩沼市</t>
    <rPh sb="0" eb="1">
      <t>イワ</t>
    </rPh>
    <rPh sb="1" eb="2">
      <t>ヌマ</t>
    </rPh>
    <rPh sb="2" eb="3">
      <t>シ</t>
    </rPh>
    <phoneticPr fontId="2"/>
  </si>
  <si>
    <t>登米市</t>
    <rPh sb="0" eb="1">
      <t>ノボル</t>
    </rPh>
    <rPh sb="1" eb="2">
      <t>ベイ</t>
    </rPh>
    <rPh sb="2" eb="3">
      <t>シ</t>
    </rPh>
    <phoneticPr fontId="2"/>
  </si>
  <si>
    <t>栗原市</t>
    <rPh sb="0" eb="1">
      <t>クリ</t>
    </rPh>
    <rPh sb="1" eb="2">
      <t>ハラ</t>
    </rPh>
    <rPh sb="2" eb="3">
      <t>シ</t>
    </rPh>
    <phoneticPr fontId="2"/>
  </si>
  <si>
    <t>東松島市</t>
    <rPh sb="0" eb="4">
      <t>ヒガシマツシマシ</t>
    </rPh>
    <phoneticPr fontId="2"/>
  </si>
  <si>
    <t>大崎市</t>
    <rPh sb="0" eb="1">
      <t>ダイ</t>
    </rPh>
    <rPh sb="1" eb="2">
      <t>ザキ</t>
    </rPh>
    <rPh sb="2" eb="3">
      <t>シ</t>
    </rPh>
    <phoneticPr fontId="2"/>
  </si>
  <si>
    <t>蔵王町</t>
    <phoneticPr fontId="2"/>
  </si>
  <si>
    <t>七ケ宿町</t>
  </si>
  <si>
    <t>大河原町</t>
  </si>
  <si>
    <t>村田町</t>
    <phoneticPr fontId="2"/>
  </si>
  <si>
    <t>柴田町</t>
    <phoneticPr fontId="2"/>
  </si>
  <si>
    <t>川崎町</t>
    <phoneticPr fontId="2"/>
  </si>
  <si>
    <t>丸森町</t>
    <phoneticPr fontId="2"/>
  </si>
  <si>
    <t>亘理町</t>
    <phoneticPr fontId="2"/>
  </si>
  <si>
    <t>山元町</t>
    <phoneticPr fontId="2"/>
  </si>
  <si>
    <t>松島町</t>
    <phoneticPr fontId="2"/>
  </si>
  <si>
    <t>七ケ浜町</t>
  </si>
  <si>
    <t>利府町</t>
    <phoneticPr fontId="2"/>
  </si>
  <si>
    <t>大和町</t>
    <phoneticPr fontId="2"/>
  </si>
  <si>
    <t>大郷町</t>
    <phoneticPr fontId="2"/>
  </si>
  <si>
    <t>富谷町</t>
    <phoneticPr fontId="2"/>
  </si>
  <si>
    <t>大衡村</t>
    <phoneticPr fontId="2"/>
  </si>
  <si>
    <t>色麻町</t>
    <phoneticPr fontId="2"/>
  </si>
  <si>
    <t>加美町</t>
    <rPh sb="0" eb="1">
      <t>クワ</t>
    </rPh>
    <rPh sb="1" eb="2">
      <t>ビ</t>
    </rPh>
    <rPh sb="2" eb="3">
      <t>マチ</t>
    </rPh>
    <phoneticPr fontId="1"/>
  </si>
  <si>
    <t>涌谷町</t>
    <phoneticPr fontId="2"/>
  </si>
  <si>
    <t>美里町</t>
    <rPh sb="0" eb="2">
      <t>ミサト</t>
    </rPh>
    <rPh sb="2" eb="3">
      <t>マチ</t>
    </rPh>
    <phoneticPr fontId="1"/>
  </si>
  <si>
    <t>女川町</t>
    <rPh sb="0" eb="2">
      <t>オナガワ</t>
    </rPh>
    <rPh sb="2" eb="3">
      <t>マチ</t>
    </rPh>
    <phoneticPr fontId="1"/>
  </si>
  <si>
    <t>南三陸町</t>
    <rPh sb="0" eb="1">
      <t>ミナミ</t>
    </rPh>
    <rPh sb="1" eb="3">
      <t>サンリク</t>
    </rPh>
    <rPh sb="3" eb="4">
      <t>マチ</t>
    </rPh>
    <phoneticPr fontId="1"/>
  </si>
  <si>
    <t>一般世帯</t>
    <rPh sb="0" eb="2">
      <t>イッパン</t>
    </rPh>
    <rPh sb="2" eb="4">
      <t>セタイ</t>
    </rPh>
    <phoneticPr fontId="2"/>
  </si>
  <si>
    <t>世帯人員（人）</t>
    <rPh sb="0" eb="2">
      <t>セタイ</t>
    </rPh>
    <rPh sb="2" eb="4">
      <t>ジンイン</t>
    </rPh>
    <rPh sb="5" eb="6">
      <t>ニン</t>
    </rPh>
    <phoneticPr fontId="2"/>
  </si>
  <si>
    <t>1世帯
当たり人員</t>
    <phoneticPr fontId="2"/>
  </si>
  <si>
    <t>第８表　世帯の種類別世帯数及び世帯人員　―　宮城県，市町村（平成22年，27年）</t>
    <rPh sb="4" eb="6">
      <t>セタイ</t>
    </rPh>
    <rPh sb="7" eb="10">
      <t>シュルイベツ</t>
    </rPh>
    <rPh sb="10" eb="13">
      <t>セタイスウ</t>
    </rPh>
    <rPh sb="13" eb="14">
      <t>オヨ</t>
    </rPh>
    <rPh sb="15" eb="17">
      <t>セタイ</t>
    </rPh>
    <rPh sb="17" eb="19">
      <t>ジンイン</t>
    </rPh>
    <rPh sb="22" eb="25">
      <t>ミヤギケン</t>
    </rPh>
    <rPh sb="26" eb="29">
      <t>シチョウソン</t>
    </rPh>
    <rPh sb="30" eb="32">
      <t>ヘイセイ</t>
    </rPh>
    <rPh sb="34" eb="35">
      <t>ネン</t>
    </rPh>
    <rPh sb="38" eb="39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</si>
</sst>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HGPｺﾞｼｯｸE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horizontal="distributed" vertical="center"/>
    </xf>
    <xf numFmtId="176" fontId="3" fillId="0" borderId="13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14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0" fontId="4" fillId="0" borderId="0" xfId="1">
      <alignment vertical="center"/>
    </xf>
    <xf numFmtId="0" fontId="3" fillId="0" borderId="5" xfId="0" applyFont="1" applyFill="1" applyBorder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4" xfId="0" applyNumberFormat="1" applyFont="1" applyFill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1"/>
  <sheetViews>
    <sheetView tabSelected="1" workbookViewId="0">
      <selection activeCell="K33" sqref="K33"/>
    </sheetView>
  </sheetViews>
  <sheetFormatPr defaultRowHeight="13.5" x14ac:dyDescent="0.15"/>
  <cols>
    <col min="1" max="1" width="0.625" style="1" customWidth="1"/>
    <col min="2" max="2" width="11" style="1" customWidth="1"/>
    <col min="3" max="3" width="9.625" style="1" customWidth="1"/>
    <col min="4" max="4" width="10.125" style="1" customWidth="1"/>
    <col min="5" max="5" width="8.25" style="1" customWidth="1"/>
    <col min="6" max="7" width="9.5" style="1" customWidth="1"/>
    <col min="8" max="8" width="7.5" style="1" customWidth="1"/>
    <col min="9" max="10" width="10.5" style="1" customWidth="1"/>
    <col min="11" max="11" width="7.5" style="1" customWidth="1"/>
    <col min="12" max="14" width="8.5" style="1" customWidth="1"/>
    <col min="15" max="15" width="11.625" style="1" bestFit="1" customWidth="1"/>
    <col min="16" max="18" width="11.625" style="1" customWidth="1"/>
    <col min="19" max="16384" width="9" style="1"/>
  </cols>
  <sheetData>
    <row r="2" spans="2:19" s="26" customFormat="1" ht="18.75" customHeight="1" x14ac:dyDescent="0.15">
      <c r="B2" s="31" t="s">
        <v>54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4" spans="2:19" x14ac:dyDescent="0.15">
      <c r="B4" s="39" t="s">
        <v>0</v>
      </c>
      <c r="C4" s="32" t="s">
        <v>1</v>
      </c>
      <c r="D4" s="33"/>
      <c r="E4" s="33"/>
      <c r="F4" s="33"/>
      <c r="G4" s="33"/>
      <c r="H4" s="33"/>
      <c r="I4" s="36" t="s">
        <v>2</v>
      </c>
      <c r="J4" s="42"/>
      <c r="K4" s="42"/>
      <c r="L4" s="42"/>
      <c r="M4" s="42"/>
      <c r="N4" s="42"/>
      <c r="O4" s="32" t="s">
        <v>52</v>
      </c>
      <c r="P4" s="33"/>
      <c r="Q4" s="33"/>
      <c r="R4" s="33"/>
    </row>
    <row r="5" spans="2:19" ht="27" customHeight="1" x14ac:dyDescent="0.15">
      <c r="B5" s="40"/>
      <c r="C5" s="43" t="s">
        <v>3</v>
      </c>
      <c r="D5" s="41"/>
      <c r="E5" s="44"/>
      <c r="F5" s="43" t="s">
        <v>4</v>
      </c>
      <c r="G5" s="41"/>
      <c r="H5" s="44"/>
      <c r="I5" s="32" t="s">
        <v>5</v>
      </c>
      <c r="J5" s="33"/>
      <c r="K5" s="45"/>
      <c r="L5" s="32" t="s">
        <v>6</v>
      </c>
      <c r="M5" s="33"/>
      <c r="N5" s="33"/>
      <c r="O5" s="34" t="s">
        <v>7</v>
      </c>
      <c r="P5" s="36" t="s">
        <v>51</v>
      </c>
      <c r="Q5" s="2"/>
      <c r="R5" s="37" t="s">
        <v>9</v>
      </c>
      <c r="S5" s="3"/>
    </row>
    <row r="6" spans="2:19" ht="33.75" customHeight="1" x14ac:dyDescent="0.15">
      <c r="B6" s="41"/>
      <c r="C6" s="4" t="s">
        <v>7</v>
      </c>
      <c r="D6" s="5" t="s">
        <v>8</v>
      </c>
      <c r="E6" s="6" t="s">
        <v>9</v>
      </c>
      <c r="F6" s="4" t="s">
        <v>7</v>
      </c>
      <c r="G6" s="5" t="s">
        <v>8</v>
      </c>
      <c r="H6" s="6" t="s">
        <v>9</v>
      </c>
      <c r="I6" s="7" t="s">
        <v>7</v>
      </c>
      <c r="J6" s="6" t="s">
        <v>8</v>
      </c>
      <c r="K6" s="8" t="s">
        <v>9</v>
      </c>
      <c r="L6" s="7" t="s">
        <v>7</v>
      </c>
      <c r="M6" s="6" t="s">
        <v>8</v>
      </c>
      <c r="N6" s="8" t="s">
        <v>9</v>
      </c>
      <c r="O6" s="35"/>
      <c r="P6" s="35"/>
      <c r="Q6" s="9" t="s">
        <v>53</v>
      </c>
      <c r="R6" s="38"/>
    </row>
    <row r="7" spans="2:19" x14ac:dyDescent="0.15">
      <c r="B7" s="10"/>
      <c r="D7" s="11"/>
      <c r="E7" s="11"/>
      <c r="F7" s="11"/>
      <c r="G7" s="11"/>
      <c r="H7" s="11"/>
      <c r="I7" s="11"/>
      <c r="K7" s="11"/>
      <c r="L7" s="11"/>
      <c r="N7" s="12"/>
      <c r="O7" s="12"/>
      <c r="P7" s="11"/>
      <c r="Q7" s="11"/>
      <c r="R7" s="27"/>
    </row>
    <row r="8" spans="2:19" x14ac:dyDescent="0.15">
      <c r="B8" s="13" t="s">
        <v>10</v>
      </c>
      <c r="C8" s="14">
        <v>944720</v>
      </c>
      <c r="D8" s="15">
        <v>942569</v>
      </c>
      <c r="E8" s="16">
        <v>2151</v>
      </c>
      <c r="F8" s="14">
        <v>901862</v>
      </c>
      <c r="G8" s="15">
        <v>900352</v>
      </c>
      <c r="H8" s="17">
        <v>1510</v>
      </c>
      <c r="I8" s="14">
        <f>C8-F8</f>
        <v>42858</v>
      </c>
      <c r="J8" s="14">
        <f>D8-G8</f>
        <v>42217</v>
      </c>
      <c r="K8" s="15">
        <f>E8-H8</f>
        <v>641</v>
      </c>
      <c r="L8" s="18">
        <f>I8/F8*100</f>
        <v>4.752168291822918</v>
      </c>
      <c r="M8" s="18">
        <f>J8/G8*100</f>
        <v>4.6889438797270397</v>
      </c>
      <c r="N8" s="19">
        <f>K8/H8*100</f>
        <v>42.450331125827816</v>
      </c>
      <c r="O8" s="30">
        <v>2333899</v>
      </c>
      <c r="P8" s="14">
        <v>2287663</v>
      </c>
      <c r="Q8" s="18">
        <v>2.4270509639000002</v>
      </c>
      <c r="R8" s="29">
        <v>46236</v>
      </c>
    </row>
    <row r="9" spans="2:19" x14ac:dyDescent="0.15">
      <c r="B9" s="13"/>
      <c r="C9" s="14"/>
      <c r="D9" s="15"/>
      <c r="E9" s="14"/>
      <c r="F9" s="14"/>
      <c r="G9" s="15"/>
      <c r="H9" s="14"/>
      <c r="I9" s="14"/>
      <c r="J9" s="14"/>
      <c r="K9" s="15"/>
      <c r="L9" s="18"/>
      <c r="M9" s="18"/>
      <c r="N9" s="19"/>
      <c r="O9" s="20"/>
      <c r="P9" s="18"/>
      <c r="Q9" s="18"/>
      <c r="R9" s="28"/>
    </row>
    <row r="10" spans="2:19" x14ac:dyDescent="0.15">
      <c r="B10" s="13" t="s">
        <v>11</v>
      </c>
      <c r="C10" s="14">
        <v>498953</v>
      </c>
      <c r="D10" s="15">
        <v>498257</v>
      </c>
      <c r="E10" s="14">
        <v>696</v>
      </c>
      <c r="F10" s="14">
        <v>465260</v>
      </c>
      <c r="G10" s="15">
        <v>464640</v>
      </c>
      <c r="H10" s="14">
        <v>620</v>
      </c>
      <c r="I10" s="14">
        <f t="shared" ref="I10:K15" si="0">C10-F10</f>
        <v>33693</v>
      </c>
      <c r="J10" s="14">
        <f t="shared" si="0"/>
        <v>33617</v>
      </c>
      <c r="K10" s="15">
        <f t="shared" si="0"/>
        <v>76</v>
      </c>
      <c r="L10" s="18">
        <f>I10/F10*100</f>
        <v>7.2417572969952282</v>
      </c>
      <c r="M10" s="18">
        <f>J10/G10*100</f>
        <v>7.2350637052341602</v>
      </c>
      <c r="N10" s="19">
        <f>K10/H10*100</f>
        <v>12.258064516129032</v>
      </c>
      <c r="O10" s="30">
        <v>1082159</v>
      </c>
      <c r="P10" s="14">
        <v>1060769</v>
      </c>
      <c r="Q10" s="18">
        <v>2.1289595530000001</v>
      </c>
      <c r="R10" s="29">
        <v>21390</v>
      </c>
    </row>
    <row r="11" spans="2:19" x14ac:dyDescent="0.15">
      <c r="B11" s="13" t="s">
        <v>12</v>
      </c>
      <c r="C11" s="14">
        <v>158562</v>
      </c>
      <c r="D11" s="15">
        <v>158257</v>
      </c>
      <c r="E11" s="14">
        <v>305</v>
      </c>
      <c r="F11" s="14">
        <v>144125</v>
      </c>
      <c r="G11" s="15">
        <v>143901</v>
      </c>
      <c r="H11" s="14">
        <v>224</v>
      </c>
      <c r="I11" s="14">
        <f t="shared" si="0"/>
        <v>14437</v>
      </c>
      <c r="J11" s="14">
        <f t="shared" si="0"/>
        <v>14356</v>
      </c>
      <c r="K11" s="15">
        <f t="shared" si="0"/>
        <v>81</v>
      </c>
      <c r="L11" s="18">
        <f>I11/F11*100</f>
        <v>10.016999132697311</v>
      </c>
      <c r="M11" s="18">
        <f t="shared" ref="M11:N58" si="1">J11/G11*100</f>
        <v>9.9763031528620374</v>
      </c>
      <c r="N11" s="19">
        <f t="shared" si="1"/>
        <v>36.160714285714285</v>
      </c>
      <c r="O11" s="30">
        <v>310183</v>
      </c>
      <c r="P11" s="14">
        <v>302128</v>
      </c>
      <c r="Q11" s="18">
        <v>1.9090972279</v>
      </c>
      <c r="R11" s="29">
        <v>8055</v>
      </c>
    </row>
    <row r="12" spans="2:19" x14ac:dyDescent="0.15">
      <c r="B12" s="13" t="s">
        <v>13</v>
      </c>
      <c r="C12" s="14">
        <v>90166</v>
      </c>
      <c r="D12" s="15">
        <v>90044</v>
      </c>
      <c r="E12" s="14">
        <v>122</v>
      </c>
      <c r="F12" s="14">
        <v>85925</v>
      </c>
      <c r="G12" s="15">
        <v>85783</v>
      </c>
      <c r="H12" s="14">
        <v>142</v>
      </c>
      <c r="I12" s="14">
        <f t="shared" si="0"/>
        <v>4241</v>
      </c>
      <c r="J12" s="14">
        <f t="shared" si="0"/>
        <v>4261</v>
      </c>
      <c r="K12" s="15">
        <f t="shared" si="0"/>
        <v>-20</v>
      </c>
      <c r="L12" s="18">
        <f t="shared" ref="L12:L60" si="2">I12/F12*100</f>
        <v>4.9356997381437298</v>
      </c>
      <c r="M12" s="18">
        <f t="shared" si="1"/>
        <v>4.9671846403133486</v>
      </c>
      <c r="N12" s="19">
        <f>K12/H12*100</f>
        <v>-14.084507042253522</v>
      </c>
      <c r="O12" s="30">
        <v>194825</v>
      </c>
      <c r="P12" s="14">
        <v>190832</v>
      </c>
      <c r="Q12" s="18">
        <v>2.1193194437999998</v>
      </c>
      <c r="R12" s="29">
        <v>3993</v>
      </c>
    </row>
    <row r="13" spans="2:19" x14ac:dyDescent="0.15">
      <c r="B13" s="13" t="s">
        <v>14</v>
      </c>
      <c r="C13" s="14">
        <v>61963</v>
      </c>
      <c r="D13" s="15">
        <v>61904</v>
      </c>
      <c r="E13" s="14">
        <v>59</v>
      </c>
      <c r="F13" s="14">
        <v>58914</v>
      </c>
      <c r="G13" s="15">
        <v>58864</v>
      </c>
      <c r="H13" s="14">
        <v>50</v>
      </c>
      <c r="I13" s="14">
        <f t="shared" si="0"/>
        <v>3049</v>
      </c>
      <c r="J13" s="14">
        <f t="shared" si="0"/>
        <v>3040</v>
      </c>
      <c r="K13" s="15">
        <f t="shared" si="0"/>
        <v>9</v>
      </c>
      <c r="L13" s="18">
        <f t="shared" si="2"/>
        <v>5.1753403265777234</v>
      </c>
      <c r="M13" s="18">
        <f t="shared" si="1"/>
        <v>5.1644468605599343</v>
      </c>
      <c r="N13" s="19">
        <f t="shared" si="1"/>
        <v>18</v>
      </c>
      <c r="O13" s="30">
        <v>133498</v>
      </c>
      <c r="P13" s="14">
        <v>131258</v>
      </c>
      <c r="Q13" s="18">
        <v>2.1203476349999999</v>
      </c>
      <c r="R13" s="29">
        <v>2240</v>
      </c>
    </row>
    <row r="14" spans="2:19" x14ac:dyDescent="0.15">
      <c r="B14" s="13" t="s">
        <v>15</v>
      </c>
      <c r="C14" s="14">
        <v>98456</v>
      </c>
      <c r="D14" s="15">
        <v>98332</v>
      </c>
      <c r="E14" s="14">
        <v>124</v>
      </c>
      <c r="F14" s="14">
        <v>91526</v>
      </c>
      <c r="G14" s="15">
        <v>91398</v>
      </c>
      <c r="H14" s="14">
        <v>128</v>
      </c>
      <c r="I14" s="14">
        <f t="shared" si="0"/>
        <v>6930</v>
      </c>
      <c r="J14" s="14">
        <f t="shared" si="0"/>
        <v>6934</v>
      </c>
      <c r="K14" s="15">
        <f t="shared" si="0"/>
        <v>-4</v>
      </c>
      <c r="L14" s="18">
        <f t="shared" si="2"/>
        <v>7.5716189935100404</v>
      </c>
      <c r="M14" s="18">
        <f t="shared" si="1"/>
        <v>7.5865992691306161</v>
      </c>
      <c r="N14" s="19">
        <f t="shared" si="1"/>
        <v>-3.125</v>
      </c>
      <c r="O14" s="30">
        <v>226855</v>
      </c>
      <c r="P14" s="14">
        <v>222741</v>
      </c>
      <c r="Q14" s="18">
        <v>2.2651934264000002</v>
      </c>
      <c r="R14" s="29">
        <v>4114</v>
      </c>
    </row>
    <row r="15" spans="2:19" x14ac:dyDescent="0.15">
      <c r="B15" s="13" t="s">
        <v>16</v>
      </c>
      <c r="C15" s="14">
        <v>89806</v>
      </c>
      <c r="D15" s="15">
        <v>89720</v>
      </c>
      <c r="E15" s="14">
        <v>86</v>
      </c>
      <c r="F15" s="14">
        <v>84770</v>
      </c>
      <c r="G15" s="15">
        <v>84694</v>
      </c>
      <c r="H15" s="14">
        <v>76</v>
      </c>
      <c r="I15" s="14">
        <f t="shared" si="0"/>
        <v>5036</v>
      </c>
      <c r="J15" s="14">
        <f t="shared" si="0"/>
        <v>5026</v>
      </c>
      <c r="K15" s="15">
        <f t="shared" si="0"/>
        <v>10</v>
      </c>
      <c r="L15" s="18">
        <f t="shared" si="2"/>
        <v>5.9407809366521169</v>
      </c>
      <c r="M15" s="18">
        <f t="shared" si="1"/>
        <v>5.9343046732944478</v>
      </c>
      <c r="N15" s="19">
        <f t="shared" si="1"/>
        <v>13.157894736842104</v>
      </c>
      <c r="O15" s="30">
        <v>216798</v>
      </c>
      <c r="P15" s="14">
        <v>213810</v>
      </c>
      <c r="Q15" s="18">
        <v>2.3830806954999999</v>
      </c>
      <c r="R15" s="29">
        <v>2988</v>
      </c>
    </row>
    <row r="16" spans="2:19" x14ac:dyDescent="0.15">
      <c r="B16" s="13"/>
      <c r="C16" s="14"/>
      <c r="D16" s="15"/>
      <c r="E16" s="14"/>
      <c r="F16" s="14"/>
      <c r="G16" s="15"/>
      <c r="H16" s="14"/>
      <c r="I16" s="14"/>
      <c r="J16" s="14"/>
      <c r="K16" s="15"/>
      <c r="L16" s="18"/>
      <c r="M16" s="18"/>
      <c r="N16" s="19"/>
      <c r="O16" s="30"/>
      <c r="P16" s="14"/>
      <c r="Q16" s="18"/>
      <c r="R16" s="29"/>
    </row>
    <row r="17" spans="2:18" x14ac:dyDescent="0.15">
      <c r="B17" s="13" t="s">
        <v>17</v>
      </c>
      <c r="C17" s="14">
        <v>56819</v>
      </c>
      <c r="D17" s="15">
        <v>56712</v>
      </c>
      <c r="E17" s="14">
        <v>107</v>
      </c>
      <c r="F17" s="14">
        <v>57871</v>
      </c>
      <c r="G17" s="15">
        <v>57796</v>
      </c>
      <c r="H17" s="14">
        <v>75</v>
      </c>
      <c r="I17" s="14">
        <f t="shared" ref="I17:K31" si="3">C17-F17</f>
        <v>-1052</v>
      </c>
      <c r="J17" s="14">
        <f t="shared" si="3"/>
        <v>-1084</v>
      </c>
      <c r="K17" s="15">
        <f t="shared" si="3"/>
        <v>32</v>
      </c>
      <c r="L17" s="18">
        <f t="shared" si="2"/>
        <v>-1.8178362219419053</v>
      </c>
      <c r="M17" s="18">
        <f t="shared" si="1"/>
        <v>-1.8755623226520868</v>
      </c>
      <c r="N17" s="19">
        <f t="shared" si="1"/>
        <v>42.666666666666671</v>
      </c>
      <c r="O17" s="30">
        <v>147214</v>
      </c>
      <c r="P17" s="14">
        <v>144466</v>
      </c>
      <c r="Q17" s="18">
        <v>2.5473621102999999</v>
      </c>
      <c r="R17" s="29">
        <v>2748</v>
      </c>
    </row>
    <row r="18" spans="2:18" x14ac:dyDescent="0.15">
      <c r="B18" s="13" t="s">
        <v>18</v>
      </c>
      <c r="C18" s="14">
        <v>20519</v>
      </c>
      <c r="D18" s="15">
        <v>20473</v>
      </c>
      <c r="E18" s="14">
        <v>46</v>
      </c>
      <c r="F18" s="14">
        <v>20396</v>
      </c>
      <c r="G18" s="15">
        <v>20363</v>
      </c>
      <c r="H18" s="14">
        <v>33</v>
      </c>
      <c r="I18" s="14">
        <f t="shared" si="3"/>
        <v>123</v>
      </c>
      <c r="J18" s="14">
        <f t="shared" si="3"/>
        <v>110</v>
      </c>
      <c r="K18" s="15">
        <f t="shared" si="3"/>
        <v>13</v>
      </c>
      <c r="L18" s="18">
        <f t="shared" si="2"/>
        <v>0.6030594234163561</v>
      </c>
      <c r="M18" s="18">
        <f t="shared" si="1"/>
        <v>0.54019545253646317</v>
      </c>
      <c r="N18" s="19">
        <f t="shared" si="1"/>
        <v>39.393939393939391</v>
      </c>
      <c r="O18" s="30">
        <v>54187</v>
      </c>
      <c r="P18" s="14">
        <v>53274</v>
      </c>
      <c r="Q18" s="18">
        <v>2.6021589409999999</v>
      </c>
      <c r="R18" s="29">
        <v>913</v>
      </c>
    </row>
    <row r="19" spans="2:18" x14ac:dyDescent="0.15">
      <c r="B19" s="13" t="s">
        <v>19</v>
      </c>
      <c r="C19" s="14">
        <v>24152</v>
      </c>
      <c r="D19" s="15">
        <v>24112</v>
      </c>
      <c r="E19" s="14">
        <v>40</v>
      </c>
      <c r="F19" s="14">
        <v>25457</v>
      </c>
      <c r="G19" s="15">
        <v>25399</v>
      </c>
      <c r="H19" s="14">
        <v>58</v>
      </c>
      <c r="I19" s="14">
        <f t="shared" si="3"/>
        <v>-1305</v>
      </c>
      <c r="J19" s="14">
        <f t="shared" si="3"/>
        <v>-1287</v>
      </c>
      <c r="K19" s="15">
        <f t="shared" si="3"/>
        <v>-18</v>
      </c>
      <c r="L19" s="18">
        <f t="shared" si="2"/>
        <v>-5.1262913933299288</v>
      </c>
      <c r="M19" s="18">
        <f t="shared" si="1"/>
        <v>-5.0671286271113036</v>
      </c>
      <c r="N19" s="19">
        <f t="shared" si="1"/>
        <v>-31.03448275862069</v>
      </c>
      <c r="O19" s="30">
        <v>64988</v>
      </c>
      <c r="P19" s="14">
        <v>63372</v>
      </c>
      <c r="Q19" s="18">
        <v>2.6282349038000001</v>
      </c>
      <c r="R19" s="29">
        <v>1616</v>
      </c>
    </row>
    <row r="20" spans="2:18" x14ac:dyDescent="0.15">
      <c r="B20" s="13" t="s">
        <v>20</v>
      </c>
      <c r="C20" s="14">
        <v>12585</v>
      </c>
      <c r="D20" s="15">
        <v>12535</v>
      </c>
      <c r="E20" s="14">
        <v>50</v>
      </c>
      <c r="F20" s="14">
        <v>12532</v>
      </c>
      <c r="G20" s="15">
        <v>12483</v>
      </c>
      <c r="H20" s="14">
        <v>49</v>
      </c>
      <c r="I20" s="14">
        <f t="shared" si="3"/>
        <v>53</v>
      </c>
      <c r="J20" s="14">
        <f t="shared" si="3"/>
        <v>52</v>
      </c>
      <c r="K20" s="15">
        <f t="shared" si="3"/>
        <v>1</v>
      </c>
      <c r="L20" s="18">
        <f t="shared" si="2"/>
        <v>0.42291733163102457</v>
      </c>
      <c r="M20" s="18">
        <f t="shared" si="1"/>
        <v>0.41656653048145476</v>
      </c>
      <c r="N20" s="19">
        <f t="shared" si="1"/>
        <v>2.0408163265306123</v>
      </c>
      <c r="O20" s="30">
        <v>35272</v>
      </c>
      <c r="P20" s="14">
        <v>34194</v>
      </c>
      <c r="Q20" s="18">
        <v>2.7278819306000002</v>
      </c>
      <c r="R20" s="29">
        <v>1078</v>
      </c>
    </row>
    <row r="21" spans="2:18" x14ac:dyDescent="0.15">
      <c r="B21" s="13" t="s">
        <v>21</v>
      </c>
      <c r="C21" s="14">
        <v>27529</v>
      </c>
      <c r="D21" s="15">
        <v>27488</v>
      </c>
      <c r="E21" s="14">
        <v>41</v>
      </c>
      <c r="F21" s="14">
        <v>25124</v>
      </c>
      <c r="G21" s="15">
        <v>25092</v>
      </c>
      <c r="H21" s="14">
        <v>32</v>
      </c>
      <c r="I21" s="14">
        <f t="shared" si="3"/>
        <v>2405</v>
      </c>
      <c r="J21" s="14">
        <f t="shared" si="3"/>
        <v>2396</v>
      </c>
      <c r="K21" s="15">
        <f t="shared" si="3"/>
        <v>9</v>
      </c>
      <c r="L21" s="18">
        <f t="shared" si="2"/>
        <v>9.5725202993153964</v>
      </c>
      <c r="M21" s="18">
        <f t="shared" si="1"/>
        <v>9.5488601944842966</v>
      </c>
      <c r="N21" s="19">
        <f t="shared" si="1"/>
        <v>28.125</v>
      </c>
      <c r="O21" s="30">
        <v>76668</v>
      </c>
      <c r="P21" s="14">
        <v>75506</v>
      </c>
      <c r="Q21" s="18">
        <v>2.7468713619999998</v>
      </c>
      <c r="R21" s="29">
        <v>1162</v>
      </c>
    </row>
    <row r="22" spans="2:18" x14ac:dyDescent="0.15">
      <c r="B22" s="13" t="s">
        <v>22</v>
      </c>
      <c r="C22" s="14">
        <v>10398</v>
      </c>
      <c r="D22" s="15">
        <v>10378</v>
      </c>
      <c r="E22" s="14">
        <v>20</v>
      </c>
      <c r="F22" s="14">
        <v>10082</v>
      </c>
      <c r="G22" s="15">
        <v>10067</v>
      </c>
      <c r="H22" s="14">
        <v>15</v>
      </c>
      <c r="I22" s="14">
        <f t="shared" si="3"/>
        <v>316</v>
      </c>
      <c r="J22" s="14">
        <f t="shared" si="3"/>
        <v>311</v>
      </c>
      <c r="K22" s="15">
        <f t="shared" si="3"/>
        <v>5</v>
      </c>
      <c r="L22" s="18">
        <f t="shared" si="2"/>
        <v>3.1342987502479667</v>
      </c>
      <c r="M22" s="18">
        <f t="shared" si="1"/>
        <v>3.0893016787523591</v>
      </c>
      <c r="N22" s="19">
        <f t="shared" si="1"/>
        <v>33.333333333333329</v>
      </c>
      <c r="O22" s="30">
        <v>30180</v>
      </c>
      <c r="P22" s="14">
        <v>29450</v>
      </c>
      <c r="Q22" s="18">
        <v>2.8377336674000002</v>
      </c>
      <c r="R22" s="29">
        <v>730</v>
      </c>
    </row>
    <row r="23" spans="2:18" x14ac:dyDescent="0.15">
      <c r="B23" s="13" t="s">
        <v>23</v>
      </c>
      <c r="C23" s="14">
        <v>24097</v>
      </c>
      <c r="D23" s="15">
        <v>24045</v>
      </c>
      <c r="E23" s="14">
        <v>52</v>
      </c>
      <c r="F23" s="14">
        <v>24079</v>
      </c>
      <c r="G23" s="15">
        <v>24047</v>
      </c>
      <c r="H23" s="14">
        <v>32</v>
      </c>
      <c r="I23" s="14">
        <f t="shared" si="3"/>
        <v>18</v>
      </c>
      <c r="J23" s="14">
        <f t="shared" si="3"/>
        <v>-2</v>
      </c>
      <c r="K23" s="15">
        <f t="shared" si="3"/>
        <v>20</v>
      </c>
      <c r="L23" s="18">
        <f t="shared" si="2"/>
        <v>7.475393496407659E-2</v>
      </c>
      <c r="M23" s="18">
        <f t="shared" si="1"/>
        <v>-8.3170457853370475E-3</v>
      </c>
      <c r="N23" s="19">
        <f t="shared" si="1"/>
        <v>62.5</v>
      </c>
      <c r="O23" s="30">
        <v>62096</v>
      </c>
      <c r="P23" s="14">
        <v>60894</v>
      </c>
      <c r="Q23" s="18">
        <v>2.5325015596</v>
      </c>
      <c r="R23" s="29">
        <v>1202</v>
      </c>
    </row>
    <row r="24" spans="2:18" x14ac:dyDescent="0.15">
      <c r="B24" s="13" t="s">
        <v>24</v>
      </c>
      <c r="C24" s="14">
        <v>16631</v>
      </c>
      <c r="D24" s="15">
        <v>16582</v>
      </c>
      <c r="E24" s="14">
        <v>49</v>
      </c>
      <c r="F24" s="14">
        <v>15519</v>
      </c>
      <c r="G24" s="15">
        <v>15495</v>
      </c>
      <c r="H24" s="14">
        <v>24</v>
      </c>
      <c r="I24" s="14">
        <f t="shared" si="3"/>
        <v>1112</v>
      </c>
      <c r="J24" s="14">
        <f t="shared" si="3"/>
        <v>1087</v>
      </c>
      <c r="K24" s="15">
        <f t="shared" si="3"/>
        <v>25</v>
      </c>
      <c r="L24" s="18">
        <f t="shared" si="2"/>
        <v>7.165410142406083</v>
      </c>
      <c r="M24" s="18">
        <f t="shared" si="1"/>
        <v>7.015166182639561</v>
      </c>
      <c r="N24" s="19">
        <f t="shared" si="1"/>
        <v>104.16666666666667</v>
      </c>
      <c r="O24" s="30">
        <v>44678</v>
      </c>
      <c r="P24" s="14">
        <v>43857</v>
      </c>
      <c r="Q24" s="18">
        <v>2.6448558678</v>
      </c>
      <c r="R24" s="29">
        <v>821</v>
      </c>
    </row>
    <row r="25" spans="2:18" x14ac:dyDescent="0.15">
      <c r="B25" s="13" t="s">
        <v>25</v>
      </c>
      <c r="C25" s="14">
        <v>26196</v>
      </c>
      <c r="D25" s="15">
        <v>26126</v>
      </c>
      <c r="E25" s="14">
        <v>70</v>
      </c>
      <c r="F25" s="14">
        <v>25002</v>
      </c>
      <c r="G25" s="15">
        <v>24945</v>
      </c>
      <c r="H25" s="14">
        <v>57</v>
      </c>
      <c r="I25" s="14">
        <f t="shared" si="3"/>
        <v>1194</v>
      </c>
      <c r="J25" s="14">
        <f t="shared" si="3"/>
        <v>1181</v>
      </c>
      <c r="K25" s="15">
        <f t="shared" si="3"/>
        <v>13</v>
      </c>
      <c r="L25" s="18">
        <f t="shared" si="2"/>
        <v>4.7756179505639551</v>
      </c>
      <c r="M25" s="18">
        <f t="shared" si="1"/>
        <v>4.7344157145720587</v>
      </c>
      <c r="N25" s="19">
        <f t="shared" si="1"/>
        <v>22.807017543859647</v>
      </c>
      <c r="O25" s="30">
        <v>81959</v>
      </c>
      <c r="P25" s="14">
        <v>80419</v>
      </c>
      <c r="Q25" s="18">
        <v>3.0781214116000002</v>
      </c>
      <c r="R25" s="29">
        <v>1540</v>
      </c>
    </row>
    <row r="26" spans="2:18" x14ac:dyDescent="0.15">
      <c r="B26" s="13" t="s">
        <v>26</v>
      </c>
      <c r="C26" s="14">
        <v>23133</v>
      </c>
      <c r="D26" s="15">
        <v>23040</v>
      </c>
      <c r="E26" s="14">
        <v>93</v>
      </c>
      <c r="F26" s="14">
        <v>23407</v>
      </c>
      <c r="G26" s="15">
        <v>23314</v>
      </c>
      <c r="H26" s="14">
        <v>93</v>
      </c>
      <c r="I26" s="14">
        <f t="shared" si="3"/>
        <v>-274</v>
      </c>
      <c r="J26" s="14">
        <f t="shared" si="3"/>
        <v>-274</v>
      </c>
      <c r="K26" s="15">
        <f t="shared" si="3"/>
        <v>0</v>
      </c>
      <c r="L26" s="18">
        <f t="shared" si="2"/>
        <v>-1.1705899944461058</v>
      </c>
      <c r="M26" s="18">
        <f t="shared" si="1"/>
        <v>-1.1752595007291757</v>
      </c>
      <c r="N26" s="19">
        <f t="shared" si="1"/>
        <v>0</v>
      </c>
      <c r="O26" s="30">
        <v>69906</v>
      </c>
      <c r="P26" s="14">
        <v>68079</v>
      </c>
      <c r="Q26" s="18">
        <v>2.9548177082999998</v>
      </c>
      <c r="R26" s="29">
        <v>1827</v>
      </c>
    </row>
    <row r="27" spans="2:18" x14ac:dyDescent="0.15">
      <c r="B27" s="13" t="s">
        <v>27</v>
      </c>
      <c r="C27" s="14">
        <v>13868</v>
      </c>
      <c r="D27" s="15">
        <v>13800</v>
      </c>
      <c r="E27" s="14">
        <v>68</v>
      </c>
      <c r="F27" s="14">
        <v>14013</v>
      </c>
      <c r="G27" s="15">
        <v>13982</v>
      </c>
      <c r="H27" s="14">
        <v>31</v>
      </c>
      <c r="I27" s="14">
        <f t="shared" si="3"/>
        <v>-145</v>
      </c>
      <c r="J27" s="14">
        <f t="shared" si="3"/>
        <v>-182</v>
      </c>
      <c r="K27" s="15">
        <f t="shared" si="3"/>
        <v>37</v>
      </c>
      <c r="L27" s="18">
        <f t="shared" si="2"/>
        <v>-1.0347534432312853</v>
      </c>
      <c r="M27" s="18">
        <f t="shared" si="1"/>
        <v>-1.3016735803175512</v>
      </c>
      <c r="N27" s="19">
        <f t="shared" si="1"/>
        <v>119.35483870967742</v>
      </c>
      <c r="O27" s="30">
        <v>39503</v>
      </c>
      <c r="P27" s="14">
        <v>38816</v>
      </c>
      <c r="Q27" s="18">
        <v>2.8127536231999999</v>
      </c>
      <c r="R27" s="29">
        <v>687</v>
      </c>
    </row>
    <row r="28" spans="2:18" x14ac:dyDescent="0.15">
      <c r="B28" s="13" t="s">
        <v>28</v>
      </c>
      <c r="C28" s="14">
        <v>48307</v>
      </c>
      <c r="D28" s="15">
        <v>48187</v>
      </c>
      <c r="E28" s="14">
        <v>120</v>
      </c>
      <c r="F28" s="14">
        <v>46146</v>
      </c>
      <c r="G28" s="15">
        <v>46058</v>
      </c>
      <c r="H28" s="14">
        <v>88</v>
      </c>
      <c r="I28" s="14">
        <f t="shared" si="3"/>
        <v>2161</v>
      </c>
      <c r="J28" s="14">
        <f t="shared" si="3"/>
        <v>2129</v>
      </c>
      <c r="K28" s="15">
        <f>E28-H28</f>
        <v>32</v>
      </c>
      <c r="L28" s="18">
        <f t="shared" si="2"/>
        <v>4.6829627703376238</v>
      </c>
      <c r="M28" s="18">
        <f t="shared" si="1"/>
        <v>4.62243258500152</v>
      </c>
      <c r="N28" s="19">
        <f t="shared" si="1"/>
        <v>36.363636363636367</v>
      </c>
      <c r="O28" s="30">
        <v>133391</v>
      </c>
      <c r="P28" s="14">
        <v>131239</v>
      </c>
      <c r="Q28" s="18">
        <v>2.7235353934000002</v>
      </c>
      <c r="R28" s="29">
        <v>2152</v>
      </c>
    </row>
    <row r="29" spans="2:18" x14ac:dyDescent="0.15">
      <c r="B29" s="13"/>
      <c r="C29" s="14"/>
      <c r="D29" s="15"/>
      <c r="E29" s="14"/>
      <c r="F29" s="14"/>
      <c r="G29" s="15"/>
      <c r="H29" s="14"/>
      <c r="I29" s="14"/>
      <c r="J29" s="14"/>
      <c r="K29" s="15"/>
      <c r="L29" s="18"/>
      <c r="M29" s="18"/>
      <c r="N29" s="19"/>
      <c r="O29" s="30"/>
      <c r="P29" s="14"/>
      <c r="Q29" s="18"/>
      <c r="R29" s="29"/>
    </row>
    <row r="30" spans="2:18" x14ac:dyDescent="0.15">
      <c r="B30" s="13" t="s">
        <v>29</v>
      </c>
      <c r="C30" s="14">
        <v>3923</v>
      </c>
      <c r="D30" s="15">
        <v>3913</v>
      </c>
      <c r="E30" s="14">
        <v>10</v>
      </c>
      <c r="F30" s="14">
        <v>3890</v>
      </c>
      <c r="G30" s="15">
        <v>3879</v>
      </c>
      <c r="H30" s="14">
        <v>11</v>
      </c>
      <c r="I30" s="14">
        <f>C30-F30</f>
        <v>33</v>
      </c>
      <c r="J30" s="14">
        <f t="shared" si="3"/>
        <v>34</v>
      </c>
      <c r="K30" s="15">
        <f>E30-H30</f>
        <v>-1</v>
      </c>
      <c r="L30" s="18">
        <f t="shared" si="2"/>
        <v>0.84832904884318761</v>
      </c>
      <c r="M30" s="18">
        <f t="shared" si="1"/>
        <v>0.87651456560969321</v>
      </c>
      <c r="N30" s="19">
        <f t="shared" si="1"/>
        <v>-9.0909090909090917</v>
      </c>
      <c r="O30" s="30">
        <v>12316</v>
      </c>
      <c r="P30" s="14">
        <v>12005</v>
      </c>
      <c r="Q30" s="18">
        <v>3.0679785330999998</v>
      </c>
      <c r="R30" s="29">
        <v>311</v>
      </c>
    </row>
    <row r="31" spans="2:18" x14ac:dyDescent="0.15">
      <c r="B31" s="13" t="s">
        <v>30</v>
      </c>
      <c r="C31" s="14">
        <v>567</v>
      </c>
      <c r="D31" s="15">
        <v>564</v>
      </c>
      <c r="E31" s="14">
        <v>3</v>
      </c>
      <c r="F31" s="14">
        <v>622</v>
      </c>
      <c r="G31" s="15">
        <v>619</v>
      </c>
      <c r="H31" s="14">
        <v>3</v>
      </c>
      <c r="I31" s="14">
        <f>C31-F31</f>
        <v>-55</v>
      </c>
      <c r="J31" s="14">
        <f t="shared" si="3"/>
        <v>-55</v>
      </c>
      <c r="K31" s="15">
        <f>E31-H31</f>
        <v>0</v>
      </c>
      <c r="L31" s="18">
        <f t="shared" si="2"/>
        <v>-8.8424437299035379</v>
      </c>
      <c r="M31" s="18">
        <f t="shared" si="1"/>
        <v>-8.8852988691437798</v>
      </c>
      <c r="N31" s="19">
        <f t="shared" si="1"/>
        <v>0</v>
      </c>
      <c r="O31" s="30">
        <v>1461</v>
      </c>
      <c r="P31" s="14">
        <v>1382</v>
      </c>
      <c r="Q31" s="18">
        <v>2.4503546099000002</v>
      </c>
      <c r="R31" s="29">
        <v>79</v>
      </c>
    </row>
    <row r="32" spans="2:18" x14ac:dyDescent="0.15">
      <c r="B32" s="13"/>
      <c r="C32" s="14"/>
      <c r="D32" s="15"/>
      <c r="E32" s="14"/>
      <c r="F32" s="14"/>
      <c r="G32" s="15"/>
      <c r="H32" s="14"/>
      <c r="I32" s="14"/>
      <c r="J32" s="14"/>
      <c r="K32" s="15"/>
      <c r="L32" s="18"/>
      <c r="M32" s="18"/>
      <c r="N32" s="19"/>
      <c r="O32" s="30"/>
      <c r="P32" s="14"/>
      <c r="Q32" s="18"/>
      <c r="R32" s="29"/>
    </row>
    <row r="33" spans="2:18" x14ac:dyDescent="0.15">
      <c r="B33" s="13" t="s">
        <v>31</v>
      </c>
      <c r="C33" s="14">
        <v>9099</v>
      </c>
      <c r="D33" s="15">
        <v>9086</v>
      </c>
      <c r="E33" s="14">
        <v>13</v>
      </c>
      <c r="F33" s="14">
        <v>8641</v>
      </c>
      <c r="G33" s="15">
        <v>8630</v>
      </c>
      <c r="H33" s="14">
        <v>11</v>
      </c>
      <c r="I33" s="14">
        <f t="shared" ref="I33:K36" si="4">C33-F33</f>
        <v>458</v>
      </c>
      <c r="J33" s="14">
        <f t="shared" si="4"/>
        <v>456</v>
      </c>
      <c r="K33" s="15">
        <f t="shared" si="4"/>
        <v>2</v>
      </c>
      <c r="L33" s="18">
        <f t="shared" si="2"/>
        <v>5.3003124638352039</v>
      </c>
      <c r="M33" s="18">
        <f t="shared" si="1"/>
        <v>5.2838933951332558</v>
      </c>
      <c r="N33" s="19">
        <f t="shared" si="1"/>
        <v>18.181818181818183</v>
      </c>
      <c r="O33" s="30">
        <v>23798</v>
      </c>
      <c r="P33" s="14">
        <v>23531</v>
      </c>
      <c r="Q33" s="18">
        <v>2.5898084965999999</v>
      </c>
      <c r="R33" s="29">
        <v>267</v>
      </c>
    </row>
    <row r="34" spans="2:18" x14ac:dyDescent="0.15">
      <c r="B34" s="13" t="s">
        <v>32</v>
      </c>
      <c r="C34" s="14">
        <v>3764</v>
      </c>
      <c r="D34" s="15">
        <v>3758</v>
      </c>
      <c r="E34" s="14">
        <v>6</v>
      </c>
      <c r="F34" s="14">
        <v>3630</v>
      </c>
      <c r="G34" s="15">
        <v>3624</v>
      </c>
      <c r="H34" s="14">
        <v>6</v>
      </c>
      <c r="I34" s="14">
        <f t="shared" si="4"/>
        <v>134</v>
      </c>
      <c r="J34" s="14">
        <f t="shared" si="4"/>
        <v>134</v>
      </c>
      <c r="K34" s="15">
        <f t="shared" si="4"/>
        <v>0</v>
      </c>
      <c r="L34" s="18">
        <f t="shared" si="2"/>
        <v>3.6914600550964192</v>
      </c>
      <c r="M34" s="18">
        <f t="shared" si="1"/>
        <v>3.6975717439293598</v>
      </c>
      <c r="N34" s="19">
        <f t="shared" si="1"/>
        <v>0</v>
      </c>
      <c r="O34" s="30">
        <v>11501</v>
      </c>
      <c r="P34" s="14">
        <v>11322</v>
      </c>
      <c r="Q34" s="18">
        <v>3.0127727515</v>
      </c>
      <c r="R34" s="29">
        <v>179</v>
      </c>
    </row>
    <row r="35" spans="2:18" x14ac:dyDescent="0.15">
      <c r="B35" s="13" t="s">
        <v>33</v>
      </c>
      <c r="C35" s="14">
        <v>15121</v>
      </c>
      <c r="D35" s="15">
        <v>15063</v>
      </c>
      <c r="E35" s="14">
        <v>58</v>
      </c>
      <c r="F35" s="14">
        <v>14490</v>
      </c>
      <c r="G35" s="15">
        <v>14439</v>
      </c>
      <c r="H35" s="14">
        <v>51</v>
      </c>
      <c r="I35" s="14">
        <f t="shared" si="4"/>
        <v>631</v>
      </c>
      <c r="J35" s="14">
        <f t="shared" si="4"/>
        <v>624</v>
      </c>
      <c r="K35" s="15">
        <f t="shared" si="4"/>
        <v>7</v>
      </c>
      <c r="L35" s="18">
        <f t="shared" si="2"/>
        <v>4.3547273982056591</v>
      </c>
      <c r="M35" s="18">
        <f t="shared" si="1"/>
        <v>4.3216289216704755</v>
      </c>
      <c r="N35" s="19">
        <f t="shared" si="1"/>
        <v>13.725490196078432</v>
      </c>
      <c r="O35" s="30">
        <v>39525</v>
      </c>
      <c r="P35" s="14">
        <v>38460</v>
      </c>
      <c r="Q35" s="18">
        <v>2.5532762398000002</v>
      </c>
      <c r="R35" s="29">
        <v>1065</v>
      </c>
    </row>
    <row r="36" spans="2:18" x14ac:dyDescent="0.15">
      <c r="B36" s="13" t="s">
        <v>34</v>
      </c>
      <c r="C36" s="14">
        <v>2880</v>
      </c>
      <c r="D36" s="15">
        <v>2869</v>
      </c>
      <c r="E36" s="14">
        <v>11</v>
      </c>
      <c r="F36" s="14">
        <v>2887</v>
      </c>
      <c r="G36" s="15">
        <v>2877</v>
      </c>
      <c r="H36" s="14">
        <v>10</v>
      </c>
      <c r="I36" s="14">
        <f t="shared" si="4"/>
        <v>-7</v>
      </c>
      <c r="J36" s="14">
        <f t="shared" si="4"/>
        <v>-8</v>
      </c>
      <c r="K36" s="15">
        <f t="shared" si="4"/>
        <v>1</v>
      </c>
      <c r="L36" s="18">
        <f t="shared" si="2"/>
        <v>-0.24246622791825423</v>
      </c>
      <c r="M36" s="18">
        <f t="shared" si="1"/>
        <v>-0.27806743135210288</v>
      </c>
      <c r="N36" s="19">
        <f t="shared" si="1"/>
        <v>10</v>
      </c>
      <c r="O36" s="30">
        <v>9167</v>
      </c>
      <c r="P36" s="14">
        <v>8775</v>
      </c>
      <c r="Q36" s="18">
        <v>3.0585569884999999</v>
      </c>
      <c r="R36" s="29">
        <v>392</v>
      </c>
    </row>
    <row r="37" spans="2:18" x14ac:dyDescent="0.15">
      <c r="B37" s="13"/>
      <c r="C37" s="14"/>
      <c r="D37" s="15"/>
      <c r="E37" s="14"/>
      <c r="F37" s="14"/>
      <c r="G37" s="15"/>
      <c r="H37" s="14"/>
      <c r="I37" s="14"/>
      <c r="J37" s="14"/>
      <c r="K37" s="15"/>
      <c r="L37" s="18"/>
      <c r="M37" s="18"/>
      <c r="N37" s="19"/>
      <c r="O37" s="30"/>
      <c r="P37" s="14"/>
      <c r="Q37" s="18"/>
      <c r="R37" s="29"/>
    </row>
    <row r="38" spans="2:18" x14ac:dyDescent="0.15">
      <c r="B38" s="13" t="s">
        <v>35</v>
      </c>
      <c r="C38" s="14">
        <v>4547</v>
      </c>
      <c r="D38" s="15">
        <v>4540</v>
      </c>
      <c r="E38" s="14">
        <v>7</v>
      </c>
      <c r="F38" s="14">
        <v>4649</v>
      </c>
      <c r="G38" s="15">
        <v>4645</v>
      </c>
      <c r="H38" s="14">
        <v>4</v>
      </c>
      <c r="I38" s="14">
        <f>C38-F38</f>
        <v>-102</v>
      </c>
      <c r="J38" s="14">
        <f>D38-G38</f>
        <v>-105</v>
      </c>
      <c r="K38" s="15">
        <f>E38-H38</f>
        <v>3</v>
      </c>
      <c r="L38" s="18">
        <f t="shared" si="2"/>
        <v>-2.194020219402022</v>
      </c>
      <c r="M38" s="18">
        <f t="shared" si="1"/>
        <v>-2.2604951560818085</v>
      </c>
      <c r="N38" s="19">
        <f t="shared" si="1"/>
        <v>75</v>
      </c>
      <c r="O38" s="30">
        <v>13972</v>
      </c>
      <c r="P38" s="14">
        <v>13717</v>
      </c>
      <c r="Q38" s="18">
        <v>3.0213656387999999</v>
      </c>
      <c r="R38" s="29">
        <v>255</v>
      </c>
    </row>
    <row r="39" spans="2:18" x14ac:dyDescent="0.15">
      <c r="B39" s="13"/>
      <c r="C39" s="14"/>
      <c r="D39" s="15"/>
      <c r="E39" s="14"/>
      <c r="F39" s="14"/>
      <c r="G39" s="15"/>
      <c r="H39" s="14"/>
      <c r="I39" s="14"/>
      <c r="J39" s="14"/>
      <c r="K39" s="15"/>
      <c r="L39" s="18"/>
      <c r="M39" s="18"/>
      <c r="N39" s="19"/>
      <c r="O39" s="30"/>
      <c r="P39" s="14"/>
      <c r="Q39" s="18"/>
      <c r="R39" s="29"/>
    </row>
    <row r="40" spans="2:18" x14ac:dyDescent="0.15">
      <c r="B40" s="13" t="s">
        <v>36</v>
      </c>
      <c r="C40" s="14">
        <v>11334</v>
      </c>
      <c r="D40" s="15">
        <v>11324</v>
      </c>
      <c r="E40" s="14">
        <v>10</v>
      </c>
      <c r="F40" s="14">
        <v>10903</v>
      </c>
      <c r="G40" s="15">
        <v>10894</v>
      </c>
      <c r="H40" s="14">
        <v>9</v>
      </c>
      <c r="I40" s="14">
        <f t="shared" ref="I40:K41" si="5">C40-F40</f>
        <v>431</v>
      </c>
      <c r="J40" s="14">
        <f t="shared" si="5"/>
        <v>430</v>
      </c>
      <c r="K40" s="15">
        <f t="shared" si="5"/>
        <v>1</v>
      </c>
      <c r="L40" s="18">
        <f t="shared" si="2"/>
        <v>3.9530404475832337</v>
      </c>
      <c r="M40" s="18">
        <f t="shared" si="1"/>
        <v>3.9471268588213695</v>
      </c>
      <c r="N40" s="19">
        <f t="shared" si="1"/>
        <v>11.111111111111111</v>
      </c>
      <c r="O40" s="30">
        <v>33589</v>
      </c>
      <c r="P40" s="14">
        <v>33213</v>
      </c>
      <c r="Q40" s="18">
        <v>2.9329742141000001</v>
      </c>
      <c r="R40" s="29">
        <v>376</v>
      </c>
    </row>
    <row r="41" spans="2:18" x14ac:dyDescent="0.15">
      <c r="B41" s="13" t="s">
        <v>37</v>
      </c>
      <c r="C41" s="14">
        <v>4429</v>
      </c>
      <c r="D41" s="15">
        <v>4350</v>
      </c>
      <c r="E41" s="14">
        <v>79</v>
      </c>
      <c r="F41" s="14">
        <v>5235</v>
      </c>
      <c r="G41" s="15">
        <v>5222</v>
      </c>
      <c r="H41" s="14">
        <v>13</v>
      </c>
      <c r="I41" s="14">
        <f t="shared" si="5"/>
        <v>-806</v>
      </c>
      <c r="J41" s="14">
        <f t="shared" si="5"/>
        <v>-872</v>
      </c>
      <c r="K41" s="15">
        <f t="shared" si="5"/>
        <v>66</v>
      </c>
      <c r="L41" s="18">
        <f t="shared" si="2"/>
        <v>-15.396370582616999</v>
      </c>
      <c r="M41" s="18">
        <f t="shared" si="1"/>
        <v>-16.698582918422062</v>
      </c>
      <c r="N41" s="19">
        <f t="shared" si="1"/>
        <v>507.69230769230768</v>
      </c>
      <c r="O41" s="30">
        <v>12315</v>
      </c>
      <c r="P41" s="14">
        <v>11925</v>
      </c>
      <c r="Q41" s="18">
        <v>2.7413793103000001</v>
      </c>
      <c r="R41" s="29">
        <v>390</v>
      </c>
    </row>
    <row r="42" spans="2:18" x14ac:dyDescent="0.15">
      <c r="B42" s="13"/>
      <c r="C42" s="14"/>
      <c r="D42" s="15"/>
      <c r="E42" s="14"/>
      <c r="F42" s="14"/>
      <c r="G42" s="15"/>
      <c r="H42" s="14"/>
      <c r="I42" s="14"/>
      <c r="J42" s="14"/>
      <c r="K42" s="15"/>
      <c r="L42" s="18"/>
      <c r="M42" s="18"/>
      <c r="N42" s="19"/>
      <c r="O42" s="30"/>
      <c r="P42" s="14"/>
      <c r="Q42" s="18"/>
      <c r="R42" s="29"/>
    </row>
    <row r="43" spans="2:18" x14ac:dyDescent="0.15">
      <c r="B43" s="13" t="s">
        <v>38</v>
      </c>
      <c r="C43" s="14">
        <v>5112</v>
      </c>
      <c r="D43" s="15">
        <v>5098</v>
      </c>
      <c r="E43" s="14">
        <v>14</v>
      </c>
      <c r="F43" s="14">
        <v>5137</v>
      </c>
      <c r="G43" s="15">
        <v>5126</v>
      </c>
      <c r="H43" s="14">
        <v>11</v>
      </c>
      <c r="I43" s="14">
        <f t="shared" ref="I43:K45" si="6">C43-F43</f>
        <v>-25</v>
      </c>
      <c r="J43" s="14">
        <f t="shared" si="6"/>
        <v>-28</v>
      </c>
      <c r="K43" s="15">
        <f t="shared" si="6"/>
        <v>3</v>
      </c>
      <c r="L43" s="18">
        <f t="shared" si="2"/>
        <v>-0.48666536889234957</v>
      </c>
      <c r="M43" s="18">
        <f t="shared" si="1"/>
        <v>-0.54623488099882944</v>
      </c>
      <c r="N43" s="19">
        <f t="shared" si="1"/>
        <v>27.27272727272727</v>
      </c>
      <c r="O43" s="30">
        <v>14421</v>
      </c>
      <c r="P43" s="14">
        <v>14174</v>
      </c>
      <c r="Q43" s="18">
        <v>2.7803060024000001</v>
      </c>
      <c r="R43" s="29">
        <v>247</v>
      </c>
    </row>
    <row r="44" spans="2:18" x14ac:dyDescent="0.15">
      <c r="B44" s="13" t="s">
        <v>39</v>
      </c>
      <c r="C44" s="14">
        <v>6167</v>
      </c>
      <c r="D44" s="15">
        <v>6164</v>
      </c>
      <c r="E44" s="14">
        <v>3</v>
      </c>
      <c r="F44" s="14">
        <v>6415</v>
      </c>
      <c r="G44" s="15">
        <v>6413</v>
      </c>
      <c r="H44" s="14">
        <v>2</v>
      </c>
      <c r="I44" s="14">
        <f t="shared" si="6"/>
        <v>-248</v>
      </c>
      <c r="J44" s="14">
        <f t="shared" si="6"/>
        <v>-249</v>
      </c>
      <c r="K44" s="15">
        <f t="shared" si="6"/>
        <v>1</v>
      </c>
      <c r="L44" s="18">
        <f t="shared" si="2"/>
        <v>-3.8659392049883086</v>
      </c>
      <c r="M44" s="18">
        <f t="shared" si="1"/>
        <v>-3.8827381880555123</v>
      </c>
      <c r="N44" s="19">
        <f t="shared" si="1"/>
        <v>50</v>
      </c>
      <c r="O44" s="30">
        <v>18652</v>
      </c>
      <c r="P44" s="14">
        <v>18562</v>
      </c>
      <c r="Q44" s="18">
        <v>3.0113562622000001</v>
      </c>
      <c r="R44" s="29">
        <v>90</v>
      </c>
    </row>
    <row r="45" spans="2:18" x14ac:dyDescent="0.15">
      <c r="B45" s="13" t="s">
        <v>40</v>
      </c>
      <c r="C45" s="14">
        <v>12191</v>
      </c>
      <c r="D45" s="15">
        <v>12181</v>
      </c>
      <c r="E45" s="14">
        <v>10</v>
      </c>
      <c r="F45" s="14">
        <v>10818</v>
      </c>
      <c r="G45" s="15">
        <v>10808</v>
      </c>
      <c r="H45" s="14">
        <v>10</v>
      </c>
      <c r="I45" s="14">
        <f t="shared" si="6"/>
        <v>1373</v>
      </c>
      <c r="J45" s="14">
        <f t="shared" si="6"/>
        <v>1373</v>
      </c>
      <c r="K45" s="15">
        <f t="shared" si="6"/>
        <v>0</v>
      </c>
      <c r="L45" s="18">
        <f t="shared" si="2"/>
        <v>12.691809946385654</v>
      </c>
      <c r="M45" s="18">
        <f t="shared" si="1"/>
        <v>12.703552923760178</v>
      </c>
      <c r="N45" s="19">
        <f t="shared" si="1"/>
        <v>0</v>
      </c>
      <c r="O45" s="30">
        <v>35835</v>
      </c>
      <c r="P45" s="14">
        <v>35322</v>
      </c>
      <c r="Q45" s="18">
        <v>2.8997619242999999</v>
      </c>
      <c r="R45" s="29">
        <v>513</v>
      </c>
    </row>
    <row r="46" spans="2:18" x14ac:dyDescent="0.15">
      <c r="B46" s="13"/>
      <c r="C46" s="14"/>
      <c r="D46" s="15"/>
      <c r="E46" s="14"/>
      <c r="F46" s="14"/>
      <c r="G46" s="15"/>
      <c r="H46" s="14"/>
      <c r="I46" s="14"/>
      <c r="J46" s="14"/>
      <c r="K46" s="15"/>
      <c r="L46" s="18"/>
      <c r="M46" s="18"/>
      <c r="N46" s="19"/>
      <c r="O46" s="30"/>
      <c r="P46" s="14"/>
      <c r="Q46" s="18"/>
      <c r="R46" s="29"/>
    </row>
    <row r="47" spans="2:18" x14ac:dyDescent="0.15">
      <c r="B47" s="13" t="s">
        <v>41</v>
      </c>
      <c r="C47" s="14">
        <v>10177</v>
      </c>
      <c r="D47" s="15">
        <v>10147</v>
      </c>
      <c r="E47" s="14">
        <v>30</v>
      </c>
      <c r="F47" s="14">
        <v>8056</v>
      </c>
      <c r="G47" s="15">
        <v>8015</v>
      </c>
      <c r="H47" s="14">
        <v>41</v>
      </c>
      <c r="I47" s="14">
        <f t="shared" ref="I47:K50" si="7">C47-F47</f>
        <v>2121</v>
      </c>
      <c r="J47" s="14">
        <f t="shared" si="7"/>
        <v>2132</v>
      </c>
      <c r="K47" s="15">
        <f t="shared" si="7"/>
        <v>-11</v>
      </c>
      <c r="L47" s="18">
        <f t="shared" si="2"/>
        <v>26.328202581926512</v>
      </c>
      <c r="M47" s="18">
        <f t="shared" si="1"/>
        <v>26.600124766063633</v>
      </c>
      <c r="N47" s="19">
        <f t="shared" si="1"/>
        <v>-26.829268292682929</v>
      </c>
      <c r="O47" s="30">
        <v>28244</v>
      </c>
      <c r="P47" s="14">
        <v>27346</v>
      </c>
      <c r="Q47" s="18">
        <v>2.694983739</v>
      </c>
      <c r="R47" s="29">
        <v>898</v>
      </c>
    </row>
    <row r="48" spans="2:18" x14ac:dyDescent="0.15">
      <c r="B48" s="13" t="s">
        <v>42</v>
      </c>
      <c r="C48" s="14">
        <v>2421</v>
      </c>
      <c r="D48" s="15">
        <v>2416</v>
      </c>
      <c r="E48" s="14">
        <v>5</v>
      </c>
      <c r="F48" s="14">
        <v>2423</v>
      </c>
      <c r="G48" s="15">
        <v>2417</v>
      </c>
      <c r="H48" s="14">
        <v>6</v>
      </c>
      <c r="I48" s="14">
        <f t="shared" si="7"/>
        <v>-2</v>
      </c>
      <c r="J48" s="14">
        <f t="shared" si="7"/>
        <v>-1</v>
      </c>
      <c r="K48" s="15">
        <f t="shared" si="7"/>
        <v>-1</v>
      </c>
      <c r="L48" s="18">
        <f t="shared" si="2"/>
        <v>-8.2542302930251762E-2</v>
      </c>
      <c r="M48" s="18">
        <f t="shared" si="1"/>
        <v>-4.1373603640877117E-2</v>
      </c>
      <c r="N48" s="19">
        <f t="shared" si="1"/>
        <v>-16.666666666666664</v>
      </c>
      <c r="O48" s="30">
        <v>8370</v>
      </c>
      <c r="P48" s="14">
        <v>8128</v>
      </c>
      <c r="Q48" s="18">
        <v>3.3642384106000001</v>
      </c>
      <c r="R48" s="29">
        <v>242</v>
      </c>
    </row>
    <row r="49" spans="2:18" x14ac:dyDescent="0.15">
      <c r="B49" s="13" t="s">
        <v>43</v>
      </c>
      <c r="C49" s="14">
        <v>17494</v>
      </c>
      <c r="D49" s="15">
        <v>17471</v>
      </c>
      <c r="E49" s="14">
        <v>23</v>
      </c>
      <c r="F49" s="14">
        <v>15399</v>
      </c>
      <c r="G49" s="15">
        <v>15379</v>
      </c>
      <c r="H49" s="14">
        <v>20</v>
      </c>
      <c r="I49" s="14">
        <f t="shared" si="7"/>
        <v>2095</v>
      </c>
      <c r="J49" s="14">
        <f t="shared" si="7"/>
        <v>2092</v>
      </c>
      <c r="K49" s="15">
        <f t="shared" si="7"/>
        <v>3</v>
      </c>
      <c r="L49" s="18">
        <f t="shared" si="2"/>
        <v>13.604779531138385</v>
      </c>
      <c r="M49" s="18">
        <f t="shared" si="1"/>
        <v>13.602965082255022</v>
      </c>
      <c r="N49" s="19">
        <f t="shared" si="1"/>
        <v>15</v>
      </c>
      <c r="O49" s="30">
        <v>51591</v>
      </c>
      <c r="P49" s="14">
        <v>50934</v>
      </c>
      <c r="Q49" s="18">
        <v>2.9153454295999999</v>
      </c>
      <c r="R49" s="29">
        <v>657</v>
      </c>
    </row>
    <row r="50" spans="2:18" x14ac:dyDescent="0.15">
      <c r="B50" s="13" t="s">
        <v>44</v>
      </c>
      <c r="C50" s="14">
        <v>1755</v>
      </c>
      <c r="D50" s="15">
        <v>1742</v>
      </c>
      <c r="E50" s="14">
        <v>13</v>
      </c>
      <c r="F50" s="14">
        <v>1490</v>
      </c>
      <c r="G50" s="15">
        <v>1483</v>
      </c>
      <c r="H50" s="14">
        <v>7</v>
      </c>
      <c r="I50" s="14">
        <f t="shared" si="7"/>
        <v>265</v>
      </c>
      <c r="J50" s="14">
        <f t="shared" si="7"/>
        <v>259</v>
      </c>
      <c r="K50" s="15">
        <f t="shared" si="7"/>
        <v>6</v>
      </c>
      <c r="L50" s="18">
        <f t="shared" si="2"/>
        <v>17.785234899328859</v>
      </c>
      <c r="M50" s="18">
        <f t="shared" si="1"/>
        <v>17.4645987862441</v>
      </c>
      <c r="N50" s="19">
        <f t="shared" si="1"/>
        <v>85.714285714285708</v>
      </c>
      <c r="O50" s="30">
        <v>5703</v>
      </c>
      <c r="P50" s="14">
        <v>5545</v>
      </c>
      <c r="Q50" s="18">
        <v>3.1831228472999999</v>
      </c>
      <c r="R50" s="29">
        <v>158</v>
      </c>
    </row>
    <row r="51" spans="2:18" x14ac:dyDescent="0.15">
      <c r="B51" s="13"/>
      <c r="C51" s="14"/>
      <c r="D51" s="15"/>
      <c r="E51" s="14"/>
      <c r="F51" s="14"/>
      <c r="G51" s="15"/>
      <c r="H51" s="14"/>
      <c r="I51" s="14"/>
      <c r="J51" s="14"/>
      <c r="K51" s="15"/>
      <c r="L51" s="18"/>
      <c r="M51" s="18"/>
      <c r="N51" s="19"/>
      <c r="O51" s="30"/>
      <c r="P51" s="14"/>
      <c r="Q51" s="18"/>
      <c r="R51" s="29"/>
    </row>
    <row r="52" spans="2:18" x14ac:dyDescent="0.15">
      <c r="B52" s="13" t="s">
        <v>45</v>
      </c>
      <c r="C52" s="14">
        <v>1974</v>
      </c>
      <c r="D52" s="15">
        <v>1969</v>
      </c>
      <c r="E52" s="14">
        <v>5</v>
      </c>
      <c r="F52" s="14">
        <v>1923</v>
      </c>
      <c r="G52" s="15">
        <v>1920</v>
      </c>
      <c r="H52" s="14">
        <v>3</v>
      </c>
      <c r="I52" s="14">
        <f t="shared" ref="I52:K53" si="8">C52-F52</f>
        <v>51</v>
      </c>
      <c r="J52" s="14">
        <f t="shared" si="8"/>
        <v>49</v>
      </c>
      <c r="K52" s="15">
        <f t="shared" si="8"/>
        <v>2</v>
      </c>
      <c r="L52" s="18">
        <f t="shared" si="2"/>
        <v>2.6521060842433699</v>
      </c>
      <c r="M52" s="18">
        <f t="shared" si="1"/>
        <v>2.5520833333333335</v>
      </c>
      <c r="N52" s="19">
        <f t="shared" si="1"/>
        <v>66.666666666666657</v>
      </c>
      <c r="O52" s="30">
        <v>7238</v>
      </c>
      <c r="P52" s="14">
        <v>6966</v>
      </c>
      <c r="Q52" s="18">
        <v>3.5378364651999998</v>
      </c>
      <c r="R52" s="29">
        <v>272</v>
      </c>
    </row>
    <row r="53" spans="2:18" x14ac:dyDescent="0.15">
      <c r="B53" s="13" t="s">
        <v>46</v>
      </c>
      <c r="C53" s="14">
        <v>7564</v>
      </c>
      <c r="D53" s="15">
        <v>7557</v>
      </c>
      <c r="E53" s="14">
        <v>7</v>
      </c>
      <c r="F53" s="14">
        <v>7597</v>
      </c>
      <c r="G53" s="15">
        <v>7591</v>
      </c>
      <c r="H53" s="14">
        <v>6</v>
      </c>
      <c r="I53" s="14">
        <f t="shared" si="8"/>
        <v>-33</v>
      </c>
      <c r="J53" s="14">
        <f t="shared" si="8"/>
        <v>-34</v>
      </c>
      <c r="K53" s="15">
        <f t="shared" si="8"/>
        <v>1</v>
      </c>
      <c r="L53" s="18">
        <f t="shared" si="2"/>
        <v>-0.43438199289193102</v>
      </c>
      <c r="M53" s="18">
        <f t="shared" si="1"/>
        <v>-0.44789882755895138</v>
      </c>
      <c r="N53" s="19">
        <f t="shared" si="1"/>
        <v>16.666666666666664</v>
      </c>
      <c r="O53" s="30">
        <v>23743</v>
      </c>
      <c r="P53" s="14">
        <v>23547</v>
      </c>
      <c r="Q53" s="18">
        <v>3.1159190154999998</v>
      </c>
      <c r="R53" s="29">
        <v>196</v>
      </c>
    </row>
    <row r="54" spans="2:18" x14ac:dyDescent="0.15">
      <c r="B54" s="13"/>
      <c r="C54" s="14"/>
      <c r="D54" s="15"/>
      <c r="E54" s="14"/>
      <c r="F54" s="14"/>
      <c r="G54" s="15"/>
      <c r="H54" s="14"/>
      <c r="I54" s="14"/>
      <c r="J54" s="14"/>
      <c r="K54" s="15"/>
      <c r="L54" s="18"/>
      <c r="M54" s="18"/>
      <c r="N54" s="19"/>
      <c r="O54" s="30"/>
      <c r="P54" s="14"/>
      <c r="Q54" s="18"/>
      <c r="R54" s="29"/>
    </row>
    <row r="55" spans="2:18" x14ac:dyDescent="0.15">
      <c r="B55" s="13" t="s">
        <v>47</v>
      </c>
      <c r="C55" s="14">
        <v>5476</v>
      </c>
      <c r="D55" s="15">
        <v>5454</v>
      </c>
      <c r="E55" s="14">
        <v>22</v>
      </c>
      <c r="F55" s="14">
        <v>5496</v>
      </c>
      <c r="G55" s="15">
        <v>5483</v>
      </c>
      <c r="H55" s="14">
        <v>13</v>
      </c>
      <c r="I55" s="14">
        <f t="shared" ref="I55:K56" si="9">C55-F55</f>
        <v>-20</v>
      </c>
      <c r="J55" s="14">
        <f t="shared" si="9"/>
        <v>-29</v>
      </c>
      <c r="K55" s="15">
        <f t="shared" si="9"/>
        <v>9</v>
      </c>
      <c r="L55" s="18">
        <f t="shared" si="2"/>
        <v>-0.36390101892285298</v>
      </c>
      <c r="M55" s="18">
        <f t="shared" si="1"/>
        <v>-0.52890753237278865</v>
      </c>
      <c r="N55" s="19">
        <f t="shared" si="1"/>
        <v>69.230769230769226</v>
      </c>
      <c r="O55" s="30">
        <v>16701</v>
      </c>
      <c r="P55" s="14">
        <v>16289</v>
      </c>
      <c r="Q55" s="18">
        <v>2.9866153282000001</v>
      </c>
      <c r="R55" s="29">
        <v>412</v>
      </c>
    </row>
    <row r="56" spans="2:18" x14ac:dyDescent="0.15">
      <c r="B56" s="13" t="s">
        <v>48</v>
      </c>
      <c r="C56" s="14">
        <v>8343</v>
      </c>
      <c r="D56" s="15">
        <v>8318</v>
      </c>
      <c r="E56" s="14">
        <v>25</v>
      </c>
      <c r="F56" s="14">
        <v>8010</v>
      </c>
      <c r="G56" s="15">
        <v>7982</v>
      </c>
      <c r="H56" s="14">
        <v>28</v>
      </c>
      <c r="I56" s="14">
        <f t="shared" si="9"/>
        <v>333</v>
      </c>
      <c r="J56" s="14">
        <f t="shared" si="9"/>
        <v>336</v>
      </c>
      <c r="K56" s="15">
        <f t="shared" si="9"/>
        <v>-3</v>
      </c>
      <c r="L56" s="18">
        <f t="shared" si="2"/>
        <v>4.1573033707865168</v>
      </c>
      <c r="M56" s="18">
        <f t="shared" si="1"/>
        <v>4.2094713104485093</v>
      </c>
      <c r="N56" s="19">
        <f t="shared" si="1"/>
        <v>-10.714285714285714</v>
      </c>
      <c r="O56" s="30">
        <v>24852</v>
      </c>
      <c r="P56" s="14">
        <v>24274</v>
      </c>
      <c r="Q56" s="18">
        <v>2.9182495791999998</v>
      </c>
      <c r="R56" s="29">
        <v>578</v>
      </c>
    </row>
    <row r="57" spans="2:18" x14ac:dyDescent="0.15">
      <c r="B57" s="13"/>
      <c r="C57" s="14"/>
      <c r="D57" s="15"/>
      <c r="E57" s="14"/>
      <c r="F57" s="14"/>
      <c r="G57" s="15"/>
      <c r="H57" s="14"/>
      <c r="I57" s="14"/>
      <c r="J57" s="14"/>
      <c r="K57" s="15"/>
      <c r="L57" s="18"/>
      <c r="M57" s="18"/>
      <c r="N57" s="19"/>
      <c r="O57" s="30"/>
      <c r="P57" s="14"/>
      <c r="Q57" s="18"/>
      <c r="R57" s="29"/>
    </row>
    <row r="58" spans="2:18" x14ac:dyDescent="0.15">
      <c r="B58" s="13" t="s">
        <v>49</v>
      </c>
      <c r="C58" s="14">
        <v>3154</v>
      </c>
      <c r="D58" s="15">
        <v>2818</v>
      </c>
      <c r="E58" s="14">
        <v>336</v>
      </c>
      <c r="F58" s="14">
        <v>3968</v>
      </c>
      <c r="G58" s="15">
        <v>3937</v>
      </c>
      <c r="H58" s="14">
        <v>31</v>
      </c>
      <c r="I58" s="14">
        <f>C58-F58</f>
        <v>-814</v>
      </c>
      <c r="J58" s="14">
        <f>D58-G58</f>
        <v>-1119</v>
      </c>
      <c r="K58" s="15">
        <f>E58-H58</f>
        <v>305</v>
      </c>
      <c r="L58" s="18">
        <f t="shared" si="2"/>
        <v>-20.514112903225808</v>
      </c>
      <c r="M58" s="18">
        <f t="shared" si="1"/>
        <v>-28.422656845313693</v>
      </c>
      <c r="N58" s="19">
        <f t="shared" si="1"/>
        <v>983.87096774193537</v>
      </c>
      <c r="O58" s="30">
        <v>6334</v>
      </c>
      <c r="P58" s="14">
        <v>5872</v>
      </c>
      <c r="Q58" s="18">
        <v>2.0837473384999998</v>
      </c>
      <c r="R58" s="29">
        <v>462</v>
      </c>
    </row>
    <row r="59" spans="2:18" x14ac:dyDescent="0.15">
      <c r="B59" s="13"/>
      <c r="C59" s="14"/>
      <c r="D59" s="15"/>
      <c r="E59" s="14"/>
      <c r="F59" s="14"/>
      <c r="G59" s="15"/>
      <c r="H59" s="14"/>
      <c r="I59" s="14"/>
      <c r="J59" s="14"/>
      <c r="K59" s="15"/>
      <c r="L59" s="18"/>
      <c r="M59" s="18"/>
      <c r="N59" s="19"/>
      <c r="O59" s="30"/>
      <c r="P59" s="14"/>
      <c r="Q59" s="18"/>
      <c r="R59" s="29"/>
    </row>
    <row r="60" spans="2:18" x14ac:dyDescent="0.15">
      <c r="B60" s="13" t="s">
        <v>50</v>
      </c>
      <c r="C60" s="14">
        <v>4041</v>
      </c>
      <c r="D60" s="15">
        <v>4032</v>
      </c>
      <c r="E60" s="14">
        <v>9</v>
      </c>
      <c r="F60" s="14">
        <v>5295</v>
      </c>
      <c r="G60" s="15">
        <v>5288</v>
      </c>
      <c r="H60" s="14">
        <v>7</v>
      </c>
      <c r="I60" s="14">
        <f>C60-F60</f>
        <v>-1254</v>
      </c>
      <c r="J60" s="14">
        <f>D60-G60</f>
        <v>-1256</v>
      </c>
      <c r="K60" s="15">
        <f>E60-H60</f>
        <v>2</v>
      </c>
      <c r="L60" s="18">
        <f t="shared" si="2"/>
        <v>-23.682719546742209</v>
      </c>
      <c r="M60" s="18">
        <f>J60/G60*100</f>
        <v>-23.751891074130103</v>
      </c>
      <c r="N60" s="19">
        <f t="shared" ref="N60" si="10">K60/H60*100</f>
        <v>28.571428571428569</v>
      </c>
      <c r="O60" s="30">
        <v>12370</v>
      </c>
      <c r="P60" s="14">
        <v>12039</v>
      </c>
      <c r="Q60" s="18">
        <v>2.9858630952</v>
      </c>
      <c r="R60" s="29">
        <v>331</v>
      </c>
    </row>
    <row r="61" spans="2:18" x14ac:dyDescent="0.15">
      <c r="B61" s="21"/>
      <c r="C61" s="22"/>
      <c r="D61" s="23"/>
      <c r="E61" s="22"/>
      <c r="F61" s="22"/>
      <c r="G61" s="23"/>
      <c r="H61" s="22"/>
      <c r="I61" s="22"/>
      <c r="J61" s="22"/>
      <c r="K61" s="23"/>
      <c r="L61" s="22"/>
      <c r="M61" s="22"/>
      <c r="N61" s="23"/>
      <c r="O61" s="24"/>
      <c r="P61" s="22"/>
      <c r="Q61" s="25"/>
      <c r="R61" s="23"/>
    </row>
  </sheetData>
  <mergeCells count="12">
    <mergeCell ref="B2:S2"/>
    <mergeCell ref="O4:R4"/>
    <mergeCell ref="O5:O6"/>
    <mergeCell ref="P5:P6"/>
    <mergeCell ref="R5:R6"/>
    <mergeCell ref="B4:B6"/>
    <mergeCell ref="C4:H4"/>
    <mergeCell ref="I4:N4"/>
    <mergeCell ref="C5:E5"/>
    <mergeCell ref="F5:H5"/>
    <mergeCell ref="I5:K5"/>
    <mergeCell ref="L5:N5"/>
  </mergeCells>
  <phoneticPr fontId="2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2017-01-05T01:06:49Z</cp:lastPrinted>
  <dcterms:created xsi:type="dcterms:W3CDTF">2016-12-19T07:43:41Z</dcterms:created>
  <dcterms:modified xsi:type="dcterms:W3CDTF">2018-02-28T00:12:56Z</dcterms:modified>
</cp:coreProperties>
</file>