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715" windowHeight="8190" activeTab="0"/>
  </bookViews>
  <sheets>
    <sheet name="分析表　第３表" sheetId="1" r:id="rId1"/>
  </sheets>
  <definedNames>
    <definedName name="_xlnm.Print_Area" localSheetId="0">'分析表　第３表'!$A$1:$V$38</definedName>
  </definedNames>
  <calcPr fullCalcOnLoad="1"/>
</workbook>
</file>

<file path=xl/sharedStrings.xml><?xml version="1.0" encoding="utf-8"?>
<sst xmlns="http://schemas.openxmlformats.org/spreadsheetml/2006/main" count="139" uniqueCount="32">
  <si>
    <t>　　　第３表　従業者規模別事業所数，従業者数，年間商品販売額及び売場面積と増減率，構成比</t>
  </si>
  <si>
    <t>産　業　別</t>
  </si>
  <si>
    <t>事　業　所　数</t>
  </si>
  <si>
    <t>従　業　者　数</t>
  </si>
  <si>
    <t xml:space="preserve"> 　</t>
  </si>
  <si>
    <t>　　　年　間　商　品　販　売　額</t>
  </si>
  <si>
    <t>売  場  面  積　（小売業のみ）</t>
  </si>
  <si>
    <t>対前回</t>
  </si>
  <si>
    <t>構成比</t>
  </si>
  <si>
    <t>従業者規模別</t>
  </si>
  <si>
    <t xml:space="preserve"> </t>
  </si>
  <si>
    <t>増減率</t>
  </si>
  <si>
    <t>14年</t>
  </si>
  <si>
    <t>(2004)</t>
  </si>
  <si>
    <t>(2002)</t>
  </si>
  <si>
    <t>％</t>
  </si>
  <si>
    <t>人</t>
  </si>
  <si>
    <t>百万円</t>
  </si>
  <si>
    <t>㎡</t>
  </si>
  <si>
    <t>総数</t>
  </si>
  <si>
    <r>
      <t>　　</t>
    </r>
    <r>
      <rPr>
        <sz val="14"/>
        <rFont val="明朝"/>
        <family val="1"/>
      </rPr>
      <t xml:space="preserve">  2</t>
    </r>
    <r>
      <rPr>
        <sz val="14"/>
        <rFont val="明朝"/>
        <family val="1"/>
      </rPr>
      <t xml:space="preserve">  人以下</t>
    </r>
  </si>
  <si>
    <t>　　3 ～  4  人</t>
  </si>
  <si>
    <t>　　5 ～  9  人</t>
  </si>
  <si>
    <t xml:space="preserve">    10 ～ 19  人</t>
  </si>
  <si>
    <t xml:space="preserve"> 20 ～ 29  人</t>
  </si>
  <si>
    <t>　30 ～ 49  人</t>
  </si>
  <si>
    <t>　50 ～ 99  人</t>
  </si>
  <si>
    <t>　　100  人以上</t>
  </si>
  <si>
    <t>卸売業計</t>
  </si>
  <si>
    <t>－</t>
  </si>
  <si>
    <t>小売業計</t>
  </si>
  <si>
    <t>16年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</si>
</sst>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;&quot;△&quot;#,##0.0"/>
    <numFmt numFmtId="179" formatCode="#,##0.0_ "/>
  </numFmts>
  <fonts count="7">
    <font>
      <sz val="11"/>
      <name val="ＭＳ Ｐゴシック"/>
      <family val="3"/>
    </font>
    <font>
      <sz val="14"/>
      <name val="明朝"/>
      <family val="1"/>
    </font>
    <font>
      <sz val="7"/>
      <name val="ＭＳ Ｐ明朝"/>
      <family val="1"/>
    </font>
    <font>
      <sz val="16"/>
      <name val="明朝"/>
      <family val="1"/>
    </font>
    <font>
      <sz val="12"/>
      <name val="明朝"/>
      <family val="1"/>
    </font>
    <font>
      <b/>
      <sz val="14"/>
      <name val="ｺﾞｼｯｸ"/>
      <family val="3"/>
    </font>
    <font>
      <sz val="14"/>
      <name val="ｺﾞｼｯｸ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72">
    <xf numFmtId="0" fontId="0" fillId="0" borderId="0" xfId="0" applyAlignment="1">
      <alignment vertical="center"/>
    </xf>
    <xf numFmtId="0" fontId="3" fillId="0" borderId="0" xfId="20" applyFont="1" applyAlignment="1" quotePrefix="1">
      <alignment horizontal="left"/>
      <protection/>
    </xf>
    <xf numFmtId="0" fontId="1" fillId="0" borderId="0" xfId="20">
      <alignment/>
      <protection/>
    </xf>
    <xf numFmtId="3" fontId="1" fillId="0" borderId="0" xfId="20" applyNumberFormat="1">
      <alignment/>
      <protection/>
    </xf>
    <xf numFmtId="178" fontId="1" fillId="0" borderId="0" xfId="20" applyNumberFormat="1">
      <alignment/>
      <protection/>
    </xf>
    <xf numFmtId="177" fontId="1" fillId="0" borderId="0" xfId="20" applyNumberFormat="1">
      <alignment/>
      <protection/>
    </xf>
    <xf numFmtId="0" fontId="1" fillId="0" borderId="1" xfId="20" applyBorder="1" applyAlignment="1" quotePrefix="1">
      <alignment horizontal="center" vertical="center"/>
      <protection/>
    </xf>
    <xf numFmtId="0" fontId="1" fillId="0" borderId="2" xfId="20" applyBorder="1" applyAlignment="1" quotePrefix="1">
      <alignment horizontal="center" vertical="center"/>
      <protection/>
    </xf>
    <xf numFmtId="3" fontId="1" fillId="0" borderId="1" xfId="20" applyNumberFormat="1" applyBorder="1" applyAlignment="1" quotePrefix="1">
      <alignment horizontal="centerContinuous" vertical="center"/>
      <protection/>
    </xf>
    <xf numFmtId="3" fontId="1" fillId="0" borderId="1" xfId="20" applyNumberFormat="1" applyBorder="1" applyAlignment="1">
      <alignment horizontal="centerContinuous" vertical="center"/>
      <protection/>
    </xf>
    <xf numFmtId="178" fontId="1" fillId="0" borderId="1" xfId="20" applyNumberFormat="1" applyBorder="1" applyAlignment="1">
      <alignment horizontal="centerContinuous" vertical="center"/>
      <protection/>
    </xf>
    <xf numFmtId="177" fontId="1" fillId="0" borderId="1" xfId="20" applyNumberFormat="1" applyBorder="1" applyAlignment="1">
      <alignment horizontal="centerContinuous" vertical="center"/>
      <protection/>
    </xf>
    <xf numFmtId="177" fontId="1" fillId="0" borderId="2" xfId="20" applyNumberFormat="1" applyBorder="1" applyAlignment="1">
      <alignment horizontal="centerContinuous" vertical="center"/>
      <protection/>
    </xf>
    <xf numFmtId="3" fontId="1" fillId="0" borderId="3" xfId="20" applyNumberFormat="1" applyBorder="1" applyAlignment="1" quotePrefix="1">
      <alignment horizontal="left" vertical="center"/>
      <protection/>
    </xf>
    <xf numFmtId="3" fontId="1" fillId="0" borderId="1" xfId="20" applyNumberFormat="1" applyBorder="1" applyAlignment="1" quotePrefix="1">
      <alignment horizontal="left" vertical="center"/>
      <protection/>
    </xf>
    <xf numFmtId="178" fontId="1" fillId="0" borderId="1" xfId="20" applyNumberFormat="1" applyBorder="1" applyAlignment="1">
      <alignment vertical="center"/>
      <protection/>
    </xf>
    <xf numFmtId="177" fontId="1" fillId="0" borderId="1" xfId="20" applyNumberFormat="1" applyBorder="1" applyAlignment="1">
      <alignment vertical="center"/>
      <protection/>
    </xf>
    <xf numFmtId="177" fontId="1" fillId="0" borderId="2" xfId="20" applyNumberFormat="1" applyBorder="1" applyAlignment="1">
      <alignment vertical="center"/>
      <protection/>
    </xf>
    <xf numFmtId="0" fontId="1" fillId="0" borderId="0" xfId="20" applyAlignment="1">
      <alignment vertical="center"/>
      <protection/>
    </xf>
    <xf numFmtId="0" fontId="1" fillId="0" borderId="0" xfId="20" applyBorder="1" applyAlignment="1">
      <alignment horizontal="center" vertical="center"/>
      <protection/>
    </xf>
    <xf numFmtId="0" fontId="1" fillId="0" borderId="4" xfId="20" applyBorder="1" applyAlignment="1">
      <alignment horizontal="center" vertical="center"/>
      <protection/>
    </xf>
    <xf numFmtId="3" fontId="1" fillId="0" borderId="4" xfId="20" applyNumberFormat="1" applyBorder="1" applyAlignment="1">
      <alignment horizontal="center" vertical="center"/>
      <protection/>
    </xf>
    <xf numFmtId="178" fontId="1" fillId="0" borderId="4" xfId="20" applyNumberFormat="1" applyBorder="1" applyAlignment="1">
      <alignment horizontal="center"/>
      <protection/>
    </xf>
    <xf numFmtId="177" fontId="1" fillId="0" borderId="5" xfId="20" applyNumberFormat="1" applyBorder="1" applyAlignment="1">
      <alignment horizontal="centerContinuous" vertical="center"/>
      <protection/>
    </xf>
    <xf numFmtId="177" fontId="1" fillId="0" borderId="6" xfId="20" applyNumberFormat="1" applyBorder="1" applyAlignment="1">
      <alignment horizontal="centerContinuous" vertical="center"/>
      <protection/>
    </xf>
    <xf numFmtId="3" fontId="1" fillId="0" borderId="7" xfId="20" applyNumberFormat="1" applyBorder="1" applyAlignment="1">
      <alignment horizontal="center" vertical="center"/>
      <protection/>
    </xf>
    <xf numFmtId="0" fontId="1" fillId="0" borderId="0" xfId="20" applyBorder="1" applyAlignment="1">
      <alignment horizontal="center" vertical="top"/>
      <protection/>
    </xf>
    <xf numFmtId="0" fontId="1" fillId="0" borderId="4" xfId="20" applyBorder="1" applyAlignment="1">
      <alignment vertical="center"/>
      <protection/>
    </xf>
    <xf numFmtId="3" fontId="1" fillId="0" borderId="4" xfId="20" applyNumberFormat="1" applyFont="1" applyBorder="1" applyAlignment="1">
      <alignment horizontal="center" vertical="center"/>
      <protection/>
    </xf>
    <xf numFmtId="177" fontId="1" fillId="0" borderId="4" xfId="20" applyNumberFormat="1" applyBorder="1" applyAlignment="1">
      <alignment horizontal="center"/>
      <protection/>
    </xf>
    <xf numFmtId="3" fontId="4" fillId="0" borderId="7" xfId="20" applyNumberFormat="1" applyFont="1" applyBorder="1" applyAlignment="1">
      <alignment horizontal="center"/>
      <protection/>
    </xf>
    <xf numFmtId="177" fontId="1" fillId="0" borderId="4" xfId="20" applyNumberFormat="1" applyFont="1" applyBorder="1" applyAlignment="1">
      <alignment horizontal="center"/>
      <protection/>
    </xf>
    <xf numFmtId="0" fontId="1" fillId="0" borderId="5" xfId="20" applyBorder="1" applyAlignment="1">
      <alignment vertical="center"/>
      <protection/>
    </xf>
    <xf numFmtId="0" fontId="1" fillId="0" borderId="6" xfId="20" applyBorder="1" applyAlignment="1">
      <alignment vertical="center"/>
      <protection/>
    </xf>
    <xf numFmtId="3" fontId="4" fillId="0" borderId="8" xfId="20" applyNumberFormat="1" applyFont="1" applyBorder="1" applyAlignment="1" quotePrefix="1">
      <alignment horizontal="center"/>
      <protection/>
    </xf>
    <xf numFmtId="178" fontId="1" fillId="0" borderId="6" xfId="20" applyNumberFormat="1" applyBorder="1" applyAlignment="1">
      <alignment horizontal="center" vertical="top"/>
      <protection/>
    </xf>
    <xf numFmtId="3" fontId="4" fillId="0" borderId="8" xfId="20" applyNumberFormat="1" applyFont="1" applyBorder="1" applyAlignment="1">
      <alignment horizontal="center"/>
      <protection/>
    </xf>
    <xf numFmtId="0" fontId="4" fillId="0" borderId="0" xfId="20" applyFont="1" applyBorder="1">
      <alignment/>
      <protection/>
    </xf>
    <xf numFmtId="0" fontId="4" fillId="0" borderId="4" xfId="20" applyFont="1" applyBorder="1">
      <alignment/>
      <protection/>
    </xf>
    <xf numFmtId="3" fontId="4" fillId="0" borderId="0" xfId="20" applyNumberFormat="1" applyFont="1" applyAlignment="1" quotePrefix="1">
      <alignment horizontal="right"/>
      <protection/>
    </xf>
    <xf numFmtId="3" fontId="4" fillId="0" borderId="0" xfId="20" applyNumberFormat="1" applyFont="1" applyAlignment="1">
      <alignment horizontal="right"/>
      <protection/>
    </xf>
    <xf numFmtId="177" fontId="4" fillId="0" borderId="0" xfId="20" applyNumberFormat="1" applyFont="1" applyAlignment="1">
      <alignment horizontal="right"/>
      <protection/>
    </xf>
    <xf numFmtId="0" fontId="4" fillId="0" borderId="0" xfId="20" applyFont="1">
      <alignment/>
      <protection/>
    </xf>
    <xf numFmtId="0" fontId="5" fillId="0" borderId="0" xfId="20" applyFont="1" applyBorder="1" applyAlignment="1">
      <alignment horizontal="centerContinuous"/>
      <protection/>
    </xf>
    <xf numFmtId="0" fontId="5" fillId="0" borderId="4" xfId="20" applyFont="1" applyBorder="1" applyAlignment="1">
      <alignment horizontal="centerContinuous"/>
      <protection/>
    </xf>
    <xf numFmtId="3" fontId="5" fillId="0" borderId="0" xfId="20" applyNumberFormat="1" applyFont="1">
      <alignment/>
      <protection/>
    </xf>
    <xf numFmtId="178" fontId="5" fillId="0" borderId="0" xfId="20" applyNumberFormat="1" applyFont="1">
      <alignment/>
      <protection/>
    </xf>
    <xf numFmtId="177" fontId="5" fillId="0" borderId="0" xfId="20" applyNumberFormat="1" applyFont="1">
      <alignment/>
      <protection/>
    </xf>
    <xf numFmtId="179" fontId="5" fillId="0" borderId="0" xfId="20" applyNumberFormat="1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0" fontId="1" fillId="0" borderId="0" xfId="20" applyFont="1" applyBorder="1" applyAlignment="1" quotePrefix="1">
      <alignment horizontal="right"/>
      <protection/>
    </xf>
    <xf numFmtId="0" fontId="4" fillId="0" borderId="4" xfId="20" applyFont="1" applyBorder="1" applyAlignment="1" quotePrefix="1">
      <alignment horizontal="right"/>
      <protection/>
    </xf>
    <xf numFmtId="179" fontId="1" fillId="0" borderId="0" xfId="20" applyNumberFormat="1" applyFont="1">
      <alignment/>
      <protection/>
    </xf>
    <xf numFmtId="0" fontId="1" fillId="0" borderId="0" xfId="20" applyFont="1" applyBorder="1" applyAlignment="1" quotePrefix="1">
      <alignment horizontal="left"/>
      <protection/>
    </xf>
    <xf numFmtId="0" fontId="4" fillId="0" borderId="4" xfId="20" applyFont="1" applyBorder="1" applyAlignment="1" quotePrefix="1">
      <alignment horizontal="left"/>
      <protection/>
    </xf>
    <xf numFmtId="3" fontId="5" fillId="0" borderId="0" xfId="20" applyNumberFormat="1" applyFont="1" applyAlignment="1">
      <alignment horizontal="right"/>
      <protection/>
    </xf>
    <xf numFmtId="3" fontId="1" fillId="0" borderId="0" xfId="20" applyNumberFormat="1" applyAlignment="1">
      <alignment horizontal="right"/>
      <protection/>
    </xf>
    <xf numFmtId="3" fontId="1" fillId="0" borderId="0" xfId="20" applyNumberFormat="1" applyAlignment="1" quotePrefix="1">
      <alignment/>
      <protection/>
    </xf>
    <xf numFmtId="177" fontId="1" fillId="0" borderId="0" xfId="20" applyNumberFormat="1" applyAlignment="1">
      <alignment horizontal="right"/>
      <protection/>
    </xf>
    <xf numFmtId="0" fontId="1" fillId="0" borderId="9" xfId="20" applyFont="1" applyBorder="1">
      <alignment/>
      <protection/>
    </xf>
    <xf numFmtId="0" fontId="1" fillId="0" borderId="10" xfId="20" applyBorder="1">
      <alignment/>
      <protection/>
    </xf>
    <xf numFmtId="3" fontId="1" fillId="0" borderId="9" xfId="20" applyNumberFormat="1" applyBorder="1">
      <alignment/>
      <protection/>
    </xf>
    <xf numFmtId="178" fontId="1" fillId="0" borderId="9" xfId="20" applyNumberFormat="1" applyBorder="1">
      <alignment/>
      <protection/>
    </xf>
    <xf numFmtId="177" fontId="1" fillId="0" borderId="9" xfId="20" applyNumberFormat="1" applyBorder="1">
      <alignment/>
      <protection/>
    </xf>
    <xf numFmtId="0" fontId="1" fillId="0" borderId="9" xfId="20" applyBorder="1">
      <alignment/>
      <protection/>
    </xf>
    <xf numFmtId="0" fontId="1" fillId="0" borderId="0" xfId="20" applyFont="1" applyBorder="1">
      <alignment/>
      <protection/>
    </xf>
    <xf numFmtId="0" fontId="1" fillId="0" borderId="0" xfId="20" applyBorder="1">
      <alignment/>
      <protection/>
    </xf>
    <xf numFmtId="3" fontId="1" fillId="0" borderId="0" xfId="20" applyNumberFormat="1" applyBorder="1">
      <alignment/>
      <protection/>
    </xf>
    <xf numFmtId="178" fontId="1" fillId="0" borderId="0" xfId="20" applyNumberFormat="1" applyBorder="1">
      <alignment/>
      <protection/>
    </xf>
    <xf numFmtId="177" fontId="1" fillId="0" borderId="0" xfId="20" applyNumberFormat="1" applyBorder="1">
      <alignment/>
      <protection/>
    </xf>
    <xf numFmtId="0" fontId="1" fillId="0" borderId="0" xfId="20" applyFont="1" applyBorder="1" applyAlignment="1">
      <alignment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第3表P2(従業者規模)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28</xdr:row>
      <xdr:rowOff>0</xdr:rowOff>
    </xdr:from>
    <xdr:to>
      <xdr:col>0</xdr:col>
      <xdr:colOff>942975</xdr:colOff>
      <xdr:row>28</xdr:row>
      <xdr:rowOff>0</xdr:rowOff>
    </xdr:to>
    <xdr:sp>
      <xdr:nvSpPr>
        <xdr:cNvPr id="1" name="Line 1"/>
        <xdr:cNvSpPr>
          <a:spLocks/>
        </xdr:cNvSpPr>
      </xdr:nvSpPr>
      <xdr:spPr>
        <a:xfrm>
          <a:off x="942975" y="123634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990600</xdr:colOff>
      <xdr:row>36</xdr:row>
      <xdr:rowOff>0</xdr:rowOff>
    </xdr:from>
    <xdr:to>
      <xdr:col>0</xdr:col>
      <xdr:colOff>990600</xdr:colOff>
      <xdr:row>36</xdr:row>
      <xdr:rowOff>0</xdr:rowOff>
    </xdr:to>
    <xdr:sp>
      <xdr:nvSpPr>
        <xdr:cNvPr id="2" name="Line 2"/>
        <xdr:cNvSpPr>
          <a:spLocks/>
        </xdr:cNvSpPr>
      </xdr:nvSpPr>
      <xdr:spPr>
        <a:xfrm>
          <a:off x="990600" y="1609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22326600" y="1283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4" name="Line 4"/>
        <xdr:cNvSpPr>
          <a:spLocks/>
        </xdr:cNvSpPr>
      </xdr:nvSpPr>
      <xdr:spPr>
        <a:xfrm>
          <a:off x="22326600" y="1609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29</xdr:row>
      <xdr:rowOff>0</xdr:rowOff>
    </xdr:from>
    <xdr:to>
      <xdr:col>22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22326600" y="1283017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0</xdr:colOff>
      <xdr:row>36</xdr:row>
      <xdr:rowOff>0</xdr:rowOff>
    </xdr:from>
    <xdr:to>
      <xdr:col>22</xdr:col>
      <xdr:colOff>0</xdr:colOff>
      <xdr:row>36</xdr:row>
      <xdr:rowOff>0</xdr:rowOff>
    </xdr:to>
    <xdr:sp>
      <xdr:nvSpPr>
        <xdr:cNvPr id="6" name="Line 6"/>
        <xdr:cNvSpPr>
          <a:spLocks/>
        </xdr:cNvSpPr>
      </xdr:nvSpPr>
      <xdr:spPr>
        <a:xfrm>
          <a:off x="22326600" y="160972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view="pageBreakPreview" zoomScale="60" zoomScaleNormal="65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9" sqref="A9"/>
      <selection pane="bottomRight" activeCell="E12" sqref="E12"/>
    </sheetView>
  </sheetViews>
  <sheetFormatPr defaultColWidth="9.00390625" defaultRowHeight="31.5" customHeight="1"/>
  <cols>
    <col min="1" max="1" width="18.875" style="2" customWidth="1"/>
    <col min="2" max="2" width="3.125" style="2" customWidth="1"/>
    <col min="3" max="4" width="12.00390625" style="3" customWidth="1"/>
    <col min="5" max="5" width="12.00390625" style="4" customWidth="1"/>
    <col min="6" max="7" width="12.00390625" style="5" customWidth="1"/>
    <col min="8" max="9" width="12.00390625" style="3" customWidth="1"/>
    <col min="10" max="10" width="12.00390625" style="4" customWidth="1"/>
    <col min="11" max="12" width="12.00390625" style="2" customWidth="1"/>
    <col min="13" max="13" width="20.875" style="3" customWidth="1"/>
    <col min="14" max="14" width="20.75390625" style="3" customWidth="1"/>
    <col min="15" max="15" width="11.875" style="4" customWidth="1"/>
    <col min="16" max="17" width="11.875" style="2" customWidth="1"/>
    <col min="18" max="19" width="19.25390625" style="3" customWidth="1"/>
    <col min="20" max="21" width="12.125" style="2" customWidth="1"/>
    <col min="22" max="16384" width="11.00390625" style="2" customWidth="1"/>
  </cols>
  <sheetData>
    <row r="1" ht="31.5" customHeight="1">
      <c r="A1" s="1" t="s">
        <v>0</v>
      </c>
    </row>
    <row r="2" ht="31.5" customHeight="1" thickBot="1"/>
    <row r="3" spans="1:21" s="18" customFormat="1" ht="39" customHeight="1" thickTop="1">
      <c r="A3" s="6" t="s">
        <v>1</v>
      </c>
      <c r="B3" s="7"/>
      <c r="C3" s="8" t="s">
        <v>2</v>
      </c>
      <c r="D3" s="9"/>
      <c r="E3" s="10"/>
      <c r="F3" s="11"/>
      <c r="G3" s="12"/>
      <c r="H3" s="9" t="s">
        <v>3</v>
      </c>
      <c r="I3" s="9"/>
      <c r="J3" s="10"/>
      <c r="K3" s="11"/>
      <c r="L3" s="12"/>
      <c r="M3" s="13" t="s">
        <v>4</v>
      </c>
      <c r="N3" s="14" t="s">
        <v>5</v>
      </c>
      <c r="O3" s="15"/>
      <c r="P3" s="16"/>
      <c r="Q3" s="17"/>
      <c r="R3" s="9" t="s">
        <v>6</v>
      </c>
      <c r="S3" s="9"/>
      <c r="T3" s="9"/>
      <c r="U3" s="9"/>
    </row>
    <row r="4" spans="1:21" s="18" customFormat="1" ht="36.75" customHeight="1">
      <c r="A4" s="19"/>
      <c r="B4" s="20"/>
      <c r="C4" s="21"/>
      <c r="D4" s="21"/>
      <c r="E4" s="22" t="s">
        <v>7</v>
      </c>
      <c r="F4" s="23" t="s">
        <v>8</v>
      </c>
      <c r="G4" s="24"/>
      <c r="H4" s="21"/>
      <c r="I4" s="21"/>
      <c r="J4" s="22" t="s">
        <v>7</v>
      </c>
      <c r="K4" s="23" t="s">
        <v>8</v>
      </c>
      <c r="L4" s="24"/>
      <c r="M4" s="25"/>
      <c r="N4" s="21"/>
      <c r="O4" s="22" t="s">
        <v>7</v>
      </c>
      <c r="P4" s="23" t="s">
        <v>8</v>
      </c>
      <c r="Q4" s="24"/>
      <c r="R4" s="21"/>
      <c r="S4" s="21"/>
      <c r="T4" s="23" t="s">
        <v>8</v>
      </c>
      <c r="U4" s="24"/>
    </row>
    <row r="5" spans="1:21" s="18" customFormat="1" ht="19.5" customHeight="1">
      <c r="A5" s="26" t="s">
        <v>9</v>
      </c>
      <c r="B5" s="27"/>
      <c r="C5" s="28" t="s">
        <v>31</v>
      </c>
      <c r="D5" s="28" t="s">
        <v>12</v>
      </c>
      <c r="E5" s="22"/>
      <c r="F5" s="29"/>
      <c r="G5" s="29"/>
      <c r="H5" s="28" t="s">
        <v>31</v>
      </c>
      <c r="I5" s="28" t="s">
        <v>12</v>
      </c>
      <c r="J5" s="22"/>
      <c r="K5" s="29"/>
      <c r="L5" s="29"/>
      <c r="M5" s="28" t="s">
        <v>31</v>
      </c>
      <c r="N5" s="28" t="s">
        <v>12</v>
      </c>
      <c r="O5" s="22"/>
      <c r="P5" s="29"/>
      <c r="Q5" s="29"/>
      <c r="R5" s="28" t="s">
        <v>31</v>
      </c>
      <c r="S5" s="28" t="s">
        <v>12</v>
      </c>
      <c r="T5" s="29"/>
      <c r="U5" s="29"/>
    </row>
    <row r="6" spans="1:21" s="18" customFormat="1" ht="19.5" customHeight="1">
      <c r="A6" s="26"/>
      <c r="B6" s="27"/>
      <c r="C6" s="30" t="s">
        <v>10</v>
      </c>
      <c r="D6" s="30" t="s">
        <v>10</v>
      </c>
      <c r="E6" s="22" t="s">
        <v>11</v>
      </c>
      <c r="F6" s="31" t="s">
        <v>31</v>
      </c>
      <c r="G6" s="29" t="s">
        <v>12</v>
      </c>
      <c r="H6" s="30" t="s">
        <v>10</v>
      </c>
      <c r="I6" s="30" t="s">
        <v>10</v>
      </c>
      <c r="J6" s="22" t="s">
        <v>11</v>
      </c>
      <c r="K6" s="31" t="s">
        <v>31</v>
      </c>
      <c r="L6" s="29" t="s">
        <v>12</v>
      </c>
      <c r="M6" s="30" t="s">
        <v>10</v>
      </c>
      <c r="N6" s="30" t="s">
        <v>10</v>
      </c>
      <c r="O6" s="22" t="s">
        <v>11</v>
      </c>
      <c r="P6" s="31" t="s">
        <v>31</v>
      </c>
      <c r="Q6" s="29" t="s">
        <v>12</v>
      </c>
      <c r="R6" s="30" t="s">
        <v>10</v>
      </c>
      <c r="S6" s="30" t="s">
        <v>10</v>
      </c>
      <c r="T6" s="31" t="s">
        <v>31</v>
      </c>
      <c r="U6" s="29" t="s">
        <v>12</v>
      </c>
    </row>
    <row r="7" spans="1:21" s="18" customFormat="1" ht="19.5" customHeight="1">
      <c r="A7" s="32"/>
      <c r="B7" s="33"/>
      <c r="C7" s="34" t="s">
        <v>13</v>
      </c>
      <c r="D7" s="34" t="s">
        <v>14</v>
      </c>
      <c r="E7" s="35"/>
      <c r="F7" s="34" t="s">
        <v>13</v>
      </c>
      <c r="G7" s="34" t="s">
        <v>14</v>
      </c>
      <c r="H7" s="34" t="s">
        <v>13</v>
      </c>
      <c r="I7" s="34" t="s">
        <v>14</v>
      </c>
      <c r="J7" s="35"/>
      <c r="K7" s="34" t="s">
        <v>13</v>
      </c>
      <c r="L7" s="34" t="s">
        <v>14</v>
      </c>
      <c r="M7" s="34" t="s">
        <v>13</v>
      </c>
      <c r="N7" s="34" t="s">
        <v>14</v>
      </c>
      <c r="O7" s="36" t="s">
        <v>10</v>
      </c>
      <c r="P7" s="34" t="s">
        <v>13</v>
      </c>
      <c r="Q7" s="34" t="s">
        <v>14</v>
      </c>
      <c r="R7" s="34" t="s">
        <v>13</v>
      </c>
      <c r="S7" s="34" t="s">
        <v>14</v>
      </c>
      <c r="T7" s="34" t="s">
        <v>13</v>
      </c>
      <c r="U7" s="34" t="s">
        <v>14</v>
      </c>
    </row>
    <row r="8" spans="1:21" s="42" customFormat="1" ht="39" customHeight="1">
      <c r="A8" s="37"/>
      <c r="B8" s="38"/>
      <c r="C8" s="39"/>
      <c r="D8" s="40"/>
      <c r="E8" s="41" t="s">
        <v>15</v>
      </c>
      <c r="F8" s="41" t="s">
        <v>15</v>
      </c>
      <c r="G8" s="41" t="s">
        <v>15</v>
      </c>
      <c r="H8" s="40" t="s">
        <v>16</v>
      </c>
      <c r="I8" s="40" t="s">
        <v>16</v>
      </c>
      <c r="J8" s="41" t="s">
        <v>15</v>
      </c>
      <c r="K8" s="41" t="s">
        <v>15</v>
      </c>
      <c r="L8" s="41" t="s">
        <v>15</v>
      </c>
      <c r="M8" s="39" t="s">
        <v>17</v>
      </c>
      <c r="N8" s="39" t="s">
        <v>17</v>
      </c>
      <c r="O8" s="41" t="s">
        <v>15</v>
      </c>
      <c r="P8" s="41" t="s">
        <v>15</v>
      </c>
      <c r="Q8" s="41" t="s">
        <v>15</v>
      </c>
      <c r="R8" s="40" t="s">
        <v>18</v>
      </c>
      <c r="S8" s="40" t="s">
        <v>18</v>
      </c>
      <c r="T8" s="41" t="s">
        <v>15</v>
      </c>
      <c r="U8" s="41" t="s">
        <v>15</v>
      </c>
    </row>
    <row r="9" spans="1:22" s="50" customFormat="1" ht="39" customHeight="1">
      <c r="A9" s="43" t="s">
        <v>19</v>
      </c>
      <c r="B9" s="44"/>
      <c r="C9" s="45">
        <v>31706</v>
      </c>
      <c r="D9" s="45">
        <v>32733</v>
      </c>
      <c r="E9" s="46">
        <f aca="true" t="shared" si="0" ref="E9:E17">(C9/D9-1)*100</f>
        <v>-3.137506491919473</v>
      </c>
      <c r="F9" s="47">
        <v>100</v>
      </c>
      <c r="G9" s="47">
        <v>100</v>
      </c>
      <c r="H9" s="45">
        <v>227982</v>
      </c>
      <c r="I9" s="45">
        <v>236848</v>
      </c>
      <c r="J9" s="46">
        <f aca="true" t="shared" si="1" ref="J9:J17">(H9/I9-1)*100</f>
        <v>-3.743329054921296</v>
      </c>
      <c r="K9" s="47">
        <v>100</v>
      </c>
      <c r="L9" s="47">
        <v>100</v>
      </c>
      <c r="M9" s="45">
        <v>10236543</v>
      </c>
      <c r="N9" s="45">
        <v>10933309</v>
      </c>
      <c r="O9" s="46">
        <f aca="true" t="shared" si="2" ref="O9:O17">(M9/N9-1)*100</f>
        <v>-6.3728739396279765</v>
      </c>
      <c r="P9" s="47">
        <v>100</v>
      </c>
      <c r="Q9" s="47">
        <v>100</v>
      </c>
      <c r="R9" s="45">
        <v>2862035</v>
      </c>
      <c r="S9" s="45">
        <v>2792707</v>
      </c>
      <c r="T9" s="48">
        <v>100</v>
      </c>
      <c r="U9" s="48">
        <v>100</v>
      </c>
      <c r="V9" s="49"/>
    </row>
    <row r="10" spans="1:21" ht="36.75" customHeight="1">
      <c r="A10" s="51" t="s">
        <v>20</v>
      </c>
      <c r="B10" s="52"/>
      <c r="C10" s="3">
        <v>11990</v>
      </c>
      <c r="D10" s="3">
        <v>12633</v>
      </c>
      <c r="E10" s="4">
        <f t="shared" si="0"/>
        <v>-5.0898440592100025</v>
      </c>
      <c r="F10" s="5">
        <f aca="true" t="shared" si="3" ref="F10:F17">C10/$C$9*100</f>
        <v>37.816186210811836</v>
      </c>
      <c r="G10" s="5">
        <v>38.6</v>
      </c>
      <c r="H10" s="3">
        <v>19321</v>
      </c>
      <c r="I10" s="3">
        <v>20413</v>
      </c>
      <c r="J10" s="4">
        <f t="shared" si="1"/>
        <v>-5.349532160877867</v>
      </c>
      <c r="K10" s="5">
        <f aca="true" t="shared" si="4" ref="K10:K17">H10/$H$9*100</f>
        <v>8.47479186953356</v>
      </c>
      <c r="L10" s="5">
        <v>8.6</v>
      </c>
      <c r="M10" s="3">
        <v>303800</v>
      </c>
      <c r="N10" s="3">
        <v>335956</v>
      </c>
      <c r="O10" s="4">
        <f t="shared" si="2"/>
        <v>-9.571491504839925</v>
      </c>
      <c r="P10" s="5">
        <f aca="true" t="shared" si="5" ref="P10:P17">M10/$M$9*100</f>
        <v>2.967798796918061</v>
      </c>
      <c r="Q10" s="53">
        <f aca="true" t="shared" si="6" ref="Q10:Q17">N10/$N$9*100</f>
        <v>3.072775131481238</v>
      </c>
      <c r="R10" s="3">
        <v>397378</v>
      </c>
      <c r="S10" s="3">
        <v>404437</v>
      </c>
      <c r="T10" s="53">
        <f aca="true" t="shared" si="7" ref="T10:T17">R10/$R$9*100</f>
        <v>13.884456339632465</v>
      </c>
      <c r="U10" s="53">
        <v>14.5</v>
      </c>
    </row>
    <row r="11" spans="1:21" ht="36.75" customHeight="1">
      <c r="A11" s="51" t="s">
        <v>21</v>
      </c>
      <c r="B11" s="52"/>
      <c r="C11" s="3">
        <v>7493</v>
      </c>
      <c r="D11" s="3">
        <v>7624</v>
      </c>
      <c r="E11" s="4">
        <f t="shared" si="0"/>
        <v>-1.7182581322140567</v>
      </c>
      <c r="F11" s="5">
        <f t="shared" si="3"/>
        <v>23.632750898883494</v>
      </c>
      <c r="G11" s="5">
        <v>23.3</v>
      </c>
      <c r="H11" s="3">
        <v>25519</v>
      </c>
      <c r="I11" s="3">
        <v>26186</v>
      </c>
      <c r="J11" s="4">
        <f t="shared" si="1"/>
        <v>-2.5471626059726526</v>
      </c>
      <c r="K11" s="5">
        <f t="shared" si="4"/>
        <v>11.193427551297908</v>
      </c>
      <c r="L11" s="5">
        <v>11.1</v>
      </c>
      <c r="M11" s="3">
        <v>697249</v>
      </c>
      <c r="N11" s="3">
        <v>762037</v>
      </c>
      <c r="O11" s="4">
        <f t="shared" si="2"/>
        <v>-8.501949380410668</v>
      </c>
      <c r="P11" s="5">
        <f t="shared" si="5"/>
        <v>6.811371768769985</v>
      </c>
      <c r="Q11" s="53">
        <f t="shared" si="6"/>
        <v>6.9698661219581375</v>
      </c>
      <c r="R11" s="3">
        <v>367378</v>
      </c>
      <c r="S11" s="3">
        <v>394066</v>
      </c>
      <c r="T11" s="53">
        <f t="shared" si="7"/>
        <v>12.836251129004362</v>
      </c>
      <c r="U11" s="53">
        <v>14.1</v>
      </c>
    </row>
    <row r="12" spans="1:21" ht="36.75" customHeight="1">
      <c r="A12" s="51" t="s">
        <v>22</v>
      </c>
      <c r="B12" s="52"/>
      <c r="C12" s="3">
        <v>6575</v>
      </c>
      <c r="D12" s="3">
        <v>6727</v>
      </c>
      <c r="E12" s="4">
        <f t="shared" si="0"/>
        <v>-2.2595510628809268</v>
      </c>
      <c r="F12" s="5">
        <f t="shared" si="3"/>
        <v>20.737399861225008</v>
      </c>
      <c r="G12" s="5">
        <v>20.6</v>
      </c>
      <c r="H12" s="3">
        <v>42630</v>
      </c>
      <c r="I12" s="3">
        <v>43605</v>
      </c>
      <c r="J12" s="4">
        <f t="shared" si="1"/>
        <v>-2.235982112143098</v>
      </c>
      <c r="K12" s="5">
        <f t="shared" si="4"/>
        <v>18.698844645629915</v>
      </c>
      <c r="L12" s="5">
        <v>18.4</v>
      </c>
      <c r="M12" s="3">
        <v>1808574</v>
      </c>
      <c r="N12" s="3">
        <v>1950472</v>
      </c>
      <c r="O12" s="4">
        <f t="shared" si="2"/>
        <v>-7.275059575323306</v>
      </c>
      <c r="P12" s="5">
        <f t="shared" si="5"/>
        <v>17.667820083401203</v>
      </c>
      <c r="Q12" s="53">
        <f t="shared" si="6"/>
        <v>17.83972263109</v>
      </c>
      <c r="R12" s="3">
        <v>510854</v>
      </c>
      <c r="S12" s="3">
        <v>496551</v>
      </c>
      <c r="T12" s="53">
        <f t="shared" si="7"/>
        <v>17.849327489006946</v>
      </c>
      <c r="U12" s="53">
        <v>17.8</v>
      </c>
    </row>
    <row r="13" spans="1:21" ht="36.75" customHeight="1">
      <c r="A13" s="51" t="s">
        <v>23</v>
      </c>
      <c r="B13" s="52"/>
      <c r="C13" s="3">
        <v>3661</v>
      </c>
      <c r="D13" s="3">
        <v>3656</v>
      </c>
      <c r="E13" s="4">
        <f t="shared" si="0"/>
        <v>0.1367614879649981</v>
      </c>
      <c r="F13" s="5">
        <f t="shared" si="3"/>
        <v>11.546710401816691</v>
      </c>
      <c r="G13" s="5">
        <v>11.2</v>
      </c>
      <c r="H13" s="3">
        <v>49123</v>
      </c>
      <c r="I13" s="3">
        <v>49279</v>
      </c>
      <c r="J13" s="4">
        <f t="shared" si="1"/>
        <v>-0.3165648653584707</v>
      </c>
      <c r="K13" s="5">
        <f t="shared" si="4"/>
        <v>21.546876507794472</v>
      </c>
      <c r="L13" s="5">
        <v>20.8</v>
      </c>
      <c r="M13" s="3">
        <v>2297391</v>
      </c>
      <c r="N13" s="3">
        <v>2559251</v>
      </c>
      <c r="O13" s="4">
        <f t="shared" si="2"/>
        <v>-10.231899880082107</v>
      </c>
      <c r="P13" s="5">
        <f t="shared" si="5"/>
        <v>22.443035700626666</v>
      </c>
      <c r="Q13" s="53">
        <f t="shared" si="6"/>
        <v>23.40783563329272</v>
      </c>
      <c r="R13" s="3">
        <v>405657</v>
      </c>
      <c r="S13" s="3">
        <v>351033</v>
      </c>
      <c r="T13" s="53">
        <f t="shared" si="7"/>
        <v>14.173726037592132</v>
      </c>
      <c r="U13" s="53">
        <v>12.6</v>
      </c>
    </row>
    <row r="14" spans="1:21" ht="36.75" customHeight="1">
      <c r="A14" s="51" t="s">
        <v>24</v>
      </c>
      <c r="B14" s="52"/>
      <c r="C14" s="3">
        <v>933</v>
      </c>
      <c r="D14" s="3">
        <v>984</v>
      </c>
      <c r="E14" s="4">
        <f t="shared" si="0"/>
        <v>-5.182926829268297</v>
      </c>
      <c r="F14" s="5">
        <f t="shared" si="3"/>
        <v>2.942660695136567</v>
      </c>
      <c r="G14" s="5">
        <v>3</v>
      </c>
      <c r="H14" s="3">
        <v>21994</v>
      </c>
      <c r="I14" s="3">
        <v>23191</v>
      </c>
      <c r="J14" s="4">
        <f t="shared" si="1"/>
        <v>-5.161485058859039</v>
      </c>
      <c r="K14" s="5">
        <f t="shared" si="4"/>
        <v>9.647252853295434</v>
      </c>
      <c r="L14" s="5">
        <v>9.8</v>
      </c>
      <c r="M14" s="3">
        <v>1090532</v>
      </c>
      <c r="N14" s="3">
        <v>1212865</v>
      </c>
      <c r="O14" s="4">
        <f t="shared" si="2"/>
        <v>-10.086283304407328</v>
      </c>
      <c r="P14" s="5">
        <f t="shared" si="5"/>
        <v>10.653323099409635</v>
      </c>
      <c r="Q14" s="53">
        <f t="shared" si="6"/>
        <v>11.093302128385835</v>
      </c>
      <c r="R14" s="3">
        <v>156190</v>
      </c>
      <c r="S14" s="3">
        <v>191189</v>
      </c>
      <c r="T14" s="53">
        <f t="shared" si="7"/>
        <v>5.457305728266775</v>
      </c>
      <c r="U14" s="53">
        <v>6.8</v>
      </c>
    </row>
    <row r="15" spans="1:21" ht="36.75" customHeight="1">
      <c r="A15" s="51" t="s">
        <v>25</v>
      </c>
      <c r="B15" s="52"/>
      <c r="C15" s="3">
        <v>561</v>
      </c>
      <c r="D15" s="3">
        <v>598</v>
      </c>
      <c r="E15" s="4">
        <f t="shared" si="0"/>
        <v>-6.187290969899662</v>
      </c>
      <c r="F15" s="5">
        <f t="shared" si="3"/>
        <v>1.7693811896801865</v>
      </c>
      <c r="G15" s="5">
        <v>1.8</v>
      </c>
      <c r="H15" s="3">
        <v>21071</v>
      </c>
      <c r="I15" s="3">
        <v>22527</v>
      </c>
      <c r="J15" s="4">
        <f t="shared" si="1"/>
        <v>-6.463355085009104</v>
      </c>
      <c r="K15" s="5">
        <f t="shared" si="4"/>
        <v>9.242396329534788</v>
      </c>
      <c r="L15" s="5">
        <v>9.5</v>
      </c>
      <c r="M15" s="3">
        <v>1468489</v>
      </c>
      <c r="N15" s="3">
        <v>1456638</v>
      </c>
      <c r="O15" s="4">
        <f t="shared" si="2"/>
        <v>0.8135858051210976</v>
      </c>
      <c r="P15" s="5">
        <f t="shared" si="5"/>
        <v>14.345555916680075</v>
      </c>
      <c r="Q15" s="53">
        <f t="shared" si="6"/>
        <v>13.322938188246578</v>
      </c>
      <c r="R15" s="3">
        <v>223703</v>
      </c>
      <c r="S15" s="3">
        <v>199122</v>
      </c>
      <c r="T15" s="53">
        <f t="shared" si="7"/>
        <v>7.816221674437944</v>
      </c>
      <c r="U15" s="53">
        <v>7.1</v>
      </c>
    </row>
    <row r="16" spans="1:21" ht="36.75" customHeight="1">
      <c r="A16" s="51" t="s">
        <v>26</v>
      </c>
      <c r="B16" s="52"/>
      <c r="C16" s="3">
        <v>360</v>
      </c>
      <c r="D16" s="3">
        <v>352</v>
      </c>
      <c r="E16" s="4">
        <f t="shared" si="0"/>
        <v>2.2727272727272707</v>
      </c>
      <c r="F16" s="5">
        <f t="shared" si="3"/>
        <v>1.1354317794739166</v>
      </c>
      <c r="G16" s="5">
        <v>1.1</v>
      </c>
      <c r="H16" s="3">
        <v>24357</v>
      </c>
      <c r="I16" s="3">
        <v>23278</v>
      </c>
      <c r="J16" s="4">
        <f t="shared" si="1"/>
        <v>4.635277944840621</v>
      </c>
      <c r="K16" s="5">
        <f t="shared" si="4"/>
        <v>10.683738189857094</v>
      </c>
      <c r="L16" s="5">
        <v>9.8</v>
      </c>
      <c r="M16" s="3">
        <v>1458157</v>
      </c>
      <c r="N16" s="3">
        <v>1417251</v>
      </c>
      <c r="O16" s="4">
        <f t="shared" si="2"/>
        <v>2.8862918424471085</v>
      </c>
      <c r="P16" s="5">
        <f t="shared" si="5"/>
        <v>14.244623404600556</v>
      </c>
      <c r="Q16" s="53">
        <f t="shared" si="6"/>
        <v>12.962690435256153</v>
      </c>
      <c r="R16" s="3">
        <v>363117</v>
      </c>
      <c r="S16" s="3">
        <v>238585</v>
      </c>
      <c r="T16" s="53">
        <f t="shared" si="7"/>
        <v>12.687371048921484</v>
      </c>
      <c r="U16" s="53">
        <v>8.5</v>
      </c>
    </row>
    <row r="17" spans="1:21" ht="36.75" customHeight="1">
      <c r="A17" s="51" t="s">
        <v>27</v>
      </c>
      <c r="B17" s="52"/>
      <c r="C17" s="3">
        <v>133</v>
      </c>
      <c r="D17" s="3">
        <v>159</v>
      </c>
      <c r="E17" s="4">
        <f t="shared" si="0"/>
        <v>-16.35220125786163</v>
      </c>
      <c r="F17" s="5">
        <f t="shared" si="3"/>
        <v>0.4194789629723081</v>
      </c>
      <c r="G17" s="5">
        <v>0.5</v>
      </c>
      <c r="H17" s="3">
        <v>23967</v>
      </c>
      <c r="I17" s="3">
        <v>28369</v>
      </c>
      <c r="J17" s="4">
        <f t="shared" si="1"/>
        <v>-15.51693750220311</v>
      </c>
      <c r="K17" s="5">
        <f t="shared" si="4"/>
        <v>10.512672053056821</v>
      </c>
      <c r="L17" s="5">
        <v>12</v>
      </c>
      <c r="M17" s="3">
        <v>1112353</v>
      </c>
      <c r="N17" s="3">
        <v>1238841</v>
      </c>
      <c r="O17" s="4">
        <f t="shared" si="2"/>
        <v>-10.21018839382939</v>
      </c>
      <c r="P17" s="5">
        <f t="shared" si="5"/>
        <v>10.86649076743975</v>
      </c>
      <c r="Q17" s="53">
        <f t="shared" si="6"/>
        <v>11.330888023012978</v>
      </c>
      <c r="R17" s="3">
        <v>437758</v>
      </c>
      <c r="S17" s="3">
        <v>517724</v>
      </c>
      <c r="T17" s="53">
        <f t="shared" si="7"/>
        <v>15.29534055313789</v>
      </c>
      <c r="U17" s="53">
        <v>18.5</v>
      </c>
    </row>
    <row r="18" spans="1:2" ht="36.75" customHeight="1">
      <c r="A18" s="54"/>
      <c r="B18" s="55"/>
    </row>
    <row r="19" spans="1:22" s="50" customFormat="1" ht="36.75" customHeight="1">
      <c r="A19" s="43" t="s">
        <v>28</v>
      </c>
      <c r="B19" s="44"/>
      <c r="C19" s="45">
        <v>8213</v>
      </c>
      <c r="D19" s="45">
        <v>8358</v>
      </c>
      <c r="E19" s="46">
        <f aca="true" t="shared" si="8" ref="E19:E27">(C19/D19-1)*100</f>
        <v>-1.734864800191438</v>
      </c>
      <c r="F19" s="47">
        <v>100</v>
      </c>
      <c r="G19" s="47">
        <v>100</v>
      </c>
      <c r="H19" s="45">
        <v>77482</v>
      </c>
      <c r="I19" s="45">
        <v>82193</v>
      </c>
      <c r="J19" s="46">
        <f aca="true" t="shared" si="9" ref="J19:J27">(H19/I19-1)*100</f>
        <v>-5.731631647463898</v>
      </c>
      <c r="K19" s="47">
        <v>100</v>
      </c>
      <c r="L19" s="47">
        <v>100</v>
      </c>
      <c r="M19" s="45">
        <v>7746026</v>
      </c>
      <c r="N19" s="45">
        <v>8406629</v>
      </c>
      <c r="O19" s="46">
        <f aca="true" t="shared" si="10" ref="O19:O27">(M19/N19-1)*100</f>
        <v>-7.858120062155716</v>
      </c>
      <c r="P19" s="47">
        <v>100</v>
      </c>
      <c r="Q19" s="47">
        <v>100</v>
      </c>
      <c r="R19" s="56" t="s">
        <v>29</v>
      </c>
      <c r="S19" s="56" t="s">
        <v>29</v>
      </c>
      <c r="T19" s="56" t="s">
        <v>29</v>
      </c>
      <c r="U19" s="56" t="s">
        <v>29</v>
      </c>
      <c r="V19" s="49"/>
    </row>
    <row r="20" spans="1:21" ht="36.75" customHeight="1">
      <c r="A20" s="51" t="s">
        <v>20</v>
      </c>
      <c r="B20" s="52"/>
      <c r="C20" s="3">
        <v>1616</v>
      </c>
      <c r="D20" s="3">
        <v>1583</v>
      </c>
      <c r="E20" s="4">
        <f t="shared" si="8"/>
        <v>2.0846493998736504</v>
      </c>
      <c r="F20" s="5">
        <f aca="true" t="shared" si="11" ref="F20:F27">C20/$C$19*100</f>
        <v>19.6761232192865</v>
      </c>
      <c r="G20" s="5">
        <v>18.9</v>
      </c>
      <c r="H20" s="3">
        <v>2740</v>
      </c>
      <c r="I20" s="3">
        <v>2683</v>
      </c>
      <c r="J20" s="4">
        <f t="shared" si="9"/>
        <v>2.1244875139768915</v>
      </c>
      <c r="K20" s="5">
        <f aca="true" t="shared" si="12" ref="K20:K27">H20/$H$19*100</f>
        <v>3.536305206370512</v>
      </c>
      <c r="L20" s="5">
        <v>3.3</v>
      </c>
      <c r="M20" s="3">
        <v>159795</v>
      </c>
      <c r="N20" s="3">
        <v>183397</v>
      </c>
      <c r="O20" s="4">
        <f t="shared" si="10"/>
        <v>-12.869349007889985</v>
      </c>
      <c r="P20" s="5">
        <f aca="true" t="shared" si="13" ref="P20:P27">M20/$M$19*100</f>
        <v>2.0629287843856967</v>
      </c>
      <c r="Q20" s="5">
        <v>2.2</v>
      </c>
      <c r="R20" s="57" t="s">
        <v>29</v>
      </c>
      <c r="S20" s="57" t="s">
        <v>29</v>
      </c>
      <c r="T20" s="57" t="s">
        <v>29</v>
      </c>
      <c r="U20" s="57" t="s">
        <v>29</v>
      </c>
    </row>
    <row r="21" spans="1:21" ht="36.75" customHeight="1">
      <c r="A21" s="51" t="s">
        <v>21</v>
      </c>
      <c r="B21" s="52"/>
      <c r="C21" s="3">
        <v>1983</v>
      </c>
      <c r="D21" s="3">
        <v>1971</v>
      </c>
      <c r="E21" s="4">
        <f t="shared" si="8"/>
        <v>0.60882800608828</v>
      </c>
      <c r="F21" s="5">
        <f t="shared" si="11"/>
        <v>24.144648727626933</v>
      </c>
      <c r="G21" s="5">
        <v>23.6</v>
      </c>
      <c r="H21" s="3">
        <v>6829</v>
      </c>
      <c r="I21" s="3">
        <v>6843</v>
      </c>
      <c r="J21" s="4">
        <f t="shared" si="9"/>
        <v>-0.2045886307175171</v>
      </c>
      <c r="K21" s="5">
        <f t="shared" si="12"/>
        <v>8.813659946826359</v>
      </c>
      <c r="L21" s="5">
        <v>8.3</v>
      </c>
      <c r="M21" s="3">
        <v>455141</v>
      </c>
      <c r="N21" s="3">
        <v>504384</v>
      </c>
      <c r="O21" s="4">
        <f t="shared" si="10"/>
        <v>-9.762998033244507</v>
      </c>
      <c r="P21" s="5">
        <f t="shared" si="13"/>
        <v>5.875800055409058</v>
      </c>
      <c r="Q21" s="5">
        <v>6</v>
      </c>
      <c r="R21" s="57" t="s">
        <v>29</v>
      </c>
      <c r="S21" s="57" t="s">
        <v>29</v>
      </c>
      <c r="T21" s="57" t="s">
        <v>29</v>
      </c>
      <c r="U21" s="57" t="s">
        <v>29</v>
      </c>
    </row>
    <row r="22" spans="1:21" ht="36.75" customHeight="1">
      <c r="A22" s="51" t="s">
        <v>22</v>
      </c>
      <c r="B22" s="52"/>
      <c r="C22" s="3">
        <v>2407</v>
      </c>
      <c r="D22" s="3">
        <v>2483</v>
      </c>
      <c r="E22" s="4">
        <f t="shared" si="8"/>
        <v>-3.0608135320177254</v>
      </c>
      <c r="F22" s="5">
        <f t="shared" si="11"/>
        <v>29.307195908924875</v>
      </c>
      <c r="G22" s="5">
        <v>29.7</v>
      </c>
      <c r="H22" s="3">
        <v>15856</v>
      </c>
      <c r="I22" s="3">
        <v>16337</v>
      </c>
      <c r="J22" s="4">
        <f t="shared" si="9"/>
        <v>-2.944237008018613</v>
      </c>
      <c r="K22" s="5">
        <f t="shared" si="12"/>
        <v>20.46410779277768</v>
      </c>
      <c r="L22" s="5">
        <v>19.9</v>
      </c>
      <c r="M22" s="3">
        <v>1311373</v>
      </c>
      <c r="N22" s="3">
        <v>1452095</v>
      </c>
      <c r="O22" s="4">
        <f t="shared" si="10"/>
        <v>-9.690963745484972</v>
      </c>
      <c r="P22" s="5">
        <f t="shared" si="13"/>
        <v>16.929623009269527</v>
      </c>
      <c r="Q22" s="5">
        <v>17.3</v>
      </c>
      <c r="R22" s="57" t="s">
        <v>29</v>
      </c>
      <c r="S22" s="57" t="s">
        <v>29</v>
      </c>
      <c r="T22" s="57" t="s">
        <v>29</v>
      </c>
      <c r="U22" s="57" t="s">
        <v>29</v>
      </c>
    </row>
    <row r="23" spans="1:21" ht="36.75" customHeight="1">
      <c r="A23" s="51" t="s">
        <v>23</v>
      </c>
      <c r="B23" s="52"/>
      <c r="C23" s="3">
        <v>1386</v>
      </c>
      <c r="D23" s="3">
        <v>1447</v>
      </c>
      <c r="E23" s="4">
        <f t="shared" si="8"/>
        <v>-4.21561852107809</v>
      </c>
      <c r="F23" s="5">
        <f t="shared" si="11"/>
        <v>16.875684889808838</v>
      </c>
      <c r="G23" s="5">
        <v>17.3</v>
      </c>
      <c r="H23" s="3">
        <v>18450</v>
      </c>
      <c r="I23" s="3">
        <v>19441</v>
      </c>
      <c r="J23" s="4">
        <f t="shared" si="9"/>
        <v>-5.097474409752589</v>
      </c>
      <c r="K23" s="5">
        <f t="shared" si="12"/>
        <v>23.811982137786842</v>
      </c>
      <c r="L23" s="5">
        <v>23.7</v>
      </c>
      <c r="M23" s="58">
        <v>1777316</v>
      </c>
      <c r="N23" s="58">
        <v>2039827</v>
      </c>
      <c r="O23" s="4">
        <f t="shared" si="10"/>
        <v>-12.86927763972141</v>
      </c>
      <c r="P23" s="5">
        <f t="shared" si="13"/>
        <v>22.94487521730498</v>
      </c>
      <c r="Q23" s="5">
        <v>24.3</v>
      </c>
      <c r="R23" s="57" t="s">
        <v>29</v>
      </c>
      <c r="S23" s="57" t="s">
        <v>29</v>
      </c>
      <c r="T23" s="57" t="s">
        <v>29</v>
      </c>
      <c r="U23" s="57" t="s">
        <v>29</v>
      </c>
    </row>
    <row r="24" spans="1:21" ht="36.75" customHeight="1">
      <c r="A24" s="51" t="s">
        <v>24</v>
      </c>
      <c r="B24" s="52"/>
      <c r="C24" s="3">
        <v>397</v>
      </c>
      <c r="D24" s="3">
        <v>413</v>
      </c>
      <c r="E24" s="4">
        <f t="shared" si="8"/>
        <v>-3.874092009685226</v>
      </c>
      <c r="F24" s="5">
        <f t="shared" si="11"/>
        <v>4.833800073054912</v>
      </c>
      <c r="G24" s="5">
        <v>4.9</v>
      </c>
      <c r="H24" s="3">
        <v>9447</v>
      </c>
      <c r="I24" s="3">
        <v>9779</v>
      </c>
      <c r="J24" s="4">
        <f t="shared" si="9"/>
        <v>-3.39503016668371</v>
      </c>
      <c r="K24" s="5">
        <f t="shared" si="12"/>
        <v>12.192509227949717</v>
      </c>
      <c r="L24" s="5">
        <v>11.9</v>
      </c>
      <c r="M24" s="3">
        <v>894611</v>
      </c>
      <c r="N24" s="3">
        <v>984062</v>
      </c>
      <c r="O24" s="4">
        <f t="shared" si="10"/>
        <v>-9.089976038095159</v>
      </c>
      <c r="P24" s="5">
        <f t="shared" si="13"/>
        <v>11.549289919760145</v>
      </c>
      <c r="Q24" s="5">
        <v>11.7</v>
      </c>
      <c r="R24" s="57" t="s">
        <v>29</v>
      </c>
      <c r="S24" s="57" t="s">
        <v>29</v>
      </c>
      <c r="T24" s="57" t="s">
        <v>29</v>
      </c>
      <c r="U24" s="57" t="s">
        <v>29</v>
      </c>
    </row>
    <row r="25" spans="1:21" ht="36.75" customHeight="1">
      <c r="A25" s="51" t="s">
        <v>25</v>
      </c>
      <c r="B25" s="52"/>
      <c r="C25" s="3">
        <v>257</v>
      </c>
      <c r="D25" s="3">
        <v>277</v>
      </c>
      <c r="E25" s="4">
        <f t="shared" si="8"/>
        <v>-7.220216606498198</v>
      </c>
      <c r="F25" s="5">
        <f t="shared" si="11"/>
        <v>3.1291854377206865</v>
      </c>
      <c r="G25" s="5">
        <v>3.3</v>
      </c>
      <c r="H25" s="3">
        <v>9543</v>
      </c>
      <c r="I25" s="3">
        <v>10429</v>
      </c>
      <c r="J25" s="4">
        <f t="shared" si="9"/>
        <v>-8.495541279125518</v>
      </c>
      <c r="K25" s="5">
        <f t="shared" si="12"/>
        <v>12.316408972406494</v>
      </c>
      <c r="L25" s="5">
        <v>12.7</v>
      </c>
      <c r="M25" s="3">
        <v>1288905</v>
      </c>
      <c r="N25" s="3">
        <v>1270240</v>
      </c>
      <c r="O25" s="4">
        <f t="shared" si="10"/>
        <v>1.46940735609018</v>
      </c>
      <c r="P25" s="5">
        <f t="shared" si="13"/>
        <v>16.639564597381934</v>
      </c>
      <c r="Q25" s="5">
        <v>15.1</v>
      </c>
      <c r="R25" s="57" t="s">
        <v>29</v>
      </c>
      <c r="S25" s="57" t="s">
        <v>29</v>
      </c>
      <c r="T25" s="57" t="s">
        <v>29</v>
      </c>
      <c r="U25" s="57" t="s">
        <v>29</v>
      </c>
    </row>
    <row r="26" spans="1:21" ht="36.75" customHeight="1">
      <c r="A26" s="51" t="s">
        <v>26</v>
      </c>
      <c r="B26" s="52"/>
      <c r="C26" s="3">
        <v>125</v>
      </c>
      <c r="D26" s="3">
        <v>130</v>
      </c>
      <c r="E26" s="4">
        <f t="shared" si="8"/>
        <v>-3.8461538461538436</v>
      </c>
      <c r="F26" s="5">
        <f t="shared" si="11"/>
        <v>1.5219773529769876</v>
      </c>
      <c r="G26" s="5">
        <v>1.6</v>
      </c>
      <c r="H26" s="3">
        <v>8275</v>
      </c>
      <c r="I26" s="3">
        <v>8475</v>
      </c>
      <c r="J26" s="4">
        <f t="shared" si="9"/>
        <v>-2.359882005899705</v>
      </c>
      <c r="K26" s="5">
        <f t="shared" si="12"/>
        <v>10.679899847706565</v>
      </c>
      <c r="L26" s="5">
        <v>10.3</v>
      </c>
      <c r="M26" s="3">
        <v>1166973</v>
      </c>
      <c r="N26" s="3">
        <v>1192783</v>
      </c>
      <c r="O26" s="4">
        <f t="shared" si="10"/>
        <v>-2.1638470702550205</v>
      </c>
      <c r="P26" s="5">
        <f t="shared" si="13"/>
        <v>15.065441298544568</v>
      </c>
      <c r="Q26" s="5">
        <v>14.2</v>
      </c>
      <c r="R26" s="57" t="s">
        <v>29</v>
      </c>
      <c r="S26" s="57" t="s">
        <v>29</v>
      </c>
      <c r="T26" s="57" t="s">
        <v>29</v>
      </c>
      <c r="U26" s="57" t="s">
        <v>29</v>
      </c>
    </row>
    <row r="27" spans="1:21" ht="36.75" customHeight="1">
      <c r="A27" s="51" t="s">
        <v>27</v>
      </c>
      <c r="B27" s="52"/>
      <c r="C27" s="3">
        <v>42</v>
      </c>
      <c r="D27" s="3">
        <v>54</v>
      </c>
      <c r="E27" s="4">
        <f t="shared" si="8"/>
        <v>-22.22222222222222</v>
      </c>
      <c r="F27" s="5">
        <f t="shared" si="11"/>
        <v>0.5113843906002679</v>
      </c>
      <c r="G27" s="5">
        <v>0.6</v>
      </c>
      <c r="H27" s="3">
        <v>6342</v>
      </c>
      <c r="I27" s="3">
        <v>8206</v>
      </c>
      <c r="J27" s="4">
        <f t="shared" si="9"/>
        <v>-22.715086522057028</v>
      </c>
      <c r="K27" s="5">
        <f t="shared" si="12"/>
        <v>8.185126868175836</v>
      </c>
      <c r="L27" s="5">
        <v>10</v>
      </c>
      <c r="M27" s="3">
        <v>691916</v>
      </c>
      <c r="N27" s="3">
        <v>779840</v>
      </c>
      <c r="O27" s="4">
        <f t="shared" si="10"/>
        <v>-11.274620434961014</v>
      </c>
      <c r="P27" s="5">
        <f t="shared" si="13"/>
        <v>8.93252875732666</v>
      </c>
      <c r="Q27" s="5">
        <v>9.3</v>
      </c>
      <c r="R27" s="57" t="s">
        <v>29</v>
      </c>
      <c r="S27" s="57" t="s">
        <v>29</v>
      </c>
      <c r="T27" s="57" t="s">
        <v>29</v>
      </c>
      <c r="U27" s="57" t="s">
        <v>29</v>
      </c>
    </row>
    <row r="28" spans="1:2" ht="36.75" customHeight="1">
      <c r="A28" s="54"/>
      <c r="B28" s="55"/>
    </row>
    <row r="29" spans="1:22" s="50" customFormat="1" ht="36.75" customHeight="1">
      <c r="A29" s="43" t="s">
        <v>30</v>
      </c>
      <c r="B29" s="44"/>
      <c r="C29" s="45">
        <v>23493</v>
      </c>
      <c r="D29" s="45">
        <v>24375</v>
      </c>
      <c r="E29" s="46">
        <f aca="true" t="shared" si="14" ref="E29:E37">(C29/D29-1)*100</f>
        <v>-3.618461538461537</v>
      </c>
      <c r="F29" s="47">
        <v>100</v>
      </c>
      <c r="G29" s="47">
        <v>100</v>
      </c>
      <c r="H29" s="45">
        <v>150500</v>
      </c>
      <c r="I29" s="45">
        <v>154655</v>
      </c>
      <c r="J29" s="46">
        <f aca="true" t="shared" si="15" ref="J29:J37">(H29/I29-1)*100</f>
        <v>-2.6866250687012982</v>
      </c>
      <c r="K29" s="47">
        <v>100</v>
      </c>
      <c r="L29" s="47">
        <v>100</v>
      </c>
      <c r="M29" s="45">
        <v>2490518</v>
      </c>
      <c r="N29" s="45">
        <v>2526680</v>
      </c>
      <c r="O29" s="46">
        <f aca="true" t="shared" si="16" ref="O29:O37">(M29/N29-1)*100</f>
        <v>-1.4312061677774768</v>
      </c>
      <c r="P29" s="47">
        <v>100</v>
      </c>
      <c r="Q29" s="47">
        <v>100</v>
      </c>
      <c r="R29" s="45">
        <v>2862035</v>
      </c>
      <c r="S29" s="45">
        <v>2792707</v>
      </c>
      <c r="T29" s="47">
        <v>100</v>
      </c>
      <c r="U29" s="47">
        <v>100</v>
      </c>
      <c r="V29" s="49"/>
    </row>
    <row r="30" spans="1:21" ht="36.75" customHeight="1">
      <c r="A30" s="51" t="s">
        <v>20</v>
      </c>
      <c r="B30" s="52"/>
      <c r="C30" s="3">
        <v>10374</v>
      </c>
      <c r="D30" s="3">
        <v>11050</v>
      </c>
      <c r="E30" s="4">
        <f t="shared" si="14"/>
        <v>-6.117647058823527</v>
      </c>
      <c r="F30" s="5">
        <f aca="true" t="shared" si="17" ref="F30:F37">C30/$C$29*100</f>
        <v>44.157834248499555</v>
      </c>
      <c r="G30" s="5">
        <v>45.3</v>
      </c>
      <c r="H30" s="3">
        <v>16581</v>
      </c>
      <c r="I30" s="3">
        <v>17730</v>
      </c>
      <c r="J30" s="4">
        <f t="shared" si="15"/>
        <v>-6.480541455160749</v>
      </c>
      <c r="K30" s="5">
        <f aca="true" t="shared" si="18" ref="K30:K37">H30/$H$29*100</f>
        <v>11.017275747508306</v>
      </c>
      <c r="L30" s="5">
        <v>11.5</v>
      </c>
      <c r="M30" s="3">
        <v>144006</v>
      </c>
      <c r="N30" s="3">
        <v>152559</v>
      </c>
      <c r="O30" s="4">
        <f t="shared" si="16"/>
        <v>-5.606355573909106</v>
      </c>
      <c r="P30" s="5">
        <f aca="true" t="shared" si="19" ref="P30:P37">M30/$M$29*100</f>
        <v>5.782170616715077</v>
      </c>
      <c r="Q30" s="5">
        <v>6</v>
      </c>
      <c r="R30" s="3">
        <v>397378</v>
      </c>
      <c r="S30" s="3">
        <v>404437</v>
      </c>
      <c r="T30" s="59">
        <f aca="true" t="shared" si="20" ref="T30:T37">R30/$R$29*100</f>
        <v>13.884456339632465</v>
      </c>
      <c r="U30" s="5">
        <v>14.5</v>
      </c>
    </row>
    <row r="31" spans="1:21" ht="36.75" customHeight="1">
      <c r="A31" s="51" t="s">
        <v>21</v>
      </c>
      <c r="B31" s="52"/>
      <c r="C31" s="3">
        <v>5510</v>
      </c>
      <c r="D31" s="3">
        <v>5653</v>
      </c>
      <c r="E31" s="4">
        <f t="shared" si="14"/>
        <v>-2.5296302848045293</v>
      </c>
      <c r="F31" s="5">
        <f t="shared" si="17"/>
        <v>23.453794747371557</v>
      </c>
      <c r="G31" s="5">
        <v>23.2</v>
      </c>
      <c r="H31" s="3">
        <v>18690</v>
      </c>
      <c r="I31" s="3">
        <v>19343</v>
      </c>
      <c r="J31" s="4">
        <f t="shared" si="15"/>
        <v>-3.3758982577676733</v>
      </c>
      <c r="K31" s="5">
        <f t="shared" si="18"/>
        <v>12.41860465116279</v>
      </c>
      <c r="L31" s="5">
        <v>12.5</v>
      </c>
      <c r="M31" s="3">
        <v>242109</v>
      </c>
      <c r="N31" s="3">
        <v>257653</v>
      </c>
      <c r="O31" s="4">
        <f t="shared" si="16"/>
        <v>-6.032920245446394</v>
      </c>
      <c r="P31" s="5">
        <f t="shared" si="19"/>
        <v>9.721230683737279</v>
      </c>
      <c r="Q31" s="5">
        <v>10.2</v>
      </c>
      <c r="R31" s="3">
        <v>367378</v>
      </c>
      <c r="S31" s="3">
        <v>394066</v>
      </c>
      <c r="T31" s="59">
        <f t="shared" si="20"/>
        <v>12.836251129004362</v>
      </c>
      <c r="U31" s="5">
        <v>14.1</v>
      </c>
    </row>
    <row r="32" spans="1:21" ht="36.75" customHeight="1">
      <c r="A32" s="51" t="s">
        <v>22</v>
      </c>
      <c r="B32" s="52"/>
      <c r="C32" s="3">
        <v>4168</v>
      </c>
      <c r="D32" s="3">
        <v>4244</v>
      </c>
      <c r="E32" s="4">
        <f t="shared" si="14"/>
        <v>-1.790763430725728</v>
      </c>
      <c r="F32" s="5">
        <f t="shared" si="17"/>
        <v>17.74145490146001</v>
      </c>
      <c r="G32" s="5">
        <v>17.4</v>
      </c>
      <c r="H32" s="3">
        <v>26774</v>
      </c>
      <c r="I32" s="3">
        <v>27268</v>
      </c>
      <c r="J32" s="4">
        <f t="shared" si="15"/>
        <v>-1.8116473522077126</v>
      </c>
      <c r="K32" s="5">
        <f t="shared" si="18"/>
        <v>17.79003322259136</v>
      </c>
      <c r="L32" s="5">
        <v>17.6</v>
      </c>
      <c r="M32" s="3">
        <v>497202</v>
      </c>
      <c r="N32" s="3">
        <v>498376</v>
      </c>
      <c r="O32" s="4">
        <f t="shared" si="16"/>
        <v>-0.23556511549512882</v>
      </c>
      <c r="P32" s="5">
        <f t="shared" si="19"/>
        <v>19.963798695693026</v>
      </c>
      <c r="Q32" s="5">
        <v>19.7</v>
      </c>
      <c r="R32" s="3">
        <v>510854</v>
      </c>
      <c r="S32" s="3">
        <v>496551</v>
      </c>
      <c r="T32" s="59">
        <f t="shared" si="20"/>
        <v>17.849327489006946</v>
      </c>
      <c r="U32" s="5">
        <v>17.8</v>
      </c>
    </row>
    <row r="33" spans="1:21" ht="36.75" customHeight="1">
      <c r="A33" s="51" t="s">
        <v>23</v>
      </c>
      <c r="B33" s="52"/>
      <c r="C33" s="3">
        <v>2275</v>
      </c>
      <c r="D33" s="3">
        <v>2209</v>
      </c>
      <c r="E33" s="4">
        <f t="shared" si="14"/>
        <v>2.987777274784964</v>
      </c>
      <c r="F33" s="5">
        <f t="shared" si="17"/>
        <v>9.683735580811305</v>
      </c>
      <c r="G33" s="5">
        <v>9.1</v>
      </c>
      <c r="H33" s="3">
        <v>30673</v>
      </c>
      <c r="I33" s="3">
        <v>29838</v>
      </c>
      <c r="J33" s="4">
        <f t="shared" si="15"/>
        <v>2.798444935987665</v>
      </c>
      <c r="K33" s="5">
        <f t="shared" si="18"/>
        <v>20.380730897009965</v>
      </c>
      <c r="L33" s="5">
        <v>19.3</v>
      </c>
      <c r="M33" s="3">
        <v>520076</v>
      </c>
      <c r="N33" s="3">
        <v>519424</v>
      </c>
      <c r="O33" s="4">
        <f t="shared" si="16"/>
        <v>0.12552365697386936</v>
      </c>
      <c r="P33" s="5">
        <f t="shared" si="19"/>
        <v>20.882242168095154</v>
      </c>
      <c r="Q33" s="5">
        <v>20.6</v>
      </c>
      <c r="R33" s="3">
        <v>405657</v>
      </c>
      <c r="S33" s="3">
        <v>351033</v>
      </c>
      <c r="T33" s="59">
        <f t="shared" si="20"/>
        <v>14.173726037592132</v>
      </c>
      <c r="U33" s="5">
        <v>12.6</v>
      </c>
    </row>
    <row r="34" spans="1:21" ht="36.75" customHeight="1">
      <c r="A34" s="51" t="s">
        <v>24</v>
      </c>
      <c r="B34" s="52"/>
      <c r="C34" s="3">
        <v>536</v>
      </c>
      <c r="D34" s="3">
        <v>571</v>
      </c>
      <c r="E34" s="4">
        <f t="shared" si="14"/>
        <v>-6.129597197898429</v>
      </c>
      <c r="F34" s="5">
        <f t="shared" si="17"/>
        <v>2.2815306687098285</v>
      </c>
      <c r="G34" s="5">
        <v>2.3</v>
      </c>
      <c r="H34" s="3">
        <v>12547</v>
      </c>
      <c r="I34" s="3">
        <v>13412</v>
      </c>
      <c r="J34" s="4">
        <f t="shared" si="15"/>
        <v>-6.449448255293766</v>
      </c>
      <c r="K34" s="5">
        <f t="shared" si="18"/>
        <v>8.336877076411959</v>
      </c>
      <c r="L34" s="5">
        <v>8.7</v>
      </c>
      <c r="M34" s="3">
        <v>195922</v>
      </c>
      <c r="N34" s="3">
        <v>228803</v>
      </c>
      <c r="O34" s="4">
        <f t="shared" si="16"/>
        <v>-14.370878004221977</v>
      </c>
      <c r="P34" s="5">
        <f t="shared" si="19"/>
        <v>7.866716883796865</v>
      </c>
      <c r="Q34" s="5">
        <v>9.1</v>
      </c>
      <c r="R34" s="3">
        <v>156190</v>
      </c>
      <c r="S34" s="3">
        <v>191189</v>
      </c>
      <c r="T34" s="59">
        <f t="shared" si="20"/>
        <v>5.457305728266775</v>
      </c>
      <c r="U34" s="5">
        <v>6.8</v>
      </c>
    </row>
    <row r="35" spans="1:21" ht="36.75" customHeight="1">
      <c r="A35" s="51" t="s">
        <v>25</v>
      </c>
      <c r="B35" s="52"/>
      <c r="C35" s="3">
        <v>304</v>
      </c>
      <c r="D35" s="3">
        <v>321</v>
      </c>
      <c r="E35" s="4">
        <f t="shared" si="14"/>
        <v>-5.29595015576324</v>
      </c>
      <c r="F35" s="5">
        <f t="shared" si="17"/>
        <v>1.2940024688204999</v>
      </c>
      <c r="G35" s="5">
        <v>1.3</v>
      </c>
      <c r="H35" s="3">
        <v>11528</v>
      </c>
      <c r="I35" s="3">
        <v>12098</v>
      </c>
      <c r="J35" s="4">
        <f t="shared" si="15"/>
        <v>-4.711522565713344</v>
      </c>
      <c r="K35" s="5">
        <f t="shared" si="18"/>
        <v>7.659800664451827</v>
      </c>
      <c r="L35" s="5">
        <v>7.8</v>
      </c>
      <c r="M35" s="3">
        <v>179585</v>
      </c>
      <c r="N35" s="3">
        <v>186399</v>
      </c>
      <c r="O35" s="4">
        <f t="shared" si="16"/>
        <v>-3.6555990107243086</v>
      </c>
      <c r="P35" s="5">
        <f t="shared" si="19"/>
        <v>7.210748928536153</v>
      </c>
      <c r="Q35" s="5">
        <v>7.4</v>
      </c>
      <c r="R35" s="3">
        <v>223703</v>
      </c>
      <c r="S35" s="3">
        <v>199122</v>
      </c>
      <c r="T35" s="59">
        <f t="shared" si="20"/>
        <v>7.816221674437944</v>
      </c>
      <c r="U35" s="5">
        <v>7.1</v>
      </c>
    </row>
    <row r="36" spans="1:21" ht="36.75" customHeight="1">
      <c r="A36" s="51" t="s">
        <v>26</v>
      </c>
      <c r="B36" s="52"/>
      <c r="C36" s="3">
        <v>235</v>
      </c>
      <c r="D36" s="3">
        <v>222</v>
      </c>
      <c r="E36" s="4">
        <f t="shared" si="14"/>
        <v>5.855855855855863</v>
      </c>
      <c r="F36" s="5">
        <f t="shared" si="17"/>
        <v>1.0002979610947942</v>
      </c>
      <c r="G36" s="5">
        <v>0.9</v>
      </c>
      <c r="H36" s="3">
        <v>16082</v>
      </c>
      <c r="I36" s="3">
        <v>14803</v>
      </c>
      <c r="J36" s="4">
        <f t="shared" si="15"/>
        <v>8.64014051205837</v>
      </c>
      <c r="K36" s="5">
        <f t="shared" si="18"/>
        <v>10.685714285714285</v>
      </c>
      <c r="L36" s="5">
        <v>9.6</v>
      </c>
      <c r="M36" s="3">
        <v>291185</v>
      </c>
      <c r="N36" s="3">
        <v>224467</v>
      </c>
      <c r="O36" s="4">
        <f t="shared" si="16"/>
        <v>29.722854584415526</v>
      </c>
      <c r="P36" s="5">
        <f t="shared" si="19"/>
        <v>11.691744448343677</v>
      </c>
      <c r="Q36" s="5">
        <v>8.9</v>
      </c>
      <c r="R36" s="3">
        <v>363117</v>
      </c>
      <c r="S36" s="3">
        <v>238585</v>
      </c>
      <c r="T36" s="59">
        <f t="shared" si="20"/>
        <v>12.687371048921484</v>
      </c>
      <c r="U36" s="5">
        <v>8.5</v>
      </c>
    </row>
    <row r="37" spans="1:21" ht="36.75" customHeight="1">
      <c r="A37" s="51" t="s">
        <v>27</v>
      </c>
      <c r="B37" s="52"/>
      <c r="C37" s="3">
        <v>91</v>
      </c>
      <c r="D37" s="3">
        <v>105</v>
      </c>
      <c r="E37" s="4">
        <f t="shared" si="14"/>
        <v>-13.33333333333333</v>
      </c>
      <c r="F37" s="5">
        <f t="shared" si="17"/>
        <v>0.38734942323245225</v>
      </c>
      <c r="G37" s="5">
        <v>0.4</v>
      </c>
      <c r="H37" s="3">
        <v>17625</v>
      </c>
      <c r="I37" s="3">
        <v>20163</v>
      </c>
      <c r="J37" s="4">
        <f t="shared" si="15"/>
        <v>-12.587412587412583</v>
      </c>
      <c r="K37" s="5">
        <f t="shared" si="18"/>
        <v>11.710963455149502</v>
      </c>
      <c r="L37" s="5">
        <v>13</v>
      </c>
      <c r="M37" s="3">
        <v>420438</v>
      </c>
      <c r="N37" s="3">
        <v>459001</v>
      </c>
      <c r="O37" s="4">
        <f t="shared" si="16"/>
        <v>-8.401506750529952</v>
      </c>
      <c r="P37" s="5">
        <f t="shared" si="19"/>
        <v>16.881548336530795</v>
      </c>
      <c r="Q37" s="5">
        <v>18.2</v>
      </c>
      <c r="R37" s="3">
        <v>437758</v>
      </c>
      <c r="S37" s="3">
        <v>517724</v>
      </c>
      <c r="T37" s="59">
        <f t="shared" si="20"/>
        <v>15.29534055313789</v>
      </c>
      <c r="U37" s="5">
        <v>18.5</v>
      </c>
    </row>
    <row r="38" spans="1:21" ht="36.75" customHeight="1">
      <c r="A38" s="60"/>
      <c r="B38" s="61"/>
      <c r="C38" s="62"/>
      <c r="D38" s="62"/>
      <c r="E38" s="63"/>
      <c r="F38" s="64"/>
      <c r="G38" s="64"/>
      <c r="H38" s="62"/>
      <c r="I38" s="62"/>
      <c r="J38" s="63"/>
      <c r="K38" s="65"/>
      <c r="L38" s="65"/>
      <c r="M38" s="62"/>
      <c r="N38" s="62"/>
      <c r="O38" s="63"/>
      <c r="P38" s="65"/>
      <c r="Q38" s="65"/>
      <c r="R38" s="62"/>
      <c r="S38" s="62"/>
      <c r="T38" s="65"/>
      <c r="U38" s="65"/>
    </row>
    <row r="39" spans="1:21" ht="36.75" customHeight="1">
      <c r="A39" s="66"/>
      <c r="B39" s="67"/>
      <c r="C39" s="68"/>
      <c r="D39" s="68"/>
      <c r="E39" s="69"/>
      <c r="F39" s="70"/>
      <c r="G39" s="70"/>
      <c r="H39" s="68"/>
      <c r="I39" s="68"/>
      <c r="J39" s="69"/>
      <c r="K39" s="67"/>
      <c r="L39" s="67"/>
      <c r="M39" s="68"/>
      <c r="N39" s="68"/>
      <c r="O39" s="69"/>
      <c r="P39" s="67"/>
      <c r="R39" s="2"/>
      <c r="S39" s="71"/>
      <c r="T39" s="71"/>
      <c r="U39" s="67"/>
    </row>
  </sheetData>
  <printOptions/>
  <pageMargins left="0.7086614173228347" right="0.7874015748031497" top="0.5905511811023623" bottom="0.5511811023622047" header="0.5118110236220472" footer="0.3937007874015748"/>
  <pageSetup horizontalDpi="600" verticalDpi="600" orientation="landscape" paperSize="8" scale="59" r:id="rId2"/>
  <colBreaks count="1" manualBreakCount="1">
    <brk id="22" max="3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2006-12-15T14:07:52Z</cp:lastPrinted>
  <dcterms:created xsi:type="dcterms:W3CDTF">2006-12-15T14:07:19Z</dcterms:created>
  <dcterms:modified xsi:type="dcterms:W3CDTF">2006-12-15T14:10:33Z</dcterms:modified>
  <cp:category/>
  <cp:version/>
  <cp:contentType/>
  <cp:contentStatus/>
</cp:coreProperties>
</file>