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力用シート）" sheetId="2" r:id="rId1"/>
    <sheet name="申請書（こちらを御提出ください）" sheetId="1" r:id="rId2"/>
    <sheet name="世帯調書（こちらを御提出ください）" sheetId="3" r:id="rId3"/>
  </sheets>
  <definedNames>
    <definedName name="_xlnm.Print_Area" localSheetId="1">'申請書（こちらを御提出ください）'!$A$1:$AG$80</definedName>
    <definedName name="_xlnm.Print_Titles" localSheetId="0">'（入力用シート）'!$1:$4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3" l="1"/>
  <c r="N21" i="3"/>
  <c r="M21" i="3"/>
  <c r="L22" i="3"/>
  <c r="L21" i="3"/>
  <c r="B22" i="3"/>
  <c r="B21" i="3"/>
  <c r="N18" i="3"/>
  <c r="M18" i="3"/>
  <c r="L19" i="3"/>
  <c r="L18" i="3"/>
  <c r="B19" i="3"/>
  <c r="B18" i="3"/>
  <c r="N15" i="3"/>
  <c r="M15" i="3"/>
  <c r="L16" i="3"/>
  <c r="L15" i="3"/>
  <c r="B16" i="3"/>
  <c r="B15" i="3"/>
  <c r="N12" i="3"/>
  <c r="M12" i="3"/>
  <c r="L13" i="3"/>
  <c r="L12" i="3"/>
  <c r="B13" i="3"/>
  <c r="B12" i="3"/>
  <c r="N9" i="3"/>
  <c r="M9" i="3"/>
  <c r="L10" i="3"/>
  <c r="L9" i="3"/>
  <c r="E10" i="3"/>
  <c r="B9" i="3"/>
  <c r="L8" i="3"/>
  <c r="L7" i="3"/>
  <c r="B8" i="3"/>
  <c r="B6" i="3"/>
  <c r="AA41" i="1"/>
  <c r="S10" i="1"/>
  <c r="F81" i="2" l="1"/>
  <c r="F80" i="2"/>
  <c r="F79" i="2"/>
  <c r="F78" i="2"/>
  <c r="F77" i="2"/>
  <c r="F75" i="2"/>
  <c r="F74" i="2"/>
  <c r="F73" i="2"/>
  <c r="F72" i="2"/>
  <c r="F71" i="2"/>
  <c r="F69" i="2"/>
  <c r="F68" i="2"/>
  <c r="F67" i="2"/>
  <c r="F66" i="2"/>
  <c r="F65" i="2"/>
  <c r="F63" i="2"/>
  <c r="F62" i="2"/>
  <c r="F61" i="2"/>
  <c r="F60" i="2"/>
  <c r="F59" i="2"/>
  <c r="F57" i="2"/>
  <c r="F56" i="2"/>
  <c r="F55" i="2"/>
  <c r="F54" i="2"/>
  <c r="F52" i="2"/>
  <c r="F51" i="2"/>
  <c r="F50" i="2"/>
  <c r="F49" i="2"/>
  <c r="F48" i="2"/>
  <c r="F47" i="2"/>
  <c r="F45" i="2"/>
  <c r="F44" i="2"/>
  <c r="F42" i="2"/>
  <c r="F41" i="2"/>
  <c r="F40" i="2"/>
  <c r="F39" i="2"/>
  <c r="F38" i="2"/>
  <c r="F37" i="2"/>
  <c r="F35" i="2"/>
  <c r="F34" i="2"/>
  <c r="F33" i="2"/>
  <c r="F32" i="2"/>
  <c r="F31" i="2"/>
  <c r="F30" i="2"/>
  <c r="F29" i="2"/>
  <c r="F27" i="2"/>
  <c r="F26" i="2"/>
  <c r="F25" i="2"/>
  <c r="F24" i="2"/>
  <c r="F23" i="2"/>
  <c r="F22" i="2"/>
  <c r="F21" i="2"/>
  <c r="F20" i="2"/>
  <c r="F19" i="2"/>
  <c r="F18" i="2"/>
  <c r="F17" i="2"/>
  <c r="F15" i="2"/>
  <c r="F14" i="2"/>
  <c r="F13" i="2"/>
  <c r="F12" i="2"/>
  <c r="F11" i="2"/>
  <c r="F10" i="2"/>
  <c r="F9" i="2"/>
  <c r="F8" i="2"/>
  <c r="F7" i="2"/>
  <c r="F6" i="2"/>
  <c r="D3" i="2"/>
  <c r="AA40" i="1"/>
  <c r="AA39" i="1"/>
  <c r="AA38" i="1"/>
  <c r="E33" i="1"/>
  <c r="U30" i="1"/>
  <c r="E30" i="1"/>
  <c r="W28" i="1"/>
  <c r="I28" i="1"/>
  <c r="W27" i="1"/>
  <c r="I27" i="1"/>
  <c r="I26" i="1"/>
  <c r="I25" i="1"/>
  <c r="X24" i="1"/>
  <c r="J24" i="1"/>
  <c r="AD22" i="1"/>
  <c r="I22" i="1"/>
  <c r="I21" i="1"/>
  <c r="I20" i="1"/>
  <c r="I19" i="1"/>
  <c r="X18" i="1"/>
  <c r="J18" i="1"/>
  <c r="T17" i="1"/>
  <c r="S17" i="1"/>
  <c r="R17" i="1"/>
  <c r="Q17" i="1"/>
  <c r="P17" i="1"/>
  <c r="O17" i="1"/>
  <c r="N17" i="1"/>
  <c r="M17" i="1"/>
  <c r="L17" i="1"/>
  <c r="K17" i="1"/>
  <c r="J17" i="1"/>
  <c r="I17" i="1"/>
  <c r="Y15" i="1"/>
  <c r="W15" i="1"/>
  <c r="U15" i="1"/>
  <c r="I15" i="1"/>
  <c r="I14" i="1"/>
  <c r="I13" i="1"/>
  <c r="I12" i="1"/>
  <c r="X11" i="1"/>
  <c r="J11" i="1"/>
  <c r="AE9" i="1"/>
  <c r="Y8" i="1"/>
  <c r="W8" i="1"/>
  <c r="U8" i="1"/>
  <c r="R10" i="1"/>
  <c r="Q10" i="1"/>
  <c r="P10" i="1"/>
  <c r="O10" i="1"/>
  <c r="N10" i="1"/>
  <c r="M10" i="1"/>
  <c r="L10" i="1"/>
  <c r="K10" i="1"/>
  <c r="J10" i="1"/>
  <c r="T10" i="1"/>
  <c r="I10" i="1"/>
  <c r="I8" i="1"/>
  <c r="I7" i="1"/>
</calcChain>
</file>

<file path=xl/sharedStrings.xml><?xml version="1.0" encoding="utf-8"?>
<sst xmlns="http://schemas.openxmlformats.org/spreadsheetml/2006/main" count="273" uniqueCount="155">
  <si>
    <t>様式第１号</t>
    <rPh sb="0" eb="2">
      <t>ヨウシキ</t>
    </rPh>
    <rPh sb="2" eb="3">
      <t>ダイ</t>
    </rPh>
    <rPh sb="4" eb="5">
      <t>ゴウ</t>
    </rPh>
    <phoneticPr fontId="3"/>
  </si>
  <si>
    <t>フリガナ</t>
  </si>
  <si>
    <t>人工呼吸器等装着者に該当するため、自己負担上限月額の軽減を申請します
（臨床調査個人票に必要事項が記載されていることが必要です）。</t>
  </si>
  <si>
    <t xml:space="preserve">                      　　  【マイナンバーの記載について（お願い）】
平成２９年１１月からマイナンバー制度が開始されています。お手数ですが、患者及び保護者のマイナンバーの記載とマイナンバー確認書類のご持参に御協力願います。
</t>
  </si>
  <si>
    <t>特定医療費（指定難病）支給認定申請書</t>
    <rPh sb="11" eb="13">
      <t>シキュウ</t>
    </rPh>
    <phoneticPr fontId="3"/>
  </si>
  <si>
    <t>※太枠内を記載してください。</t>
    <phoneticPr fontId="3"/>
  </si>
  <si>
    <r>
      <t>患者</t>
    </r>
    <r>
      <rPr>
        <sz val="12"/>
        <color theme="1"/>
        <rFont val="ＭＳ 明朝"/>
        <family val="1"/>
        <charset val="128"/>
      </rPr>
      <t/>
    </r>
    <rPh sb="0" eb="2">
      <t>カンジャ</t>
    </rPh>
    <phoneticPr fontId="3"/>
  </si>
  <si>
    <t>フリガナ</t>
    <phoneticPr fontId="3"/>
  </si>
  <si>
    <t>性別</t>
    <rPh sb="0" eb="2">
      <t>セイベツ</t>
    </rPh>
    <phoneticPr fontId="3"/>
  </si>
  <si>
    <t>生年月日</t>
    <rPh sb="0" eb="2">
      <t>セイネン</t>
    </rPh>
    <rPh sb="2" eb="4">
      <t>ガッピ</t>
    </rPh>
    <phoneticPr fontId="3"/>
  </si>
  <si>
    <t>氏名</t>
    <rPh sb="0" eb="2">
      <t>シメイ</t>
    </rPh>
    <phoneticPr fontId="3"/>
  </si>
  <si>
    <t>年齢</t>
    <rPh sb="0" eb="2">
      <t>ネンレイ</t>
    </rPh>
    <phoneticPr fontId="3"/>
  </si>
  <si>
    <t>個人番号</t>
    <rPh sb="0" eb="2">
      <t>コジン</t>
    </rPh>
    <rPh sb="2" eb="4">
      <t>バンゴウ</t>
    </rPh>
    <phoneticPr fontId="3"/>
  </si>
  <si>
    <t>〒</t>
    <phoneticPr fontId="3"/>
  </si>
  <si>
    <t>電話番号</t>
    <rPh sb="0" eb="2">
      <t>デンワ</t>
    </rPh>
    <rPh sb="2" eb="4">
      <t>バンゴウ</t>
    </rPh>
    <phoneticPr fontId="3"/>
  </si>
  <si>
    <t>住所</t>
    <phoneticPr fontId="3"/>
  </si>
  <si>
    <r>
      <rPr>
        <sz val="16"/>
        <rFont val="HG丸ｺﾞｼｯｸM-PRO"/>
        <family val="3"/>
        <charset val="128"/>
      </rPr>
      <t>保護者</t>
    </r>
    <r>
      <rPr>
        <sz val="14"/>
        <rFont val="HG丸ｺﾞｼｯｸM-PRO"/>
        <family val="3"/>
        <charset val="128"/>
      </rPr>
      <t xml:space="preserve">
</t>
    </r>
    <r>
      <rPr>
        <sz val="11"/>
        <rFont val="HG丸ｺﾞｼｯｸM-PRO"/>
        <family val="3"/>
        <charset val="128"/>
      </rPr>
      <t>（患者が18歳未満の場合に記入）</t>
    </r>
    <rPh sb="0" eb="3">
      <t>ホゴシャ</t>
    </rPh>
    <rPh sb="5" eb="7">
      <t>カンジャ</t>
    </rPh>
    <rPh sb="10" eb="11">
      <t>サイ</t>
    </rPh>
    <rPh sb="11" eb="13">
      <t>ミマン</t>
    </rPh>
    <rPh sb="14" eb="16">
      <t>バアイ</t>
    </rPh>
    <rPh sb="17" eb="19">
      <t>キニュウ</t>
    </rPh>
    <phoneticPr fontId="3"/>
  </si>
  <si>
    <t>続柄</t>
    <rPh sb="0" eb="2">
      <t>ツヅキガラ</t>
    </rPh>
    <phoneticPr fontId="3"/>
  </si>
  <si>
    <r>
      <t xml:space="preserve">送付先
</t>
    </r>
    <r>
      <rPr>
        <sz val="11"/>
        <rFont val="HG丸ｺﾞｼｯｸM-PRO"/>
        <family val="3"/>
        <charset val="128"/>
      </rPr>
      <t>（患者（患者が18歳未満の場合は保護者）住所以外を希望する場合に記入）</t>
    </r>
    <rPh sb="0" eb="3">
      <t>ソウフサキ</t>
    </rPh>
    <phoneticPr fontId="3"/>
  </si>
  <si>
    <t>患者が
加入する
医療保険</t>
    <rPh sb="0" eb="2">
      <t>カンジャ</t>
    </rPh>
    <rPh sb="4" eb="6">
      <t>カニュウ</t>
    </rPh>
    <rPh sb="9" eb="11">
      <t>イリョウ</t>
    </rPh>
    <rPh sb="11" eb="13">
      <t>ホケン</t>
    </rPh>
    <phoneticPr fontId="3"/>
  </si>
  <si>
    <t>保険者名</t>
    <rPh sb="0" eb="3">
      <t>ホケンシャ</t>
    </rPh>
    <rPh sb="3" eb="4">
      <t>メイ</t>
    </rPh>
    <phoneticPr fontId="3"/>
  </si>
  <si>
    <t>保険者番号</t>
    <phoneticPr fontId="3"/>
  </si>
  <si>
    <t>被保険者氏名</t>
    <rPh sb="0" eb="4">
      <t>ヒホケンシャ</t>
    </rPh>
    <rPh sb="4" eb="6">
      <t>シメイ</t>
    </rPh>
    <phoneticPr fontId="3"/>
  </si>
  <si>
    <t>記号・番号</t>
    <rPh sb="0" eb="2">
      <t>キゴウ</t>
    </rPh>
    <rPh sb="3" eb="5">
      <t>バンゴウ</t>
    </rPh>
    <phoneticPr fontId="3"/>
  </si>
  <si>
    <t>臨床調査
個人票</t>
    <rPh sb="0" eb="2">
      <t>リンショウ</t>
    </rPh>
    <rPh sb="2" eb="4">
      <t>チョウサ</t>
    </rPh>
    <rPh sb="5" eb="8">
      <t>コジンヒョウ</t>
    </rPh>
    <phoneticPr fontId="3"/>
  </si>
  <si>
    <t>臨床調査個人票を作成した医療機関名</t>
    <rPh sb="0" eb="2">
      <t>リンショウ</t>
    </rPh>
    <rPh sb="2" eb="4">
      <t>チョウサ</t>
    </rPh>
    <rPh sb="4" eb="7">
      <t>コジンヒョウ</t>
    </rPh>
    <rPh sb="8" eb="10">
      <t>サクセイ</t>
    </rPh>
    <rPh sb="12" eb="14">
      <t>イリョウ</t>
    </rPh>
    <rPh sb="14" eb="16">
      <t>キカン</t>
    </rPh>
    <rPh sb="16" eb="17">
      <t>メイ</t>
    </rPh>
    <phoneticPr fontId="3"/>
  </si>
  <si>
    <t>診断年月日</t>
    <rPh sb="0" eb="2">
      <t>シンダン</t>
    </rPh>
    <rPh sb="2" eb="5">
      <t>ネンガッピ</t>
    </rPh>
    <phoneticPr fontId="3"/>
  </si>
  <si>
    <t>※ 臨床調査個人票の最後のページから記入してください。</t>
    <phoneticPr fontId="3"/>
  </si>
  <si>
    <t>申請に時間を要した理由</t>
    <rPh sb="0" eb="2">
      <t>シンセイ</t>
    </rPh>
    <rPh sb="3" eb="5">
      <t>ジカン</t>
    </rPh>
    <rPh sb="6" eb="7">
      <t>ヨウ</t>
    </rPh>
    <rPh sb="9" eb="11">
      <t>リユウ</t>
    </rPh>
    <phoneticPr fontId="3"/>
  </si>
  <si>
    <t>「診断年月日」が申請日から１か月以上前の場合、当てはまる項目にチェックしてください。</t>
    <rPh sb="1" eb="6">
      <t>シンダンネンガッピ</t>
    </rPh>
    <rPh sb="8" eb="11">
      <t>シンセイビ</t>
    </rPh>
    <rPh sb="15" eb="16">
      <t>ゲツ</t>
    </rPh>
    <rPh sb="16" eb="18">
      <t>イジョウ</t>
    </rPh>
    <rPh sb="18" eb="19">
      <t>マエ</t>
    </rPh>
    <rPh sb="20" eb="22">
      <t>バアイ</t>
    </rPh>
    <rPh sb="23" eb="24">
      <t>ア</t>
    </rPh>
    <rPh sb="28" eb="30">
      <t>コウモク</t>
    </rPh>
    <phoneticPr fontId="3"/>
  </si>
  <si>
    <t>　　　　　　　　保健所使用欄（記載不要です）  　　　　　　　　　　　　　　　　　</t>
    <rPh sb="15" eb="19">
      <t>キサイフヨウ</t>
    </rPh>
    <phoneticPr fontId="3"/>
  </si>
  <si>
    <t>支給認定開始日（診断年月日ベース）　　　　　令和　　年　　月　　日</t>
    <rPh sb="0" eb="7">
      <t>シキュウニンテイカイシヒ</t>
    </rPh>
    <rPh sb="8" eb="13">
      <t>シンダンネンガッピ</t>
    </rPh>
    <rPh sb="22" eb="24">
      <t>レイワ</t>
    </rPh>
    <rPh sb="26" eb="27">
      <t>ネン</t>
    </rPh>
    <rPh sb="29" eb="30">
      <t>ガツ</t>
    </rPh>
    <rPh sb="32" eb="33">
      <t>ニチ</t>
    </rPh>
    <phoneticPr fontId="3"/>
  </si>
  <si>
    <t>該当する場合
「○」を御記入ください</t>
    <rPh sb="11" eb="12">
      <t>ゴ</t>
    </rPh>
    <phoneticPr fontId="3"/>
  </si>
  <si>
    <t>保健所
記入欄</t>
    <phoneticPr fontId="3"/>
  </si>
  <si>
    <t>支給認定開始日（軽症者特例要件充足の翌日）　令和　　年　　月　　日</t>
    <rPh sb="0" eb="4">
      <t>シキュウニンテイ</t>
    </rPh>
    <rPh sb="4" eb="7">
      <t>カイシヒ</t>
    </rPh>
    <rPh sb="8" eb="10">
      <t>ケイショウ</t>
    </rPh>
    <rPh sb="10" eb="11">
      <t>シャ</t>
    </rPh>
    <rPh sb="11" eb="13">
      <t>トクレイ</t>
    </rPh>
    <rPh sb="13" eb="15">
      <t>ヨウケン</t>
    </rPh>
    <rPh sb="15" eb="17">
      <t>ジュウソク</t>
    </rPh>
    <rPh sb="18" eb="20">
      <t>ヨクジツ</t>
    </rPh>
    <rPh sb="22" eb="24">
      <t>レイワ</t>
    </rPh>
    <rPh sb="26" eb="27">
      <t>ネン</t>
    </rPh>
    <rPh sb="29" eb="30">
      <t>ガツ</t>
    </rPh>
    <rPh sb="32" eb="33">
      <t>ニチ</t>
    </rPh>
    <phoneticPr fontId="3"/>
  </si>
  <si>
    <t>※特例や軽減を受けるためには、申請が必要です。</t>
    <rPh sb="1" eb="3">
      <t>トクレイ</t>
    </rPh>
    <phoneticPr fontId="3"/>
  </si>
  <si>
    <t>特例申請</t>
    <rPh sb="0" eb="2">
      <t>トクレイ</t>
    </rPh>
    <rPh sb="2" eb="4">
      <t>シンセイ</t>
    </rPh>
    <phoneticPr fontId="3"/>
  </si>
  <si>
    <t>医学的審査の結果、診断基準を満たし重症度分類を満たさない場合、軽症者特例に関する審査を申請します（領収書の写しが必要です）。</t>
    <rPh sb="49" eb="52">
      <t>リョウシュウショ</t>
    </rPh>
    <phoneticPr fontId="3"/>
  </si>
  <si>
    <t>軽減申請</t>
    <phoneticPr fontId="3"/>
  </si>
  <si>
    <t>総医療費が基準を満たしているので高額かつ長期に関する自己負担上限月額の軽減を申請します（過去に特定医療費（指定難病）又は小児慢性特定疾病医療費の支給認定を受けていたことが必要です。自己負担上限月額管理票の写し等が必要です）。</t>
    <rPh sb="44" eb="46">
      <t>カコ</t>
    </rPh>
    <rPh sb="47" eb="49">
      <t>トクテイ</t>
    </rPh>
    <rPh sb="49" eb="52">
      <t>イリョウヒ</t>
    </rPh>
    <rPh sb="53" eb="55">
      <t>シテイ</t>
    </rPh>
    <rPh sb="55" eb="57">
      <t>ナンビョウ</t>
    </rPh>
    <rPh sb="58" eb="59">
      <t>マタ</t>
    </rPh>
    <rPh sb="60" eb="71">
      <t>ショウニマンセイトクテイシッペイイリョウヒ</t>
    </rPh>
    <rPh sb="72" eb="74">
      <t>シキュウ</t>
    </rPh>
    <rPh sb="74" eb="76">
      <t>ニンテイ</t>
    </rPh>
    <rPh sb="77" eb="78">
      <t>ウ</t>
    </rPh>
    <rPh sb="85" eb="87">
      <t>ヒツヨウ</t>
    </rPh>
    <rPh sb="104" eb="105">
      <t>トウ</t>
    </rPh>
    <phoneticPr fontId="3"/>
  </si>
  <si>
    <t>同一世帯かつ同一医療保険に指定難病・小児慢性患者がいますので世帯按分に関する自己負担上限月額の軽減を申請します（対象患者の指定難病又は小児慢性の受給者証等の写しが必要です）。</t>
    <rPh sb="6" eb="8">
      <t>ドウイツ</t>
    </rPh>
    <rPh sb="8" eb="10">
      <t>イリョウ</t>
    </rPh>
    <rPh sb="10" eb="12">
      <t>ホケン</t>
    </rPh>
    <phoneticPr fontId="3"/>
  </si>
  <si>
    <t>裏面も御確認の上、御署名ください</t>
    <rPh sb="0" eb="2">
      <t>ウラメン</t>
    </rPh>
    <rPh sb="3" eb="6">
      <t>ゴカクニン</t>
    </rPh>
    <rPh sb="7" eb="8">
      <t>ウエ</t>
    </rPh>
    <rPh sb="9" eb="12">
      <t>ゴショメイ</t>
    </rPh>
    <phoneticPr fontId="3"/>
  </si>
  <si>
    <r>
      <t>私は裏面の説明事項を読んだ上で指定難病医療受給者証の交付を申請します。
　　　宮城県知事　　　　　殿　　　　　　　　　　　　　　　　　　　　　　　令和　　年　　月　　日
　　　　　　　　　　　　　　　　　　　　　　　</t>
    </r>
    <r>
      <rPr>
        <u/>
        <sz val="14"/>
        <rFont val="HG丸ｺﾞｼｯｸM-PRO"/>
        <family val="3"/>
        <charset val="128"/>
      </rPr>
      <t xml:space="preserve"> 患者（又は保護者）氏名　　　　　  　　               </t>
    </r>
    <r>
      <rPr>
        <u/>
        <sz val="14"/>
        <color theme="0"/>
        <rFont val="HG丸ｺﾞｼｯｸM-PRO"/>
        <family val="3"/>
        <charset val="128"/>
      </rPr>
      <t>印</t>
    </r>
    <rPh sb="0" eb="1">
      <t>ワタクシ</t>
    </rPh>
    <rPh sb="2" eb="4">
      <t>ウラメン</t>
    </rPh>
    <rPh sb="5" eb="7">
      <t>セツメイ</t>
    </rPh>
    <rPh sb="7" eb="9">
      <t>ジコウ</t>
    </rPh>
    <rPh sb="10" eb="11">
      <t>ヨ</t>
    </rPh>
    <rPh sb="13" eb="14">
      <t>ウエ</t>
    </rPh>
    <rPh sb="15" eb="17">
      <t>シテイ</t>
    </rPh>
    <rPh sb="17" eb="19">
      <t>ナンビョウ</t>
    </rPh>
    <rPh sb="19" eb="21">
      <t>イリョウ</t>
    </rPh>
    <rPh sb="21" eb="24">
      <t>ジュキュウシャ</t>
    </rPh>
    <rPh sb="24" eb="25">
      <t>ショウ</t>
    </rPh>
    <rPh sb="26" eb="28">
      <t>コウフ</t>
    </rPh>
    <rPh sb="29" eb="31">
      <t>シンセイ</t>
    </rPh>
    <rPh sb="39" eb="44">
      <t>ミヤギケンチジ</t>
    </rPh>
    <rPh sb="49" eb="50">
      <t>ドノ</t>
    </rPh>
    <rPh sb="73" eb="75">
      <t>レイワ</t>
    </rPh>
    <rPh sb="77" eb="78">
      <t>ネン</t>
    </rPh>
    <rPh sb="80" eb="81">
      <t>ガツ</t>
    </rPh>
    <rPh sb="83" eb="84">
      <t>ニチ</t>
    </rPh>
    <rPh sb="145" eb="146">
      <t>イン</t>
    </rPh>
    <phoneticPr fontId="3"/>
  </si>
  <si>
    <t>厚生労働大臣への同意欄</t>
    <rPh sb="0" eb="2">
      <t>コウセイ</t>
    </rPh>
    <rPh sb="2" eb="4">
      <t>ロウドウ</t>
    </rPh>
    <rPh sb="4" eb="6">
      <t>ダイジン</t>
    </rPh>
    <rPh sb="8" eb="11">
      <t>ドウイラン</t>
    </rPh>
    <phoneticPr fontId="3"/>
  </si>
  <si>
    <r>
      <rPr>
        <b/>
        <sz val="16"/>
        <rFont val="HG丸ｺﾞｼｯｸM-PRO"/>
        <family val="3"/>
        <charset val="128"/>
      </rPr>
      <t>　臨床調査個人票の研究同意</t>
    </r>
    <r>
      <rPr>
        <b/>
        <sz val="12"/>
        <rFont val="HG丸ｺﾞｼｯｸM-PRO"/>
        <family val="3"/>
        <charset val="128"/>
      </rPr>
      <t xml:space="preserve">
（同意内容の詳細は、別添の＜臨床調査個人票の研究利用に関するご説明＞を御確認ください。）</t>
    </r>
    <rPh sb="1" eb="3">
      <t>リンショウ</t>
    </rPh>
    <rPh sb="3" eb="5">
      <t>チョウサ</t>
    </rPh>
    <rPh sb="5" eb="8">
      <t>コジンヒョウ</t>
    </rPh>
    <rPh sb="9" eb="11">
      <t>ケンキュウ</t>
    </rPh>
    <rPh sb="11" eb="13">
      <t>ドウイ</t>
    </rPh>
    <phoneticPr fontId="3"/>
  </si>
  <si>
    <t xml:space="preserve">  私は、指定難病の研究を推進するため、提出した臨床調査個人票が指定難病に係る治療研究等及び政策を立案するための基礎資料として、利用されることに同意します。
</t>
    <rPh sb="5" eb="7">
      <t>シテイ</t>
    </rPh>
    <rPh sb="7" eb="9">
      <t>ナンビョウ</t>
    </rPh>
    <rPh sb="10" eb="12">
      <t>ケンキュウ</t>
    </rPh>
    <rPh sb="13" eb="15">
      <t>スイシン</t>
    </rPh>
    <rPh sb="20" eb="22">
      <t>テイシュツ</t>
    </rPh>
    <rPh sb="24" eb="26">
      <t>リンショウ</t>
    </rPh>
    <rPh sb="26" eb="28">
      <t>チョウサ</t>
    </rPh>
    <rPh sb="28" eb="31">
      <t>コジンヒョウ</t>
    </rPh>
    <rPh sb="32" eb="34">
      <t>シテイ</t>
    </rPh>
    <rPh sb="34" eb="36">
      <t>ナンビョウ</t>
    </rPh>
    <rPh sb="37" eb="38">
      <t>カカ</t>
    </rPh>
    <rPh sb="39" eb="41">
      <t>チリョウ</t>
    </rPh>
    <rPh sb="41" eb="43">
      <t>ケンキュウ</t>
    </rPh>
    <rPh sb="43" eb="44">
      <t>トウ</t>
    </rPh>
    <rPh sb="44" eb="45">
      <t>オヨ</t>
    </rPh>
    <rPh sb="46" eb="48">
      <t>セイサク</t>
    </rPh>
    <rPh sb="49" eb="51">
      <t>リツアン</t>
    </rPh>
    <rPh sb="56" eb="58">
      <t>キソ</t>
    </rPh>
    <rPh sb="58" eb="60">
      <t>シリョウ</t>
    </rPh>
    <rPh sb="64" eb="66">
      <t>リヨウ</t>
    </rPh>
    <rPh sb="72" eb="74">
      <t>ドウイ</t>
    </rPh>
    <phoneticPr fontId="3"/>
  </si>
  <si>
    <t>厚生労働大臣　殿　　　　　　　　　　患者（又は保護者）氏名　　　　　　　　　　　　　</t>
    <rPh sb="0" eb="2">
      <t>コウセイ</t>
    </rPh>
    <rPh sb="2" eb="4">
      <t>ロウドウ</t>
    </rPh>
    <rPh sb="4" eb="6">
      <t>ダイジン</t>
    </rPh>
    <rPh sb="7" eb="8">
      <t>ドノ</t>
    </rPh>
    <phoneticPr fontId="3"/>
  </si>
  <si>
    <t>宮城県知事への同意欄</t>
    <rPh sb="0" eb="3">
      <t>ミヤギケン</t>
    </rPh>
    <rPh sb="3" eb="5">
      <t>チジ</t>
    </rPh>
    <rPh sb="7" eb="10">
      <t>ドウイラン</t>
    </rPh>
    <phoneticPr fontId="3"/>
  </si>
  <si>
    <t>　病院への診断書内容の照会同意</t>
    <rPh sb="1" eb="3">
      <t>ビョウイン</t>
    </rPh>
    <rPh sb="5" eb="8">
      <t>シンダンショ</t>
    </rPh>
    <rPh sb="8" eb="10">
      <t>ナイヨウ</t>
    </rPh>
    <rPh sb="11" eb="13">
      <t>ショウカイ</t>
    </rPh>
    <rPh sb="13" eb="15">
      <t>ドウイ</t>
    </rPh>
    <phoneticPr fontId="3"/>
  </si>
  <si>
    <t xml:space="preserve">  私は、提出した臨床調査個人票の記載内容に疑義が生じた場合に、宮城県が医療機関に直接内容を照会することに同意します。</t>
    <rPh sb="2" eb="3">
      <t>ワタシ</t>
    </rPh>
    <rPh sb="32" eb="35">
      <t>ミヤギケン</t>
    </rPh>
    <phoneticPr fontId="3"/>
  </si>
  <si>
    <t>□　同意します　　□　同意しません</t>
    <rPh sb="2" eb="4">
      <t>ドウイ</t>
    </rPh>
    <rPh sb="11" eb="13">
      <t>ドウイ</t>
    </rPh>
    <phoneticPr fontId="3"/>
  </si>
  <si>
    <t>※同意を拒否した場合は、記載内容に疑義が生じた際には患者（又は保護者）に対して照会しますので、患者（又は保護者）から医療機関に対して回答書の作成を依頼していただくこととなります。</t>
    <rPh sb="1" eb="3">
      <t>ドウイ</t>
    </rPh>
    <rPh sb="4" eb="6">
      <t>キョヒ</t>
    </rPh>
    <phoneticPr fontId="3"/>
  </si>
  <si>
    <t>　講演会等の情報提供同意</t>
    <rPh sb="1" eb="3">
      <t>コウエン</t>
    </rPh>
    <rPh sb="3" eb="4">
      <t>カイ</t>
    </rPh>
    <rPh sb="4" eb="5">
      <t>トウ</t>
    </rPh>
    <rPh sb="6" eb="8">
      <t>ジョウホウ</t>
    </rPh>
    <rPh sb="8" eb="10">
      <t>テイキョウ</t>
    </rPh>
    <rPh sb="10" eb="12">
      <t>ドウイ</t>
    </rPh>
    <phoneticPr fontId="3"/>
  </si>
  <si>
    <t xml:space="preserve">  私は、特定医療費（指定難病）支給認定申請書に記載した情報（住所、氏名など）について、自己の疾患に関連する講演会等の案内を郵送するなど、その目的に必要な範囲内限度で宮城県が情報を利用することに同意します。</t>
    <rPh sb="5" eb="7">
      <t>トクテイ</t>
    </rPh>
    <rPh sb="7" eb="10">
      <t>イリョウヒ</t>
    </rPh>
    <rPh sb="11" eb="13">
      <t>シテイ</t>
    </rPh>
    <rPh sb="13" eb="15">
      <t>ナンビョウ</t>
    </rPh>
    <rPh sb="16" eb="18">
      <t>シキュウ</t>
    </rPh>
    <rPh sb="18" eb="20">
      <t>ニンテイ</t>
    </rPh>
    <rPh sb="20" eb="22">
      <t>シンセイ</t>
    </rPh>
    <rPh sb="22" eb="23">
      <t>ショ</t>
    </rPh>
    <rPh sb="24" eb="26">
      <t>キサイ</t>
    </rPh>
    <rPh sb="28" eb="30">
      <t>ジョウホウ</t>
    </rPh>
    <rPh sb="31" eb="33">
      <t>ジュウショ</t>
    </rPh>
    <rPh sb="34" eb="36">
      <t>シメイ</t>
    </rPh>
    <rPh sb="44" eb="46">
      <t>ジコ</t>
    </rPh>
    <rPh sb="47" eb="49">
      <t>シッカン</t>
    </rPh>
    <rPh sb="50" eb="52">
      <t>カンレン</t>
    </rPh>
    <rPh sb="54" eb="57">
      <t>コウエンカイ</t>
    </rPh>
    <rPh sb="57" eb="58">
      <t>トウ</t>
    </rPh>
    <rPh sb="59" eb="61">
      <t>アンナイ</t>
    </rPh>
    <rPh sb="62" eb="64">
      <t>ユウソウ</t>
    </rPh>
    <rPh sb="71" eb="73">
      <t>モクテキ</t>
    </rPh>
    <rPh sb="74" eb="76">
      <t>ヒツヨウ</t>
    </rPh>
    <rPh sb="77" eb="80">
      <t>ハンイナイ</t>
    </rPh>
    <rPh sb="80" eb="82">
      <t>ゲンド</t>
    </rPh>
    <rPh sb="83" eb="86">
      <t>ミヤギケン</t>
    </rPh>
    <rPh sb="87" eb="89">
      <t>ジョウホウ</t>
    </rPh>
    <rPh sb="90" eb="92">
      <t>リヨウ</t>
    </rPh>
    <rPh sb="97" eb="99">
      <t>ドウイ</t>
    </rPh>
    <phoneticPr fontId="3"/>
  </si>
  <si>
    <t>以下記載不要です</t>
    <rPh sb="0" eb="2">
      <t>イカ</t>
    </rPh>
    <rPh sb="2" eb="4">
      <t>キサイ</t>
    </rPh>
    <rPh sb="4" eb="6">
      <t>フヨウ</t>
    </rPh>
    <phoneticPr fontId="3"/>
  </si>
  <si>
    <t>保健所使用欄</t>
    <phoneticPr fontId="3"/>
  </si>
  <si>
    <t>個人票区分確認</t>
    <rPh sb="0" eb="3">
      <t>コジンヒョウ</t>
    </rPh>
    <rPh sb="3" eb="5">
      <t>クブン</t>
    </rPh>
    <rPh sb="5" eb="7">
      <t>カクニン</t>
    </rPh>
    <phoneticPr fontId="3"/>
  </si>
  <si>
    <t>主疾病</t>
    <rPh sb="0" eb="1">
      <t>シュ</t>
    </rPh>
    <rPh sb="1" eb="3">
      <t>シッペイ</t>
    </rPh>
    <phoneticPr fontId="3"/>
  </si>
  <si>
    <t>副疾病１</t>
    <rPh sb="0" eb="1">
      <t>フク</t>
    </rPh>
    <rPh sb="1" eb="3">
      <t>シッペイ</t>
    </rPh>
    <phoneticPr fontId="3"/>
  </si>
  <si>
    <t>副疾病２</t>
    <rPh sb="0" eb="1">
      <t>フク</t>
    </rPh>
    <rPh sb="1" eb="3">
      <t>シッペイ</t>
    </rPh>
    <phoneticPr fontId="3"/>
  </si>
  <si>
    <t>副疾病３</t>
    <rPh sb="0" eb="1">
      <t>フク</t>
    </rPh>
    <rPh sb="1" eb="3">
      <t>シッペイ</t>
    </rPh>
    <phoneticPr fontId="3"/>
  </si>
  <si>
    <t>該当時チェック</t>
    <rPh sb="0" eb="2">
      <t>ガイトウ</t>
    </rPh>
    <rPh sb="2" eb="3">
      <t>ジ</t>
    </rPh>
    <phoneticPr fontId="3"/>
  </si>
  <si>
    <t>添付書類チェック</t>
    <rPh sb="0" eb="2">
      <t>テンプ</t>
    </rPh>
    <rPh sb="2" eb="4">
      <t>ショルイ</t>
    </rPh>
    <phoneticPr fontId="3"/>
  </si>
  <si>
    <t>　□　世帯按分</t>
    <phoneticPr fontId="3"/>
  </si>
  <si>
    <r>
      <t>□個人票
□世帯調書
□保険証写し
□住民票
□税証明
□年金手当
□Ｄ同意書
□非課税収入申告書
□無収入申立書
□マイナンバー本人確認
□保険照会同意書
□按分受給者証写し
□生保証明
□軽症領収書
□</t>
    </r>
    <r>
      <rPr>
        <sz val="9"/>
        <rFont val="HG丸ｺﾞｼｯｸM-PRO"/>
        <family val="3"/>
        <charset val="128"/>
      </rPr>
      <t>自己負担上限月額管理票の写し等</t>
    </r>
    <rPh sb="1" eb="4">
      <t>コジンヒョウ</t>
    </rPh>
    <rPh sb="96" eb="98">
      <t>ケイショウ</t>
    </rPh>
    <rPh sb="98" eb="101">
      <t>リョウシュウショ</t>
    </rPh>
    <rPh sb="107" eb="111">
      <t>ジョウゲンゲツガク</t>
    </rPh>
    <phoneticPr fontId="3"/>
  </si>
  <si>
    <t>按分チェック</t>
    <rPh sb="0" eb="2">
      <t>アンブン</t>
    </rPh>
    <phoneticPr fontId="3"/>
  </si>
  <si>
    <t>種類</t>
    <rPh sb="0" eb="2">
      <t>シュルイ</t>
    </rPh>
    <phoneticPr fontId="3"/>
  </si>
  <si>
    <t>受給者番号</t>
    <rPh sb="0" eb="3">
      <t>ジュキュウシャ</t>
    </rPh>
    <rPh sb="3" eb="5">
      <t>バンゴウ</t>
    </rPh>
    <phoneticPr fontId="3"/>
  </si>
  <si>
    <r>
      <t xml:space="preserve">判定
</t>
    </r>
    <r>
      <rPr>
        <sz val="9"/>
        <rFont val="HG丸ｺﾞｼｯｸM-PRO"/>
        <family val="3"/>
        <charset val="128"/>
      </rPr>
      <t>(○・×)</t>
    </r>
    <rPh sb="0" eb="2">
      <t>ハンテイ</t>
    </rPh>
    <phoneticPr fontId="3"/>
  </si>
  <si>
    <t>難・小</t>
    <rPh sb="0" eb="1">
      <t>ナン</t>
    </rPh>
    <rPh sb="2" eb="3">
      <t>ショウ</t>
    </rPh>
    <phoneticPr fontId="3"/>
  </si>
  <si>
    <t>HCNo</t>
    <phoneticPr fontId="3"/>
  </si>
  <si>
    <t>エラーチェック→</t>
    <phoneticPr fontId="3"/>
  </si>
  <si>
    <t>（入力未済の必須項目がある場合、「エラー有り」と表示されます）</t>
    <rPh sb="1" eb="3">
      <t>ニュウリョク</t>
    </rPh>
    <rPh sb="3" eb="5">
      <t>ミサイ</t>
    </rPh>
    <rPh sb="6" eb="8">
      <t>ヒッス</t>
    </rPh>
    <rPh sb="8" eb="10">
      <t>コウモク</t>
    </rPh>
    <rPh sb="13" eb="15">
      <t>バアイ</t>
    </rPh>
    <rPh sb="20" eb="21">
      <t>アリ</t>
    </rPh>
    <rPh sb="24" eb="26">
      <t>ヒョウジ</t>
    </rPh>
    <phoneticPr fontId="3"/>
  </si>
  <si>
    <t>必須項目</t>
    <rPh sb="0" eb="4">
      <t>ヒッスコウモク</t>
    </rPh>
    <phoneticPr fontId="3"/>
  </si>
  <si>
    <t>項目</t>
    <rPh sb="0" eb="2">
      <t>コウモク</t>
    </rPh>
    <phoneticPr fontId="3"/>
  </si>
  <si>
    <r>
      <t xml:space="preserve">本列に入力してください
</t>
    </r>
    <r>
      <rPr>
        <b/>
        <sz val="12"/>
        <color theme="0"/>
        <rFont val="HG丸ｺﾞｼｯｸM-PRO"/>
        <family val="3"/>
        <charset val="128"/>
      </rPr>
      <t>（グレー着色のセルに入力してください）</t>
    </r>
    <rPh sb="0" eb="2">
      <t>ホンレツ</t>
    </rPh>
    <rPh sb="3" eb="5">
      <t>ニュウリョク</t>
    </rPh>
    <rPh sb="16" eb="18">
      <t>チャクショク</t>
    </rPh>
    <rPh sb="22" eb="24">
      <t>ニュウリョク</t>
    </rPh>
    <phoneticPr fontId="3"/>
  </si>
  <si>
    <t>備考</t>
    <rPh sb="0" eb="2">
      <t>ビコウ</t>
    </rPh>
    <phoneticPr fontId="3"/>
  </si>
  <si>
    <t>入力判定</t>
    <rPh sb="0" eb="2">
      <t>ニュウリョク</t>
    </rPh>
    <rPh sb="2" eb="4">
      <t>ハンテイ</t>
    </rPh>
    <phoneticPr fontId="3"/>
  </si>
  <si>
    <t>患者</t>
    <rPh sb="0" eb="2">
      <t>カンジャ</t>
    </rPh>
    <phoneticPr fontId="3"/>
  </si>
  <si>
    <t>必須</t>
    <rPh sb="0" eb="2">
      <t>ヒッス</t>
    </rPh>
    <phoneticPr fontId="3"/>
  </si>
  <si>
    <t>氏名フリガナ</t>
    <rPh sb="0" eb="2">
      <t>シメイ</t>
    </rPh>
    <phoneticPr fontId="3"/>
  </si>
  <si>
    <t>生年月日</t>
    <rPh sb="0" eb="4">
      <t>セイネンガッピ</t>
    </rPh>
    <phoneticPr fontId="3"/>
  </si>
  <si>
    <t>【半角８桁】年（西暦）・月・日を半角数字で続けて入力してください。
月・日が1桁の場合、前に半角で０を入れてください。
（例：2000/1/1生まれ　→　「20000101」と入力）</t>
    <rPh sb="1" eb="3">
      <t>ハンカク</t>
    </rPh>
    <rPh sb="4" eb="5">
      <t>ケタ</t>
    </rPh>
    <rPh sb="6" eb="7">
      <t>ネン</t>
    </rPh>
    <rPh sb="8" eb="10">
      <t>セイレキ</t>
    </rPh>
    <rPh sb="12" eb="13">
      <t>ツキ</t>
    </rPh>
    <rPh sb="14" eb="15">
      <t>ヒ</t>
    </rPh>
    <rPh sb="16" eb="18">
      <t>ハンカク</t>
    </rPh>
    <rPh sb="18" eb="20">
      <t>スウジ</t>
    </rPh>
    <rPh sb="21" eb="22">
      <t>ツヅ</t>
    </rPh>
    <rPh sb="24" eb="26">
      <t>ニュウリョク</t>
    </rPh>
    <rPh sb="34" eb="35">
      <t>ツキ</t>
    </rPh>
    <rPh sb="36" eb="37">
      <t>ヒ</t>
    </rPh>
    <rPh sb="39" eb="40">
      <t>ケタ</t>
    </rPh>
    <rPh sb="41" eb="43">
      <t>バアイ</t>
    </rPh>
    <rPh sb="44" eb="45">
      <t>マエ</t>
    </rPh>
    <rPh sb="46" eb="48">
      <t>ハンカク</t>
    </rPh>
    <rPh sb="51" eb="52">
      <t>イ</t>
    </rPh>
    <rPh sb="61" eb="62">
      <t>レイ</t>
    </rPh>
    <rPh sb="71" eb="72">
      <t>ウ</t>
    </rPh>
    <rPh sb="88" eb="90">
      <t>ニュウリョク</t>
    </rPh>
    <phoneticPr fontId="3"/>
  </si>
  <si>
    <t>プルダウンから選択してください。</t>
    <rPh sb="7" eb="9">
      <t>センタク</t>
    </rPh>
    <phoneticPr fontId="3"/>
  </si>
  <si>
    <t>個人番号</t>
    <rPh sb="0" eb="4">
      <t>コジンバンゴウ</t>
    </rPh>
    <phoneticPr fontId="3"/>
  </si>
  <si>
    <t>【半角１２桁】ハイフン等入れずに半角数字で続けて入れてください。
（例：1234-5678-9876　→　「123456789876」と入力）</t>
    <rPh sb="11" eb="12">
      <t>ナド</t>
    </rPh>
    <rPh sb="12" eb="13">
      <t>イ</t>
    </rPh>
    <rPh sb="16" eb="18">
      <t>ハンカク</t>
    </rPh>
    <rPh sb="18" eb="20">
      <t>スウジ</t>
    </rPh>
    <rPh sb="21" eb="22">
      <t>ツヅ</t>
    </rPh>
    <rPh sb="24" eb="25">
      <t>イ</t>
    </rPh>
    <rPh sb="34" eb="35">
      <t>レイ</t>
    </rPh>
    <rPh sb="68" eb="70">
      <t>ニュウリョク</t>
    </rPh>
    <phoneticPr fontId="3"/>
  </si>
  <si>
    <t>住所郵便番号</t>
    <rPh sb="0" eb="2">
      <t>ジュウショ</t>
    </rPh>
    <rPh sb="2" eb="6">
      <t>ユウビンバンゴウ</t>
    </rPh>
    <phoneticPr fontId="3"/>
  </si>
  <si>
    <t>【半角７桁】〒、ハイフン等入れずに半角数字で続けて入れてください。
（例：〒980-8570　→　「9808570」と入力）</t>
    <rPh sb="12" eb="13">
      <t>ナド</t>
    </rPh>
    <rPh sb="13" eb="14">
      <t>イ</t>
    </rPh>
    <rPh sb="17" eb="19">
      <t>ハンカク</t>
    </rPh>
    <rPh sb="19" eb="21">
      <t>スウジ</t>
    </rPh>
    <rPh sb="22" eb="23">
      <t>ツヅ</t>
    </rPh>
    <rPh sb="25" eb="26">
      <t>イ</t>
    </rPh>
    <rPh sb="35" eb="36">
      <t>レイ</t>
    </rPh>
    <rPh sb="59" eb="61">
      <t>ニュウリョク</t>
    </rPh>
    <phoneticPr fontId="3"/>
  </si>
  <si>
    <t>住所フリガナ</t>
    <rPh sb="0" eb="2">
      <t>ジュウショ</t>
    </rPh>
    <phoneticPr fontId="3"/>
  </si>
  <si>
    <t>住所</t>
    <rPh sb="0" eb="2">
      <t>ジュウショ</t>
    </rPh>
    <phoneticPr fontId="3"/>
  </si>
  <si>
    <t>電話番号</t>
    <rPh sb="0" eb="4">
      <t>デンワバンゴウ</t>
    </rPh>
    <phoneticPr fontId="3"/>
  </si>
  <si>
    <t>ハイフンを入れずに半角数字で入力してください。冒頭のゼロは省略してください。
（例：022-211-2636 → 「222112636」と入力）</t>
    <rPh sb="5" eb="6">
      <t>イ</t>
    </rPh>
    <rPh sb="9" eb="13">
      <t>ハンカクスウジ</t>
    </rPh>
    <rPh sb="14" eb="16">
      <t>ニュウリョク</t>
    </rPh>
    <rPh sb="23" eb="25">
      <t>ボウトウ</t>
    </rPh>
    <rPh sb="29" eb="31">
      <t>ショウリャク</t>
    </rPh>
    <rPh sb="40" eb="41">
      <t>レイ</t>
    </rPh>
    <rPh sb="69" eb="71">
      <t>ニュウリョク</t>
    </rPh>
    <phoneticPr fontId="3"/>
  </si>
  <si>
    <t>小児慢性特定疾病
医療受給</t>
    <rPh sb="0" eb="4">
      <t>ショウニマンセイ</t>
    </rPh>
    <rPh sb="4" eb="8">
      <t>トクテイシッペイ</t>
    </rPh>
    <rPh sb="9" eb="13">
      <t>イリョウジュキュウ</t>
    </rPh>
    <phoneticPr fontId="3"/>
  </si>
  <si>
    <t>保護者（患者が18歳未満の場合に記入）</t>
    <rPh sb="0" eb="3">
      <t>ホゴシャ</t>
    </rPh>
    <phoneticPr fontId="3"/>
  </si>
  <si>
    <t>指定難病医療受給</t>
    <rPh sb="0" eb="4">
      <t>シテイナンビョウ</t>
    </rPh>
    <rPh sb="4" eb="8">
      <t>イリョウジュキュウ</t>
    </rPh>
    <phoneticPr fontId="3"/>
  </si>
  <si>
    <t>送付先（患者（患者が18歳未満の場合は保護者）住所以外を希望する場合に記入）</t>
    <phoneticPr fontId="3"/>
  </si>
  <si>
    <t>患者が加入する医療保険</t>
    <rPh sb="0" eb="2">
      <t>カンジャ</t>
    </rPh>
    <rPh sb="3" eb="5">
      <t>カニュウ</t>
    </rPh>
    <rPh sb="7" eb="11">
      <t>イリョウホケン</t>
    </rPh>
    <phoneticPr fontId="3"/>
  </si>
  <si>
    <t>保険者名</t>
    <rPh sb="0" eb="4">
      <t>ホケンシャメイ</t>
    </rPh>
    <phoneticPr fontId="3"/>
  </si>
  <si>
    <t>保険者番号</t>
    <rPh sb="0" eb="5">
      <t>ホケンシャバンゴウ</t>
    </rPh>
    <phoneticPr fontId="3"/>
  </si>
  <si>
    <t>記号</t>
    <rPh sb="0" eb="2">
      <t>キゴウ</t>
    </rPh>
    <phoneticPr fontId="3"/>
  </si>
  <si>
    <t>番号</t>
    <rPh sb="0" eb="2">
      <t>バンゴウ</t>
    </rPh>
    <phoneticPr fontId="3"/>
  </si>
  <si>
    <t>枝番</t>
    <rPh sb="0" eb="2">
      <t>エダバン</t>
    </rPh>
    <phoneticPr fontId="3"/>
  </si>
  <si>
    <t>臨床調査個人票</t>
    <rPh sb="0" eb="2">
      <t>リンショウ</t>
    </rPh>
    <rPh sb="2" eb="4">
      <t>チョウサ</t>
    </rPh>
    <rPh sb="4" eb="7">
      <t>コジンヒョウ</t>
    </rPh>
    <phoneticPr fontId="3"/>
  </si>
  <si>
    <t>作成医療機関</t>
    <rPh sb="0" eb="2">
      <t>サクセイ</t>
    </rPh>
    <rPh sb="2" eb="6">
      <t>イリョウキカン</t>
    </rPh>
    <phoneticPr fontId="3"/>
  </si>
  <si>
    <t>診断年月日</t>
    <rPh sb="0" eb="5">
      <t>シンダンネンガッピ</t>
    </rPh>
    <phoneticPr fontId="3"/>
  </si>
  <si>
    <r>
      <t xml:space="preserve">申請に時間を要した理由 </t>
    </r>
    <r>
      <rPr>
        <sz val="11"/>
        <color theme="1"/>
        <rFont val="HG丸ｺﾞｼｯｸM-PRO"/>
        <family val="3"/>
        <charset val="128"/>
      </rPr>
      <t>※「診断年月日」が申請日から１か月以上前の場合、当てはまる項目に半角で「1」を入力してください。</t>
    </r>
    <rPh sb="0" eb="2">
      <t>シンセイ</t>
    </rPh>
    <rPh sb="3" eb="5">
      <t>ジカン</t>
    </rPh>
    <rPh sb="6" eb="7">
      <t>ヨウ</t>
    </rPh>
    <rPh sb="9" eb="11">
      <t>リユウ</t>
    </rPh>
    <rPh sb="44" eb="46">
      <t>ハンカク</t>
    </rPh>
    <rPh sb="51" eb="53">
      <t>ニュウリョク</t>
    </rPh>
    <phoneticPr fontId="3"/>
  </si>
  <si>
    <t>（備考欄参照）</t>
    <rPh sb="1" eb="4">
      <t>ビコウラン</t>
    </rPh>
    <rPh sb="4" eb="6">
      <t>サンショウ</t>
    </rPh>
    <phoneticPr fontId="3"/>
  </si>
  <si>
    <t>臨床調査個人票の作成や受取に時間を要したため</t>
    <rPh sb="0" eb="2">
      <t>リンショウ</t>
    </rPh>
    <rPh sb="2" eb="4">
      <t>チョウサ</t>
    </rPh>
    <rPh sb="4" eb="7">
      <t>コジンヒョウ</t>
    </rPh>
    <rPh sb="8" eb="10">
      <t>サクセイ</t>
    </rPh>
    <rPh sb="11" eb="13">
      <t>ウケトリ</t>
    </rPh>
    <rPh sb="14" eb="16">
      <t>ジカン</t>
    </rPh>
    <rPh sb="17" eb="18">
      <t>ヨウ</t>
    </rPh>
    <phoneticPr fontId="3"/>
  </si>
  <si>
    <t>症状の悪化等により、申請書類の準備や提出に時間を要したため</t>
    <phoneticPr fontId="3"/>
  </si>
  <si>
    <t>大規模災害に被災したこと等により、申請書類の提出に時間を要したため</t>
    <phoneticPr fontId="3"/>
  </si>
  <si>
    <t>その他やむを得ない事情</t>
    <phoneticPr fontId="3"/>
  </si>
  <si>
    <t>「その他やむを得ない事情」の内容</t>
    <rPh sb="3" eb="4">
      <t>ホカ</t>
    </rPh>
    <rPh sb="7" eb="8">
      <t>エ</t>
    </rPh>
    <rPh sb="10" eb="12">
      <t>ジジョウ</t>
    </rPh>
    <rPh sb="14" eb="16">
      <t>ナイヨウ</t>
    </rPh>
    <phoneticPr fontId="3"/>
  </si>
  <si>
    <t>上記４項目の内、「その他やむを得ない事情」を選択した場合のみ記載してください。</t>
    <rPh sb="0" eb="2">
      <t>ジョウキ</t>
    </rPh>
    <rPh sb="3" eb="5">
      <t>コウモク</t>
    </rPh>
    <rPh sb="6" eb="7">
      <t>ウチ</t>
    </rPh>
    <rPh sb="22" eb="24">
      <t>センタク</t>
    </rPh>
    <rPh sb="26" eb="28">
      <t>バアイ</t>
    </rPh>
    <rPh sb="30" eb="32">
      <t>キサイ</t>
    </rPh>
    <phoneticPr fontId="3"/>
  </si>
  <si>
    <t>やむを得ない事情はない</t>
    <rPh sb="3" eb="4">
      <t>エ</t>
    </rPh>
    <rPh sb="6" eb="8">
      <t>ジジョウ</t>
    </rPh>
    <phoneticPr fontId="3"/>
  </si>
  <si>
    <r>
      <t>軽症者特例及び自己負担上限月額の軽減措置に係る申請　</t>
    </r>
    <r>
      <rPr>
        <sz val="11"/>
        <color theme="1"/>
        <rFont val="HG丸ｺﾞｼｯｸM-PRO"/>
        <family val="3"/>
        <charset val="128"/>
      </rPr>
      <t>※申請する項目に半角で「1」を入力してください。</t>
    </r>
    <rPh sb="0" eb="3">
      <t>ケイショウシャ</t>
    </rPh>
    <rPh sb="3" eb="5">
      <t>トクレイ</t>
    </rPh>
    <rPh sb="5" eb="6">
      <t>オヨ</t>
    </rPh>
    <rPh sb="7" eb="15">
      <t>ジコフタンジョウゲンゲツガク</t>
    </rPh>
    <rPh sb="16" eb="20">
      <t>ケイゲンソチ</t>
    </rPh>
    <rPh sb="21" eb="22">
      <t>カカ</t>
    </rPh>
    <rPh sb="23" eb="25">
      <t>シンセイ</t>
    </rPh>
    <rPh sb="27" eb="29">
      <t>シンセイ</t>
    </rPh>
    <phoneticPr fontId="3"/>
  </si>
  <si>
    <t>軽症者特例</t>
    <rPh sb="0" eb="3">
      <t>ケイショウシャ</t>
    </rPh>
    <rPh sb="3" eb="5">
      <t>トクレイ</t>
    </rPh>
    <phoneticPr fontId="3"/>
  </si>
  <si>
    <t>医学的審査の結果、診断基準を満たし重症度分類を満たさない場合、軽症者特例に関する審査を申請します（領収書の写しが必要です）。</t>
    <phoneticPr fontId="3"/>
  </si>
  <si>
    <t>高額かつ長期</t>
    <phoneticPr fontId="3"/>
  </si>
  <si>
    <t>総医療費が基準を満たしているので高額かつ長期に関する自己負担上限月額の軽減を申請します（過去に特定医療費（指定難病）又は小児慢性特定疾病医療費の支給認定を受けていたことが必要です。自己負担上限月額管理票の写し等が必要です）。</t>
    <phoneticPr fontId="3"/>
  </si>
  <si>
    <t>人工呼吸器等装着者</t>
    <phoneticPr fontId="3"/>
  </si>
  <si>
    <t>人工呼吸器等装着者に該当するため、自己負担上限月額の軽減を申請します
（臨床調査個人票に必要事項が記載されていることが必要です）。</t>
    <phoneticPr fontId="3"/>
  </si>
  <si>
    <t>世帯按分</t>
    <phoneticPr fontId="3"/>
  </si>
  <si>
    <t>同一世帯かつ同一医療保険に指定難病・小児慢性患者がいますので世帯按分に関する自己負担上限月額の軽減を申請します（対象患者の指定難病又は小児慢性の受給者証等の写しが必要です）。</t>
    <phoneticPr fontId="3"/>
  </si>
  <si>
    <t>世帯員に係る事項（世帯員１人目）</t>
    <rPh sb="0" eb="3">
      <t>セタイイン</t>
    </rPh>
    <rPh sb="4" eb="5">
      <t>カカ</t>
    </rPh>
    <rPh sb="6" eb="8">
      <t>ジコウ</t>
    </rPh>
    <rPh sb="9" eb="12">
      <t>セタイイン</t>
    </rPh>
    <rPh sb="13" eb="15">
      <t>ニンメ</t>
    </rPh>
    <phoneticPr fontId="3"/>
  </si>
  <si>
    <t>世帯員に係る事項（世帯員２人目）</t>
    <rPh sb="0" eb="3">
      <t>セタイイン</t>
    </rPh>
    <rPh sb="4" eb="5">
      <t>カカ</t>
    </rPh>
    <rPh sb="6" eb="8">
      <t>ジコウ</t>
    </rPh>
    <rPh sb="9" eb="12">
      <t>セタイイン</t>
    </rPh>
    <rPh sb="13" eb="15">
      <t>ニンメ</t>
    </rPh>
    <phoneticPr fontId="3"/>
  </si>
  <si>
    <t>世帯員に係る事項（世帯員３人目）</t>
    <rPh sb="0" eb="3">
      <t>セタイイン</t>
    </rPh>
    <rPh sb="4" eb="5">
      <t>カカ</t>
    </rPh>
    <rPh sb="6" eb="8">
      <t>ジコウ</t>
    </rPh>
    <rPh sb="9" eb="12">
      <t>セタイイン</t>
    </rPh>
    <rPh sb="13" eb="15">
      <t>ニンメ</t>
    </rPh>
    <phoneticPr fontId="3"/>
  </si>
  <si>
    <t>世帯員に係る事項（世帯員４人目）</t>
    <rPh sb="0" eb="3">
      <t>セタイイン</t>
    </rPh>
    <rPh sb="4" eb="5">
      <t>カカ</t>
    </rPh>
    <rPh sb="6" eb="8">
      <t>ジコウ</t>
    </rPh>
    <rPh sb="9" eb="12">
      <t>セタイイン</t>
    </rPh>
    <rPh sb="13" eb="15">
      <t>ニンメ</t>
    </rPh>
    <phoneticPr fontId="3"/>
  </si>
  <si>
    <t>様式第２０－１号</t>
    <rPh sb="0" eb="2">
      <t>ヨウシキ</t>
    </rPh>
    <rPh sb="2" eb="3">
      <t>ダイ</t>
    </rPh>
    <rPh sb="7" eb="8">
      <t>ゴウ</t>
    </rPh>
    <phoneticPr fontId="3"/>
  </si>
  <si>
    <t>世　帯　調　書</t>
    <rPh sb="0" eb="1">
      <t>ヨ</t>
    </rPh>
    <rPh sb="2" eb="3">
      <t>オビ</t>
    </rPh>
    <rPh sb="4" eb="5">
      <t>チョウ</t>
    </rPh>
    <rPh sb="6" eb="7">
      <t>ショ</t>
    </rPh>
    <phoneticPr fontId="3"/>
  </si>
  <si>
    <t>氏　名（フリガナ）</t>
    <phoneticPr fontId="3"/>
  </si>
  <si>
    <t>指定難病
医療受給の有無等</t>
    <rPh sb="0" eb="2">
      <t>シテイ</t>
    </rPh>
    <rPh sb="2" eb="4">
      <t>ナンビョウ</t>
    </rPh>
    <rPh sb="5" eb="7">
      <t>イリョウ</t>
    </rPh>
    <rPh sb="7" eb="9">
      <t>ジュキュウ</t>
    </rPh>
    <rPh sb="10" eb="12">
      <t>ウム</t>
    </rPh>
    <rPh sb="12" eb="13">
      <t>トウ</t>
    </rPh>
    <phoneticPr fontId="3"/>
  </si>
  <si>
    <t>小児慢性特定疾病
医療受給の有無等</t>
    <rPh sb="0" eb="2">
      <t>ショウニ</t>
    </rPh>
    <rPh sb="2" eb="4">
      <t>マンセイ</t>
    </rPh>
    <rPh sb="4" eb="6">
      <t>トクテイ</t>
    </rPh>
    <rPh sb="6" eb="8">
      <t>シッペイ</t>
    </rPh>
    <rPh sb="9" eb="11">
      <t>イリョウ</t>
    </rPh>
    <rPh sb="11" eb="13">
      <t>ジュキュウ</t>
    </rPh>
    <rPh sb="14" eb="16">
      <t>ウム</t>
    </rPh>
    <rPh sb="16" eb="17">
      <t>トウ</t>
    </rPh>
    <phoneticPr fontId="3"/>
  </si>
  <si>
    <t>保健所記入欄</t>
    <rPh sb="0" eb="3">
      <t>ホケンジョ</t>
    </rPh>
    <rPh sb="3" eb="5">
      <t>キニュウ</t>
    </rPh>
    <rPh sb="5" eb="6">
      <t>ラン</t>
    </rPh>
    <phoneticPr fontId="3"/>
  </si>
  <si>
    <t>医療保険（患者は記入不要）</t>
    <rPh sb="0" eb="2">
      <t>イリョウ</t>
    </rPh>
    <rPh sb="2" eb="4">
      <t>ホケン</t>
    </rPh>
    <rPh sb="5" eb="7">
      <t>カンジャ</t>
    </rPh>
    <rPh sb="8" eb="10">
      <t>キニュウ</t>
    </rPh>
    <rPh sb="10" eb="12">
      <t>フヨウ</t>
    </rPh>
    <phoneticPr fontId="3"/>
  </si>
  <si>
    <t>世帯員
区分</t>
    <rPh sb="0" eb="3">
      <t>セタイイン</t>
    </rPh>
    <rPh sb="4" eb="6">
      <t>クブン</t>
    </rPh>
    <phoneticPr fontId="3"/>
  </si>
  <si>
    <t>住民税の課税状況等（非課税・課税のどちらかに〇）</t>
    <rPh sb="0" eb="3">
      <t>ジュウミンゼイ</t>
    </rPh>
    <rPh sb="4" eb="8">
      <t>カゼイジョウキョウ</t>
    </rPh>
    <rPh sb="8" eb="9">
      <t>トウ</t>
    </rPh>
    <rPh sb="10" eb="13">
      <t>ヒカゼイ</t>
    </rPh>
    <rPh sb="14" eb="16">
      <t>カゼイ</t>
    </rPh>
    <phoneticPr fontId="3"/>
  </si>
  <si>
    <t>非課税</t>
    <rPh sb="0" eb="3">
      <t>ヒカゼイ</t>
    </rPh>
    <phoneticPr fontId="3"/>
  </si>
  <si>
    <t>課税</t>
    <rPh sb="0" eb="2">
      <t>カゼイ</t>
    </rPh>
    <phoneticPr fontId="3"/>
  </si>
  <si>
    <t>患者本人</t>
    <phoneticPr fontId="3"/>
  </si>
  <si>
    <t>合計所得金額　　　　　　　　円
公的年金等収入額　　　　　　円
非課税収入額　　　　　　　　円</t>
    <phoneticPr fontId="3"/>
  </si>
  <si>
    <r>
      <t>所得割額</t>
    </r>
    <r>
      <rPr>
        <u/>
        <sz val="26"/>
        <color theme="1"/>
        <rFont val="HG丸ｺﾞｼｯｸM-PRO"/>
        <family val="3"/>
        <charset val="128"/>
      </rPr>
      <t xml:space="preserve">　　　　　　 　円
</t>
    </r>
    <r>
      <rPr>
        <sz val="26"/>
        <color theme="1"/>
        <rFont val="HG丸ｺﾞｼｯｸM-PRO"/>
        <family val="3"/>
        <charset val="128"/>
      </rPr>
      <t>　　　　 均等割のみ</t>
    </r>
    <rPh sb="20" eb="23">
      <t>キントウワ</t>
    </rPh>
    <phoneticPr fontId="3"/>
  </si>
  <si>
    <t>保護者</t>
    <rPh sb="0" eb="3">
      <t>ホゴシャ</t>
    </rPh>
    <phoneticPr fontId="3"/>
  </si>
  <si>
    <r>
      <t>所得割額</t>
    </r>
    <r>
      <rPr>
        <u/>
        <sz val="26"/>
        <color theme="1"/>
        <rFont val="HG丸ｺﾞｼｯｸM-PRO"/>
        <family val="3"/>
        <charset val="128"/>
      </rPr>
      <t xml:space="preserve">　　　　　　　 円
</t>
    </r>
    <r>
      <rPr>
        <sz val="26"/>
        <color theme="1"/>
        <rFont val="HG丸ｺﾞｼｯｸM-PRO"/>
        <family val="3"/>
        <charset val="128"/>
      </rPr>
      <t xml:space="preserve">            均等割のみ</t>
    </r>
    <rPh sb="27" eb="30">
      <t>キントウワ</t>
    </rPh>
    <phoneticPr fontId="3"/>
  </si>
  <si>
    <t>※患者が１８歳以上の場合は記載不要です。</t>
    <rPh sb="1" eb="3">
      <t>カンジャ</t>
    </rPh>
    <rPh sb="6" eb="7">
      <t>サイ</t>
    </rPh>
    <rPh sb="7" eb="9">
      <t>イジョウ</t>
    </rPh>
    <rPh sb="10" eb="12">
      <t>バアイ</t>
    </rPh>
    <rPh sb="13" eb="15">
      <t>キサイ</t>
    </rPh>
    <rPh sb="15" eb="17">
      <t>フヨウ</t>
    </rPh>
    <phoneticPr fontId="3"/>
  </si>
  <si>
    <t>患者の医療保険と　同 ・ 別</t>
    <rPh sb="0" eb="2">
      <t>カンジャ</t>
    </rPh>
    <rPh sb="3" eb="5">
      <t>イリョウ</t>
    </rPh>
    <rPh sb="9" eb="10">
      <t>オナ</t>
    </rPh>
    <rPh sb="13" eb="14">
      <t>ベツ</t>
    </rPh>
    <phoneticPr fontId="3"/>
  </si>
  <si>
    <r>
      <t>所得割額</t>
    </r>
    <r>
      <rPr>
        <u/>
        <sz val="26"/>
        <color theme="1"/>
        <rFont val="HG丸ｺﾞｼｯｸM-PRO"/>
        <family val="3"/>
        <charset val="128"/>
      </rPr>
      <t xml:space="preserve">　　　　　　 　円
</t>
    </r>
    <r>
      <rPr>
        <sz val="26"/>
        <color theme="1"/>
        <rFont val="HG丸ｺﾞｼｯｸM-PRO"/>
        <family val="3"/>
        <charset val="128"/>
      </rPr>
      <t xml:space="preserve">            均等割のみ</t>
    </r>
    <rPh sb="27" eb="30">
      <t>キントウワ</t>
    </rPh>
    <phoneticPr fontId="3"/>
  </si>
  <si>
    <t xml:space="preserve">
●患者（患者が１８歳未満の場合は保護者）の欄は，必ず記入してください。
●住所が別でも患者と同じ医療保険に加入している方は，もれなく記入してください。</t>
    <rPh sb="2" eb="4">
      <t>カンジャ</t>
    </rPh>
    <rPh sb="5" eb="7">
      <t>カンジャ</t>
    </rPh>
    <rPh sb="10" eb="13">
      <t>サイミマン</t>
    </rPh>
    <rPh sb="14" eb="16">
      <t>バアイ</t>
    </rPh>
    <rPh sb="17" eb="20">
      <t>ホゴシャ</t>
    </rPh>
    <rPh sb="22" eb="23">
      <t>ラン</t>
    </rPh>
    <rPh sb="25" eb="26">
      <t>カナラ</t>
    </rPh>
    <rPh sb="27" eb="29">
      <t>キニュウ</t>
    </rPh>
    <phoneticPr fontId="3"/>
  </si>
  <si>
    <r>
      <t xml:space="preserve">患者（患者が１８歳未満の場合は，保護者）の収入額（合計所得金額＋公的年金等収入額＋非課税収入額）
</t>
    </r>
    <r>
      <rPr>
        <u/>
        <sz val="26"/>
        <color theme="1"/>
        <rFont val="HG丸ｺﾞｼｯｸM-PRO"/>
        <family val="3"/>
        <charset val="128"/>
      </rPr>
      <t>　　　　　　　　　　　　　　円</t>
    </r>
    <rPh sb="0" eb="2">
      <t>カンジャ</t>
    </rPh>
    <rPh sb="3" eb="5">
      <t>カンジャ</t>
    </rPh>
    <rPh sb="8" eb="9">
      <t>サイ</t>
    </rPh>
    <rPh sb="9" eb="11">
      <t>ミマン</t>
    </rPh>
    <rPh sb="12" eb="14">
      <t>バアイ</t>
    </rPh>
    <rPh sb="16" eb="19">
      <t>ホゴシャ</t>
    </rPh>
    <rPh sb="21" eb="23">
      <t>シュウニュウ</t>
    </rPh>
    <rPh sb="23" eb="24">
      <t>ガク</t>
    </rPh>
    <rPh sb="25" eb="31">
      <t>ゴウケイショトクキンガク</t>
    </rPh>
    <rPh sb="32" eb="34">
      <t>コウテキ</t>
    </rPh>
    <rPh sb="34" eb="36">
      <t>ネンキン</t>
    </rPh>
    <rPh sb="36" eb="37">
      <t>ナド</t>
    </rPh>
    <rPh sb="37" eb="39">
      <t>シュウニュウ</t>
    </rPh>
    <rPh sb="39" eb="40">
      <t>ガク</t>
    </rPh>
    <rPh sb="41" eb="46">
      <t>ヒカゼイシュウニュウ</t>
    </rPh>
    <rPh sb="46" eb="47">
      <t>ガク</t>
    </rPh>
    <rPh sb="64" eb="65">
      <t>エン</t>
    </rPh>
    <phoneticPr fontId="3"/>
  </si>
  <si>
    <r>
      <t xml:space="preserve">所得割の合計額
</t>
    </r>
    <r>
      <rPr>
        <u/>
        <sz val="26"/>
        <color theme="1"/>
        <rFont val="HG丸ｺﾞｼｯｸM-PRO"/>
        <family val="3"/>
        <charset val="128"/>
      </rPr>
      <t xml:space="preserve">　　　　　　　　　 　　円
</t>
    </r>
    <r>
      <rPr>
        <sz val="26"/>
        <color theme="1"/>
        <rFont val="HG丸ｺﾞｼｯｸM-PRO"/>
        <family val="3"/>
        <charset val="128"/>
      </rPr>
      <t xml:space="preserve">            均等割のみ</t>
    </r>
    <rPh sb="0" eb="3">
      <t>ショトクワリ</t>
    </rPh>
    <rPh sb="4" eb="7">
      <t>ゴウケイガク</t>
    </rPh>
    <rPh sb="21" eb="22">
      <t>エン</t>
    </rPh>
    <rPh sb="36" eb="39">
      <t>キントウワ</t>
    </rPh>
    <phoneticPr fontId="3"/>
  </si>
  <si>
    <t>階層
判定</t>
    <phoneticPr fontId="3"/>
  </si>
  <si>
    <t>Ａ　Ｂ１　Ｂ２（ □ B2同意）</t>
    <rPh sb="13" eb="15">
      <t>ドウイ</t>
    </rPh>
    <phoneticPr fontId="3"/>
  </si>
  <si>
    <t>Ｃ１  　Ｃ２　  Ｄ</t>
    <phoneticPr fontId="3"/>
  </si>
  <si>
    <t>A:生保，B1:800千円以下，B2:800千円超，C1:71千円未満，C2:71千円以上251千円未満，D:251千円以上</t>
    <rPh sb="41" eb="43">
      <t>センエン</t>
    </rPh>
    <rPh sb="43" eb="45">
      <t>イジョウ</t>
    </rPh>
    <rPh sb="48" eb="50">
      <t>センエン</t>
    </rPh>
    <rPh sb="50" eb="52">
      <t>ミマン</t>
    </rPh>
    <rPh sb="58" eb="60">
      <t>センエン</t>
    </rPh>
    <rPh sb="60" eb="62">
      <t>イジョウ</t>
    </rPh>
    <phoneticPr fontId="3"/>
  </si>
  <si>
    <r>
      <t xml:space="preserve">特定医療費（指定難病）支給認定申請書　入力用シート </t>
    </r>
    <r>
      <rPr>
        <b/>
        <sz val="11"/>
        <color theme="1"/>
        <rFont val="HG丸ｺﾞｼｯｸM-PRO"/>
        <family val="3"/>
        <charset val="128"/>
      </rPr>
      <t>本シートに入力することで、申請書・世帯調書に自動転記されます。</t>
    </r>
    <rPh sb="19" eb="22">
      <t>ニュウリョクヨウ</t>
    </rPh>
    <rPh sb="26" eb="27">
      <t>ホン</t>
    </rPh>
    <rPh sb="31" eb="33">
      <t>ニュウリョク</t>
    </rPh>
    <rPh sb="39" eb="42">
      <t>シンセイショ</t>
    </rPh>
    <rPh sb="43" eb="47">
      <t>セタイチョウショ</t>
    </rPh>
    <rPh sb="48" eb="52">
      <t>ジドウテンキ</t>
    </rPh>
    <phoneticPr fontId="3"/>
  </si>
  <si>
    <t>【半角８桁】
・臨床調査個人票の末尾のページより、転記してください。
年（西暦）・月・日を半角数字で続けて入力してください。
月・日が1桁の場合、前に半角で０を入れてください。
（例：2023/10/1　→　「20231001」と入力）
・「記載年月日」ではありませんので、お気をつけください。</t>
    <rPh sb="8" eb="15">
      <t>リンショウチョウサコジンヒョウ</t>
    </rPh>
    <rPh sb="16" eb="18">
      <t>マツビ</t>
    </rPh>
    <rPh sb="25" eb="27">
      <t>テンキ</t>
    </rPh>
    <rPh sb="121" eb="126">
      <t>キサイネンガッピ</t>
    </rPh>
    <rPh sb="138" eb="139">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</si>
</sst>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4" x14ac:knownFonts="1">
    <font>
      <sz val="11"/>
      <color theme="1"/>
      <name val="游ゴシック"/>
      <family val="2"/>
      <scheme val="minor"/>
    </font>
    <font>
      <sz val="11"/>
      <name val="HG丸ｺﾞｼｯｸM-PRO"/>
      <family val="3"/>
      <charset val="128"/>
    </font>
    <font>
      <sz val="6"/>
      <name val="游ゴシック"/>
      <family val="3"/>
      <charset val="128"/>
      <scheme val="minor"/>
    </font>
    <font>
      <sz val="6"/>
      <name val="游ゴシック"/>
      <family val="2"/>
      <charset val="128"/>
      <scheme val="minor"/>
    </font>
    <font>
      <sz val="12"/>
      <color theme="1"/>
      <name val="ＭＳ 明朝"/>
      <family val="1"/>
      <charset val="128"/>
    </font>
    <font>
      <sz val="16"/>
      <name val="HG丸ｺﾞｼｯｸM-PRO"/>
      <family val="3"/>
      <charset val="128"/>
    </font>
    <font>
      <sz val="14"/>
      <name val="HG丸ｺﾞｼｯｸM-PRO"/>
      <family val="3"/>
      <charset val="128"/>
    </font>
    <font>
      <u/>
      <sz val="14"/>
      <name val="HG丸ｺﾞｼｯｸM-PRO"/>
      <family val="3"/>
      <charset val="128"/>
    </font>
    <font>
      <u/>
      <sz val="14"/>
      <color theme="0"/>
      <name val="HG丸ｺﾞｼｯｸM-PRO"/>
      <family val="3"/>
      <charset val="128"/>
    </font>
    <font>
      <b/>
      <sz val="16"/>
      <name val="HG丸ｺﾞｼｯｸM-PRO"/>
      <family val="3"/>
      <charset val="128"/>
    </font>
    <font>
      <b/>
      <sz val="12"/>
      <name val="HG丸ｺﾞｼｯｸM-PRO"/>
      <family val="3"/>
      <charset val="128"/>
    </font>
    <font>
      <sz val="9"/>
      <name val="HG丸ｺﾞｼｯｸM-PRO"/>
      <family val="3"/>
      <charset val="128"/>
    </font>
    <font>
      <sz val="11"/>
      <color theme="1"/>
      <name val="HG丸ｺﾞｼｯｸM-PRO"/>
      <family val="3"/>
      <charset val="128"/>
    </font>
    <font>
      <b/>
      <sz val="18"/>
      <name val="HG丸ｺﾞｼｯｸM-PRO"/>
      <family val="3"/>
      <charset val="128"/>
    </font>
    <font>
      <b/>
      <sz val="22"/>
      <name val="HG丸ｺﾞｼｯｸM-PRO"/>
      <family val="3"/>
      <charset val="128"/>
    </font>
    <font>
      <b/>
      <u/>
      <sz val="16"/>
      <name val="HG丸ｺﾞｼｯｸM-PRO"/>
      <family val="3"/>
      <charset val="128"/>
    </font>
    <font>
      <sz val="26"/>
      <name val="HG丸ｺﾞｼｯｸM-PRO"/>
      <family val="3"/>
      <charset val="128"/>
    </font>
    <font>
      <sz val="12"/>
      <name val="HG丸ｺﾞｼｯｸM-PRO"/>
      <family val="3"/>
      <charset val="128"/>
    </font>
    <font>
      <b/>
      <sz val="11"/>
      <name val="HG丸ｺﾞｼｯｸM-PRO"/>
      <family val="3"/>
      <charset val="128"/>
    </font>
    <font>
      <sz val="18"/>
      <name val="HG丸ｺﾞｼｯｸM-PRO"/>
      <family val="3"/>
      <charset val="128"/>
    </font>
    <font>
      <b/>
      <sz val="14"/>
      <name val="HG丸ｺﾞｼｯｸM-PRO"/>
      <family val="3"/>
      <charset val="128"/>
    </font>
    <font>
      <b/>
      <sz val="20"/>
      <name val="HG丸ｺﾞｼｯｸM-PRO"/>
      <family val="3"/>
      <charset val="128"/>
    </font>
    <font>
      <sz val="10"/>
      <name val="HG丸ｺﾞｼｯｸM-PRO"/>
      <family val="3"/>
      <charset val="128"/>
    </font>
    <font>
      <sz val="11"/>
      <color theme="0"/>
      <name val="HG丸ｺﾞｼｯｸM-PRO"/>
      <family val="3"/>
      <charset val="128"/>
    </font>
    <font>
      <sz val="14"/>
      <color theme="0"/>
      <name val="HG丸ｺﾞｼｯｸM-PRO"/>
      <family val="3"/>
      <charset val="128"/>
    </font>
    <font>
      <sz val="13"/>
      <name val="HG丸ｺﾞｼｯｸM-PRO"/>
      <family val="3"/>
      <charset val="128"/>
    </font>
    <font>
      <b/>
      <sz val="13"/>
      <name val="HG丸ｺﾞｼｯｸM-PRO"/>
      <family val="3"/>
      <charset val="128"/>
    </font>
    <font>
      <sz val="24"/>
      <name val="HG丸ｺﾞｼｯｸM-PRO"/>
      <family val="3"/>
      <charset val="128"/>
    </font>
    <font>
      <sz val="15"/>
      <color theme="0"/>
      <name val="HG丸ｺﾞｼｯｸM-PRO"/>
      <family val="3"/>
      <charset val="128"/>
    </font>
    <font>
      <sz val="15"/>
      <name val="HG丸ｺﾞｼｯｸM-PRO"/>
      <family val="3"/>
      <charset val="128"/>
    </font>
    <font>
      <b/>
      <sz val="15"/>
      <name val="HG丸ｺﾞｼｯｸM-PRO"/>
      <family val="3"/>
      <charset val="128"/>
    </font>
    <font>
      <b/>
      <sz val="14"/>
      <color theme="1"/>
      <name val="HG丸ｺﾞｼｯｸM-PRO"/>
      <family val="3"/>
      <charset val="128"/>
    </font>
    <font>
      <sz val="10"/>
      <color theme="1"/>
      <name val="HG丸ｺﾞｼｯｸM-PRO"/>
      <family val="3"/>
      <charset val="128"/>
    </font>
    <font>
      <b/>
      <sz val="11"/>
      <color rgb="FFFF0000"/>
      <name val="HG丸ｺﾞｼｯｸM-PRO"/>
      <family val="3"/>
      <charset val="128"/>
    </font>
    <font>
      <b/>
      <sz val="11"/>
      <color theme="0"/>
      <name val="HG丸ｺﾞｼｯｸM-PRO"/>
      <family val="3"/>
      <charset val="128"/>
    </font>
    <font>
      <b/>
      <sz val="16"/>
      <color theme="0"/>
      <name val="HG丸ｺﾞｼｯｸM-PRO"/>
      <family val="3"/>
      <charset val="128"/>
    </font>
    <font>
      <b/>
      <sz val="12"/>
      <color theme="0"/>
      <name val="HG丸ｺﾞｼｯｸM-PRO"/>
      <family val="3"/>
      <charset val="128"/>
    </font>
    <font>
      <sz val="14"/>
      <color theme="1"/>
      <name val="HG丸ｺﾞｼｯｸM-PRO"/>
      <family val="3"/>
      <charset val="128"/>
    </font>
    <font>
      <sz val="11"/>
      <color rgb="FFFF0000"/>
      <name val="HG丸ｺﾞｼｯｸM-PRO"/>
      <family val="3"/>
      <charset val="128"/>
    </font>
    <font>
      <u/>
      <sz val="26"/>
      <color theme="1"/>
      <name val="HG丸ｺﾞｼｯｸM-PRO"/>
      <family val="3"/>
      <charset val="128"/>
    </font>
    <font>
      <sz val="26"/>
      <color theme="1"/>
      <name val="HG丸ｺﾞｼｯｸM-PRO"/>
      <family val="3"/>
      <charset val="128"/>
    </font>
    <font>
      <b/>
      <sz val="48"/>
      <color theme="1"/>
      <name val="HG丸ｺﾞｼｯｸM-PRO"/>
      <family val="3"/>
      <charset val="128"/>
    </font>
    <font>
      <sz val="36"/>
      <color theme="1"/>
      <name val="HG丸ｺﾞｼｯｸM-PRO"/>
      <family val="3"/>
      <charset val="128"/>
    </font>
    <font>
      <b/>
      <sz val="28"/>
      <color theme="1"/>
      <name val="HG丸ｺﾞｼｯｸM-PRO"/>
      <family val="3"/>
      <charset val="128"/>
    </font>
    <font>
      <b/>
      <sz val="24"/>
      <color theme="1"/>
      <name val="HG丸ｺﾞｼｯｸM-PRO"/>
      <family val="3"/>
      <charset val="128"/>
    </font>
    <font>
      <sz val="24"/>
      <color theme="1"/>
      <name val="HG丸ｺﾞｼｯｸM-PRO"/>
      <family val="3"/>
      <charset val="128"/>
    </font>
    <font>
      <sz val="28"/>
      <color theme="1"/>
      <name val="HG丸ｺﾞｼｯｸM-PRO"/>
      <family val="3"/>
      <charset val="128"/>
    </font>
    <font>
      <sz val="22"/>
      <color theme="1"/>
      <name val="HG丸ｺﾞｼｯｸM-PRO"/>
      <family val="3"/>
      <charset val="128"/>
    </font>
    <font>
      <sz val="30"/>
      <color theme="1"/>
      <name val="HG丸ｺﾞｼｯｸM-PRO"/>
      <family val="3"/>
      <charset val="128"/>
    </font>
    <font>
      <b/>
      <sz val="36"/>
      <color theme="1"/>
      <name val="HG丸ｺﾞｼｯｸM-PRO"/>
      <family val="3"/>
      <charset val="128"/>
    </font>
    <font>
      <sz val="28"/>
      <color theme="0"/>
      <name val="HG丸ｺﾞｼｯｸM-PRO"/>
      <family val="3"/>
      <charset val="128"/>
    </font>
    <font>
      <sz val="17"/>
      <color theme="1"/>
      <name val="HG丸ｺﾞｼｯｸM-PRO"/>
      <family val="3"/>
      <charset val="128"/>
    </font>
    <font>
      <sz val="20"/>
      <color theme="1"/>
      <name val="HG丸ｺﾞｼｯｸM-PRO"/>
      <family val="3"/>
      <charset val="128"/>
    </font>
    <font>
      <b/>
      <sz val="11"/>
      <color theme="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00B050"/>
        <bgColor indexed="64"/>
      </patternFill>
    </fill>
    <fill>
      <patternFill patternType="solid">
        <fgColor rgb="FF99FF99"/>
        <bgColor indexed="64"/>
      </patternFill>
    </fill>
  </fills>
  <borders count="155">
    <border>
      <left/>
      <right/>
      <top/>
      <bottom/>
      <diagonal/>
    </border>
    <border>
      <left style="thick">
        <color auto="1"/>
      </left>
      <right/>
      <top style="thick">
        <color auto="1"/>
      </top>
      <bottom/>
      <diagonal/>
    </border>
    <border>
      <left/>
      <right/>
      <top style="thick">
        <color auto="1"/>
      </top>
      <bottom/>
      <diagonal/>
    </border>
    <border>
      <left/>
      <right style="thin">
        <color auto="1"/>
      </right>
      <top style="thick">
        <color indexed="64"/>
      </top>
      <bottom/>
      <diagonal/>
    </border>
    <border>
      <left style="thin">
        <color auto="1"/>
      </left>
      <right/>
      <top style="thick">
        <color indexed="64"/>
      </top>
      <bottom/>
      <diagonal/>
    </border>
    <border>
      <left style="thin">
        <color indexed="64"/>
      </left>
      <right/>
      <top style="thick">
        <color indexed="64"/>
      </top>
      <bottom style="hair">
        <color auto="1"/>
      </bottom>
      <diagonal/>
    </border>
    <border>
      <left/>
      <right/>
      <top style="thick">
        <color indexed="64"/>
      </top>
      <bottom style="hair">
        <color auto="1"/>
      </bottom>
      <diagonal/>
    </border>
    <border>
      <left/>
      <right style="thin">
        <color auto="1"/>
      </right>
      <top style="thick">
        <color indexed="64"/>
      </top>
      <bottom style="hair">
        <color auto="1"/>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auto="1"/>
      </left>
      <right/>
      <top/>
      <bottom/>
      <diagonal/>
    </border>
    <border>
      <left/>
      <right style="thin">
        <color auto="1"/>
      </right>
      <top/>
      <bottom/>
      <diagonal/>
    </border>
    <border>
      <left style="thin">
        <color auto="1"/>
      </left>
      <right/>
      <top/>
      <bottom/>
      <diagonal/>
    </border>
    <border>
      <left style="thin">
        <color auto="1"/>
      </left>
      <right/>
      <top style="hair">
        <color auto="1"/>
      </top>
      <bottom/>
      <diagonal/>
    </border>
    <border>
      <left/>
      <right/>
      <top style="hair">
        <color auto="1"/>
      </top>
      <bottom/>
      <diagonal/>
    </border>
    <border>
      <left/>
      <right style="thin">
        <color indexed="64"/>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right/>
      <top style="thin">
        <color indexed="64"/>
      </top>
      <bottom/>
      <diagonal/>
    </border>
    <border>
      <left style="thin">
        <color indexed="64"/>
      </left>
      <right/>
      <top style="thin">
        <color indexed="64"/>
      </top>
      <bottom style="thin">
        <color auto="1"/>
      </bottom>
      <diagonal/>
    </border>
    <border>
      <left/>
      <right style="thick">
        <color indexed="64"/>
      </right>
      <top style="thin">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diagonal/>
    </border>
    <border>
      <left style="hair">
        <color auto="1"/>
      </left>
      <right/>
      <top/>
      <bottom/>
      <diagonal/>
    </border>
    <border>
      <left/>
      <right style="thick">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ck">
        <color indexed="64"/>
      </right>
      <top/>
      <bottom style="thin">
        <color auto="1"/>
      </bottom>
      <diagonal/>
    </border>
    <border>
      <left style="thin">
        <color auto="1"/>
      </left>
      <right/>
      <top style="thin">
        <color auto="1"/>
      </top>
      <bottom style="hair">
        <color indexed="64"/>
      </bottom>
      <diagonal/>
    </border>
    <border>
      <left/>
      <right/>
      <top style="thin">
        <color auto="1"/>
      </top>
      <bottom style="hair">
        <color auto="1"/>
      </bottom>
      <diagonal/>
    </border>
    <border>
      <left/>
      <right style="thick">
        <color indexed="64"/>
      </right>
      <top style="thin">
        <color auto="1"/>
      </top>
      <bottom style="hair">
        <color indexed="64"/>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ck">
        <color indexed="64"/>
      </right>
      <top style="hair">
        <color auto="1"/>
      </top>
      <bottom style="double">
        <color auto="1"/>
      </bottom>
      <diagonal/>
    </border>
    <border>
      <left style="thick">
        <color auto="1"/>
      </left>
      <right/>
      <top style="double">
        <color auto="1"/>
      </top>
      <bottom/>
      <diagonal/>
    </border>
    <border>
      <left/>
      <right/>
      <top style="double">
        <color auto="1"/>
      </top>
      <bottom/>
      <diagonal/>
    </border>
    <border>
      <left style="thin">
        <color indexed="64"/>
      </left>
      <right/>
      <top style="double">
        <color indexed="64"/>
      </top>
      <bottom/>
      <diagonal/>
    </border>
    <border>
      <left/>
      <right style="thin">
        <color indexed="64"/>
      </right>
      <top style="double">
        <color indexed="64"/>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ck">
        <color indexed="64"/>
      </right>
      <top style="double">
        <color auto="1"/>
      </top>
      <bottom style="thin">
        <color auto="1"/>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thick">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style="thin">
        <color auto="1"/>
      </bottom>
      <diagonal/>
    </border>
    <border>
      <left style="thin">
        <color indexed="64"/>
      </left>
      <right/>
      <top style="thin">
        <color indexed="64"/>
      </top>
      <bottom style="double">
        <color indexed="64"/>
      </bottom>
      <diagonal/>
    </border>
    <border>
      <left/>
      <right/>
      <top style="thin">
        <color auto="1"/>
      </top>
      <bottom style="double">
        <color indexed="64"/>
      </bottom>
      <diagonal/>
    </border>
    <border>
      <left/>
      <right style="thin">
        <color auto="1"/>
      </right>
      <top style="thin">
        <color auto="1"/>
      </top>
      <bottom style="double">
        <color auto="1"/>
      </bottom>
      <diagonal/>
    </border>
    <border>
      <left/>
      <right style="thick">
        <color indexed="64"/>
      </right>
      <top style="thin">
        <color indexed="64"/>
      </top>
      <bottom style="double">
        <color indexed="64"/>
      </bottom>
      <diagonal/>
    </border>
    <border>
      <left/>
      <right style="thick">
        <color auto="1"/>
      </right>
      <top style="double">
        <color indexed="64"/>
      </top>
      <bottom/>
      <diagonal/>
    </border>
    <border>
      <left style="thick">
        <color auto="1"/>
      </left>
      <right/>
      <top/>
      <bottom style="thick">
        <color auto="1"/>
      </bottom>
      <diagonal/>
    </border>
    <border>
      <left/>
      <right/>
      <top/>
      <bottom style="thick">
        <color auto="1"/>
      </bottom>
      <diagonal/>
    </border>
    <border>
      <left/>
      <right style="thin">
        <color indexed="64"/>
      </right>
      <top/>
      <bottom style="thick">
        <color auto="1"/>
      </bottom>
      <diagonal/>
    </border>
    <border>
      <left style="thin">
        <color indexed="64"/>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medium">
        <color indexed="64"/>
      </top>
      <bottom style="double">
        <color auto="1"/>
      </bottom>
      <diagonal/>
    </border>
    <border>
      <left/>
      <right/>
      <top style="medium">
        <color indexed="64"/>
      </top>
      <bottom style="double">
        <color auto="1"/>
      </bottom>
      <diagonal/>
    </border>
    <border>
      <left/>
      <right style="thick">
        <color auto="1"/>
      </right>
      <top style="medium">
        <color indexed="64"/>
      </top>
      <bottom style="double">
        <color auto="1"/>
      </bottom>
      <diagonal/>
    </border>
    <border>
      <left style="thick">
        <color auto="1"/>
      </left>
      <right/>
      <top style="thin">
        <color auto="1"/>
      </top>
      <bottom style="double">
        <color auto="1"/>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thick">
        <color auto="1"/>
      </left>
      <right/>
      <top style="double">
        <color auto="1"/>
      </top>
      <bottom style="thin">
        <color auto="1"/>
      </bottom>
      <diagonal/>
    </border>
    <border>
      <left style="thick">
        <color auto="1"/>
      </left>
      <right/>
      <top style="thin">
        <color indexed="64"/>
      </top>
      <bottom style="thin">
        <color indexed="64"/>
      </bottom>
      <diagonal/>
    </border>
    <border>
      <left style="thick">
        <color auto="1"/>
      </left>
      <right/>
      <top style="thin">
        <color indexed="64"/>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 diagonalUp="1">
      <left/>
      <right/>
      <top style="thin">
        <color auto="1"/>
      </top>
      <bottom/>
      <diagonal style="thick">
        <color auto="1"/>
      </diagonal>
    </border>
    <border diagonalUp="1">
      <left/>
      <right style="thin">
        <color auto="1"/>
      </right>
      <top style="thin">
        <color auto="1"/>
      </top>
      <bottom/>
      <diagonal style="thick">
        <color auto="1"/>
      </diagonal>
    </border>
    <border>
      <left/>
      <right style="thick">
        <color auto="1"/>
      </right>
      <top style="thick">
        <color auto="1"/>
      </top>
      <bottom/>
      <diagonal/>
    </border>
    <border>
      <left style="thick">
        <color auto="1"/>
      </left>
      <right/>
      <top style="thin">
        <color indexed="64"/>
      </top>
      <bottom/>
      <diagonal/>
    </border>
    <border>
      <left/>
      <right/>
      <top style="thick">
        <color auto="1"/>
      </top>
      <bottom style="thick">
        <color auto="1"/>
      </bottom>
      <diagonal/>
    </border>
    <border>
      <left style="thick">
        <color indexed="64"/>
      </left>
      <right/>
      <top/>
      <bottom style="thin">
        <color auto="1"/>
      </bottom>
      <diagonal/>
    </border>
    <border>
      <left/>
      <right/>
      <top style="dashed">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style="thick">
        <color indexed="64"/>
      </top>
      <bottom style="thin">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auto="1"/>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diagonalUp="1">
      <left style="thick">
        <color auto="1"/>
      </left>
      <right/>
      <top style="thin">
        <color auto="1"/>
      </top>
      <bottom/>
      <diagonal style="thick">
        <color auto="1"/>
      </diagonal>
    </border>
    <border diagonalUp="1">
      <left style="thick">
        <color auto="1"/>
      </left>
      <right/>
      <top style="thin">
        <color auto="1"/>
      </top>
      <bottom style="thin">
        <color auto="1"/>
      </bottom>
      <diagonal style="thick">
        <color auto="1"/>
      </diagonal>
    </border>
    <border diagonalUp="1">
      <left/>
      <right/>
      <top style="thin">
        <color auto="1"/>
      </top>
      <bottom style="thin">
        <color auto="1"/>
      </bottom>
      <diagonal style="thick">
        <color auto="1"/>
      </diagonal>
    </border>
    <border diagonalUp="1">
      <left/>
      <right style="thin">
        <color auto="1"/>
      </right>
      <top style="thin">
        <color auto="1"/>
      </top>
      <bottom style="thin">
        <color auto="1"/>
      </bottom>
      <diagonal style="thick">
        <color auto="1"/>
      </diagonal>
    </border>
    <border>
      <left style="thick">
        <color auto="1"/>
      </left>
      <right/>
      <top style="thick">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Dashed">
        <color auto="1"/>
      </left>
      <right/>
      <top/>
      <bottom/>
      <diagonal/>
    </border>
    <border>
      <left/>
      <right style="mediumDashed">
        <color auto="1"/>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diagonalUp="1">
      <left style="medium">
        <color indexed="64"/>
      </left>
      <right style="medium">
        <color indexed="64"/>
      </right>
      <top style="medium">
        <color indexed="64"/>
      </top>
      <bottom/>
      <diagonal style="medium">
        <color indexed="64"/>
      </diagonal>
    </border>
    <border>
      <left style="medium">
        <color indexed="64"/>
      </left>
      <right/>
      <top/>
      <bottom style="thin">
        <color theme="0"/>
      </bottom>
      <diagonal/>
    </border>
    <border>
      <left style="mediumDashed">
        <color auto="1"/>
      </left>
      <right/>
      <top/>
      <bottom style="thin">
        <color theme="0"/>
      </bottom>
      <diagonal/>
    </border>
    <border diagonalUp="1">
      <left style="medium">
        <color indexed="64"/>
      </left>
      <right style="medium">
        <color indexed="64"/>
      </right>
      <top/>
      <bottom/>
      <diagonal style="medium">
        <color indexed="64"/>
      </diagonal>
    </border>
    <border>
      <left style="thin">
        <color indexed="64"/>
      </left>
      <right style="thin">
        <color indexed="64"/>
      </right>
      <top style="dashDot">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dashDot">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top style="hair">
        <color indexed="64"/>
      </top>
      <bottom/>
      <diagonal/>
    </border>
    <border diagonalUp="1">
      <left style="thin">
        <color indexed="64"/>
      </left>
      <right style="thin">
        <color indexed="64"/>
      </right>
      <top style="dashDot">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cellStyleXfs>
  <cellXfs count="524">
    <xf numFmtId="0" fontId="0" fillId="0" borderId="0" xfId="0"/>
    <xf numFmtId="0" fontId="12" fillId="0" borderId="0" xfId="0" applyFont="1" applyAlignment="1">
      <alignment vertical="center"/>
    </xf>
    <xf numFmtId="0" fontId="18" fillId="0" borderId="31" xfId="0" applyFont="1" applyFill="1" applyBorder="1" applyAlignment="1" applyProtection="1">
      <alignment vertical="center"/>
      <protection locked="0"/>
    </xf>
    <xf numFmtId="0" fontId="1" fillId="0" borderId="31" xfId="0" applyFont="1" applyFill="1" applyBorder="1" applyAlignment="1" applyProtection="1">
      <alignment vertical="center"/>
      <protection locked="0"/>
    </xf>
    <xf numFmtId="0" fontId="1" fillId="0" borderId="52" xfId="0" applyFont="1" applyFill="1" applyBorder="1" applyAlignment="1" applyProtection="1">
      <alignment vertical="center"/>
      <protection locked="0"/>
    </xf>
    <xf numFmtId="0" fontId="1" fillId="0" borderId="52" xfId="0" applyFont="1" applyFill="1" applyBorder="1" applyAlignment="1" applyProtection="1">
      <alignment horizontal="center" vertical="center"/>
      <protection locked="0"/>
    </xf>
    <xf numFmtId="0" fontId="12" fillId="0" borderId="0" xfId="0" applyFont="1" applyProtection="1">
      <protection hidden="1"/>
    </xf>
    <xf numFmtId="0" fontId="5" fillId="2" borderId="0" xfId="0" applyFont="1" applyFill="1" applyBorder="1" applyAlignment="1" applyProtection="1">
      <alignment vertical="center"/>
      <protection hidden="1"/>
    </xf>
    <xf numFmtId="0" fontId="1" fillId="2" borderId="0" xfId="0" applyFont="1" applyFill="1" applyAlignment="1" applyProtection="1">
      <alignment vertical="center"/>
      <protection hidden="1"/>
    </xf>
    <xf numFmtId="0" fontId="29" fillId="0" borderId="93" xfId="0" applyFont="1" applyFill="1" applyBorder="1" applyAlignment="1" applyProtection="1">
      <alignment horizontal="center" vertical="center" wrapText="1"/>
      <protection hidden="1"/>
    </xf>
    <xf numFmtId="0" fontId="30" fillId="0" borderId="92" xfId="0" applyFont="1" applyFill="1" applyBorder="1" applyAlignment="1" applyProtection="1">
      <alignment horizontal="left" vertical="center"/>
      <protection hidden="1"/>
    </xf>
    <xf numFmtId="0" fontId="29" fillId="0" borderId="21" xfId="0" applyFont="1" applyFill="1" applyBorder="1" applyAlignment="1" applyProtection="1">
      <alignment horizontal="center" vertical="center"/>
      <protection hidden="1"/>
    </xf>
    <xf numFmtId="0" fontId="29" fillId="0" borderId="29" xfId="0"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 fillId="2" borderId="0" xfId="0" applyFont="1" applyFill="1" applyBorder="1" applyAlignment="1" applyProtection="1">
      <protection hidden="1"/>
    </xf>
    <xf numFmtId="0" fontId="1" fillId="2" borderId="0" xfId="0" applyFont="1" applyFill="1" applyBorder="1" applyAlignment="1" applyProtection="1">
      <alignment vertical="center"/>
      <protection hidden="1"/>
    </xf>
    <xf numFmtId="0" fontId="5" fillId="2" borderId="95" xfId="0" applyFont="1" applyFill="1" applyBorder="1" applyAlignment="1" applyProtection="1">
      <alignment vertical="center"/>
      <protection hidden="1"/>
    </xf>
    <xf numFmtId="0" fontId="1" fillId="2" borderId="95"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1" fillId="2" borderId="71"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left" vertical="center"/>
      <protection hidden="1"/>
    </xf>
    <xf numFmtId="0" fontId="1"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left" vertical="center"/>
      <protection hidden="1"/>
    </xf>
    <xf numFmtId="0" fontId="6" fillId="2" borderId="96" xfId="0" applyFont="1" applyFill="1" applyBorder="1" applyAlignment="1" applyProtection="1">
      <alignment horizontal="center" vertical="center"/>
      <protection hidden="1"/>
    </xf>
    <xf numFmtId="0" fontId="1" fillId="2" borderId="98" xfId="0" applyFont="1" applyFill="1" applyBorder="1" applyAlignment="1" applyProtection="1">
      <alignment vertical="center"/>
      <protection hidden="1"/>
    </xf>
    <xf numFmtId="0" fontId="1" fillId="2" borderId="97" xfId="0" applyFont="1" applyFill="1" applyBorder="1" applyAlignment="1" applyProtection="1">
      <alignment vertical="center"/>
      <protection hidden="1"/>
    </xf>
    <xf numFmtId="0" fontId="1" fillId="2" borderId="96" xfId="0" applyFont="1" applyFill="1" applyBorder="1" applyAlignment="1" applyProtection="1">
      <alignment vertical="center"/>
      <protection hidden="1"/>
    </xf>
    <xf numFmtId="0" fontId="1" fillId="2" borderId="98" xfId="0" applyFont="1" applyFill="1" applyBorder="1" applyAlignment="1" applyProtection="1">
      <alignment horizontal="center" vertical="center"/>
      <protection hidden="1"/>
    </xf>
    <xf numFmtId="0" fontId="1" fillId="2" borderId="97" xfId="0" applyFont="1" applyFill="1" applyBorder="1" applyAlignment="1" applyProtection="1">
      <alignment horizontal="center" vertical="center"/>
      <protection hidden="1"/>
    </xf>
    <xf numFmtId="0" fontId="1" fillId="2" borderId="96" xfId="0" applyFont="1" applyFill="1" applyBorder="1" applyAlignment="1" applyProtection="1">
      <alignment horizontal="center" vertical="center"/>
      <protection hidden="1"/>
    </xf>
    <xf numFmtId="0" fontId="6" fillId="2" borderId="97" xfId="0" applyFont="1" applyFill="1" applyBorder="1" applyAlignment="1" applyProtection="1">
      <alignment horizontal="center" vertical="center"/>
      <protection hidden="1"/>
    </xf>
    <xf numFmtId="0" fontId="6" fillId="2" borderId="0" xfId="0" applyFont="1" applyFill="1" applyBorder="1" applyAlignment="1" applyProtection="1">
      <alignment vertical="center" wrapText="1"/>
      <protection hidden="1"/>
    </xf>
    <xf numFmtId="0" fontId="1" fillId="2" borderId="13" xfId="0" applyFont="1" applyFill="1" applyBorder="1" applyAlignment="1" applyProtection="1">
      <alignment vertical="center"/>
      <protection hidden="1"/>
    </xf>
    <xf numFmtId="0" fontId="6" fillId="2" borderId="0" xfId="0" applyFont="1" applyFill="1" applyBorder="1" applyAlignment="1" applyProtection="1">
      <alignment vertical="top" wrapText="1"/>
      <protection hidden="1"/>
    </xf>
    <xf numFmtId="0" fontId="6" fillId="2" borderId="13" xfId="0" applyFont="1" applyFill="1" applyBorder="1" applyAlignment="1" applyProtection="1">
      <alignment vertical="center" wrapText="1"/>
      <protection hidden="1"/>
    </xf>
    <xf numFmtId="0" fontId="6" fillId="2" borderId="22"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1" fillId="2" borderId="68" xfId="0" applyFont="1" applyFill="1" applyBorder="1" applyAlignment="1" applyProtection="1">
      <alignment vertical="center"/>
      <protection hidden="1"/>
    </xf>
    <xf numFmtId="0" fontId="1" fillId="2" borderId="70" xfId="0" applyFont="1" applyFill="1" applyBorder="1" applyAlignment="1" applyProtection="1">
      <alignment vertical="center"/>
      <protection hidden="1"/>
    </xf>
    <xf numFmtId="0" fontId="1" fillId="2" borderId="74" xfId="0" applyFont="1" applyFill="1" applyBorder="1" applyAlignment="1" applyProtection="1">
      <alignment vertical="center"/>
      <protection hidden="1"/>
    </xf>
    <xf numFmtId="0" fontId="1" fillId="2" borderId="76" xfId="0" applyFont="1" applyFill="1" applyBorder="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35" fillId="5" borderId="0" xfId="0" applyFont="1" applyFill="1" applyAlignment="1" applyProtection="1">
      <alignment vertical="center"/>
      <protection hidden="1"/>
    </xf>
    <xf numFmtId="0" fontId="37" fillId="6" borderId="0" xfId="0" applyFont="1" applyFill="1" applyAlignment="1" applyProtection="1">
      <alignment vertical="center"/>
      <protection hidden="1"/>
    </xf>
    <xf numFmtId="0" fontId="12" fillId="6" borderId="0" xfId="0" applyFont="1" applyFill="1" applyAlignment="1" applyProtection="1">
      <alignment vertical="center"/>
      <protection hidden="1"/>
    </xf>
    <xf numFmtId="0" fontId="1" fillId="0" borderId="0" xfId="0" applyFont="1" applyFill="1" applyAlignment="1" applyProtection="1">
      <alignment vertical="center"/>
      <protection hidden="1"/>
    </xf>
    <xf numFmtId="0" fontId="13" fillId="2" borderId="0" xfId="0" applyFont="1" applyFill="1" applyBorder="1" applyAlignment="1" applyProtection="1">
      <alignment vertical="top"/>
      <protection hidden="1"/>
    </xf>
    <xf numFmtId="0" fontId="14" fillId="2" borderId="0" xfId="0" applyFont="1" applyFill="1" applyBorder="1" applyAlignment="1" applyProtection="1">
      <alignment vertical="top"/>
      <protection hidden="1"/>
    </xf>
    <xf numFmtId="0" fontId="5" fillId="3" borderId="17" xfId="0" applyFont="1" applyFill="1" applyBorder="1" applyAlignment="1" applyProtection="1">
      <alignment vertical="center"/>
      <protection hidden="1"/>
    </xf>
    <xf numFmtId="0" fontId="5" fillId="3" borderId="21" xfId="0" applyFont="1" applyFill="1" applyBorder="1" applyAlignment="1" applyProtection="1">
      <alignment vertical="center"/>
      <protection hidden="1"/>
    </xf>
    <xf numFmtId="0" fontId="19" fillId="0" borderId="22" xfId="0" applyFont="1" applyFill="1" applyBorder="1" applyAlignment="1" applyProtection="1">
      <alignment vertical="center"/>
      <protection hidden="1"/>
    </xf>
    <xf numFmtId="0" fontId="19" fillId="2" borderId="22" xfId="0" applyFont="1" applyFill="1" applyBorder="1" applyAlignment="1" applyProtection="1">
      <alignment vertical="center"/>
      <protection hidden="1"/>
    </xf>
    <xf numFmtId="0" fontId="17" fillId="2" borderId="59" xfId="0" applyFont="1" applyFill="1" applyBorder="1" applyAlignment="1" applyProtection="1">
      <alignment horizontal="left" vertical="center"/>
      <protection hidden="1"/>
    </xf>
    <xf numFmtId="49" fontId="6" fillId="2" borderId="59" xfId="0" applyNumberFormat="1" applyFont="1" applyFill="1" applyBorder="1" applyAlignment="1" applyProtection="1">
      <alignment horizontal="left" vertical="center"/>
      <protection hidden="1"/>
    </xf>
    <xf numFmtId="49" fontId="6" fillId="2" borderId="59" xfId="0" applyNumberFormat="1" applyFont="1" applyFill="1" applyBorder="1" applyAlignment="1" applyProtection="1">
      <alignment vertical="center"/>
      <protection hidden="1"/>
    </xf>
    <xf numFmtId="0" fontId="22" fillId="2" borderId="59" xfId="0" applyFont="1" applyFill="1" applyBorder="1" applyAlignment="1" applyProtection="1">
      <alignment horizontal="center" vertical="center"/>
      <protection hidden="1"/>
    </xf>
    <xf numFmtId="0" fontId="22" fillId="2" borderId="61" xfId="0" applyFont="1" applyFill="1" applyBorder="1" applyAlignment="1" applyProtection="1">
      <alignment horizontal="center" vertical="center"/>
      <protection hidden="1"/>
    </xf>
    <xf numFmtId="0" fontId="17"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vertical="center" wrapText="1"/>
      <protection hidden="1"/>
    </xf>
    <xf numFmtId="0" fontId="1" fillId="2" borderId="25" xfId="0" applyFont="1" applyFill="1" applyBorder="1" applyAlignment="1" applyProtection="1">
      <alignment vertical="center"/>
      <protection hidden="1"/>
    </xf>
    <xf numFmtId="0" fontId="17" fillId="2" borderId="25" xfId="0" applyFont="1" applyFill="1" applyBorder="1" applyAlignment="1" applyProtection="1">
      <alignment horizontal="left" vertical="center" wrapText="1"/>
      <protection hidden="1"/>
    </xf>
    <xf numFmtId="0" fontId="17" fillId="2" borderId="25" xfId="0" applyFont="1" applyFill="1" applyBorder="1" applyAlignment="1" applyProtection="1">
      <alignment horizontal="center" vertical="center" wrapText="1"/>
      <protection hidden="1"/>
    </xf>
    <xf numFmtId="0" fontId="17" fillId="2" borderId="73" xfId="0" applyFont="1" applyFill="1" applyBorder="1" applyAlignment="1" applyProtection="1">
      <alignment horizontal="center" vertical="center" wrapText="1"/>
      <protection hidden="1"/>
    </xf>
    <xf numFmtId="0" fontId="12" fillId="0" borderId="52" xfId="0" applyFont="1" applyBorder="1" applyAlignment="1" applyProtection="1">
      <alignment vertical="center"/>
      <protection hidden="1"/>
    </xf>
    <xf numFmtId="0" fontId="34" fillId="5" borderId="0" xfId="0" applyFont="1" applyFill="1" applyAlignment="1" applyProtection="1">
      <alignment horizontal="center" vertical="center"/>
      <protection hidden="1"/>
    </xf>
    <xf numFmtId="0" fontId="37" fillId="6" borderId="97" xfId="0" applyFont="1" applyFill="1" applyBorder="1" applyAlignment="1" applyProtection="1">
      <alignment vertical="center"/>
      <protection hidden="1"/>
    </xf>
    <xf numFmtId="0" fontId="37" fillId="6" borderId="0" xfId="0" applyFont="1" applyFill="1" applyAlignment="1" applyProtection="1">
      <alignment horizontal="center" vertical="center"/>
      <protection hidden="1"/>
    </xf>
    <xf numFmtId="0" fontId="12" fillId="0" borderId="113" xfId="0" applyFont="1" applyBorder="1" applyAlignment="1" applyProtection="1">
      <alignment vertical="center"/>
      <protection hidden="1"/>
    </xf>
    <xf numFmtId="0" fontId="12" fillId="0" borderId="52" xfId="0" applyFont="1" applyBorder="1" applyAlignment="1" applyProtection="1">
      <alignment vertical="center" wrapText="1"/>
      <protection hidden="1"/>
    </xf>
    <xf numFmtId="0" fontId="12" fillId="0" borderId="114" xfId="0" applyFont="1" applyBorder="1" applyAlignment="1" applyProtection="1">
      <alignment vertical="center" wrapText="1"/>
      <protection hidden="1"/>
    </xf>
    <xf numFmtId="0" fontId="12" fillId="0" borderId="115" xfId="0" applyFont="1" applyBorder="1" applyAlignment="1" applyProtection="1">
      <alignment vertical="center"/>
      <protection hidden="1"/>
    </xf>
    <xf numFmtId="0" fontId="12" fillId="6" borderId="97" xfId="0" applyFont="1" applyFill="1" applyBorder="1" applyAlignment="1" applyProtection="1">
      <alignment vertical="center"/>
      <protection hidden="1"/>
    </xf>
    <xf numFmtId="0" fontId="12" fillId="6" borderId="0" xfId="0" applyFont="1" applyFill="1" applyAlignment="1" applyProtection="1">
      <alignment horizontal="center" vertical="center"/>
      <protection hidden="1"/>
    </xf>
    <xf numFmtId="0" fontId="12" fillId="0" borderId="114" xfId="0" applyFont="1" applyBorder="1" applyAlignment="1" applyProtection="1">
      <alignment vertical="center"/>
      <protection hidden="1"/>
    </xf>
    <xf numFmtId="0" fontId="12" fillId="0" borderId="113" xfId="0" applyFont="1" applyBorder="1" applyAlignment="1" applyProtection="1">
      <alignment vertical="center" wrapText="1"/>
      <protection hidden="1"/>
    </xf>
    <xf numFmtId="0" fontId="31" fillId="0" borderId="0" xfId="0" applyFont="1" applyAlignment="1" applyProtection="1">
      <alignment vertical="center"/>
      <protection hidden="1"/>
    </xf>
    <xf numFmtId="0" fontId="32" fillId="0" borderId="52" xfId="0" applyFont="1" applyBorder="1" applyAlignment="1" applyProtection="1">
      <alignment vertical="center"/>
      <protection hidden="1"/>
    </xf>
    <xf numFmtId="0" fontId="33" fillId="0" borderId="52" xfId="0" applyFont="1" applyBorder="1" applyAlignment="1" applyProtection="1">
      <alignment vertical="center"/>
      <protection hidden="1"/>
    </xf>
    <xf numFmtId="0" fontId="34" fillId="5" borderId="0" xfId="0" applyFont="1" applyFill="1" applyAlignment="1" applyProtection="1">
      <alignment vertical="center"/>
      <protection hidden="1"/>
    </xf>
    <xf numFmtId="0" fontId="35" fillId="5" borderId="0" xfId="0" applyFont="1" applyFill="1" applyAlignment="1" applyProtection="1">
      <alignment vertical="center" wrapText="1"/>
      <protection hidden="1"/>
    </xf>
    <xf numFmtId="0" fontId="37" fillId="6" borderId="96" xfId="0" applyFont="1" applyFill="1" applyBorder="1" applyAlignment="1" applyProtection="1">
      <alignment vertical="center"/>
      <protection hidden="1"/>
    </xf>
    <xf numFmtId="0" fontId="37" fillId="6" borderId="98" xfId="0" applyFont="1" applyFill="1" applyBorder="1" applyAlignment="1" applyProtection="1">
      <alignment vertical="center"/>
      <protection hidden="1"/>
    </xf>
    <xf numFmtId="0" fontId="38" fillId="0" borderId="113" xfId="0" applyFont="1" applyBorder="1" applyAlignment="1" applyProtection="1">
      <alignment horizontal="center" vertical="center"/>
      <protection hidden="1"/>
    </xf>
    <xf numFmtId="0" fontId="38" fillId="0" borderId="52" xfId="0" applyFont="1" applyBorder="1" applyAlignment="1" applyProtection="1">
      <alignment horizontal="center" vertical="center"/>
      <protection hidden="1"/>
    </xf>
    <xf numFmtId="0" fontId="38" fillId="0" borderId="114" xfId="0" applyFont="1" applyBorder="1" applyAlignment="1" applyProtection="1">
      <alignment horizontal="center" vertical="center"/>
      <protection hidden="1"/>
    </xf>
    <xf numFmtId="0" fontId="12" fillId="0" borderId="115" xfId="0" applyFont="1" applyBorder="1" applyAlignment="1" applyProtection="1">
      <alignment vertical="center" wrapText="1"/>
      <protection hidden="1"/>
    </xf>
    <xf numFmtId="0" fontId="37" fillId="6" borderId="96" xfId="0" applyFont="1" applyFill="1" applyBorder="1" applyAlignment="1" applyProtection="1">
      <alignment horizontal="left" vertical="center"/>
      <protection hidden="1"/>
    </xf>
    <xf numFmtId="0" fontId="12" fillId="0" borderId="113" xfId="0" applyFont="1" applyBorder="1" applyAlignment="1" applyProtection="1">
      <alignment horizontal="center" vertical="center"/>
      <protection hidden="1"/>
    </xf>
    <xf numFmtId="0" fontId="12" fillId="0" borderId="52" xfId="0" applyFont="1" applyBorder="1" applyAlignment="1" applyProtection="1">
      <alignment horizontal="center" vertical="center"/>
      <protection hidden="1"/>
    </xf>
    <xf numFmtId="0" fontId="12" fillId="0" borderId="114" xfId="0" applyFont="1" applyBorder="1" applyAlignment="1" applyProtection="1">
      <alignment horizontal="center" vertical="center"/>
      <protection hidden="1"/>
    </xf>
    <xf numFmtId="0" fontId="41" fillId="0" borderId="0" xfId="0" applyFont="1" applyBorder="1" applyAlignment="1" applyProtection="1">
      <alignment vertical="center"/>
      <protection hidden="1"/>
    </xf>
    <xf numFmtId="0" fontId="42" fillId="0" borderId="0" xfId="0" applyFont="1" applyAlignment="1" applyProtection="1">
      <alignment vertical="center"/>
      <protection hidden="1"/>
    </xf>
    <xf numFmtId="0" fontId="43" fillId="0" borderId="75" xfId="0" applyFont="1" applyBorder="1" applyAlignment="1" applyProtection="1">
      <alignment vertical="center" wrapText="1"/>
      <protection hidden="1"/>
    </xf>
    <xf numFmtId="0" fontId="43" fillId="0" borderId="0" xfId="0" applyFont="1" applyBorder="1" applyAlignment="1" applyProtection="1">
      <alignment vertical="center" wrapText="1"/>
      <protection hidden="1"/>
    </xf>
    <xf numFmtId="0" fontId="44" fillId="0" borderId="0" xfId="0" applyFont="1" applyBorder="1" applyAlignment="1" applyProtection="1">
      <alignment horizontal="center" vertical="top" textRotation="255"/>
      <protection hidden="1"/>
    </xf>
    <xf numFmtId="0" fontId="12" fillId="0" borderId="0" xfId="0" applyFont="1" applyBorder="1" applyAlignment="1" applyProtection="1">
      <alignment vertical="center"/>
      <protection hidden="1"/>
    </xf>
    <xf numFmtId="0" fontId="42" fillId="3" borderId="117" xfId="0" applyFont="1" applyFill="1" applyBorder="1" applyAlignment="1" applyProtection="1">
      <alignment horizontal="center" vertical="center"/>
      <protection hidden="1"/>
    </xf>
    <xf numFmtId="0" fontId="45" fillId="0" borderId="0" xfId="0" applyFont="1" applyBorder="1" applyAlignment="1" applyProtection="1">
      <alignment vertical="center"/>
      <protection hidden="1"/>
    </xf>
    <xf numFmtId="0" fontId="45" fillId="0" borderId="119" xfId="0" applyFont="1" applyBorder="1" applyAlignment="1" applyProtection="1">
      <alignment vertical="center"/>
      <protection hidden="1"/>
    </xf>
    <xf numFmtId="0" fontId="41" fillId="0" borderId="121" xfId="0" applyFont="1" applyBorder="1" applyAlignment="1" applyProtection="1">
      <alignment horizontal="center" vertical="center" shrinkToFit="1" readingOrder="1"/>
      <protection hidden="1"/>
    </xf>
    <xf numFmtId="0" fontId="41" fillId="0" borderId="0" xfId="0" applyFont="1" applyBorder="1" applyAlignment="1" applyProtection="1">
      <alignment horizontal="center" vertical="center" readingOrder="1"/>
      <protection hidden="1"/>
    </xf>
    <xf numFmtId="0" fontId="40" fillId="3" borderId="123" xfId="0" applyFont="1" applyFill="1" applyBorder="1" applyAlignment="1" applyProtection="1">
      <alignment horizontal="center" vertical="center" shrinkToFit="1"/>
      <protection hidden="1"/>
    </xf>
    <xf numFmtId="0" fontId="45" fillId="0" borderId="0" xfId="0" applyFont="1" applyBorder="1" applyAlignment="1" applyProtection="1">
      <alignment horizontal="center" vertical="center"/>
      <protection hidden="1"/>
    </xf>
    <xf numFmtId="0" fontId="45" fillId="0" borderId="125" xfId="0" applyFont="1" applyBorder="1" applyAlignment="1" applyProtection="1">
      <alignment horizontal="center" vertical="center"/>
      <protection hidden="1"/>
    </xf>
    <xf numFmtId="0" fontId="45" fillId="3" borderId="52" xfId="0" applyFont="1" applyFill="1" applyBorder="1" applyAlignment="1" applyProtection="1">
      <alignment horizontal="center" vertical="center" wrapText="1"/>
      <protection hidden="1"/>
    </xf>
    <xf numFmtId="0" fontId="44" fillId="0" borderId="126" xfId="0" applyFont="1" applyBorder="1" applyAlignment="1" applyProtection="1">
      <alignment vertical="center" textRotation="255" readingOrder="1"/>
      <protection hidden="1"/>
    </xf>
    <xf numFmtId="0" fontId="44" fillId="0" borderId="0" xfId="0" applyFont="1" applyBorder="1" applyAlignment="1" applyProtection="1">
      <alignment vertical="center" textRotation="255" readingOrder="1"/>
      <protection hidden="1"/>
    </xf>
    <xf numFmtId="0" fontId="12" fillId="0" borderId="0" xfId="0" applyFont="1" applyAlignment="1" applyProtection="1">
      <alignment vertical="center" readingOrder="1"/>
      <protection hidden="1"/>
    </xf>
    <xf numFmtId="0" fontId="45" fillId="0" borderId="132" xfId="0" applyFont="1" applyBorder="1" applyAlignment="1" applyProtection="1">
      <alignment horizontal="center" vertical="center"/>
      <protection hidden="1"/>
    </xf>
    <xf numFmtId="0" fontId="45" fillId="0" borderId="133" xfId="0" applyFont="1" applyBorder="1" applyAlignment="1" applyProtection="1">
      <alignment horizontal="center" vertical="center"/>
      <protection hidden="1"/>
    </xf>
    <xf numFmtId="0" fontId="46" fillId="0" borderId="114" xfId="0" applyFont="1" applyBorder="1" applyAlignment="1" applyProtection="1">
      <alignment horizontal="center" vertical="center"/>
      <protection hidden="1"/>
    </xf>
    <xf numFmtId="0" fontId="46" fillId="0" borderId="114" xfId="0" applyFont="1" applyBorder="1" applyAlignment="1" applyProtection="1">
      <alignment horizontal="center" vertical="center" wrapText="1" shrinkToFit="1" readingOrder="1"/>
      <protection hidden="1"/>
    </xf>
    <xf numFmtId="0" fontId="12" fillId="0" borderId="126" xfId="0" applyFont="1" applyBorder="1" applyAlignment="1" applyProtection="1">
      <alignment vertical="center" readingOrder="1"/>
      <protection hidden="1"/>
    </xf>
    <xf numFmtId="0" fontId="46" fillId="0" borderId="137" xfId="0" applyFont="1" applyBorder="1" applyAlignment="1" applyProtection="1">
      <alignment horizontal="center" vertical="center" wrapText="1" shrinkToFit="1" readingOrder="1"/>
      <protection hidden="1"/>
    </xf>
    <xf numFmtId="0" fontId="46" fillId="0" borderId="137" xfId="0" applyFont="1" applyBorder="1" applyAlignment="1" applyProtection="1">
      <alignment horizontal="center" vertical="center"/>
      <protection hidden="1"/>
    </xf>
    <xf numFmtId="0" fontId="46" fillId="0" borderId="126" xfId="0" applyFont="1" applyBorder="1" applyAlignment="1" applyProtection="1">
      <alignment vertical="center" wrapText="1"/>
      <protection hidden="1"/>
    </xf>
    <xf numFmtId="0" fontId="46" fillId="0" borderId="0" xfId="0" applyFont="1" applyBorder="1" applyAlignment="1" applyProtection="1">
      <alignment vertical="center" wrapText="1"/>
      <protection hidden="1"/>
    </xf>
    <xf numFmtId="0" fontId="46" fillId="0" borderId="126" xfId="0" applyFont="1" applyBorder="1" applyAlignment="1" applyProtection="1">
      <alignment vertical="center"/>
      <protection hidden="1"/>
    </xf>
    <xf numFmtId="0" fontId="46" fillId="0" borderId="0" xfId="0" applyFont="1" applyBorder="1" applyAlignment="1" applyProtection="1">
      <alignment vertical="center"/>
      <protection hidden="1"/>
    </xf>
    <xf numFmtId="0" fontId="12" fillId="0" borderId="152" xfId="0" applyFont="1" applyBorder="1" applyAlignment="1" applyProtection="1">
      <alignment vertical="center"/>
      <protection hidden="1"/>
    </xf>
    <xf numFmtId="0" fontId="51" fillId="0" borderId="153" xfId="0" applyFont="1" applyBorder="1" applyAlignment="1" applyProtection="1">
      <alignment vertical="center"/>
      <protection hidden="1"/>
    </xf>
    <xf numFmtId="0" fontId="52" fillId="0" borderId="153" xfId="0" applyFont="1" applyBorder="1" applyAlignment="1" applyProtection="1">
      <alignment vertical="center"/>
      <protection hidden="1"/>
    </xf>
    <xf numFmtId="0" fontId="44" fillId="0" borderId="153" xfId="0" applyFont="1" applyBorder="1" applyAlignment="1" applyProtection="1">
      <alignment horizontal="center" vertical="center" textRotation="255" readingOrder="1"/>
      <protection hidden="1"/>
    </xf>
    <xf numFmtId="0" fontId="12" fillId="0" borderId="154" xfId="0" applyFont="1" applyBorder="1" applyAlignment="1" applyProtection="1">
      <alignment vertical="center" readingOrder="1"/>
      <protection hidden="1"/>
    </xf>
    <xf numFmtId="0" fontId="44" fillId="0" borderId="0" xfId="0" applyFont="1" applyBorder="1" applyAlignment="1" applyProtection="1">
      <alignment horizontal="center" vertical="center" textRotation="255" readingOrder="1"/>
      <protection hidden="1"/>
    </xf>
    <xf numFmtId="0" fontId="12" fillId="0" borderId="0" xfId="0" applyFont="1" applyFill="1" applyBorder="1" applyAlignment="1" applyProtection="1">
      <alignment vertical="center"/>
      <protection hidden="1"/>
    </xf>
    <xf numFmtId="0" fontId="48" fillId="0" borderId="130" xfId="0" applyFont="1" applyFill="1" applyBorder="1" applyAlignment="1" applyProtection="1">
      <alignment horizontal="left" vertical="top" wrapText="1"/>
      <protection locked="0"/>
    </xf>
    <xf numFmtId="0" fontId="49" fillId="0" borderId="71" xfId="0" applyFont="1" applyFill="1" applyBorder="1" applyAlignment="1" applyProtection="1">
      <alignment vertical="top"/>
      <protection locked="0"/>
    </xf>
    <xf numFmtId="0" fontId="42" fillId="0" borderId="0" xfId="0" applyFont="1" applyFill="1" applyBorder="1" applyAlignment="1" applyProtection="1">
      <alignment vertical="top"/>
      <protection locked="0"/>
    </xf>
    <xf numFmtId="0" fontId="42" fillId="0" borderId="12" xfId="0" applyFont="1" applyFill="1" applyBorder="1" applyAlignment="1" applyProtection="1">
      <alignment vertical="top"/>
      <protection locked="0"/>
    </xf>
    <xf numFmtId="0" fontId="46" fillId="0" borderId="0" xfId="0" applyFont="1" applyFill="1" applyAlignment="1" applyProtection="1">
      <alignment horizontal="center" vertical="top"/>
      <protection locked="0"/>
    </xf>
    <xf numFmtId="0" fontId="46" fillId="0" borderId="136" xfId="0" applyFont="1" applyFill="1" applyBorder="1" applyAlignment="1" applyProtection="1">
      <alignment horizontal="right" vertical="center" wrapText="1"/>
      <protection locked="0"/>
    </xf>
    <xf numFmtId="0" fontId="46" fillId="0" borderId="130" xfId="0" applyFont="1" applyFill="1" applyBorder="1" applyAlignment="1" applyProtection="1">
      <alignment horizontal="center" vertical="center"/>
      <protection locked="0"/>
    </xf>
    <xf numFmtId="0" fontId="42" fillId="0" borderId="0" xfId="0" applyFont="1" applyFill="1" applyBorder="1" applyAlignment="1" applyProtection="1">
      <alignment vertical="top" wrapText="1"/>
      <protection locked="0"/>
    </xf>
    <xf numFmtId="0" fontId="46" fillId="0" borderId="138" xfId="0" applyFont="1" applyFill="1" applyBorder="1" applyAlignment="1" applyProtection="1">
      <alignment horizontal="right" vertical="center" wrapText="1"/>
      <protection locked="0"/>
    </xf>
    <xf numFmtId="0" fontId="40" fillId="0" borderId="104" xfId="0" applyFont="1" applyFill="1" applyBorder="1" applyAlignment="1" applyProtection="1">
      <protection locked="0"/>
    </xf>
    <xf numFmtId="0" fontId="42" fillId="0" borderId="25" xfId="0" applyFont="1" applyFill="1" applyBorder="1" applyAlignment="1" applyProtection="1">
      <alignment vertical="top" wrapText="1"/>
      <protection locked="0"/>
    </xf>
    <xf numFmtId="0" fontId="42" fillId="0" borderId="26" xfId="0" applyFont="1" applyFill="1" applyBorder="1" applyAlignment="1" applyProtection="1">
      <alignment vertical="top" wrapText="1"/>
      <protection locked="0"/>
    </xf>
    <xf numFmtId="0" fontId="45" fillId="0" borderId="140" xfId="0" applyFont="1" applyFill="1" applyBorder="1" applyAlignment="1" applyProtection="1">
      <alignment horizontal="left" vertical="center" wrapText="1"/>
      <protection locked="0"/>
    </xf>
    <xf numFmtId="0" fontId="37" fillId="6" borderId="98" xfId="0" applyFont="1" applyFill="1" applyBorder="1" applyAlignment="1" applyProtection="1">
      <alignment vertical="center" shrinkToFit="1"/>
      <protection locked="0"/>
    </xf>
    <xf numFmtId="0" fontId="12" fillId="0" borderId="113" xfId="0" applyFont="1" applyBorder="1" applyAlignment="1" applyProtection="1">
      <alignment vertical="center" shrinkToFit="1"/>
      <protection locked="0"/>
    </xf>
    <xf numFmtId="0" fontId="12" fillId="6" borderId="98" xfId="0" applyFont="1" applyFill="1" applyBorder="1" applyAlignment="1" applyProtection="1">
      <alignment vertical="center" shrinkToFit="1"/>
      <protection locked="0"/>
    </xf>
    <xf numFmtId="0" fontId="15" fillId="2" borderId="64"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11" xfId="0" applyFont="1" applyFill="1" applyBorder="1" applyAlignment="1" applyProtection="1">
      <alignment horizontal="center" vertical="center" wrapText="1"/>
      <protection hidden="1"/>
    </xf>
    <xf numFmtId="0" fontId="5" fillId="3" borderId="0" xfId="0" applyFont="1" applyFill="1" applyBorder="1" applyAlignment="1" applyProtection="1">
      <alignment horizontal="center" vertical="center" wrapText="1"/>
      <protection hidden="1"/>
    </xf>
    <xf numFmtId="0" fontId="5" fillId="3" borderId="12" xfId="0" applyFont="1" applyFill="1" applyBorder="1" applyAlignment="1" applyProtection="1">
      <alignment horizontal="center" vertical="center" wrapText="1"/>
      <protection hidden="1"/>
    </xf>
    <xf numFmtId="0" fontId="5" fillId="3" borderId="53" xfId="0" applyFont="1" applyFill="1" applyBorder="1" applyAlignment="1" applyProtection="1">
      <alignment horizontal="center" vertical="center" wrapText="1"/>
      <protection hidden="1"/>
    </xf>
    <xf numFmtId="0" fontId="5" fillId="3" borderId="54" xfId="0" applyFont="1" applyFill="1" applyBorder="1" applyAlignment="1" applyProtection="1">
      <alignment horizontal="center" vertical="center" wrapText="1"/>
      <protection hidden="1"/>
    </xf>
    <xf numFmtId="0" fontId="5" fillId="3" borderId="56"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10" fillId="0" borderId="5"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center" vertical="center"/>
      <protection hidden="1"/>
    </xf>
    <xf numFmtId="0" fontId="5" fillId="3" borderId="99" xfId="0" applyFont="1" applyFill="1" applyBorder="1" applyAlignment="1" applyProtection="1">
      <alignment horizontal="center" vertical="center"/>
      <protection hidden="1"/>
    </xf>
    <xf numFmtId="0" fontId="5" fillId="3" borderId="9" xfId="0" applyFont="1" applyFill="1" applyBorder="1" applyAlignment="1" applyProtection="1">
      <alignment horizontal="center" vertical="center"/>
      <protection hidden="1"/>
    </xf>
    <xf numFmtId="0" fontId="5" fillId="3" borderId="10" xfId="0" applyFont="1" applyFill="1" applyBorder="1" applyAlignment="1" applyProtection="1">
      <alignment horizontal="center" vertical="center"/>
      <protection hidden="1"/>
    </xf>
    <xf numFmtId="0" fontId="5" fillId="3" borderId="13" xfId="0"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3" borderId="12" xfId="0" applyFont="1" applyFill="1" applyBorder="1" applyAlignment="1" applyProtection="1">
      <alignment horizontal="center" vertical="center"/>
      <protection hidden="1"/>
    </xf>
    <xf numFmtId="0" fontId="5" fillId="3" borderId="24" xfId="0" applyFont="1" applyFill="1" applyBorder="1" applyAlignment="1" applyProtection="1">
      <alignment horizontal="center" vertical="center"/>
      <protection hidden="1"/>
    </xf>
    <xf numFmtId="0" fontId="5" fillId="3" borderId="25" xfId="0" applyFont="1" applyFill="1" applyBorder="1" applyAlignment="1" applyProtection="1">
      <alignment horizontal="center" vertical="center"/>
      <protection hidden="1"/>
    </xf>
    <xf numFmtId="0" fontId="5" fillId="3" borderId="26" xfId="0" applyFont="1" applyFill="1" applyBorder="1" applyAlignment="1" applyProtection="1">
      <alignment horizontal="center" vertical="center"/>
      <protection hidden="1"/>
    </xf>
    <xf numFmtId="0" fontId="16" fillId="0" borderId="14" xfId="0" applyFont="1" applyFill="1" applyBorder="1" applyAlignment="1" applyProtection="1">
      <alignment horizontal="left" vertical="center"/>
      <protection locked="0"/>
    </xf>
    <xf numFmtId="0" fontId="16" fillId="0" borderId="15" xfId="0" applyFont="1" applyFill="1" applyBorder="1" applyAlignment="1" applyProtection="1">
      <alignment horizontal="left" vertical="center"/>
      <protection locked="0"/>
    </xf>
    <xf numFmtId="0" fontId="16" fillId="0" borderId="16"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16" fillId="0" borderId="26" xfId="0" applyFont="1" applyFill="1" applyBorder="1" applyAlignment="1" applyProtection="1">
      <alignment horizontal="left" vertical="center"/>
      <protection locked="0"/>
    </xf>
    <xf numFmtId="0" fontId="6" fillId="0" borderId="17"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17" fillId="0" borderId="24" xfId="0" applyFont="1" applyFill="1" applyBorder="1" applyAlignment="1" applyProtection="1">
      <alignment horizontal="center" vertical="center" wrapText="1"/>
      <protection locked="0"/>
    </xf>
    <xf numFmtId="0" fontId="17" fillId="0" borderId="32"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left" vertical="center" shrinkToFit="1"/>
      <protection locked="0"/>
    </xf>
    <xf numFmtId="0" fontId="9" fillId="0" borderId="39" xfId="0" applyFont="1" applyFill="1" applyBorder="1" applyAlignment="1" applyProtection="1">
      <alignment horizontal="left" vertical="center" shrinkToFit="1"/>
      <protection locked="0"/>
    </xf>
    <xf numFmtId="0" fontId="9" fillId="0" borderId="40" xfId="0" applyFont="1" applyFill="1" applyBorder="1" applyAlignment="1" applyProtection="1">
      <alignment horizontal="left" vertical="center" shrinkToFit="1"/>
      <protection locked="0"/>
    </xf>
    <xf numFmtId="0" fontId="6" fillId="3" borderId="41" xfId="0" applyFont="1" applyFill="1" applyBorder="1" applyAlignment="1" applyProtection="1">
      <alignment horizontal="center" vertical="center" wrapText="1"/>
      <protection hidden="1"/>
    </xf>
    <xf numFmtId="0" fontId="6" fillId="3" borderId="42" xfId="0" applyFont="1" applyFill="1" applyBorder="1" applyAlignment="1" applyProtection="1">
      <alignment horizontal="center" vertical="center" wrapText="1"/>
      <protection hidden="1"/>
    </xf>
    <xf numFmtId="0" fontId="6" fillId="3" borderId="44"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0" fontId="6" fillId="3" borderId="53" xfId="0" applyFont="1" applyFill="1" applyBorder="1" applyAlignment="1" applyProtection="1">
      <alignment horizontal="center" vertical="center" wrapText="1"/>
      <protection hidden="1"/>
    </xf>
    <xf numFmtId="0" fontId="6" fillId="3" borderId="54" xfId="0" applyFont="1" applyFill="1" applyBorder="1" applyAlignment="1" applyProtection="1">
      <alignment horizontal="center" vertical="center" wrapText="1"/>
      <protection hidden="1"/>
    </xf>
    <xf numFmtId="0" fontId="6" fillId="3" borderId="56" xfId="0" applyFont="1" applyFill="1" applyBorder="1" applyAlignment="1" applyProtection="1">
      <alignment horizontal="center" vertical="center" wrapText="1"/>
      <protection hidden="1"/>
    </xf>
    <xf numFmtId="0" fontId="6" fillId="3" borderId="43"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6" fillId="3" borderId="44" xfId="0" applyFont="1" applyFill="1" applyBorder="1" applyAlignment="1" applyProtection="1">
      <alignment horizontal="center" vertical="center"/>
      <protection hidden="1"/>
    </xf>
    <xf numFmtId="0" fontId="10" fillId="0" borderId="45" xfId="0" applyFont="1" applyFill="1" applyBorder="1" applyAlignment="1" applyProtection="1">
      <alignment horizontal="left" vertical="center"/>
      <protection locked="0"/>
    </xf>
    <xf numFmtId="0" fontId="10" fillId="0" borderId="46" xfId="0" applyFont="1" applyFill="1" applyBorder="1" applyAlignment="1" applyProtection="1">
      <alignment horizontal="left" vertical="center"/>
      <protection locked="0"/>
    </xf>
    <xf numFmtId="0" fontId="10" fillId="0" borderId="47" xfId="0" applyFont="1" applyFill="1" applyBorder="1" applyAlignment="1" applyProtection="1">
      <alignment horizontal="left" vertical="center"/>
      <protection locked="0"/>
    </xf>
    <xf numFmtId="0" fontId="5" fillId="3" borderId="57" xfId="0" applyFont="1" applyFill="1" applyBorder="1" applyAlignment="1" applyProtection="1">
      <alignment horizontal="center" vertical="center"/>
      <protection hidden="1"/>
    </xf>
    <xf numFmtId="0" fontId="5" fillId="3" borderId="49" xfId="0" applyFont="1" applyFill="1" applyBorder="1" applyAlignment="1" applyProtection="1">
      <alignment horizontal="center" vertical="center"/>
      <protection hidden="1"/>
    </xf>
    <xf numFmtId="0" fontId="5" fillId="3" borderId="48" xfId="0" applyFont="1" applyFill="1" applyBorder="1" applyAlignment="1" applyProtection="1">
      <alignment horizontal="center" vertical="center"/>
      <protection hidden="1"/>
    </xf>
    <xf numFmtId="0" fontId="5" fillId="3" borderId="50" xfId="0" applyFont="1" applyFill="1" applyBorder="1" applyAlignment="1" applyProtection="1">
      <alignment horizontal="center" vertical="center"/>
      <protection hidden="1"/>
    </xf>
    <xf numFmtId="0" fontId="6" fillId="0" borderId="2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hidden="1"/>
    </xf>
    <xf numFmtId="0" fontId="6" fillId="3" borderId="23" xfId="0" applyFont="1" applyFill="1" applyBorder="1" applyAlignment="1" applyProtection="1">
      <alignment horizontal="center" vertical="center" wrapText="1"/>
      <protection hidden="1"/>
    </xf>
    <xf numFmtId="176" fontId="6" fillId="0" borderId="17" xfId="0" applyNumberFormat="1" applyFont="1" applyFill="1" applyBorder="1" applyAlignment="1" applyProtection="1">
      <alignment horizontal="center" vertical="center"/>
      <protection locked="0"/>
    </xf>
    <xf numFmtId="176" fontId="6" fillId="0" borderId="29" xfId="0" applyNumberFormat="1" applyFont="1" applyFill="1" applyBorder="1" applyAlignment="1" applyProtection="1">
      <alignment horizontal="center" vertical="center"/>
      <protection locked="0"/>
    </xf>
    <xf numFmtId="176" fontId="6" fillId="0" borderId="24" xfId="0" applyNumberFormat="1" applyFont="1" applyFill="1" applyBorder="1" applyAlignment="1" applyProtection="1">
      <alignment horizontal="center" vertical="center"/>
      <protection locked="0"/>
    </xf>
    <xf numFmtId="176" fontId="6" fillId="0" borderId="34" xfId="0" applyNumberFormat="1"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hidden="1"/>
    </xf>
    <xf numFmtId="0" fontId="5" fillId="3" borderId="30" xfId="0" applyFont="1" applyFill="1" applyBorder="1" applyAlignment="1" applyProtection="1">
      <alignment horizontal="center" vertical="center"/>
      <protection hidden="1"/>
    </xf>
    <xf numFmtId="0" fontId="5" fillId="3" borderId="31" xfId="0" applyFont="1" applyFill="1" applyBorder="1" applyAlignment="1" applyProtection="1">
      <alignment horizontal="center" vertical="center"/>
      <protection hidden="1"/>
    </xf>
    <xf numFmtId="0" fontId="9" fillId="0" borderId="30" xfId="0" applyFont="1" applyFill="1" applyBorder="1" applyAlignment="1" applyProtection="1">
      <alignment horizontal="left" vertical="center"/>
      <protection locked="0"/>
    </xf>
    <xf numFmtId="0" fontId="9" fillId="0" borderId="31" xfId="0" applyFont="1" applyFill="1" applyBorder="1" applyAlignment="1" applyProtection="1">
      <alignment horizontal="left" vertical="center"/>
      <protection locked="0"/>
    </xf>
    <xf numFmtId="0" fontId="6" fillId="3" borderId="22" xfId="0" applyFont="1" applyFill="1" applyBorder="1" applyAlignment="1" applyProtection="1">
      <alignment horizontal="center" vertical="center"/>
      <protection hidden="1"/>
    </xf>
    <xf numFmtId="0" fontId="6" fillId="3" borderId="30" xfId="0" applyFont="1" applyFill="1" applyBorder="1" applyAlignment="1" applyProtection="1">
      <alignment horizontal="center" vertical="center"/>
      <protection hidden="1"/>
    </xf>
    <xf numFmtId="0" fontId="6" fillId="3" borderId="31" xfId="0" applyFont="1" applyFill="1" applyBorder="1" applyAlignment="1" applyProtection="1">
      <alignment horizontal="center" vertical="center"/>
      <protection hidden="1"/>
    </xf>
    <xf numFmtId="0" fontId="18" fillId="0" borderId="22"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21" fillId="0" borderId="14" xfId="0" applyFont="1" applyFill="1" applyBorder="1" applyAlignment="1" applyProtection="1">
      <alignment horizontal="left" vertical="center"/>
      <protection locked="0"/>
    </xf>
    <xf numFmtId="0" fontId="21" fillId="0" borderId="15" xfId="0" applyFont="1" applyFill="1" applyBorder="1" applyAlignment="1" applyProtection="1">
      <alignment horizontal="left" vertical="center"/>
      <protection locked="0"/>
    </xf>
    <xf numFmtId="0" fontId="21" fillId="0" borderId="16" xfId="0" applyFont="1" applyFill="1" applyBorder="1" applyAlignment="1" applyProtection="1">
      <alignment horizontal="left" vertical="center"/>
      <protection locked="0"/>
    </xf>
    <xf numFmtId="0" fontId="21" fillId="0" borderId="24" xfId="0" applyFont="1" applyFill="1" applyBorder="1" applyAlignment="1" applyProtection="1">
      <alignment horizontal="left" vertical="center"/>
      <protection locked="0"/>
    </xf>
    <xf numFmtId="0" fontId="21" fillId="0" borderId="25" xfId="0" applyFont="1" applyFill="1" applyBorder="1" applyAlignment="1" applyProtection="1">
      <alignment horizontal="left" vertical="center"/>
      <protection locked="0"/>
    </xf>
    <xf numFmtId="0" fontId="21" fillId="0" borderId="26" xfId="0" applyFont="1" applyFill="1" applyBorder="1" applyAlignment="1" applyProtection="1">
      <alignment horizontal="left" vertical="center"/>
      <protection locked="0"/>
    </xf>
    <xf numFmtId="0" fontId="19" fillId="0" borderId="17"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0" fontId="20" fillId="0" borderId="35" xfId="0" applyFont="1" applyFill="1" applyBorder="1" applyAlignment="1" applyProtection="1">
      <alignment horizontal="left" vertical="top" shrinkToFit="1"/>
      <protection locked="0"/>
    </xf>
    <xf numFmtId="0" fontId="20" fillId="0" borderId="36" xfId="0" applyFont="1" applyFill="1" applyBorder="1" applyAlignment="1" applyProtection="1">
      <alignment horizontal="left" vertical="top" shrinkToFit="1"/>
      <protection locked="0"/>
    </xf>
    <xf numFmtId="0" fontId="20" fillId="0" borderId="37" xfId="0" applyFont="1" applyFill="1" applyBorder="1" applyAlignment="1" applyProtection="1">
      <alignment horizontal="left" vertical="top" shrinkToFit="1"/>
      <protection locked="0"/>
    </xf>
    <xf numFmtId="0" fontId="5" fillId="3" borderId="55" xfId="0" applyFont="1" applyFill="1" applyBorder="1" applyAlignment="1" applyProtection="1">
      <alignment horizontal="center" vertical="center"/>
      <protection hidden="1"/>
    </xf>
    <xf numFmtId="0" fontId="5" fillId="3" borderId="54" xfId="0" applyFont="1" applyFill="1" applyBorder="1" applyAlignment="1" applyProtection="1">
      <alignment horizontal="center" vertical="center"/>
      <protection hidden="1"/>
    </xf>
    <xf numFmtId="0" fontId="5" fillId="3" borderId="56" xfId="0" applyFont="1" applyFill="1" applyBorder="1" applyAlignment="1" applyProtection="1">
      <alignment horizontal="center" vertical="center"/>
      <protection hidden="1"/>
    </xf>
    <xf numFmtId="0" fontId="18" fillId="0" borderId="45" xfId="0" applyFont="1" applyFill="1" applyBorder="1" applyAlignment="1" applyProtection="1">
      <alignment horizontal="left" vertical="center"/>
      <protection locked="0"/>
    </xf>
    <xf numFmtId="0" fontId="18" fillId="0" borderId="46" xfId="0" applyFont="1" applyFill="1" applyBorder="1" applyAlignment="1" applyProtection="1">
      <alignment horizontal="left" vertical="center"/>
      <protection locked="0"/>
    </xf>
    <xf numFmtId="0" fontId="18" fillId="0" borderId="47" xfId="0" applyFont="1" applyFill="1" applyBorder="1" applyAlignment="1" applyProtection="1">
      <alignment horizontal="left" vertical="center"/>
      <protection locked="0"/>
    </xf>
    <xf numFmtId="0" fontId="9" fillId="0" borderId="14"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9" fillId="0" borderId="25" xfId="0" applyFont="1" applyFill="1" applyBorder="1" applyAlignment="1" applyProtection="1">
      <alignment horizontal="left" vertical="center"/>
      <protection locked="0"/>
    </xf>
    <xf numFmtId="0" fontId="9" fillId="0" borderId="26" xfId="0" applyFont="1" applyFill="1" applyBorder="1" applyAlignment="1" applyProtection="1">
      <alignment horizontal="left" vertical="center"/>
      <protection locked="0"/>
    </xf>
    <xf numFmtId="0" fontId="6" fillId="3" borderId="57" xfId="0" applyFont="1" applyFill="1" applyBorder="1" applyAlignment="1" applyProtection="1">
      <alignment horizontal="center" vertical="center"/>
      <protection hidden="1"/>
    </xf>
    <xf numFmtId="0" fontId="6" fillId="3" borderId="48" xfId="0" applyFont="1" applyFill="1" applyBorder="1" applyAlignment="1" applyProtection="1">
      <alignment horizontal="center" vertical="center"/>
      <protection hidden="1"/>
    </xf>
    <xf numFmtId="0" fontId="6" fillId="3" borderId="49" xfId="0" applyFont="1" applyFill="1" applyBorder="1" applyAlignment="1" applyProtection="1">
      <alignment horizontal="center" vertical="center"/>
      <protection hidden="1"/>
    </xf>
    <xf numFmtId="0" fontId="20" fillId="0" borderId="57"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49"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center" vertical="center" shrinkToFit="1"/>
      <protection hidden="1"/>
    </xf>
    <xf numFmtId="0" fontId="6" fillId="3" borderId="48" xfId="0" applyFont="1" applyFill="1" applyBorder="1" applyAlignment="1" applyProtection="1">
      <alignment horizontal="center" vertical="center" shrinkToFit="1"/>
      <protection hidden="1"/>
    </xf>
    <xf numFmtId="0" fontId="6" fillId="3" borderId="49" xfId="0" applyFont="1" applyFill="1" applyBorder="1" applyAlignment="1" applyProtection="1">
      <alignment horizontal="center" vertical="center" shrinkToFit="1"/>
      <protection hidden="1"/>
    </xf>
    <xf numFmtId="0" fontId="20" fillId="0" borderId="50"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protection hidden="1"/>
    </xf>
    <xf numFmtId="0" fontId="6" fillId="3" borderId="59" xfId="0" applyFont="1" applyFill="1" applyBorder="1" applyAlignment="1" applyProtection="1">
      <alignment horizontal="center" vertical="center"/>
      <protection hidden="1"/>
    </xf>
    <xf numFmtId="0" fontId="6" fillId="3" borderId="60" xfId="0" applyFont="1" applyFill="1" applyBorder="1" applyAlignment="1" applyProtection="1">
      <alignment horizontal="center" vertical="center"/>
      <protection hidden="1"/>
    </xf>
    <xf numFmtId="0" fontId="20" fillId="0" borderId="58" xfId="0" applyFont="1" applyFill="1" applyBorder="1" applyAlignment="1" applyProtection="1">
      <alignment horizontal="center" vertical="center" shrinkToFit="1"/>
      <protection locked="0"/>
    </xf>
    <xf numFmtId="0" fontId="20" fillId="0" borderId="59" xfId="0" applyFont="1" applyFill="1" applyBorder="1" applyAlignment="1" applyProtection="1">
      <alignment horizontal="center" vertical="center" shrinkToFit="1"/>
      <protection locked="0"/>
    </xf>
    <xf numFmtId="0" fontId="20" fillId="0" borderId="60"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shrinkToFit="1"/>
      <protection hidden="1"/>
    </xf>
    <xf numFmtId="0" fontId="6" fillId="3" borderId="59" xfId="0" applyFont="1" applyFill="1" applyBorder="1" applyAlignment="1" applyProtection="1">
      <alignment horizontal="center" vertical="center" shrinkToFit="1"/>
      <protection hidden="1"/>
    </xf>
    <xf numFmtId="0" fontId="6" fillId="3" borderId="60" xfId="0" applyFont="1" applyFill="1" applyBorder="1" applyAlignment="1" applyProtection="1">
      <alignment horizontal="center" vertical="center" shrinkToFit="1"/>
      <protection hidden="1"/>
    </xf>
    <xf numFmtId="0" fontId="6" fillId="0" borderId="17"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1" fillId="0" borderId="30"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6" fillId="3" borderId="63" xfId="0" applyFont="1" applyFill="1" applyBorder="1" applyAlignment="1" applyProtection="1">
      <alignment horizontal="center" vertical="center" wrapText="1"/>
      <protection hidden="1"/>
    </xf>
    <xf numFmtId="0" fontId="6" fillId="3" borderId="64" xfId="0" applyFont="1" applyFill="1" applyBorder="1" applyAlignment="1" applyProtection="1">
      <alignment horizontal="center" vertical="center" wrapText="1"/>
      <protection hidden="1"/>
    </xf>
    <xf numFmtId="0" fontId="6" fillId="3" borderId="65" xfId="0" applyFont="1" applyFill="1" applyBorder="1" applyAlignment="1" applyProtection="1">
      <alignment horizontal="center" vertical="center" wrapText="1"/>
      <protection hidden="1"/>
    </xf>
    <xf numFmtId="0" fontId="6" fillId="2" borderId="43" xfId="0" applyFont="1" applyFill="1" applyBorder="1" applyAlignment="1" applyProtection="1">
      <alignment horizontal="left" vertical="center" wrapText="1"/>
      <protection hidden="1"/>
    </xf>
    <xf numFmtId="0" fontId="6" fillId="2" borderId="42" xfId="0" applyFont="1" applyFill="1" applyBorder="1" applyAlignment="1" applyProtection="1">
      <alignment horizontal="left" vertical="center" wrapText="1"/>
      <protection hidden="1"/>
    </xf>
    <xf numFmtId="0" fontId="6" fillId="2" borderId="62" xfId="0" applyFont="1" applyFill="1" applyBorder="1" applyAlignment="1" applyProtection="1">
      <alignment horizontal="left" vertical="center" wrapText="1"/>
      <protection hidden="1"/>
    </xf>
    <xf numFmtId="0" fontId="17" fillId="0" borderId="66" xfId="0" applyFont="1" applyFill="1" applyBorder="1" applyAlignment="1" applyProtection="1">
      <alignment horizontal="left" vertical="center" wrapText="1"/>
      <protection locked="0"/>
    </xf>
    <xf numFmtId="0" fontId="17" fillId="0" borderId="64" xfId="0" applyFont="1" applyFill="1" applyBorder="1" applyAlignment="1" applyProtection="1">
      <alignment horizontal="left" vertical="center" wrapText="1"/>
      <protection locked="0"/>
    </xf>
    <xf numFmtId="0" fontId="17" fillId="0" borderId="67" xfId="0" applyFont="1" applyFill="1" applyBorder="1" applyAlignment="1" applyProtection="1">
      <alignment horizontal="left" vertical="center" wrapText="1"/>
      <protection locked="0"/>
    </xf>
    <xf numFmtId="0" fontId="17" fillId="2" borderId="2" xfId="0" applyFont="1" applyFill="1" applyBorder="1" applyAlignment="1" applyProtection="1">
      <alignment horizontal="left" vertical="center"/>
      <protection hidden="1"/>
    </xf>
    <xf numFmtId="0" fontId="17" fillId="2" borderId="100" xfId="0" applyFont="1" applyFill="1" applyBorder="1" applyAlignment="1" applyProtection="1">
      <alignment horizontal="left" vertical="center" wrapText="1"/>
      <protection hidden="1"/>
    </xf>
    <xf numFmtId="0" fontId="17" fillId="2" borderId="101" xfId="0" applyFont="1" applyFill="1" applyBorder="1" applyAlignment="1" applyProtection="1">
      <alignment horizontal="left" vertical="center" wrapText="1"/>
      <protection hidden="1"/>
    </xf>
    <xf numFmtId="0" fontId="17" fillId="2" borderId="102" xfId="0" applyFont="1" applyFill="1" applyBorder="1" applyAlignment="1" applyProtection="1">
      <alignment horizontal="left" vertical="center" wrapText="1"/>
      <protection hidden="1"/>
    </xf>
    <xf numFmtId="49" fontId="23" fillId="4" borderId="68" xfId="0" applyNumberFormat="1" applyFont="1" applyFill="1" applyBorder="1" applyAlignment="1" applyProtection="1">
      <alignment horizontal="center" vertical="center" wrapText="1"/>
      <protection hidden="1"/>
    </xf>
    <xf numFmtId="49" fontId="23" fillId="4" borderId="69" xfId="0" applyNumberFormat="1" applyFont="1" applyFill="1" applyBorder="1" applyAlignment="1" applyProtection="1">
      <alignment horizontal="center" vertical="center" wrapText="1"/>
      <protection hidden="1"/>
    </xf>
    <xf numFmtId="49" fontId="23" fillId="4" borderId="70" xfId="0" applyNumberFormat="1" applyFont="1" applyFill="1" applyBorder="1" applyAlignment="1" applyProtection="1">
      <alignment horizontal="center" vertical="center" wrapText="1"/>
      <protection hidden="1"/>
    </xf>
    <xf numFmtId="49" fontId="23" fillId="4" borderId="71" xfId="0" applyNumberFormat="1" applyFont="1" applyFill="1" applyBorder="1" applyAlignment="1" applyProtection="1">
      <alignment horizontal="center" vertical="center" wrapText="1"/>
      <protection hidden="1"/>
    </xf>
    <xf numFmtId="49" fontId="23" fillId="4" borderId="0" xfId="0" applyNumberFormat="1" applyFont="1" applyFill="1" applyBorder="1" applyAlignment="1" applyProtection="1">
      <alignment horizontal="center" vertical="center" wrapText="1"/>
      <protection hidden="1"/>
    </xf>
    <xf numFmtId="49" fontId="23" fillId="4" borderId="72" xfId="0" applyNumberFormat="1" applyFont="1" applyFill="1" applyBorder="1" applyAlignment="1" applyProtection="1">
      <alignment horizontal="center" vertical="center" wrapText="1"/>
      <protection hidden="1"/>
    </xf>
    <xf numFmtId="49" fontId="23" fillId="4" borderId="74" xfId="0" applyNumberFormat="1" applyFont="1" applyFill="1" applyBorder="1" applyAlignment="1" applyProtection="1">
      <alignment horizontal="center" vertical="center" wrapText="1"/>
      <protection hidden="1"/>
    </xf>
    <xf numFmtId="49" fontId="23" fillId="4" borderId="75" xfId="0" applyNumberFormat="1" applyFont="1" applyFill="1" applyBorder="1" applyAlignment="1" applyProtection="1">
      <alignment horizontal="center" vertical="center" wrapText="1"/>
      <protection hidden="1"/>
    </xf>
    <xf numFmtId="49" fontId="23" fillId="4" borderId="76" xfId="0" applyNumberFormat="1" applyFont="1" applyFill="1" applyBorder="1" applyAlignment="1" applyProtection="1">
      <alignment horizontal="center" vertical="center" wrapText="1"/>
      <protection hidden="1"/>
    </xf>
    <xf numFmtId="49" fontId="6" fillId="2" borderId="103" xfId="0" applyNumberFormat="1" applyFont="1" applyFill="1" applyBorder="1" applyAlignment="1" applyProtection="1">
      <alignment horizontal="center" vertical="center" wrapText="1"/>
      <protection hidden="1"/>
    </xf>
    <xf numFmtId="49" fontId="6" fillId="2" borderId="21" xfId="0" applyNumberFormat="1" applyFont="1" applyFill="1" applyBorder="1" applyAlignment="1" applyProtection="1">
      <alignment horizontal="center" vertical="center" wrapText="1"/>
      <protection hidden="1"/>
    </xf>
    <xf numFmtId="49" fontId="6" fillId="2" borderId="18" xfId="0" applyNumberFormat="1" applyFont="1" applyFill="1" applyBorder="1" applyAlignment="1" applyProtection="1">
      <alignment horizontal="center" vertical="center" wrapText="1"/>
      <protection hidden="1"/>
    </xf>
    <xf numFmtId="49" fontId="6" fillId="2" borderId="71" xfId="0" applyNumberFormat="1" applyFont="1" applyFill="1" applyBorder="1" applyAlignment="1" applyProtection="1">
      <alignment horizontal="center" vertical="center" wrapText="1"/>
      <protection hidden="1"/>
    </xf>
    <xf numFmtId="49" fontId="6" fillId="2" borderId="0" xfId="0" applyNumberFormat="1" applyFont="1" applyFill="1" applyBorder="1" applyAlignment="1" applyProtection="1">
      <alignment horizontal="center" vertical="center" wrapText="1"/>
      <protection hidden="1"/>
    </xf>
    <xf numFmtId="49" fontId="6" fillId="2" borderId="12" xfId="0" applyNumberFormat="1" applyFont="1" applyFill="1" applyBorder="1" applyAlignment="1" applyProtection="1">
      <alignment horizontal="center" vertical="center" wrapText="1"/>
      <protection hidden="1"/>
    </xf>
    <xf numFmtId="49" fontId="6" fillId="2" borderId="104" xfId="0" applyNumberFormat="1" applyFont="1" applyFill="1" applyBorder="1" applyAlignment="1" applyProtection="1">
      <alignment horizontal="center" vertical="center" wrapText="1"/>
      <protection hidden="1"/>
    </xf>
    <xf numFmtId="49" fontId="6" fillId="2" borderId="25" xfId="0" applyNumberFormat="1" applyFont="1" applyFill="1" applyBorder="1" applyAlignment="1" applyProtection="1">
      <alignment horizontal="center" vertical="center" wrapText="1"/>
      <protection hidden="1"/>
    </xf>
    <xf numFmtId="49" fontId="6" fillId="2" borderId="26" xfId="0" applyNumberFormat="1" applyFont="1" applyFill="1" applyBorder="1" applyAlignment="1" applyProtection="1">
      <alignment horizontal="center" vertical="center" wrapText="1"/>
      <protection hidden="1"/>
    </xf>
    <xf numFmtId="0" fontId="20" fillId="0" borderId="61" xfId="0" applyFont="1" applyFill="1" applyBorder="1" applyAlignment="1" applyProtection="1">
      <alignment horizontal="center" vertical="center" shrinkToFit="1"/>
      <protection locked="0"/>
    </xf>
    <xf numFmtId="0" fontId="6" fillId="3" borderId="50" xfId="0" applyFont="1" applyFill="1" applyBorder="1" applyAlignment="1" applyProtection="1">
      <alignment horizontal="center" vertical="center"/>
      <protection hidden="1"/>
    </xf>
    <xf numFmtId="0" fontId="13" fillId="0" borderId="22" xfId="0" applyNumberFormat="1" applyFont="1" applyFill="1" applyBorder="1" applyAlignment="1" applyProtection="1">
      <alignment horizontal="center" vertical="center" wrapText="1"/>
      <protection locked="0"/>
    </xf>
    <xf numFmtId="0" fontId="13" fillId="0" borderId="30" xfId="0" applyNumberFormat="1" applyFont="1" applyFill="1" applyBorder="1" applyAlignment="1" applyProtection="1">
      <alignment horizontal="center" vertical="center" wrapText="1"/>
      <protection locked="0"/>
    </xf>
    <xf numFmtId="0" fontId="13" fillId="0" borderId="31" xfId="0" applyNumberFormat="1" applyFont="1" applyFill="1" applyBorder="1" applyAlignment="1" applyProtection="1">
      <alignment horizontal="center" vertical="center" wrapText="1"/>
      <protection locked="0"/>
    </xf>
    <xf numFmtId="176" fontId="20" fillId="0" borderId="22" xfId="0" applyNumberFormat="1" applyFont="1" applyFill="1" applyBorder="1" applyAlignment="1" applyProtection="1">
      <alignment horizontal="center" vertical="center" wrapText="1"/>
      <protection locked="0"/>
    </xf>
    <xf numFmtId="176" fontId="20" fillId="0" borderId="30" xfId="0" applyNumberFormat="1" applyFont="1" applyFill="1" applyBorder="1" applyAlignment="1" applyProtection="1">
      <alignment horizontal="center" vertical="center" wrapText="1"/>
      <protection locked="0"/>
    </xf>
    <xf numFmtId="176" fontId="20" fillId="0" borderId="23" xfId="0" applyNumberFormat="1" applyFont="1" applyFill="1" applyBorder="1" applyAlignment="1" applyProtection="1">
      <alignment horizontal="center" vertical="center" wrapText="1"/>
      <protection locked="0"/>
    </xf>
    <xf numFmtId="0" fontId="25" fillId="2" borderId="109" xfId="0" applyFont="1" applyFill="1" applyBorder="1" applyAlignment="1" applyProtection="1">
      <alignment vertical="center" wrapText="1"/>
      <protection hidden="1"/>
    </xf>
    <xf numFmtId="0" fontId="25" fillId="2" borderId="110" xfId="0" applyFont="1" applyFill="1" applyBorder="1" applyAlignment="1" applyProtection="1">
      <alignment vertical="center" wrapText="1"/>
      <protection hidden="1"/>
    </xf>
    <xf numFmtId="0" fontId="25" fillId="2" borderId="111" xfId="0" applyFont="1" applyFill="1" applyBorder="1" applyAlignment="1" applyProtection="1">
      <alignment vertical="center" wrapText="1"/>
      <protection hidden="1"/>
    </xf>
    <xf numFmtId="0" fontId="25" fillId="2" borderId="17" xfId="0" applyFont="1" applyFill="1" applyBorder="1" applyAlignment="1" applyProtection="1">
      <alignment horizontal="left" vertical="center" wrapText="1"/>
      <protection hidden="1"/>
    </xf>
    <xf numFmtId="0" fontId="25" fillId="2" borderId="21" xfId="0" applyFont="1" applyFill="1" applyBorder="1" applyAlignment="1" applyProtection="1">
      <alignment horizontal="left" vertical="center" wrapText="1"/>
      <protection hidden="1"/>
    </xf>
    <xf numFmtId="0" fontId="25" fillId="2" borderId="29" xfId="0" applyFont="1" applyFill="1" applyBorder="1" applyAlignment="1" applyProtection="1">
      <alignment horizontal="left" vertical="center" wrapText="1"/>
      <protection hidden="1"/>
    </xf>
    <xf numFmtId="0" fontId="26" fillId="0" borderId="86" xfId="0" applyFont="1" applyFill="1" applyBorder="1" applyAlignment="1" applyProtection="1">
      <alignment horizontal="center" vertical="center" wrapText="1"/>
      <protection locked="0"/>
    </xf>
    <xf numFmtId="0" fontId="26" fillId="0" borderId="87" xfId="0" applyFont="1" applyFill="1" applyBorder="1" applyAlignment="1" applyProtection="1">
      <alignment horizontal="center" vertical="center" wrapText="1"/>
      <protection locked="0"/>
    </xf>
    <xf numFmtId="0" fontId="26" fillId="0" borderId="88" xfId="0" applyFont="1" applyFill="1" applyBorder="1" applyAlignment="1" applyProtection="1">
      <alignment horizontal="center" vertical="center" wrapText="1"/>
      <protection locked="0"/>
    </xf>
    <xf numFmtId="0" fontId="25" fillId="2" borderId="108" xfId="0" applyFont="1" applyFill="1" applyBorder="1" applyAlignment="1" applyProtection="1">
      <alignment vertical="center" wrapText="1"/>
      <protection hidden="1"/>
    </xf>
    <xf numFmtId="0" fontId="25" fillId="2" borderId="89" xfId="0" applyFont="1" applyFill="1" applyBorder="1" applyAlignment="1" applyProtection="1">
      <alignment vertical="center" wrapText="1"/>
      <protection hidden="1"/>
    </xf>
    <xf numFmtId="0" fontId="25" fillId="2" borderId="90" xfId="0" applyFont="1" applyFill="1" applyBorder="1" applyAlignment="1" applyProtection="1">
      <alignment vertical="center" wrapText="1"/>
      <protection hidden="1"/>
    </xf>
    <xf numFmtId="0" fontId="27" fillId="2" borderId="0" xfId="0" applyFont="1" applyFill="1" applyBorder="1" applyAlignment="1" applyProtection="1">
      <alignment horizontal="center" vertical="center"/>
      <protection hidden="1"/>
    </xf>
    <xf numFmtId="0" fontId="27" fillId="2" borderId="64" xfId="0" applyFont="1" applyFill="1" applyBorder="1" applyAlignment="1" applyProtection="1">
      <alignment horizontal="center" vertical="center"/>
      <protection hidden="1"/>
    </xf>
    <xf numFmtId="0" fontId="6" fillId="2" borderId="1"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91"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51" xfId="0" applyFont="1" applyFill="1" applyBorder="1" applyAlignment="1" applyProtection="1">
      <alignment horizontal="left" vertical="top" wrapText="1"/>
      <protection locked="0"/>
    </xf>
    <xf numFmtId="0" fontId="6" fillId="2" borderId="63" xfId="0" applyFont="1" applyFill="1" applyBorder="1" applyAlignment="1" applyProtection="1">
      <alignment horizontal="left" vertical="top" wrapText="1"/>
      <protection locked="0"/>
    </xf>
    <xf numFmtId="0" fontId="6" fillId="2" borderId="64" xfId="0" applyFont="1" applyFill="1" applyBorder="1" applyAlignment="1" applyProtection="1">
      <alignment horizontal="left" vertical="top" wrapText="1"/>
      <protection locked="0"/>
    </xf>
    <xf numFmtId="0" fontId="6" fillId="2" borderId="67" xfId="0" applyFont="1" applyFill="1" applyBorder="1" applyAlignment="1" applyProtection="1">
      <alignment horizontal="left" vertical="top" wrapText="1"/>
      <protection locked="0"/>
    </xf>
    <xf numFmtId="0" fontId="24" fillId="4" borderId="105" xfId="0" applyFont="1" applyFill="1" applyBorder="1" applyAlignment="1" applyProtection="1">
      <alignment horizontal="center" vertical="center" wrapText="1"/>
      <protection hidden="1"/>
    </xf>
    <xf numFmtId="0" fontId="24" fillId="4" borderId="106" xfId="0" applyFont="1" applyFill="1" applyBorder="1" applyAlignment="1" applyProtection="1">
      <alignment horizontal="center" vertical="center" wrapText="1"/>
      <protection hidden="1"/>
    </xf>
    <xf numFmtId="0" fontId="24" fillId="4" borderId="107" xfId="0" applyFont="1" applyFill="1" applyBorder="1" applyAlignment="1" applyProtection="1">
      <alignment horizontal="center" vertical="center" wrapText="1"/>
      <protection hidden="1"/>
    </xf>
    <xf numFmtId="0" fontId="25" fillId="2" borderId="58" xfId="0" applyFont="1" applyFill="1" applyBorder="1" applyAlignment="1" applyProtection="1">
      <alignment horizontal="left" vertical="center" wrapText="1"/>
      <protection hidden="1"/>
    </xf>
    <xf numFmtId="0" fontId="25" fillId="2" borderId="59" xfId="0" applyFont="1" applyFill="1" applyBorder="1" applyAlignment="1" applyProtection="1">
      <alignment horizontal="left" vertical="center" wrapText="1"/>
      <protection hidden="1"/>
    </xf>
    <xf numFmtId="0" fontId="25" fillId="2" borderId="61" xfId="0" applyFont="1" applyFill="1" applyBorder="1" applyAlignment="1" applyProtection="1">
      <alignment horizontal="left" vertical="center" wrapText="1"/>
      <protection hidden="1"/>
    </xf>
    <xf numFmtId="0" fontId="26" fillId="0" borderId="77" xfId="0" applyFont="1" applyFill="1" applyBorder="1" applyAlignment="1" applyProtection="1">
      <alignment horizontal="center" vertical="center" wrapText="1"/>
      <protection locked="0"/>
    </xf>
    <xf numFmtId="0" fontId="26" fillId="0" borderId="78" xfId="0" applyFont="1" applyFill="1" applyBorder="1" applyAlignment="1" applyProtection="1">
      <alignment horizontal="center" vertical="center" wrapText="1"/>
      <protection locked="0"/>
    </xf>
    <xf numFmtId="0" fontId="26" fillId="0" borderId="79" xfId="0" applyFont="1" applyFill="1" applyBorder="1" applyAlignment="1" applyProtection="1">
      <alignment horizontal="center" vertical="center" wrapText="1"/>
      <protection locked="0"/>
    </xf>
    <xf numFmtId="0" fontId="25" fillId="2" borderId="80" xfId="0" applyFont="1" applyFill="1" applyBorder="1" applyAlignment="1" applyProtection="1">
      <alignment vertical="center" wrapText="1"/>
      <protection hidden="1"/>
    </xf>
    <xf numFmtId="0" fontId="25" fillId="2" borderId="59" xfId="0" applyFont="1" applyFill="1" applyBorder="1" applyAlignment="1" applyProtection="1">
      <alignment vertical="center" wrapText="1"/>
      <protection hidden="1"/>
    </xf>
    <xf numFmtId="0" fontId="25" fillId="2" borderId="60" xfId="0" applyFont="1" applyFill="1" applyBorder="1" applyAlignment="1" applyProtection="1">
      <alignment vertical="center" wrapText="1"/>
      <protection hidden="1"/>
    </xf>
    <xf numFmtId="0" fontId="24" fillId="4" borderId="81" xfId="0" applyFont="1" applyFill="1" applyBorder="1" applyAlignment="1" applyProtection="1">
      <alignment horizontal="center" vertical="center" wrapText="1"/>
      <protection hidden="1"/>
    </xf>
    <xf numFmtId="0" fontId="24" fillId="4" borderId="82" xfId="0" applyFont="1" applyFill="1" applyBorder="1" applyAlignment="1" applyProtection="1">
      <alignment horizontal="center" vertical="center" wrapText="1"/>
      <protection hidden="1"/>
    </xf>
    <xf numFmtId="0" fontId="24" fillId="4" borderId="83" xfId="0" applyFont="1" applyFill="1" applyBorder="1" applyAlignment="1" applyProtection="1">
      <alignment horizontal="center" vertical="center" wrapText="1"/>
      <protection hidden="1"/>
    </xf>
    <xf numFmtId="0" fontId="24" fillId="4" borderId="13"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center" vertical="center" wrapText="1"/>
      <protection hidden="1"/>
    </xf>
    <xf numFmtId="0" fontId="24" fillId="4" borderId="12" xfId="0" applyFont="1" applyFill="1" applyBorder="1" applyAlignment="1" applyProtection="1">
      <alignment horizontal="center" vertical="center" wrapText="1"/>
      <protection hidden="1"/>
    </xf>
    <xf numFmtId="0" fontId="24" fillId="4" borderId="24" xfId="0" applyFont="1" applyFill="1" applyBorder="1" applyAlignment="1" applyProtection="1">
      <alignment horizontal="center" vertical="center" wrapText="1"/>
      <protection hidden="1"/>
    </xf>
    <xf numFmtId="0" fontId="24" fillId="4" borderId="25" xfId="0" applyFont="1" applyFill="1" applyBorder="1" applyAlignment="1" applyProtection="1">
      <alignment horizontal="center" vertical="center" wrapText="1"/>
      <protection hidden="1"/>
    </xf>
    <xf numFmtId="0" fontId="24" fillId="4" borderId="26" xfId="0" applyFont="1" applyFill="1" applyBorder="1" applyAlignment="1" applyProtection="1">
      <alignment horizontal="center" vertical="center" wrapText="1"/>
      <protection hidden="1"/>
    </xf>
    <xf numFmtId="0" fontId="17" fillId="2" borderId="57" xfId="0" applyFont="1" applyFill="1" applyBorder="1" applyAlignment="1" applyProtection="1">
      <alignment horizontal="left" vertical="center" wrapText="1"/>
      <protection hidden="1"/>
    </xf>
    <xf numFmtId="0" fontId="17" fillId="2" borderId="48" xfId="0" applyFont="1" applyFill="1" applyBorder="1" applyAlignment="1" applyProtection="1">
      <alignment horizontal="left" vertical="center" wrapText="1"/>
      <protection hidden="1"/>
    </xf>
    <xf numFmtId="0" fontId="17" fillId="2" borderId="50" xfId="0" applyFont="1" applyFill="1" applyBorder="1" applyAlignment="1" applyProtection="1">
      <alignment horizontal="left" vertical="center" wrapText="1"/>
      <protection hidden="1"/>
    </xf>
    <xf numFmtId="0" fontId="26" fillId="0" borderId="84" xfId="0" applyFont="1" applyFill="1" applyBorder="1" applyAlignment="1" applyProtection="1">
      <alignment horizontal="center" vertical="center" wrapText="1"/>
      <protection locked="0"/>
    </xf>
    <xf numFmtId="0" fontId="26" fillId="0" borderId="48" xfId="0" applyFont="1" applyFill="1" applyBorder="1" applyAlignment="1" applyProtection="1">
      <alignment horizontal="center" vertical="center" wrapText="1"/>
      <protection locked="0"/>
    </xf>
    <xf numFmtId="0" fontId="26" fillId="0" borderId="50" xfId="0" applyFont="1" applyFill="1" applyBorder="1" applyAlignment="1" applyProtection="1">
      <alignment horizontal="center" vertical="center" wrapText="1"/>
      <protection locked="0"/>
    </xf>
    <xf numFmtId="0" fontId="25" fillId="2" borderId="84" xfId="0" applyFont="1" applyFill="1" applyBorder="1" applyAlignment="1" applyProtection="1">
      <alignment vertical="center" wrapText="1"/>
      <protection hidden="1"/>
    </xf>
    <xf numFmtId="0" fontId="25" fillId="2" borderId="48" xfId="0" applyFont="1" applyFill="1" applyBorder="1" applyAlignment="1" applyProtection="1">
      <alignment vertical="center" wrapText="1"/>
      <protection hidden="1"/>
    </xf>
    <xf numFmtId="0" fontId="25" fillId="2" borderId="49" xfId="0" applyFont="1" applyFill="1" applyBorder="1" applyAlignment="1" applyProtection="1">
      <alignment vertical="center" wrapText="1"/>
      <protection hidden="1"/>
    </xf>
    <xf numFmtId="0" fontId="25" fillId="2" borderId="22" xfId="0" applyFont="1" applyFill="1" applyBorder="1" applyAlignment="1" applyProtection="1">
      <alignment horizontal="left" vertical="center" wrapText="1"/>
      <protection hidden="1"/>
    </xf>
    <xf numFmtId="0" fontId="25" fillId="2" borderId="30" xfId="0" applyFont="1" applyFill="1" applyBorder="1" applyAlignment="1" applyProtection="1">
      <alignment horizontal="left" vertical="center" wrapText="1"/>
      <protection hidden="1"/>
    </xf>
    <xf numFmtId="0" fontId="25" fillId="2" borderId="23" xfId="0" applyFont="1" applyFill="1" applyBorder="1" applyAlignment="1" applyProtection="1">
      <alignment horizontal="left" vertical="center" wrapText="1"/>
      <protection hidden="1"/>
    </xf>
    <xf numFmtId="0" fontId="26" fillId="0" borderId="85"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17" fillId="0" borderId="94" xfId="0" applyFont="1" applyFill="1" applyBorder="1" applyAlignment="1" applyProtection="1">
      <alignment horizontal="left" vertical="top" wrapText="1"/>
      <protection hidden="1"/>
    </xf>
    <xf numFmtId="0" fontId="17" fillId="0" borderId="25" xfId="0" applyFont="1" applyFill="1" applyBorder="1" applyAlignment="1" applyProtection="1">
      <alignment horizontal="left" vertical="top" wrapText="1"/>
      <protection hidden="1"/>
    </xf>
    <xf numFmtId="0" fontId="17" fillId="0" borderId="34" xfId="0" applyFont="1" applyFill="1" applyBorder="1" applyAlignment="1" applyProtection="1">
      <alignment horizontal="left" vertical="top" wrapText="1"/>
      <protection hidden="1"/>
    </xf>
    <xf numFmtId="0" fontId="30" fillId="0" borderId="92" xfId="0" applyFont="1" applyFill="1" applyBorder="1" applyAlignment="1" applyProtection="1">
      <alignment horizontal="left" wrapText="1"/>
      <protection hidden="1"/>
    </xf>
    <xf numFmtId="0" fontId="30" fillId="0" borderId="21" xfId="0" applyFont="1" applyFill="1" applyBorder="1" applyAlignment="1" applyProtection="1">
      <alignment horizontal="left" wrapText="1"/>
      <protection hidden="1"/>
    </xf>
    <xf numFmtId="0" fontId="30" fillId="0" borderId="29" xfId="0" applyFont="1" applyFill="1" applyBorder="1" applyAlignment="1" applyProtection="1">
      <alignment horizontal="left" wrapText="1"/>
      <protection hidden="1"/>
    </xf>
    <xf numFmtId="0" fontId="29" fillId="0" borderId="11" xfId="0" applyFont="1" applyFill="1" applyBorder="1" applyAlignment="1" applyProtection="1">
      <alignment horizontal="left" vertical="top" wrapText="1"/>
      <protection hidden="1"/>
    </xf>
    <xf numFmtId="0" fontId="29" fillId="0" borderId="0" xfId="0" applyFont="1" applyFill="1" applyBorder="1" applyAlignment="1" applyProtection="1">
      <alignment horizontal="left" vertical="top" wrapText="1"/>
      <protection hidden="1"/>
    </xf>
    <xf numFmtId="0" fontId="29" fillId="0" borderId="51" xfId="0" applyFont="1" applyFill="1" applyBorder="1" applyAlignment="1" applyProtection="1">
      <alignment horizontal="left" vertical="top" wrapText="1"/>
      <protection hidden="1"/>
    </xf>
    <xf numFmtId="0" fontId="29" fillId="0" borderId="63" xfId="0" applyFont="1" applyFill="1" applyBorder="1" applyAlignment="1" applyProtection="1">
      <alignment horizontal="center" vertical="center" wrapText="1"/>
      <protection locked="0"/>
    </xf>
    <xf numFmtId="0" fontId="29" fillId="0" borderId="64" xfId="0" applyFont="1" applyFill="1" applyBorder="1" applyAlignment="1" applyProtection="1">
      <alignment horizontal="center" vertical="center" wrapText="1"/>
      <protection locked="0"/>
    </xf>
    <xf numFmtId="0" fontId="29" fillId="0" borderId="67" xfId="0" applyFont="1" applyFill="1" applyBorder="1" applyAlignment="1" applyProtection="1">
      <alignment horizontal="center" vertical="center" wrapText="1"/>
      <protection locked="0"/>
    </xf>
    <xf numFmtId="0" fontId="29" fillId="0" borderId="22" xfId="0" applyFont="1" applyFill="1" applyBorder="1" applyAlignment="1" applyProtection="1">
      <alignment horizontal="left" vertical="top" wrapText="1"/>
      <protection hidden="1"/>
    </xf>
    <xf numFmtId="0" fontId="29" fillId="0" borderId="30" xfId="0" applyFont="1" applyFill="1" applyBorder="1" applyAlignment="1" applyProtection="1">
      <alignment horizontal="left" vertical="top" wrapText="1"/>
      <protection hidden="1"/>
    </xf>
    <xf numFmtId="0" fontId="29" fillId="0" borderId="31" xfId="0" applyFont="1" applyFill="1" applyBorder="1" applyAlignment="1" applyProtection="1">
      <alignment horizontal="left" vertical="top" wrapText="1"/>
      <protection hidden="1"/>
    </xf>
    <xf numFmtId="0" fontId="28" fillId="4" borderId="112" xfId="0" applyFont="1" applyFill="1" applyBorder="1" applyAlignment="1" applyProtection="1">
      <alignment horizontal="center" vertical="center"/>
      <protection hidden="1"/>
    </xf>
    <xf numFmtId="0" fontId="28" fillId="4" borderId="9" xfId="0" applyFont="1" applyFill="1" applyBorder="1" applyAlignment="1" applyProtection="1">
      <alignment horizontal="center" vertical="center"/>
      <protection hidden="1"/>
    </xf>
    <xf numFmtId="0" fontId="28" fillId="4" borderId="10" xfId="0" applyFont="1" applyFill="1" applyBorder="1" applyAlignment="1" applyProtection="1">
      <alignment horizontal="center" vertical="center"/>
      <protection hidden="1"/>
    </xf>
    <xf numFmtId="0" fontId="10" fillId="0" borderId="92" xfId="0" applyFont="1" applyFill="1" applyBorder="1" applyAlignment="1" applyProtection="1">
      <alignment horizontal="left" vertical="center" wrapText="1"/>
      <protection hidden="1"/>
    </xf>
    <xf numFmtId="0" fontId="10" fillId="0" borderId="21" xfId="0" applyFont="1" applyFill="1" applyBorder="1" applyAlignment="1" applyProtection="1">
      <alignment horizontal="left" vertical="center" wrapText="1"/>
      <protection hidden="1"/>
    </xf>
    <xf numFmtId="0" fontId="10" fillId="0" borderId="29" xfId="0" applyFont="1" applyFill="1" applyBorder="1" applyAlignment="1" applyProtection="1">
      <alignment horizontal="left" vertical="center" wrapText="1"/>
      <protection hidden="1"/>
    </xf>
    <xf numFmtId="0" fontId="29" fillId="0" borderId="11" xfId="0" applyFont="1" applyFill="1" applyBorder="1" applyAlignment="1" applyProtection="1">
      <alignment horizontal="left" vertical="center" wrapText="1"/>
      <protection hidden="1"/>
    </xf>
    <xf numFmtId="0" fontId="29" fillId="0" borderId="0" xfId="0" applyFont="1" applyFill="1" applyBorder="1" applyAlignment="1" applyProtection="1">
      <alignment horizontal="left" vertical="center" wrapText="1"/>
      <protection hidden="1"/>
    </xf>
    <xf numFmtId="0" fontId="29" fillId="0" borderId="51" xfId="0" applyFont="1" applyFill="1" applyBorder="1" applyAlignment="1" applyProtection="1">
      <alignment horizontal="left" vertical="center" wrapText="1"/>
      <protection hidden="1"/>
    </xf>
    <xf numFmtId="0" fontId="1" fillId="2" borderId="75" xfId="0"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shrinkToFit="1"/>
      <protection hidden="1"/>
    </xf>
    <xf numFmtId="0" fontId="6" fillId="2" borderId="31" xfId="0" applyFont="1" applyFill="1" applyBorder="1" applyAlignment="1" applyProtection="1">
      <alignment horizontal="center" vertical="center" shrinkToFit="1"/>
      <protection hidden="1"/>
    </xf>
    <xf numFmtId="0" fontId="1" fillId="2" borderId="22" xfId="0" applyFont="1" applyFill="1" applyBorder="1" applyAlignment="1" applyProtection="1">
      <alignment horizontal="center" vertical="center"/>
      <protection hidden="1"/>
    </xf>
    <xf numFmtId="0" fontId="1" fillId="2" borderId="31" xfId="0" applyFont="1" applyFill="1" applyBorder="1" applyAlignment="1" applyProtection="1">
      <alignment horizontal="center" vertical="center"/>
      <protection hidden="1"/>
    </xf>
    <xf numFmtId="0" fontId="1" fillId="2" borderId="96" xfId="0" applyFont="1" applyFill="1" applyBorder="1" applyAlignment="1" applyProtection="1">
      <alignment horizontal="center" vertical="center"/>
      <protection hidden="1"/>
    </xf>
    <xf numFmtId="0" fontId="1" fillId="2" borderId="97" xfId="0"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1" fillId="2" borderId="30" xfId="0" applyFont="1" applyFill="1" applyBorder="1" applyAlignment="1" applyProtection="1">
      <alignment horizontal="center" vertical="center"/>
      <protection hidden="1"/>
    </xf>
    <xf numFmtId="0" fontId="6" fillId="2" borderId="22" xfId="0" applyFont="1" applyFill="1" applyBorder="1" applyAlignment="1" applyProtection="1">
      <alignment horizontal="left" vertical="center" wrapText="1"/>
      <protection hidden="1"/>
    </xf>
    <xf numFmtId="0" fontId="6" fillId="2" borderId="30" xfId="0" applyFont="1" applyFill="1" applyBorder="1" applyAlignment="1" applyProtection="1">
      <alignment horizontal="left" vertical="center" wrapText="1"/>
      <protection hidden="1"/>
    </xf>
    <xf numFmtId="0" fontId="6" fillId="2" borderId="31" xfId="0" applyFont="1" applyFill="1" applyBorder="1" applyAlignment="1" applyProtection="1">
      <alignment horizontal="left" vertical="center" wrapText="1"/>
      <protection hidden="1"/>
    </xf>
    <xf numFmtId="0" fontId="22" fillId="2" borderId="17" xfId="0" applyFont="1" applyFill="1" applyBorder="1" applyAlignment="1" applyProtection="1">
      <alignment horizontal="left" vertical="center" wrapText="1"/>
      <protection hidden="1"/>
    </xf>
    <xf numFmtId="0" fontId="22" fillId="2" borderId="21" xfId="0" applyFont="1" applyFill="1" applyBorder="1" applyAlignment="1" applyProtection="1">
      <alignment horizontal="left" vertical="center" wrapText="1"/>
      <protection hidden="1"/>
    </xf>
    <xf numFmtId="0" fontId="22" fillId="2" borderId="18" xfId="0" applyFont="1" applyFill="1" applyBorder="1" applyAlignment="1" applyProtection="1">
      <alignment horizontal="left" vertical="center" wrapText="1"/>
      <protection hidden="1"/>
    </xf>
    <xf numFmtId="0" fontId="22" fillId="2" borderId="13" xfId="0" applyFont="1" applyFill="1" applyBorder="1" applyAlignment="1" applyProtection="1">
      <alignment horizontal="left" vertical="center" wrapText="1"/>
      <protection hidden="1"/>
    </xf>
    <xf numFmtId="0" fontId="22" fillId="2" borderId="0" xfId="0" applyFont="1" applyFill="1" applyBorder="1" applyAlignment="1" applyProtection="1">
      <alignment horizontal="left" vertical="center" wrapText="1"/>
      <protection hidden="1"/>
    </xf>
    <xf numFmtId="0" fontId="22" fillId="2" borderId="12" xfId="0" applyFont="1" applyFill="1" applyBorder="1" applyAlignment="1" applyProtection="1">
      <alignment horizontal="left" vertical="center" wrapText="1"/>
      <protection hidden="1"/>
    </xf>
    <xf numFmtId="0" fontId="22" fillId="2" borderId="24" xfId="0" applyFont="1" applyFill="1" applyBorder="1" applyAlignment="1" applyProtection="1">
      <alignment horizontal="left" vertical="center" wrapText="1"/>
      <protection hidden="1"/>
    </xf>
    <xf numFmtId="0" fontId="22" fillId="2" borderId="25" xfId="0" applyFont="1" applyFill="1" applyBorder="1" applyAlignment="1" applyProtection="1">
      <alignment horizontal="left" vertical="center" wrapText="1"/>
      <protection hidden="1"/>
    </xf>
    <xf numFmtId="0" fontId="22" fillId="2" borderId="26" xfId="0" applyFont="1" applyFill="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6" fillId="2" borderId="26"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25" xfId="0" applyFont="1" applyFill="1" applyBorder="1" applyAlignment="1" applyProtection="1">
      <alignment horizontal="center" vertical="center"/>
      <protection hidden="1"/>
    </xf>
    <xf numFmtId="0" fontId="17" fillId="0" borderId="17" xfId="0" applyFont="1" applyFill="1" applyBorder="1" applyAlignment="1" applyProtection="1">
      <alignment horizontal="center" vertical="center" wrapText="1"/>
      <protection hidden="1"/>
    </xf>
    <xf numFmtId="0" fontId="17" fillId="0" borderId="18" xfId="0" applyFont="1" applyFill="1" applyBorder="1" applyAlignment="1" applyProtection="1">
      <alignment horizontal="center" vertical="center" wrapText="1"/>
      <protection hidden="1"/>
    </xf>
    <xf numFmtId="0" fontId="17" fillId="0" borderId="24"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40" fillId="0" borderId="113" xfId="0" applyFont="1" applyBorder="1" applyAlignment="1" applyProtection="1">
      <alignment horizontal="left" vertical="center" wrapText="1" shrinkToFit="1" readingOrder="1"/>
      <protection hidden="1"/>
    </xf>
    <xf numFmtId="0" fontId="40" fillId="0" borderId="115" xfId="0" applyFont="1" applyBorder="1" applyAlignment="1" applyProtection="1">
      <alignment horizontal="left" vertical="center" shrinkToFit="1" readingOrder="1"/>
      <protection hidden="1"/>
    </xf>
    <xf numFmtId="0" fontId="48" fillId="0" borderId="69" xfId="0" applyFont="1" applyBorder="1" applyAlignment="1" applyProtection="1">
      <alignment horizontal="left" vertical="top" wrapText="1"/>
      <protection hidden="1"/>
    </xf>
    <xf numFmtId="0" fontId="48" fillId="0" borderId="0" xfId="0" applyFont="1" applyBorder="1" applyAlignment="1" applyProtection="1">
      <alignment horizontal="left" vertical="top" wrapText="1"/>
      <protection hidden="1"/>
    </xf>
    <xf numFmtId="0" fontId="45" fillId="0" borderId="146" xfId="0" applyFont="1" applyBorder="1" applyAlignment="1" applyProtection="1">
      <alignment horizontal="left" vertical="center" wrapText="1"/>
      <protection hidden="1"/>
    </xf>
    <xf numFmtId="0" fontId="45" fillId="0" borderId="147" xfId="0" applyFont="1" applyBorder="1" applyAlignment="1" applyProtection="1">
      <alignment horizontal="left" vertical="center" wrapText="1"/>
      <protection hidden="1"/>
    </xf>
    <xf numFmtId="0" fontId="45" fillId="0" borderId="148" xfId="0" applyFont="1" applyBorder="1" applyAlignment="1" applyProtection="1">
      <alignment horizontal="left" vertical="center" wrapText="1"/>
      <protection hidden="1"/>
    </xf>
    <xf numFmtId="0" fontId="40" fillId="0" borderId="146" xfId="0" applyFont="1" applyBorder="1" applyAlignment="1" applyProtection="1">
      <alignment horizontal="left" vertical="center" wrapText="1" shrinkToFit="1" readingOrder="1"/>
      <protection hidden="1"/>
    </xf>
    <xf numFmtId="0" fontId="40" fillId="0" borderId="147" xfId="0" applyFont="1" applyBorder="1" applyAlignment="1" applyProtection="1">
      <alignment horizontal="left" vertical="center" shrinkToFit="1" readingOrder="1"/>
      <protection hidden="1"/>
    </xf>
    <xf numFmtId="0" fontId="40" fillId="0" borderId="148" xfId="0" applyFont="1" applyBorder="1" applyAlignment="1" applyProtection="1">
      <alignment horizontal="left" vertical="center" shrinkToFit="1" readingOrder="1"/>
      <protection hidden="1"/>
    </xf>
    <xf numFmtId="0" fontId="50" fillId="4" borderId="149" xfId="0" applyFont="1" applyFill="1" applyBorder="1" applyAlignment="1" applyProtection="1">
      <alignment horizontal="center" vertical="center" wrapText="1"/>
      <protection hidden="1"/>
    </xf>
    <xf numFmtId="0" fontId="50" fillId="4" borderId="150" xfId="0" applyFont="1" applyFill="1" applyBorder="1" applyAlignment="1" applyProtection="1">
      <alignment horizontal="center" vertical="center"/>
      <protection hidden="1"/>
    </xf>
    <xf numFmtId="0" fontId="50" fillId="4" borderId="151" xfId="0" applyFont="1" applyFill="1" applyBorder="1" applyAlignment="1" applyProtection="1">
      <alignment horizontal="center" vertical="center"/>
      <protection hidden="1"/>
    </xf>
    <xf numFmtId="0" fontId="40" fillId="0" borderId="149" xfId="0" applyFont="1" applyBorder="1" applyAlignment="1" applyProtection="1">
      <alignment horizontal="center" vertical="center"/>
      <protection hidden="1"/>
    </xf>
    <xf numFmtId="0" fontId="40" fillId="0" borderId="150" xfId="0" applyFont="1" applyBorder="1" applyAlignment="1" applyProtection="1">
      <alignment horizontal="center" vertical="center"/>
      <protection hidden="1"/>
    </xf>
    <xf numFmtId="0" fontId="40" fillId="0" borderId="151" xfId="0" applyFont="1" applyBorder="1" applyAlignment="1" applyProtection="1">
      <alignment horizontal="center" vertical="center"/>
      <protection hidden="1"/>
    </xf>
    <xf numFmtId="0" fontId="40" fillId="0" borderId="149" xfId="0" applyFont="1" applyBorder="1" applyAlignment="1" applyProtection="1">
      <alignment horizontal="center" vertical="center" wrapText="1"/>
      <protection hidden="1"/>
    </xf>
    <xf numFmtId="0" fontId="40" fillId="0" borderId="142" xfId="0" applyFont="1" applyBorder="1" applyAlignment="1" applyProtection="1">
      <alignment horizontal="left" vertical="center" wrapText="1"/>
      <protection hidden="1"/>
    </xf>
    <xf numFmtId="0" fontId="40" fillId="0" borderId="145" xfId="0" applyFont="1" applyBorder="1" applyAlignment="1" applyProtection="1">
      <alignment horizontal="left" vertical="center"/>
      <protection hidden="1"/>
    </xf>
    <xf numFmtId="0" fontId="47" fillId="0" borderId="68" xfId="0" applyFont="1" applyFill="1" applyBorder="1" applyAlignment="1" applyProtection="1">
      <alignment horizontal="left" vertical="top" wrapText="1"/>
      <protection locked="0"/>
    </xf>
    <xf numFmtId="0" fontId="47" fillId="0" borderId="69" xfId="0" applyFont="1" applyFill="1" applyBorder="1" applyAlignment="1" applyProtection="1">
      <alignment horizontal="left" vertical="top" wrapText="1"/>
      <protection locked="0"/>
    </xf>
    <xf numFmtId="0" fontId="47" fillId="0" borderId="116" xfId="0" applyFont="1" applyFill="1" applyBorder="1" applyAlignment="1" applyProtection="1">
      <alignment horizontal="left" vertical="top" wrapText="1"/>
      <protection locked="0"/>
    </xf>
    <xf numFmtId="0" fontId="46" fillId="0" borderId="118" xfId="0" applyFont="1" applyFill="1" applyBorder="1" applyAlignment="1" applyProtection="1">
      <alignment horizontal="left" vertical="center" wrapText="1"/>
      <protection locked="0"/>
    </xf>
    <xf numFmtId="0" fontId="46" fillId="0" borderId="139" xfId="0" applyFont="1" applyFill="1" applyBorder="1" applyAlignment="1" applyProtection="1">
      <alignment horizontal="left" vertical="center" wrapText="1"/>
      <protection locked="0"/>
    </xf>
    <xf numFmtId="0" fontId="46" fillId="0" borderId="124" xfId="0" applyFont="1" applyFill="1" applyBorder="1" applyAlignment="1" applyProtection="1">
      <alignment horizontal="left" vertical="center" wrapText="1"/>
      <protection locked="0"/>
    </xf>
    <xf numFmtId="0" fontId="46" fillId="0" borderId="68" xfId="0" applyFont="1" applyFill="1" applyBorder="1" applyAlignment="1" applyProtection="1">
      <alignment horizontal="left" vertical="center" wrapText="1"/>
      <protection locked="0"/>
    </xf>
    <xf numFmtId="0" fontId="46" fillId="0" borderId="70" xfId="0" applyFont="1" applyFill="1" applyBorder="1" applyAlignment="1" applyProtection="1">
      <alignment horizontal="left" vertical="center" wrapText="1"/>
      <protection locked="0"/>
    </xf>
    <xf numFmtId="0" fontId="46" fillId="0" borderId="71" xfId="0" applyFont="1" applyFill="1" applyBorder="1" applyAlignment="1" applyProtection="1">
      <alignment horizontal="left" vertical="center" wrapText="1"/>
      <protection locked="0"/>
    </xf>
    <xf numFmtId="0" fontId="46" fillId="0" borderId="72" xfId="0" applyFont="1" applyFill="1" applyBorder="1" applyAlignment="1" applyProtection="1">
      <alignment horizontal="left" vertical="center" wrapText="1"/>
      <protection locked="0"/>
    </xf>
    <xf numFmtId="0" fontId="46" fillId="0" borderId="74" xfId="0" applyFont="1" applyFill="1" applyBorder="1" applyAlignment="1" applyProtection="1">
      <alignment horizontal="left" vertical="center" wrapText="1"/>
      <protection locked="0"/>
    </xf>
    <xf numFmtId="0" fontId="46" fillId="0" borderId="76" xfId="0" applyFont="1" applyFill="1" applyBorder="1" applyAlignment="1" applyProtection="1">
      <alignment horizontal="left" vertical="center" wrapText="1"/>
      <protection locked="0"/>
    </xf>
    <xf numFmtId="0" fontId="45" fillId="0" borderId="52" xfId="0" applyFont="1" applyBorder="1" applyAlignment="1" applyProtection="1">
      <alignment horizontal="center" vertical="center" textRotation="255"/>
      <protection hidden="1"/>
    </xf>
    <xf numFmtId="0" fontId="42" fillId="0" borderId="141" xfId="0" applyFont="1" applyFill="1" applyBorder="1" applyAlignment="1" applyProtection="1">
      <alignment horizontal="center" vertical="top" wrapText="1"/>
      <protection locked="0"/>
    </xf>
    <xf numFmtId="0" fontId="42" fillId="0" borderId="15" xfId="0" applyFont="1" applyFill="1" applyBorder="1" applyAlignment="1" applyProtection="1">
      <alignment horizontal="center" vertical="top" wrapText="1"/>
      <protection locked="0"/>
    </xf>
    <xf numFmtId="0" fontId="42" fillId="0" borderId="16" xfId="0" applyFont="1" applyFill="1" applyBorder="1" applyAlignment="1" applyProtection="1">
      <alignment horizontal="center" vertical="top" wrapText="1"/>
      <protection locked="0"/>
    </xf>
    <xf numFmtId="0" fontId="42" fillId="0" borderId="74" xfId="0" applyFont="1" applyFill="1" applyBorder="1" applyAlignment="1" applyProtection="1">
      <alignment horizontal="center" vertical="top" wrapText="1"/>
      <protection locked="0"/>
    </xf>
    <xf numFmtId="0" fontId="42" fillId="0" borderId="75" xfId="0" applyFont="1" applyFill="1" applyBorder="1" applyAlignment="1" applyProtection="1">
      <alignment horizontal="center" vertical="top" wrapText="1"/>
      <protection locked="0"/>
    </xf>
    <xf numFmtId="0" fontId="42" fillId="0" borderId="122" xfId="0" applyFont="1" applyFill="1" applyBorder="1" applyAlignment="1" applyProtection="1">
      <alignment horizontal="center" vertical="top" wrapText="1"/>
      <protection locked="0"/>
    </xf>
    <xf numFmtId="0" fontId="40" fillId="0" borderId="52" xfId="0" applyFont="1" applyBorder="1" applyAlignment="1" applyProtection="1">
      <alignment horizontal="left" vertical="center" shrinkToFit="1" readingOrder="1"/>
      <protection hidden="1"/>
    </xf>
    <xf numFmtId="0" fontId="40" fillId="0" borderId="143" xfId="0" applyFont="1" applyBorder="1" applyAlignment="1" applyProtection="1">
      <alignment horizontal="left" vertical="center"/>
      <protection hidden="1"/>
    </xf>
    <xf numFmtId="0" fontId="40" fillId="0" borderId="135" xfId="0" applyFont="1" applyBorder="1" applyAlignment="1" applyProtection="1">
      <alignment horizontal="left" vertical="center" wrapText="1" shrinkToFit="1" readingOrder="1"/>
      <protection hidden="1"/>
    </xf>
    <xf numFmtId="0" fontId="40" fillId="0" borderId="144" xfId="0" applyFont="1" applyBorder="1" applyAlignment="1" applyProtection="1">
      <alignment horizontal="left" vertical="center" wrapText="1"/>
      <protection hidden="1"/>
    </xf>
    <xf numFmtId="0" fontId="40" fillId="0" borderId="135" xfId="0" applyFont="1" applyBorder="1" applyAlignment="1" applyProtection="1">
      <alignment horizontal="left" vertical="distributed" wrapText="1"/>
      <protection hidden="1"/>
    </xf>
    <xf numFmtId="0" fontId="40" fillId="0" borderId="52" xfId="0" applyFont="1" applyBorder="1" applyAlignment="1" applyProtection="1">
      <alignment horizontal="left" vertical="distributed"/>
      <protection hidden="1"/>
    </xf>
    <xf numFmtId="0" fontId="47" fillId="0" borderId="127" xfId="0" applyFont="1" applyFill="1" applyBorder="1" applyAlignment="1" applyProtection="1">
      <alignment horizontal="left" vertical="top" wrapText="1"/>
      <protection locked="0"/>
    </xf>
    <xf numFmtId="0" fontId="47" fillId="0" borderId="128" xfId="0" applyFont="1" applyFill="1" applyBorder="1" applyAlignment="1" applyProtection="1">
      <alignment horizontal="left" vertical="top" wrapText="1"/>
      <protection locked="0"/>
    </xf>
    <xf numFmtId="0" fontId="47" fillId="0" borderId="129" xfId="0" applyFont="1" applyFill="1" applyBorder="1" applyAlignment="1" applyProtection="1">
      <alignment horizontal="left" vertical="top" wrapText="1"/>
      <protection locked="0"/>
    </xf>
    <xf numFmtId="0" fontId="42" fillId="0" borderId="74" xfId="0" applyFont="1" applyFill="1" applyBorder="1" applyAlignment="1" applyProtection="1">
      <alignment horizontal="center" vertical="top"/>
      <protection locked="0"/>
    </xf>
    <xf numFmtId="0" fontId="42" fillId="0" borderId="75" xfId="0" applyFont="1" applyFill="1" applyBorder="1" applyAlignment="1" applyProtection="1">
      <alignment horizontal="center" vertical="top"/>
      <protection locked="0"/>
    </xf>
    <xf numFmtId="0" fontId="42" fillId="0" borderId="122" xfId="0" applyFont="1" applyFill="1" applyBorder="1" applyAlignment="1" applyProtection="1">
      <alignment horizontal="center" vertical="top"/>
      <protection locked="0"/>
    </xf>
    <xf numFmtId="0" fontId="40" fillId="0" borderId="0" xfId="0" applyFont="1" applyAlignment="1" applyProtection="1">
      <alignment horizontal="left" vertical="center"/>
      <protection hidden="1"/>
    </xf>
    <xf numFmtId="0" fontId="41" fillId="0" borderId="0" xfId="0" applyFont="1" applyBorder="1" applyAlignment="1" applyProtection="1">
      <alignment horizontal="center" vertical="center"/>
      <protection hidden="1"/>
    </xf>
    <xf numFmtId="0" fontId="42" fillId="3" borderId="68" xfId="0" applyFont="1" applyFill="1" applyBorder="1" applyAlignment="1" applyProtection="1">
      <alignment horizontal="center" vertical="center" wrapText="1"/>
      <protection hidden="1"/>
    </xf>
    <xf numFmtId="0" fontId="42" fillId="3" borderId="69" xfId="0" applyFont="1" applyFill="1" applyBorder="1" applyAlignment="1" applyProtection="1">
      <alignment horizontal="center" vertical="center" wrapText="1"/>
      <protection hidden="1"/>
    </xf>
    <xf numFmtId="0" fontId="42" fillId="3" borderId="116" xfId="0" applyFont="1" applyFill="1" applyBorder="1" applyAlignment="1" applyProtection="1">
      <alignment horizontal="center" vertical="center" wrapText="1"/>
      <protection hidden="1"/>
    </xf>
    <xf numFmtId="0" fontId="42" fillId="3" borderId="74" xfId="0" applyFont="1" applyFill="1" applyBorder="1" applyAlignment="1" applyProtection="1">
      <alignment horizontal="center" vertical="center" wrapText="1"/>
      <protection hidden="1"/>
    </xf>
    <xf numFmtId="0" fontId="42" fillId="3" borderId="75" xfId="0" applyFont="1" applyFill="1" applyBorder="1" applyAlignment="1" applyProtection="1">
      <alignment horizontal="center" vertical="center" wrapText="1"/>
      <protection hidden="1"/>
    </xf>
    <xf numFmtId="0" fontId="42" fillId="3" borderId="122" xfId="0" applyFont="1" applyFill="1" applyBorder="1" applyAlignment="1" applyProtection="1">
      <alignment horizontal="center" vertical="center" wrapText="1"/>
      <protection hidden="1"/>
    </xf>
    <xf numFmtId="0" fontId="40" fillId="3" borderId="118" xfId="0" applyFont="1" applyFill="1" applyBorder="1" applyAlignment="1" applyProtection="1">
      <alignment horizontal="center" vertical="center" wrapText="1"/>
      <protection hidden="1"/>
    </xf>
    <xf numFmtId="0" fontId="40" fillId="3" borderId="124" xfId="0" applyFont="1" applyFill="1" applyBorder="1" applyAlignment="1" applyProtection="1">
      <alignment horizontal="center" vertical="center" wrapText="1"/>
      <protection hidden="1"/>
    </xf>
    <xf numFmtId="0" fontId="40" fillId="3" borderId="69" xfId="0" applyFont="1" applyFill="1" applyBorder="1" applyAlignment="1" applyProtection="1">
      <alignment horizontal="center" vertical="center" wrapText="1"/>
      <protection hidden="1"/>
    </xf>
    <xf numFmtId="0" fontId="40" fillId="3" borderId="70" xfId="0" applyFont="1" applyFill="1" applyBorder="1" applyAlignment="1" applyProtection="1">
      <alignment horizontal="center" vertical="center" wrapText="1"/>
      <protection hidden="1"/>
    </xf>
    <xf numFmtId="0" fontId="40" fillId="3" borderId="0" xfId="0" applyFont="1" applyFill="1" applyBorder="1" applyAlignment="1" applyProtection="1">
      <alignment horizontal="center" vertical="center" wrapText="1"/>
      <protection hidden="1"/>
    </xf>
    <xf numFmtId="0" fontId="40" fillId="3" borderId="72" xfId="0" applyFont="1" applyFill="1" applyBorder="1" applyAlignment="1" applyProtection="1">
      <alignment horizontal="center" vertical="center" wrapText="1"/>
      <protection hidden="1"/>
    </xf>
    <xf numFmtId="0" fontId="41" fillId="0" borderId="120" xfId="0" applyFont="1" applyBorder="1" applyAlignment="1" applyProtection="1">
      <alignment horizontal="center" vertical="center" shrinkToFit="1" readingOrder="1"/>
      <protection hidden="1"/>
    </xf>
    <xf numFmtId="0" fontId="46" fillId="3" borderId="52" xfId="0" applyFont="1" applyFill="1" applyBorder="1" applyAlignment="1" applyProtection="1">
      <alignment horizontal="center" vertical="center" shrinkToFit="1"/>
      <protection hidden="1"/>
    </xf>
    <xf numFmtId="0" fontId="47" fillId="0" borderId="131" xfId="0" applyFont="1" applyFill="1" applyBorder="1" applyAlignment="1" applyProtection="1">
      <alignment horizontal="center" vertical="center"/>
      <protection locked="0"/>
    </xf>
    <xf numFmtId="0" fontId="47" fillId="0" borderId="134" xfId="0" applyFont="1" applyFill="1" applyBorder="1" applyAlignment="1" applyProtection="1">
      <alignment horizontal="center" vertical="center"/>
      <protection locked="0"/>
    </xf>
  </cellXfs>
  <cellStyles count="1">
    <cellStyle name="標準" xfId="0" builtinId="0"/>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1190625</xdr:colOff>
      <xdr:row>81</xdr:row>
      <xdr:rowOff>95250</xdr:rowOff>
    </xdr:from>
    <xdr:to>
      <xdr:col>3</xdr:col>
      <xdr:colOff>2199132</xdr:colOff>
      <xdr:row>87</xdr:row>
      <xdr:rowOff>44958</xdr:rowOff>
    </xdr:to>
    <xdr:sp macro="" textlink="">
      <xdr:nvSpPr>
        <xdr:cNvPr id="2" name="下矢印 1"/>
        <xdr:cNvSpPr/>
      </xdr:nvSpPr>
      <xdr:spPr>
        <a:xfrm>
          <a:off x="4019550" y="21936075"/>
          <a:ext cx="1008507" cy="978408"/>
        </a:xfrm>
        <a:prstGeom prst="downArrow">
          <a:avLst/>
        </a:prstGeom>
        <a:solidFill>
          <a:srgbClr val="99FF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647700</xdr:colOff>
      <xdr:row>87</xdr:row>
      <xdr:rowOff>133350</xdr:rowOff>
    </xdr:from>
    <xdr:ext cx="10603865" cy="2038956"/>
    <xdr:sp macro="" textlink="">
      <xdr:nvSpPr>
        <xdr:cNvPr id="3" name="テキスト ボックス 2"/>
        <xdr:cNvSpPr txBox="1"/>
      </xdr:nvSpPr>
      <xdr:spPr>
        <a:xfrm>
          <a:off x="647700" y="23050046"/>
          <a:ext cx="10603865" cy="2038956"/>
        </a:xfrm>
        <a:prstGeom prst="rect">
          <a:avLst/>
        </a:prstGeom>
        <a:solidFill>
          <a:srgbClr val="99FF99">
            <a:alpha val="83000"/>
          </a:srgbClr>
        </a:solidFill>
        <a:effectLst>
          <a:softEdge rad="63500"/>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最後に、以下３点、御確認及び御記入をお願い申し上げます</a:t>
          </a:r>
          <a:r>
            <a:rPr kumimoji="1" lang="en-US" altLang="ja-JP" sz="1600">
              <a:latin typeface="HG丸ｺﾞｼｯｸM-PRO" panose="020F0600000000000000" pitchFamily="50" charset="-128"/>
              <a:ea typeface="HG丸ｺﾞｼｯｸM-PRO" panose="020F0600000000000000" pitchFamily="50" charset="-128"/>
            </a:rPr>
            <a:t>】</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本シート上部の「エラーチェック」が「エラー無し」となっていることを確認してください。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（「エラー有り」となっている場合、「必須項目」が全て記載されておりませんので、御確認ください。）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（生活保護受給者の方等におかれましては、必要な項目を全て記載いただいた場合でも「エラー有り」と表示される場合がございます。）</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シート「申請書（こちらを御提出ください）」「世帯調書（こちらを御提出ください）」を御確認いただき、</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御</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いただいた内容</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と相違ないか御確認下さい。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　　（万が一見えきれ、反映誤り等が生じてしまう場合等は、御手数ですが該当セルの数式を削除し、直接修正してください。）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latin typeface="HG丸ｺﾞｼｯｸM-PRO" panose="020F0600000000000000" pitchFamily="50" charset="-128"/>
              <a:ea typeface="HG丸ｺﾞｼｯｸM-PRO" panose="020F0600000000000000" pitchFamily="50" charset="-128"/>
            </a:rPr>
            <a:t>☐　申請書を印刷したうえで、表面最下部の署名欄、及び裏面の同意欄を記載してください。世帯調書を印刷し、その他必要書類と併せて御提出ください。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63500</xdr:rowOff>
    </xdr:from>
    <xdr:to>
      <xdr:col>8</xdr:col>
      <xdr:colOff>138905</xdr:colOff>
      <xdr:row>5</xdr:row>
      <xdr:rowOff>253997</xdr:rowOff>
    </xdr:to>
    <xdr:sp macro="" textlink="">
      <xdr:nvSpPr>
        <xdr:cNvPr id="2" name="角丸四角形 1"/>
        <xdr:cNvSpPr/>
      </xdr:nvSpPr>
      <xdr:spPr>
        <a:xfrm>
          <a:off x="777875" y="238125"/>
          <a:ext cx="2155030" cy="1095372"/>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新規</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軽症再申請</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疾病切替</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F81"/>
  <sheetViews>
    <sheetView tabSelected="1" zoomScale="84" zoomScaleNormal="84" workbookViewId="0">
      <pane xSplit="3" ySplit="4" topLeftCell="D5" activePane="bottomRight" state="frozen"/>
      <selection pane="topRight" activeCell="D1" sqref="D1"/>
      <selection pane="bottomLeft" activeCell="A5" sqref="A5"/>
      <selection pane="bottomRight" activeCell="D6" sqref="D6"/>
    </sheetView>
  </sheetViews>
  <sheetFormatPr defaultRowHeight="13.5" x14ac:dyDescent="0.4"/>
  <cols>
    <col min="1" max="2" width="9" style="45"/>
    <col min="3" max="3" width="19.125" style="45" customWidth="1"/>
    <col min="4" max="4" width="41.875" style="45" customWidth="1"/>
    <col min="5" max="5" width="74.875" style="45" customWidth="1"/>
    <col min="6" max="6" width="9" style="46"/>
    <col min="7" max="16384" width="9" style="45"/>
  </cols>
  <sheetData>
    <row r="2" spans="2:6" ht="34.5" customHeight="1" x14ac:dyDescent="0.4">
      <c r="C2" s="80" t="s">
        <v>153</v>
      </c>
    </row>
    <row r="3" spans="2:6" ht="22.5" customHeight="1" x14ac:dyDescent="0.4">
      <c r="C3" s="81" t="s">
        <v>71</v>
      </c>
      <c r="D3" s="82" t="str">
        <f>IF(SUMIFS(F:F,B:B,"必須")=15,"エラー無し","エラー有り")</f>
        <v>エラー有り</v>
      </c>
      <c r="E3" s="68" t="s">
        <v>72</v>
      </c>
    </row>
    <row r="4" spans="2:6" s="47" customFormat="1" ht="33.75" thickBot="1" x14ac:dyDescent="0.45">
      <c r="B4" s="83" t="s">
        <v>73</v>
      </c>
      <c r="C4" s="47" t="s">
        <v>74</v>
      </c>
      <c r="D4" s="84" t="s">
        <v>75</v>
      </c>
      <c r="E4" s="47" t="s">
        <v>76</v>
      </c>
      <c r="F4" s="69" t="s">
        <v>77</v>
      </c>
    </row>
    <row r="5" spans="2:6" s="48" customFormat="1" ht="18" thickBot="1" x14ac:dyDescent="0.45">
      <c r="B5" s="85" t="s">
        <v>78</v>
      </c>
      <c r="C5" s="86"/>
      <c r="D5" s="144"/>
      <c r="E5" s="70"/>
      <c r="F5" s="71"/>
    </row>
    <row r="6" spans="2:6" x14ac:dyDescent="0.4">
      <c r="B6" s="87" t="s">
        <v>79</v>
      </c>
      <c r="C6" s="72" t="s">
        <v>80</v>
      </c>
      <c r="D6" s="145"/>
      <c r="E6" s="72"/>
      <c r="F6" s="46">
        <f>IF(D6="",2,1)</f>
        <v>2</v>
      </c>
    </row>
    <row r="7" spans="2:6" x14ac:dyDescent="0.4">
      <c r="B7" s="88" t="s">
        <v>79</v>
      </c>
      <c r="C7" s="68" t="s">
        <v>10</v>
      </c>
      <c r="D7" s="145"/>
      <c r="E7" s="68"/>
      <c r="F7" s="46">
        <f t="shared" ref="F7:F42" si="0">IF(D7="",2,1)</f>
        <v>2</v>
      </c>
    </row>
    <row r="8" spans="2:6" ht="40.5" x14ac:dyDescent="0.4">
      <c r="B8" s="88" t="s">
        <v>79</v>
      </c>
      <c r="C8" s="68" t="s">
        <v>81</v>
      </c>
      <c r="D8" s="145"/>
      <c r="E8" s="73" t="s">
        <v>82</v>
      </c>
      <c r="F8" s="46">
        <f t="shared" si="0"/>
        <v>2</v>
      </c>
    </row>
    <row r="9" spans="2:6" x14ac:dyDescent="0.4">
      <c r="B9" s="88" t="s">
        <v>79</v>
      </c>
      <c r="C9" s="68" t="s">
        <v>8</v>
      </c>
      <c r="D9" s="145"/>
      <c r="E9" s="68" t="s">
        <v>83</v>
      </c>
      <c r="F9" s="46">
        <f t="shared" si="0"/>
        <v>2</v>
      </c>
    </row>
    <row r="10" spans="2:6" ht="26.25" customHeight="1" x14ac:dyDescent="0.4">
      <c r="B10" s="88"/>
      <c r="C10" s="68" t="s">
        <v>84</v>
      </c>
      <c r="D10" s="145"/>
      <c r="E10" s="73" t="s">
        <v>85</v>
      </c>
      <c r="F10" s="46">
        <f t="shared" si="0"/>
        <v>2</v>
      </c>
    </row>
    <row r="11" spans="2:6" ht="27" x14ac:dyDescent="0.4">
      <c r="B11" s="88" t="s">
        <v>79</v>
      </c>
      <c r="C11" s="68" t="s">
        <v>86</v>
      </c>
      <c r="D11" s="145"/>
      <c r="E11" s="73" t="s">
        <v>87</v>
      </c>
      <c r="F11" s="46">
        <f t="shared" si="0"/>
        <v>2</v>
      </c>
    </row>
    <row r="12" spans="2:6" x14ac:dyDescent="0.4">
      <c r="B12" s="88" t="s">
        <v>79</v>
      </c>
      <c r="C12" s="68" t="s">
        <v>88</v>
      </c>
      <c r="D12" s="145"/>
      <c r="E12" s="68"/>
      <c r="F12" s="46">
        <f t="shared" si="0"/>
        <v>2</v>
      </c>
    </row>
    <row r="13" spans="2:6" x14ac:dyDescent="0.4">
      <c r="B13" s="88" t="s">
        <v>79</v>
      </c>
      <c r="C13" s="68" t="s">
        <v>89</v>
      </c>
      <c r="D13" s="145"/>
      <c r="E13" s="68"/>
      <c r="F13" s="46">
        <f t="shared" si="0"/>
        <v>2</v>
      </c>
    </row>
    <row r="14" spans="2:6" ht="26.25" customHeight="1" x14ac:dyDescent="0.4">
      <c r="B14" s="89" t="s">
        <v>79</v>
      </c>
      <c r="C14" s="78" t="s">
        <v>90</v>
      </c>
      <c r="D14" s="145"/>
      <c r="E14" s="74" t="s">
        <v>91</v>
      </c>
      <c r="F14" s="46">
        <f t="shared" si="0"/>
        <v>2</v>
      </c>
    </row>
    <row r="15" spans="2:6" ht="27.75" thickBot="1" x14ac:dyDescent="0.45">
      <c r="B15" s="89" t="s">
        <v>79</v>
      </c>
      <c r="C15" s="90" t="s">
        <v>92</v>
      </c>
      <c r="D15" s="145"/>
      <c r="E15" s="75" t="s">
        <v>83</v>
      </c>
      <c r="F15" s="46">
        <f t="shared" si="0"/>
        <v>2</v>
      </c>
    </row>
    <row r="16" spans="2:6" s="48" customFormat="1" ht="18" thickBot="1" x14ac:dyDescent="0.45">
      <c r="B16" s="91" t="s">
        <v>93</v>
      </c>
      <c r="C16" s="86"/>
      <c r="D16" s="144"/>
      <c r="E16" s="70"/>
      <c r="F16" s="71"/>
    </row>
    <row r="17" spans="2:6" x14ac:dyDescent="0.4">
      <c r="B17" s="92"/>
      <c r="C17" s="72" t="s">
        <v>80</v>
      </c>
      <c r="D17" s="145"/>
      <c r="E17" s="72"/>
      <c r="F17" s="46">
        <f t="shared" si="0"/>
        <v>2</v>
      </c>
    </row>
    <row r="18" spans="2:6" x14ac:dyDescent="0.4">
      <c r="B18" s="93"/>
      <c r="C18" s="68" t="s">
        <v>10</v>
      </c>
      <c r="D18" s="145"/>
      <c r="E18" s="68"/>
      <c r="F18" s="46">
        <f t="shared" si="0"/>
        <v>2</v>
      </c>
    </row>
    <row r="19" spans="2:6" x14ac:dyDescent="0.4">
      <c r="B19" s="93"/>
      <c r="C19" s="68" t="s">
        <v>17</v>
      </c>
      <c r="D19" s="145"/>
      <c r="E19" s="68"/>
      <c r="F19" s="46">
        <f t="shared" si="0"/>
        <v>2</v>
      </c>
    </row>
    <row r="20" spans="2:6" ht="40.5" x14ac:dyDescent="0.4">
      <c r="B20" s="93"/>
      <c r="C20" s="68" t="s">
        <v>81</v>
      </c>
      <c r="D20" s="145"/>
      <c r="E20" s="73" t="s">
        <v>82</v>
      </c>
      <c r="F20" s="46">
        <f t="shared" si="0"/>
        <v>2</v>
      </c>
    </row>
    <row r="21" spans="2:6" ht="27" x14ac:dyDescent="0.4">
      <c r="B21" s="93"/>
      <c r="C21" s="68" t="s">
        <v>84</v>
      </c>
      <c r="D21" s="145"/>
      <c r="E21" s="73" t="s">
        <v>85</v>
      </c>
      <c r="F21" s="46">
        <f t="shared" si="0"/>
        <v>2</v>
      </c>
    </row>
    <row r="22" spans="2:6" ht="27" x14ac:dyDescent="0.4">
      <c r="B22" s="93"/>
      <c r="C22" s="68" t="s">
        <v>86</v>
      </c>
      <c r="D22" s="145"/>
      <c r="E22" s="73" t="s">
        <v>87</v>
      </c>
      <c r="F22" s="46">
        <f t="shared" si="0"/>
        <v>2</v>
      </c>
    </row>
    <row r="23" spans="2:6" x14ac:dyDescent="0.4">
      <c r="B23" s="93"/>
      <c r="C23" s="68" t="s">
        <v>88</v>
      </c>
      <c r="D23" s="145"/>
      <c r="E23" s="68"/>
      <c r="F23" s="46">
        <f t="shared" si="0"/>
        <v>2</v>
      </c>
    </row>
    <row r="24" spans="2:6" x14ac:dyDescent="0.4">
      <c r="B24" s="93"/>
      <c r="C24" s="68" t="s">
        <v>89</v>
      </c>
      <c r="D24" s="145"/>
      <c r="E24" s="68"/>
      <c r="F24" s="46">
        <f t="shared" si="0"/>
        <v>2</v>
      </c>
    </row>
    <row r="25" spans="2:6" ht="27" x14ac:dyDescent="0.4">
      <c r="B25" s="94"/>
      <c r="C25" s="68" t="s">
        <v>90</v>
      </c>
      <c r="D25" s="145"/>
      <c r="E25" s="74" t="s">
        <v>91</v>
      </c>
      <c r="F25" s="46">
        <f t="shared" si="0"/>
        <v>2</v>
      </c>
    </row>
    <row r="26" spans="2:6" x14ac:dyDescent="0.4">
      <c r="B26" s="88"/>
      <c r="C26" s="72" t="s">
        <v>94</v>
      </c>
      <c r="D26" s="145"/>
      <c r="E26" s="68" t="s">
        <v>83</v>
      </c>
      <c r="F26" s="46">
        <f t="shared" si="0"/>
        <v>2</v>
      </c>
    </row>
    <row r="27" spans="2:6" ht="27.75" thickBot="1" x14ac:dyDescent="0.45">
      <c r="B27" s="88"/>
      <c r="C27" s="79" t="s">
        <v>92</v>
      </c>
      <c r="D27" s="145"/>
      <c r="E27" s="68" t="s">
        <v>83</v>
      </c>
      <c r="F27" s="46">
        <f t="shared" si="0"/>
        <v>2</v>
      </c>
    </row>
    <row r="28" spans="2:6" s="49" customFormat="1" ht="18" thickBot="1" x14ac:dyDescent="0.45">
      <c r="B28" s="85" t="s">
        <v>95</v>
      </c>
      <c r="C28" s="86"/>
      <c r="D28" s="146"/>
      <c r="E28" s="76"/>
      <c r="F28" s="77"/>
    </row>
    <row r="29" spans="2:6" x14ac:dyDescent="0.4">
      <c r="B29" s="92"/>
      <c r="C29" s="72" t="s">
        <v>80</v>
      </c>
      <c r="D29" s="145"/>
      <c r="E29" s="72"/>
      <c r="F29" s="46">
        <f t="shared" si="0"/>
        <v>2</v>
      </c>
    </row>
    <row r="30" spans="2:6" x14ac:dyDescent="0.4">
      <c r="B30" s="93"/>
      <c r="C30" s="68" t="s">
        <v>10</v>
      </c>
      <c r="D30" s="145"/>
      <c r="E30" s="68"/>
      <c r="F30" s="46">
        <f t="shared" si="0"/>
        <v>2</v>
      </c>
    </row>
    <row r="31" spans="2:6" x14ac:dyDescent="0.4">
      <c r="B31" s="93"/>
      <c r="C31" s="68" t="s">
        <v>17</v>
      </c>
      <c r="D31" s="145"/>
      <c r="E31" s="68"/>
      <c r="F31" s="46">
        <f t="shared" si="0"/>
        <v>2</v>
      </c>
    </row>
    <row r="32" spans="2:6" ht="27" x14ac:dyDescent="0.4">
      <c r="B32" s="93"/>
      <c r="C32" s="68" t="s">
        <v>86</v>
      </c>
      <c r="D32" s="145"/>
      <c r="E32" s="73" t="s">
        <v>87</v>
      </c>
      <c r="F32" s="46">
        <f t="shared" si="0"/>
        <v>2</v>
      </c>
    </row>
    <row r="33" spans="2:6" x14ac:dyDescent="0.4">
      <c r="B33" s="93"/>
      <c r="C33" s="68" t="s">
        <v>88</v>
      </c>
      <c r="D33" s="145"/>
      <c r="E33" s="68"/>
      <c r="F33" s="46">
        <f t="shared" si="0"/>
        <v>2</v>
      </c>
    </row>
    <row r="34" spans="2:6" x14ac:dyDescent="0.4">
      <c r="B34" s="93"/>
      <c r="C34" s="68" t="s">
        <v>89</v>
      </c>
      <c r="D34" s="145"/>
      <c r="E34" s="68"/>
      <c r="F34" s="46">
        <f t="shared" si="0"/>
        <v>2</v>
      </c>
    </row>
    <row r="35" spans="2:6" ht="27.75" thickBot="1" x14ac:dyDescent="0.45">
      <c r="B35" s="94"/>
      <c r="C35" s="78" t="s">
        <v>90</v>
      </c>
      <c r="D35" s="145"/>
      <c r="E35" s="74" t="s">
        <v>91</v>
      </c>
      <c r="F35" s="46">
        <f t="shared" si="0"/>
        <v>2</v>
      </c>
    </row>
    <row r="36" spans="2:6" s="49" customFormat="1" ht="18" thickBot="1" x14ac:dyDescent="0.45">
      <c r="B36" s="85" t="s">
        <v>96</v>
      </c>
      <c r="C36" s="86"/>
      <c r="D36" s="146"/>
      <c r="E36" s="76"/>
      <c r="F36" s="77"/>
    </row>
    <row r="37" spans="2:6" x14ac:dyDescent="0.4">
      <c r="B37" s="87" t="s">
        <v>79</v>
      </c>
      <c r="C37" s="72" t="s">
        <v>97</v>
      </c>
      <c r="D37" s="145"/>
      <c r="E37" s="72"/>
      <c r="F37" s="46">
        <f t="shared" si="0"/>
        <v>2</v>
      </c>
    </row>
    <row r="38" spans="2:6" x14ac:dyDescent="0.4">
      <c r="B38" s="88" t="s">
        <v>79</v>
      </c>
      <c r="C38" s="68" t="s">
        <v>22</v>
      </c>
      <c r="D38" s="145"/>
      <c r="E38" s="68"/>
      <c r="F38" s="46">
        <f t="shared" si="0"/>
        <v>2</v>
      </c>
    </row>
    <row r="39" spans="2:6" x14ac:dyDescent="0.4">
      <c r="B39" s="88" t="s">
        <v>79</v>
      </c>
      <c r="C39" s="68" t="s">
        <v>98</v>
      </c>
      <c r="D39" s="145"/>
      <c r="E39" s="68"/>
      <c r="F39" s="46">
        <f t="shared" si="0"/>
        <v>2</v>
      </c>
    </row>
    <row r="40" spans="2:6" x14ac:dyDescent="0.4">
      <c r="B40" s="93"/>
      <c r="C40" s="68" t="s">
        <v>99</v>
      </c>
      <c r="D40" s="145"/>
      <c r="E40" s="68"/>
      <c r="F40" s="46">
        <f t="shared" si="0"/>
        <v>2</v>
      </c>
    </row>
    <row r="41" spans="2:6" x14ac:dyDescent="0.4">
      <c r="B41" s="88" t="s">
        <v>79</v>
      </c>
      <c r="C41" s="68" t="s">
        <v>100</v>
      </c>
      <c r="D41" s="145"/>
      <c r="E41" s="68"/>
      <c r="F41" s="46">
        <f t="shared" si="0"/>
        <v>2</v>
      </c>
    </row>
    <row r="42" spans="2:6" ht="14.25" thickBot="1" x14ac:dyDescent="0.45">
      <c r="B42" s="94"/>
      <c r="C42" s="78" t="s">
        <v>101</v>
      </c>
      <c r="D42" s="145"/>
      <c r="E42" s="78"/>
      <c r="F42" s="46">
        <f t="shared" si="0"/>
        <v>2</v>
      </c>
    </row>
    <row r="43" spans="2:6" s="49" customFormat="1" ht="18" thickBot="1" x14ac:dyDescent="0.45">
      <c r="B43" s="85" t="s">
        <v>102</v>
      </c>
      <c r="C43" s="86"/>
      <c r="D43" s="146"/>
      <c r="E43" s="76"/>
      <c r="F43" s="77"/>
    </row>
    <row r="44" spans="2:6" x14ac:dyDescent="0.4">
      <c r="B44" s="87" t="s">
        <v>79</v>
      </c>
      <c r="C44" s="72" t="s">
        <v>103</v>
      </c>
      <c r="D44" s="145"/>
      <c r="E44" s="72"/>
      <c r="F44" s="46">
        <f t="shared" ref="F44:F52" si="1">IF(D44="",2,1)</f>
        <v>2</v>
      </c>
    </row>
    <row r="45" spans="2:6" ht="81.75" thickBot="1" x14ac:dyDescent="0.45">
      <c r="B45" s="89" t="s">
        <v>79</v>
      </c>
      <c r="C45" s="78" t="s">
        <v>104</v>
      </c>
      <c r="D45" s="145"/>
      <c r="E45" s="74" t="s">
        <v>154</v>
      </c>
      <c r="F45" s="46">
        <f t="shared" si="1"/>
        <v>2</v>
      </c>
    </row>
    <row r="46" spans="2:6" s="49" customFormat="1" ht="18" thickBot="1" x14ac:dyDescent="0.45">
      <c r="B46" s="85" t="s">
        <v>105</v>
      </c>
      <c r="C46" s="86"/>
      <c r="D46" s="146"/>
      <c r="E46" s="76"/>
      <c r="F46" s="77"/>
    </row>
    <row r="47" spans="2:6" x14ac:dyDescent="0.4">
      <c r="B47" s="87"/>
      <c r="C47" s="72" t="s">
        <v>106</v>
      </c>
      <c r="D47" s="145"/>
      <c r="E47" s="72" t="s">
        <v>107</v>
      </c>
      <c r="F47" s="46">
        <f t="shared" si="1"/>
        <v>2</v>
      </c>
    </row>
    <row r="48" spans="2:6" x14ac:dyDescent="0.4">
      <c r="B48" s="93"/>
      <c r="C48" s="72" t="s">
        <v>106</v>
      </c>
      <c r="D48" s="145"/>
      <c r="E48" s="68" t="s">
        <v>108</v>
      </c>
      <c r="F48" s="46">
        <f t="shared" si="1"/>
        <v>2</v>
      </c>
    </row>
    <row r="49" spans="2:6" x14ac:dyDescent="0.4">
      <c r="B49" s="88"/>
      <c r="C49" s="72" t="s">
        <v>106</v>
      </c>
      <c r="D49" s="145"/>
      <c r="E49" s="68" t="s">
        <v>109</v>
      </c>
      <c r="F49" s="46">
        <f t="shared" si="1"/>
        <v>2</v>
      </c>
    </row>
    <row r="50" spans="2:6" x14ac:dyDescent="0.4">
      <c r="B50" s="93"/>
      <c r="C50" s="72" t="s">
        <v>106</v>
      </c>
      <c r="D50" s="145"/>
      <c r="E50" s="68" t="s">
        <v>110</v>
      </c>
      <c r="F50" s="46">
        <f t="shared" si="1"/>
        <v>2</v>
      </c>
    </row>
    <row r="51" spans="2:6" ht="31.5" customHeight="1" x14ac:dyDescent="0.4">
      <c r="B51" s="93"/>
      <c r="C51" s="79" t="s">
        <v>111</v>
      </c>
      <c r="D51" s="145"/>
      <c r="E51" s="68" t="s">
        <v>112</v>
      </c>
      <c r="F51" s="46">
        <f t="shared" si="1"/>
        <v>2</v>
      </c>
    </row>
    <row r="52" spans="2:6" ht="14.25" thickBot="1" x14ac:dyDescent="0.45">
      <c r="B52" s="93"/>
      <c r="C52" s="72" t="s">
        <v>106</v>
      </c>
      <c r="D52" s="145"/>
      <c r="E52" s="68" t="s">
        <v>113</v>
      </c>
      <c r="F52" s="46">
        <f t="shared" si="1"/>
        <v>2</v>
      </c>
    </row>
    <row r="53" spans="2:6" s="49" customFormat="1" ht="18" thickBot="1" x14ac:dyDescent="0.45">
      <c r="B53" s="85" t="s">
        <v>114</v>
      </c>
      <c r="C53" s="86"/>
      <c r="D53" s="146"/>
      <c r="E53" s="76"/>
      <c r="F53" s="77"/>
    </row>
    <row r="54" spans="2:6" ht="39.75" customHeight="1" x14ac:dyDescent="0.4">
      <c r="B54" s="87"/>
      <c r="C54" s="72" t="s">
        <v>115</v>
      </c>
      <c r="D54" s="145"/>
      <c r="E54" s="79" t="s">
        <v>116</v>
      </c>
      <c r="F54" s="46">
        <f t="shared" ref="F54:F57" si="2">IF(D54="",2,1)</f>
        <v>2</v>
      </c>
    </row>
    <row r="55" spans="2:6" ht="44.25" customHeight="1" x14ac:dyDescent="0.4">
      <c r="B55" s="87"/>
      <c r="C55" s="72" t="s">
        <v>117</v>
      </c>
      <c r="D55" s="145"/>
      <c r="E55" s="79" t="s">
        <v>118</v>
      </c>
      <c r="F55" s="46">
        <f t="shared" si="2"/>
        <v>2</v>
      </c>
    </row>
    <row r="56" spans="2:6" ht="27" x14ac:dyDescent="0.4">
      <c r="B56" s="87"/>
      <c r="C56" s="72" t="s">
        <v>119</v>
      </c>
      <c r="D56" s="145"/>
      <c r="E56" s="79" t="s">
        <v>120</v>
      </c>
      <c r="F56" s="46">
        <f t="shared" si="2"/>
        <v>2</v>
      </c>
    </row>
    <row r="57" spans="2:6" ht="41.25" thickBot="1" x14ac:dyDescent="0.45">
      <c r="B57" s="93"/>
      <c r="C57" s="72" t="s">
        <v>121</v>
      </c>
      <c r="D57" s="145"/>
      <c r="E57" s="73" t="s">
        <v>122</v>
      </c>
      <c r="F57" s="46">
        <f t="shared" si="2"/>
        <v>2</v>
      </c>
    </row>
    <row r="58" spans="2:6" s="49" customFormat="1" ht="18" thickBot="1" x14ac:dyDescent="0.45">
      <c r="B58" s="85" t="s">
        <v>123</v>
      </c>
      <c r="C58" s="86"/>
      <c r="D58" s="146"/>
      <c r="E58" s="76"/>
      <c r="F58" s="77"/>
    </row>
    <row r="59" spans="2:6" x14ac:dyDescent="0.4">
      <c r="B59" s="88"/>
      <c r="C59" s="72" t="s">
        <v>80</v>
      </c>
      <c r="D59" s="145"/>
      <c r="E59" s="68"/>
      <c r="F59" s="46">
        <f t="shared" ref="F59:F63" si="3">IF(D59="",2,1)</f>
        <v>2</v>
      </c>
    </row>
    <row r="60" spans="2:6" x14ac:dyDescent="0.4">
      <c r="B60" s="88"/>
      <c r="C60" s="68" t="s">
        <v>10</v>
      </c>
      <c r="D60" s="145"/>
      <c r="E60" s="68"/>
      <c r="F60" s="46">
        <f t="shared" si="3"/>
        <v>2</v>
      </c>
    </row>
    <row r="61" spans="2:6" ht="40.5" x14ac:dyDescent="0.4">
      <c r="B61" s="88"/>
      <c r="C61" s="68" t="s">
        <v>81</v>
      </c>
      <c r="D61" s="145"/>
      <c r="E61" s="73" t="s">
        <v>82</v>
      </c>
      <c r="F61" s="46">
        <f t="shared" si="3"/>
        <v>2</v>
      </c>
    </row>
    <row r="62" spans="2:6" x14ac:dyDescent="0.4">
      <c r="B62" s="88"/>
      <c r="C62" s="72" t="s">
        <v>94</v>
      </c>
      <c r="D62" s="145"/>
      <c r="E62" s="68" t="s">
        <v>83</v>
      </c>
      <c r="F62" s="46">
        <f t="shared" si="3"/>
        <v>2</v>
      </c>
    </row>
    <row r="63" spans="2:6" ht="27.75" thickBot="1" x14ac:dyDescent="0.45">
      <c r="B63" s="88"/>
      <c r="C63" s="79" t="s">
        <v>92</v>
      </c>
      <c r="D63" s="145"/>
      <c r="E63" s="68" t="s">
        <v>83</v>
      </c>
      <c r="F63" s="46">
        <f t="shared" si="3"/>
        <v>2</v>
      </c>
    </row>
    <row r="64" spans="2:6" s="49" customFormat="1" ht="18" thickBot="1" x14ac:dyDescent="0.45">
      <c r="B64" s="85" t="s">
        <v>124</v>
      </c>
      <c r="C64" s="86"/>
      <c r="D64" s="146"/>
      <c r="E64" s="76"/>
      <c r="F64" s="77"/>
    </row>
    <row r="65" spans="2:6" x14ac:dyDescent="0.4">
      <c r="B65" s="88"/>
      <c r="C65" s="72" t="s">
        <v>80</v>
      </c>
      <c r="D65" s="145"/>
      <c r="E65" s="68"/>
      <c r="F65" s="46">
        <f t="shared" ref="F65:F69" si="4">IF(D65="",2,1)</f>
        <v>2</v>
      </c>
    </row>
    <row r="66" spans="2:6" x14ac:dyDescent="0.4">
      <c r="B66" s="88"/>
      <c r="C66" s="68" t="s">
        <v>10</v>
      </c>
      <c r="D66" s="145"/>
      <c r="E66" s="68"/>
      <c r="F66" s="46">
        <f t="shared" si="4"/>
        <v>2</v>
      </c>
    </row>
    <row r="67" spans="2:6" ht="40.5" x14ac:dyDescent="0.4">
      <c r="B67" s="88"/>
      <c r="C67" s="68" t="s">
        <v>81</v>
      </c>
      <c r="D67" s="145"/>
      <c r="E67" s="73" t="s">
        <v>82</v>
      </c>
      <c r="F67" s="46">
        <f t="shared" si="4"/>
        <v>2</v>
      </c>
    </row>
    <row r="68" spans="2:6" x14ac:dyDescent="0.4">
      <c r="B68" s="88"/>
      <c r="C68" s="72" t="s">
        <v>94</v>
      </c>
      <c r="D68" s="145"/>
      <c r="E68" s="68" t="s">
        <v>83</v>
      </c>
      <c r="F68" s="46">
        <f t="shared" si="4"/>
        <v>2</v>
      </c>
    </row>
    <row r="69" spans="2:6" ht="27.75" thickBot="1" x14ac:dyDescent="0.45">
      <c r="B69" s="88"/>
      <c r="C69" s="79" t="s">
        <v>92</v>
      </c>
      <c r="D69" s="145"/>
      <c r="E69" s="68" t="s">
        <v>83</v>
      </c>
      <c r="F69" s="46">
        <f t="shared" si="4"/>
        <v>2</v>
      </c>
    </row>
    <row r="70" spans="2:6" s="49" customFormat="1" ht="18" thickBot="1" x14ac:dyDescent="0.45">
      <c r="B70" s="85" t="s">
        <v>125</v>
      </c>
      <c r="C70" s="86"/>
      <c r="D70" s="146"/>
      <c r="E70" s="76"/>
      <c r="F70" s="77"/>
    </row>
    <row r="71" spans="2:6" x14ac:dyDescent="0.4">
      <c r="B71" s="88"/>
      <c r="C71" s="72" t="s">
        <v>80</v>
      </c>
      <c r="D71" s="145"/>
      <c r="E71" s="68"/>
      <c r="F71" s="46">
        <f t="shared" ref="F71:F75" si="5">IF(D71="",2,1)</f>
        <v>2</v>
      </c>
    </row>
    <row r="72" spans="2:6" x14ac:dyDescent="0.4">
      <c r="B72" s="88"/>
      <c r="C72" s="68" t="s">
        <v>10</v>
      </c>
      <c r="D72" s="145"/>
      <c r="E72" s="68"/>
      <c r="F72" s="46">
        <f t="shared" si="5"/>
        <v>2</v>
      </c>
    </row>
    <row r="73" spans="2:6" ht="40.5" x14ac:dyDescent="0.4">
      <c r="B73" s="88"/>
      <c r="C73" s="68" t="s">
        <v>81</v>
      </c>
      <c r="D73" s="145"/>
      <c r="E73" s="73" t="s">
        <v>82</v>
      </c>
      <c r="F73" s="46">
        <f t="shared" si="5"/>
        <v>2</v>
      </c>
    </row>
    <row r="74" spans="2:6" x14ac:dyDescent="0.4">
      <c r="B74" s="88"/>
      <c r="C74" s="72" t="s">
        <v>94</v>
      </c>
      <c r="D74" s="145"/>
      <c r="E74" s="68" t="s">
        <v>83</v>
      </c>
      <c r="F74" s="46">
        <f t="shared" si="5"/>
        <v>2</v>
      </c>
    </row>
    <row r="75" spans="2:6" ht="27.75" thickBot="1" x14ac:dyDescent="0.45">
      <c r="B75" s="88"/>
      <c r="C75" s="79" t="s">
        <v>92</v>
      </c>
      <c r="D75" s="145"/>
      <c r="E75" s="68" t="s">
        <v>83</v>
      </c>
      <c r="F75" s="46">
        <f t="shared" si="5"/>
        <v>2</v>
      </c>
    </row>
    <row r="76" spans="2:6" s="49" customFormat="1" ht="18" thickBot="1" x14ac:dyDescent="0.45">
      <c r="B76" s="85" t="s">
        <v>126</v>
      </c>
      <c r="C76" s="86"/>
      <c r="D76" s="146"/>
      <c r="E76" s="76"/>
      <c r="F76" s="77"/>
    </row>
    <row r="77" spans="2:6" x14ac:dyDescent="0.4">
      <c r="B77" s="88"/>
      <c r="C77" s="72" t="s">
        <v>80</v>
      </c>
      <c r="D77" s="145"/>
      <c r="E77" s="68"/>
      <c r="F77" s="46">
        <f t="shared" ref="F77:F81" si="6">IF(D77="",2,1)</f>
        <v>2</v>
      </c>
    </row>
    <row r="78" spans="2:6" x14ac:dyDescent="0.4">
      <c r="B78" s="88"/>
      <c r="C78" s="68" t="s">
        <v>10</v>
      </c>
      <c r="D78" s="145"/>
      <c r="E78" s="68"/>
      <c r="F78" s="46">
        <f t="shared" si="6"/>
        <v>2</v>
      </c>
    </row>
    <row r="79" spans="2:6" ht="40.5" x14ac:dyDescent="0.4">
      <c r="B79" s="88"/>
      <c r="C79" s="68" t="s">
        <v>81</v>
      </c>
      <c r="D79" s="145"/>
      <c r="E79" s="73" t="s">
        <v>82</v>
      </c>
      <c r="F79" s="46">
        <f t="shared" si="6"/>
        <v>2</v>
      </c>
    </row>
    <row r="80" spans="2:6" x14ac:dyDescent="0.4">
      <c r="B80" s="88"/>
      <c r="C80" s="72" t="s">
        <v>94</v>
      </c>
      <c r="D80" s="145"/>
      <c r="E80" s="68" t="s">
        <v>83</v>
      </c>
      <c r="F80" s="46">
        <f t="shared" si="6"/>
        <v>2</v>
      </c>
    </row>
    <row r="81" spans="2:6" ht="27" x14ac:dyDescent="0.4">
      <c r="B81" s="88"/>
      <c r="C81" s="79" t="s">
        <v>92</v>
      </c>
      <c r="D81" s="145"/>
      <c r="E81" s="68" t="s">
        <v>83</v>
      </c>
      <c r="F81" s="46">
        <f t="shared" si="6"/>
        <v>2</v>
      </c>
    </row>
  </sheetData>
  <sheetProtection password="BEDC" sheet="1" objects="1" scenarios="1"/>
  <phoneticPr fontId="2"/>
  <conditionalFormatting sqref="D3">
    <cfRule type="expression" dxfId="22" priority="23">
      <formula>$D$3="エラー有り"</formula>
    </cfRule>
  </conditionalFormatting>
  <conditionalFormatting sqref="D6:D15">
    <cfRule type="expression" dxfId="21" priority="22">
      <formula>D6=""</formula>
    </cfRule>
  </conditionalFormatting>
  <conditionalFormatting sqref="D17:D25">
    <cfRule type="expression" dxfId="20" priority="21">
      <formula>D17=""</formula>
    </cfRule>
  </conditionalFormatting>
  <conditionalFormatting sqref="D29:D35">
    <cfRule type="expression" dxfId="19" priority="20">
      <formula>D29=""</formula>
    </cfRule>
  </conditionalFormatting>
  <conditionalFormatting sqref="D37:D42">
    <cfRule type="expression" dxfId="18" priority="19">
      <formula>D37=""</formula>
    </cfRule>
  </conditionalFormatting>
  <conditionalFormatting sqref="D44">
    <cfRule type="expression" dxfId="17" priority="18">
      <formula>D44=""</formula>
    </cfRule>
  </conditionalFormatting>
  <conditionalFormatting sqref="D45">
    <cfRule type="expression" dxfId="16" priority="17">
      <formula>D45=""</formula>
    </cfRule>
  </conditionalFormatting>
  <conditionalFormatting sqref="D47:D52">
    <cfRule type="expression" dxfId="15" priority="16">
      <formula>D47=""</formula>
    </cfRule>
  </conditionalFormatting>
  <conditionalFormatting sqref="D54:D57">
    <cfRule type="expression" dxfId="14" priority="15">
      <formula>D54=""</formula>
    </cfRule>
  </conditionalFormatting>
  <conditionalFormatting sqref="D59:D61">
    <cfRule type="expression" dxfId="13" priority="14">
      <formula>D59=""</formula>
    </cfRule>
  </conditionalFormatting>
  <conditionalFormatting sqref="D65:D67">
    <cfRule type="expression" dxfId="12" priority="13">
      <formula>D65=""</formula>
    </cfRule>
  </conditionalFormatting>
  <conditionalFormatting sqref="D71:D73">
    <cfRule type="expression" dxfId="11" priority="12">
      <formula>D71=""</formula>
    </cfRule>
  </conditionalFormatting>
  <conditionalFormatting sqref="D77:D79">
    <cfRule type="expression" dxfId="10" priority="11">
      <formula>D77=""</formula>
    </cfRule>
  </conditionalFormatting>
  <conditionalFormatting sqref="D26">
    <cfRule type="expression" dxfId="9" priority="10">
      <formula>D26=""</formula>
    </cfRule>
  </conditionalFormatting>
  <conditionalFormatting sqref="D27">
    <cfRule type="expression" dxfId="8" priority="9">
      <formula>D27=""</formula>
    </cfRule>
  </conditionalFormatting>
  <conditionalFormatting sqref="D62">
    <cfRule type="expression" dxfId="7" priority="8">
      <formula>D62=""</formula>
    </cfRule>
  </conditionalFormatting>
  <conditionalFormatting sqref="D63">
    <cfRule type="expression" dxfId="6" priority="7">
      <formula>D63=""</formula>
    </cfRule>
  </conditionalFormatting>
  <conditionalFormatting sqref="D68">
    <cfRule type="expression" dxfId="5" priority="6">
      <formula>D68=""</formula>
    </cfRule>
  </conditionalFormatting>
  <conditionalFormatting sqref="D69">
    <cfRule type="expression" dxfId="4" priority="5">
      <formula>D69=""</formula>
    </cfRule>
  </conditionalFormatting>
  <conditionalFormatting sqref="D74">
    <cfRule type="expression" dxfId="3" priority="4">
      <formula>D74=""</formula>
    </cfRule>
  </conditionalFormatting>
  <conditionalFormatting sqref="D75">
    <cfRule type="expression" dxfId="2" priority="3">
      <formula>D75=""</formula>
    </cfRule>
  </conditionalFormatting>
  <conditionalFormatting sqref="D80">
    <cfRule type="expression" dxfId="1" priority="2">
      <formula>D80=""</formula>
    </cfRule>
  </conditionalFormatting>
  <conditionalFormatting sqref="D81">
    <cfRule type="expression" dxfId="0" priority="1">
      <formula>D81=""</formula>
    </cfRule>
  </conditionalFormatting>
  <dataValidations count="2">
    <dataValidation type="list" allowBlank="1" showInputMessage="1" showErrorMessage="1" sqref="D9">
      <formula1>"男,女"</formula1>
    </dataValidation>
    <dataValidation type="list" allowBlank="1" showInputMessage="1" showErrorMessage="1" sqref="D15 D26:D27 D62:D63 D68:D69 D74:D75 D80:D81">
      <formula1>"有,無,申請中"</formula1>
    </dataValidation>
  </dataValidations>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F80"/>
  <sheetViews>
    <sheetView view="pageBreakPreview" zoomScale="60" zoomScaleNormal="77" workbookViewId="0">
      <selection activeCell="AJ20" sqref="AJ20"/>
    </sheetView>
  </sheetViews>
  <sheetFormatPr defaultRowHeight="13.5" x14ac:dyDescent="0.15"/>
  <cols>
    <col min="1" max="1" width="9" style="6"/>
    <col min="2" max="26" width="4" style="6" customWidth="1"/>
    <col min="27" max="29" width="4.5" style="6" customWidth="1"/>
    <col min="30" max="32" width="4.375" style="6" customWidth="1"/>
    <col min="33" max="16384" width="9" style="6"/>
  </cols>
  <sheetData>
    <row r="1" spans="2:32" x14ac:dyDescent="0.15">
      <c r="B1" s="50" t="s">
        <v>0</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2:32"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2:32" x14ac:dyDescent="0.15">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2:32" x14ac:dyDescent="0.15">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2:32" ht="30" customHeight="1" x14ac:dyDescent="0.15">
      <c r="B5" s="8"/>
      <c r="C5" s="51"/>
      <c r="D5" s="51"/>
      <c r="E5" s="51"/>
      <c r="F5" s="51"/>
      <c r="G5" s="51"/>
      <c r="H5" s="51"/>
      <c r="I5" s="51"/>
      <c r="J5" s="52" t="s">
        <v>4</v>
      </c>
      <c r="K5" s="51"/>
      <c r="L5" s="51"/>
      <c r="M5" s="51"/>
      <c r="N5" s="51"/>
      <c r="O5" s="51"/>
      <c r="P5" s="51"/>
      <c r="Q5" s="51"/>
      <c r="R5" s="51"/>
      <c r="S5" s="51"/>
      <c r="T5" s="51"/>
      <c r="U5" s="51"/>
      <c r="V5" s="51"/>
      <c r="W5" s="51"/>
      <c r="X5" s="51"/>
      <c r="Y5" s="51"/>
      <c r="Z5" s="51"/>
      <c r="AA5" s="51"/>
      <c r="AB5" s="51"/>
      <c r="AC5" s="51"/>
      <c r="AD5" s="51"/>
      <c r="AE5" s="51"/>
      <c r="AF5" s="51"/>
    </row>
    <row r="6" spans="2:32" ht="27" customHeight="1" thickBot="1" x14ac:dyDescent="0.2">
      <c r="B6" s="147" t="s">
        <v>5</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row>
    <row r="7" spans="2:32" ht="27" customHeight="1" thickTop="1" x14ac:dyDescent="0.15">
      <c r="B7" s="148" t="s">
        <v>6</v>
      </c>
      <c r="C7" s="149"/>
      <c r="D7" s="150"/>
      <c r="E7" s="157" t="s">
        <v>7</v>
      </c>
      <c r="F7" s="158"/>
      <c r="G7" s="158"/>
      <c r="H7" s="159"/>
      <c r="I7" s="160" t="str">
        <f>IF('（入力用シート）'!D6="","",'（入力用シート）'!D6)</f>
        <v/>
      </c>
      <c r="J7" s="161"/>
      <c r="K7" s="161"/>
      <c r="L7" s="161"/>
      <c r="M7" s="161"/>
      <c r="N7" s="161"/>
      <c r="O7" s="161"/>
      <c r="P7" s="161"/>
      <c r="Q7" s="161"/>
      <c r="R7" s="161"/>
      <c r="S7" s="161"/>
      <c r="T7" s="162"/>
      <c r="U7" s="163" t="s">
        <v>8</v>
      </c>
      <c r="V7" s="164"/>
      <c r="W7" s="163" t="s">
        <v>9</v>
      </c>
      <c r="X7" s="165"/>
      <c r="Y7" s="165"/>
      <c r="Z7" s="165"/>
      <c r="AA7" s="165"/>
      <c r="AB7" s="165"/>
      <c r="AC7" s="165"/>
      <c r="AD7" s="165"/>
      <c r="AE7" s="165"/>
      <c r="AF7" s="166"/>
    </row>
    <row r="8" spans="2:32" ht="24.75" customHeight="1" x14ac:dyDescent="0.15">
      <c r="B8" s="151"/>
      <c r="C8" s="152"/>
      <c r="D8" s="153"/>
      <c r="E8" s="167" t="s">
        <v>10</v>
      </c>
      <c r="F8" s="168"/>
      <c r="G8" s="168"/>
      <c r="H8" s="169"/>
      <c r="I8" s="173" t="str">
        <f>IF('（入力用シート）'!D7="","",'（入力用シート）'!D7)</f>
        <v/>
      </c>
      <c r="J8" s="174"/>
      <c r="K8" s="174"/>
      <c r="L8" s="174"/>
      <c r="M8" s="174"/>
      <c r="N8" s="174"/>
      <c r="O8" s="174"/>
      <c r="P8" s="174"/>
      <c r="Q8" s="174"/>
      <c r="R8" s="174"/>
      <c r="S8" s="174"/>
      <c r="T8" s="175"/>
      <c r="U8" s="179" t="str">
        <f>IF('（入力用シート）'!D9="","男"&amp;CHAR(10)&amp;"・"&amp;CHAR(10)&amp;"女",'（入力用シート）'!D9)</f>
        <v>男
・
女</v>
      </c>
      <c r="V8" s="180"/>
      <c r="W8" s="185" t="str">
        <f>IF('（入力用シート）'!D8="","明・大"&amp;CHAR(10)&amp;CHAR(10)&amp;"昭・平"&amp;CHAR(10)&amp;CHAR(10)&amp;"令",IF(LEFT('（入力用シート）'!D8,8)&lt;"19120730","明治",IF(LEFT('（入力用シート）'!D8,8)&lt;"19261226","大正",IF(LEFT('（入力用シート）'!D8,8)&lt;"19890108","昭和",IF(LEFT('（入力用シート）'!D8,8)&lt;"20190501","平成","令和")))))</f>
        <v>明・大
昭・平
令</v>
      </c>
      <c r="X8" s="186"/>
      <c r="Y8" s="213" t="str">
        <f>IF('（入力用シート）'!D8="","　　年　　月　　日",IF(LEFT('（入力用シート）'!D8,8)&lt;"19120730",LEFT('（入力用シート）'!D8,4)-1867&amp;"年"&amp;MID('（入力用シート）'!D8,5,2)&amp;"月"&amp;MID('（入力用シート）'!D8,7,2)&amp;"日",IF(LEFT('（入力用シート）'!D8,8)&lt;"19261226",LEFT('（入力用シート）'!D8,4)-1911&amp;"年"&amp;MID('（入力用シート）'!D8,5,2)&amp;"月"&amp;MID('（入力用シート）'!D8,7,2)&amp;"日",IF(LEFT('（入力用シート）'!D8,8)&lt;"19890108",LEFT('（入力用シート）'!D8,4)-1925&amp;"年"&amp;MID('（入力用シート）'!D8,5,2)&amp;"月"&amp;MID('（入力用シート）'!D8,7,2)&amp;"日",IF(LEFT('（入力用シート）'!D8,8)&lt;"20190501",LEFT('（入力用シート）'!D8,4)-1988&amp;"年"&amp;MID('（入力用シート）'!D8,5,2)&amp;"月"&amp;MID('（入力用シート）'!D8,7,2)&amp;"日",LEFT('（入力用シート）'!D8,4)-2018&amp;"年"&amp;MID('（入力用シート）'!D8,5,2)&amp;"月"&amp;MID('（入力用シート）'!D8,7,2)&amp;"日")))))</f>
        <v>　　年　　月　　日</v>
      </c>
      <c r="Z8" s="214"/>
      <c r="AA8" s="214"/>
      <c r="AB8" s="214"/>
      <c r="AC8" s="214"/>
      <c r="AD8" s="180"/>
      <c r="AE8" s="219" t="s">
        <v>11</v>
      </c>
      <c r="AF8" s="220"/>
    </row>
    <row r="9" spans="2:32" ht="24.75" customHeight="1" x14ac:dyDescent="0.15">
      <c r="B9" s="151"/>
      <c r="C9" s="152"/>
      <c r="D9" s="153"/>
      <c r="E9" s="170"/>
      <c r="F9" s="171"/>
      <c r="G9" s="171"/>
      <c r="H9" s="172"/>
      <c r="I9" s="176"/>
      <c r="J9" s="177"/>
      <c r="K9" s="177"/>
      <c r="L9" s="177"/>
      <c r="M9" s="177"/>
      <c r="N9" s="177"/>
      <c r="O9" s="177"/>
      <c r="P9" s="177"/>
      <c r="Q9" s="177"/>
      <c r="R9" s="177"/>
      <c r="S9" s="177"/>
      <c r="T9" s="178"/>
      <c r="U9" s="181"/>
      <c r="V9" s="182"/>
      <c r="W9" s="187"/>
      <c r="X9" s="188"/>
      <c r="Y9" s="215"/>
      <c r="Z9" s="216"/>
      <c r="AA9" s="216"/>
      <c r="AB9" s="216"/>
      <c r="AC9" s="216"/>
      <c r="AD9" s="182"/>
      <c r="AE9" s="221" t="str">
        <f ca="1">IF('（入力用シート）'!D8="","",DATEDIF(DATEVALUE(LEFT('（入力用シート）'!D8,4)&amp;"/"&amp;MID('（入力用シート）'!D8,5,2)&amp;"/"&amp;RIGHT('（入力用シート）'!D8,2)),TODAY(),"Y"))</f>
        <v/>
      </c>
      <c r="AF9" s="222"/>
    </row>
    <row r="10" spans="2:32" ht="29.25" customHeight="1" x14ac:dyDescent="0.15">
      <c r="B10" s="151"/>
      <c r="C10" s="152"/>
      <c r="D10" s="153"/>
      <c r="E10" s="225" t="s">
        <v>12</v>
      </c>
      <c r="F10" s="226"/>
      <c r="G10" s="226"/>
      <c r="H10" s="227"/>
      <c r="I10" s="2" t="str">
        <f>IF('（入力用シート）'!D10="","",MID('（入力用シート）'!D10,1,1))</f>
        <v/>
      </c>
      <c r="J10" s="2" t="str">
        <f>IF('（入力用シート）'!D10="","",MID('（入力用シート）'!D10,2,1))</f>
        <v/>
      </c>
      <c r="K10" s="2" t="str">
        <f>IF('（入力用シート）'!D10="","",MID('（入力用シート）'!D10,3,1))</f>
        <v/>
      </c>
      <c r="L10" s="2" t="str">
        <f>IF('（入力用シート）'!D10="","",MID('（入力用シート）'!D10,4,1))</f>
        <v/>
      </c>
      <c r="M10" s="2" t="str">
        <f>IF('（入力用シート）'!D10="","",MID('（入力用シート）'!D10,5,1))</f>
        <v/>
      </c>
      <c r="N10" s="2" t="str">
        <f>IF('（入力用シート）'!D10="","",MID('（入力用シート）'!D10,6,1))</f>
        <v/>
      </c>
      <c r="O10" s="2" t="str">
        <f>IF('（入力用シート）'!D10="","",MID('（入力用シート）'!D10,7,1))</f>
        <v/>
      </c>
      <c r="P10" s="2" t="str">
        <f>IF('（入力用シート）'!D10="","",MID('（入力用シート）'!D10,8,1))</f>
        <v/>
      </c>
      <c r="Q10" s="2" t="str">
        <f>IF('（入力用シート）'!D10="","",MID('（入力用シート）'!D10,9,1))</f>
        <v/>
      </c>
      <c r="R10" s="2" t="str">
        <f>IF('（入力用シート）'!D10="","",MID('（入力用シート）'!D10,10,1))</f>
        <v/>
      </c>
      <c r="S10" s="2" t="str">
        <f>IF('（入力用シート）'!D10="","",MID('（入力用シート）'!D10,11,1))</f>
        <v/>
      </c>
      <c r="T10" s="2" t="str">
        <f>IF('（入力用シート）'!D10="","",MID('（入力用シート）'!D10,12,1))</f>
        <v/>
      </c>
      <c r="U10" s="183"/>
      <c r="V10" s="184"/>
      <c r="W10" s="189"/>
      <c r="X10" s="190"/>
      <c r="Y10" s="217"/>
      <c r="Z10" s="218"/>
      <c r="AA10" s="218"/>
      <c r="AB10" s="218"/>
      <c r="AC10" s="218"/>
      <c r="AD10" s="184"/>
      <c r="AE10" s="223"/>
      <c r="AF10" s="224"/>
    </row>
    <row r="11" spans="2:32" ht="21" x14ac:dyDescent="0.15">
      <c r="B11" s="151"/>
      <c r="C11" s="152"/>
      <c r="D11" s="153"/>
      <c r="E11" s="53"/>
      <c r="F11" s="54"/>
      <c r="G11" s="54"/>
      <c r="H11" s="54"/>
      <c r="I11" s="55" t="s">
        <v>13</v>
      </c>
      <c r="J11" s="228" t="str">
        <f>IF('（入力用シート）'!D11="","",LEFT('（入力用シート）'!D11,3)&amp;"　－　"&amp;MID('（入力用シート）'!D11,4,4))</f>
        <v/>
      </c>
      <c r="K11" s="228"/>
      <c r="L11" s="228"/>
      <c r="M11" s="228"/>
      <c r="N11" s="228"/>
      <c r="O11" s="228"/>
      <c r="P11" s="228"/>
      <c r="Q11" s="228"/>
      <c r="R11" s="228"/>
      <c r="S11" s="228"/>
      <c r="T11" s="229"/>
      <c r="U11" s="230" t="s">
        <v>14</v>
      </c>
      <c r="V11" s="231"/>
      <c r="W11" s="232"/>
      <c r="X11" s="233" t="str">
        <f>IF('（入力用シート）'!D14="","　　　　　　－　　　　　－　　　　　　",IF(OR(LEFT('（入力用シート）'!D14,2)="90",LEFT('（入力用シート）'!D14,2)="80",LEFT('（入力用シート）'!D14,2)="70"),"0"&amp;LEFT('（入力用シート）'!D14,2)&amp;" - "&amp;MID('（入力用シート）'!D14,3,4)&amp;" - "&amp;MID('（入力用シート）'!D14,7,4),"0"&amp;LEFT('（入力用シート）'!D14,2)&amp;" - "&amp;MID('（入力用シート）'!D14,3,3)&amp;" - "&amp;MID('（入力用シート）'!D14,6,4)))</f>
        <v>　　　　　　－　　　　　－　　　　　　</v>
      </c>
      <c r="Y11" s="234"/>
      <c r="Z11" s="234"/>
      <c r="AA11" s="234"/>
      <c r="AB11" s="234"/>
      <c r="AC11" s="234"/>
      <c r="AD11" s="234"/>
      <c r="AE11" s="234"/>
      <c r="AF11" s="235"/>
    </row>
    <row r="12" spans="2:32" ht="17.25" customHeight="1" x14ac:dyDescent="0.15">
      <c r="B12" s="151"/>
      <c r="C12" s="152"/>
      <c r="D12" s="153"/>
      <c r="E12" s="257" t="s">
        <v>1</v>
      </c>
      <c r="F12" s="258"/>
      <c r="G12" s="258"/>
      <c r="H12" s="259"/>
      <c r="I12" s="260" t="str">
        <f>IF('（入力用シート）'!D12="","",'（入力用シート）'!D12)</f>
        <v/>
      </c>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2"/>
    </row>
    <row r="13" spans="2:32" ht="32.25" customHeight="1" thickBot="1" x14ac:dyDescent="0.2">
      <c r="B13" s="154"/>
      <c r="C13" s="155"/>
      <c r="D13" s="156"/>
      <c r="E13" s="263" t="s">
        <v>15</v>
      </c>
      <c r="F13" s="264"/>
      <c r="G13" s="264"/>
      <c r="H13" s="265"/>
      <c r="I13" s="191" t="str">
        <f>IF('（入力用シート）'!D13="","",'（入力用シート）'!D13)</f>
        <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3"/>
    </row>
    <row r="14" spans="2:32" ht="27" customHeight="1" thickTop="1" x14ac:dyDescent="0.15">
      <c r="B14" s="194" t="s">
        <v>16</v>
      </c>
      <c r="C14" s="195"/>
      <c r="D14" s="196"/>
      <c r="E14" s="203" t="s">
        <v>7</v>
      </c>
      <c r="F14" s="204"/>
      <c r="G14" s="204"/>
      <c r="H14" s="205"/>
      <c r="I14" s="206" t="str">
        <f>IF('（入力用シート）'!D17="","",'（入力用シート）'!D17)</f>
        <v/>
      </c>
      <c r="J14" s="207"/>
      <c r="K14" s="207"/>
      <c r="L14" s="207"/>
      <c r="M14" s="207"/>
      <c r="N14" s="207"/>
      <c r="O14" s="207"/>
      <c r="P14" s="207"/>
      <c r="Q14" s="207"/>
      <c r="R14" s="207"/>
      <c r="S14" s="207"/>
      <c r="T14" s="208"/>
      <c r="U14" s="209" t="s">
        <v>17</v>
      </c>
      <c r="V14" s="210"/>
      <c r="W14" s="209" t="s">
        <v>9</v>
      </c>
      <c r="X14" s="211"/>
      <c r="Y14" s="211"/>
      <c r="Z14" s="211"/>
      <c r="AA14" s="211"/>
      <c r="AB14" s="211"/>
      <c r="AC14" s="211"/>
      <c r="AD14" s="211"/>
      <c r="AE14" s="211"/>
      <c r="AF14" s="212"/>
    </row>
    <row r="15" spans="2:32" ht="21" customHeight="1" x14ac:dyDescent="0.15">
      <c r="B15" s="197"/>
      <c r="C15" s="198"/>
      <c r="D15" s="199"/>
      <c r="E15" s="167" t="s">
        <v>10</v>
      </c>
      <c r="F15" s="168"/>
      <c r="G15" s="168"/>
      <c r="H15" s="169"/>
      <c r="I15" s="236" t="str">
        <f>IF('（入力用シート）'!D18="","",'（入力用シート）'!D18)</f>
        <v/>
      </c>
      <c r="J15" s="237"/>
      <c r="K15" s="237"/>
      <c r="L15" s="237"/>
      <c r="M15" s="237"/>
      <c r="N15" s="237"/>
      <c r="O15" s="237"/>
      <c r="P15" s="237"/>
      <c r="Q15" s="237"/>
      <c r="R15" s="237"/>
      <c r="S15" s="237"/>
      <c r="T15" s="238"/>
      <c r="U15" s="242" t="str">
        <f>IF('（入力用シート）'!D19="","",'（入力用シート）'!D19)</f>
        <v/>
      </c>
      <c r="V15" s="243"/>
      <c r="W15" s="185" t="str">
        <f>IF('（入力用シート）'!D20="","明・大"&amp;CHAR(10)&amp;CHAR(10)&amp;"昭・平",IF(LEFT('（入力用シート）'!D20,8)&lt;"19120730","明治",IF(LEFT('（入力用シート）'!D20,8)&lt;"19261226","大正",IF(LEFT('（入力用シート）'!D20,8)&lt;"19890108","昭和","平成"))))</f>
        <v>明・大
昭・平</v>
      </c>
      <c r="X15" s="186"/>
      <c r="Y15" s="248" t="str">
        <f>IF('（入力用シート）'!D20="","　　年　　月　　日",IF(LEFT('（入力用シート）'!D20,8)&lt;"19120730",LEFT('（入力用シート）'!D20,4)-1867&amp;"年"&amp;MID('（入力用シート）'!D20,5,2)&amp;"月"&amp;MID('（入力用シート）'!D20,7,2)&amp;"日",IF(LEFT('（入力用シート）'!D20,8)&lt;"19261226",LEFT('（入力用シート）'!D20,4)-1911&amp;"年"&amp;MID('（入力用シート）'!D20,5,2)&amp;"月"&amp;MID('（入力用シート）'!D20,7,2)&amp;"日",IF(LEFT('（入力用シート）'!D20,8)&lt;"19890108",LEFT('（入力用シート）'!D20,4)-1925&amp;"年"&amp;MID('（入力用シート）'!D20,5,2)&amp;"月"&amp;MID('（入力用シート）'!D20,7,2)&amp;"日",IF(LEFT('（入力用シート）'!D20,8)&lt;"20190501",LEFT('（入力用シート）'!D20,4)-1988&amp;"年"&amp;MID('（入力用シート）'!D20,5,2)&amp;"月"&amp;MID('（入力用シート）'!D20,7,2)&amp;"日",LEFT('（入力用シート）'!D20,4)-2018&amp;"年"&amp;MID('（入力用シート）'!D20,5,2)&amp;"月"&amp;MID('（入力用シート）'!D20,7,2)&amp;"日")))))</f>
        <v>　　年　　月　　日</v>
      </c>
      <c r="Z15" s="249"/>
      <c r="AA15" s="249"/>
      <c r="AB15" s="249"/>
      <c r="AC15" s="249"/>
      <c r="AD15" s="249"/>
      <c r="AE15" s="249"/>
      <c r="AF15" s="250"/>
    </row>
    <row r="16" spans="2:32" ht="21" customHeight="1" x14ac:dyDescent="0.15">
      <c r="B16" s="197"/>
      <c r="C16" s="198"/>
      <c r="D16" s="199"/>
      <c r="E16" s="170"/>
      <c r="F16" s="171"/>
      <c r="G16" s="171"/>
      <c r="H16" s="172"/>
      <c r="I16" s="239"/>
      <c r="J16" s="240"/>
      <c r="K16" s="240"/>
      <c r="L16" s="240"/>
      <c r="M16" s="240"/>
      <c r="N16" s="240"/>
      <c r="O16" s="240"/>
      <c r="P16" s="240"/>
      <c r="Q16" s="240"/>
      <c r="R16" s="240"/>
      <c r="S16" s="240"/>
      <c r="T16" s="241"/>
      <c r="U16" s="244"/>
      <c r="V16" s="245"/>
      <c r="W16" s="187"/>
      <c r="X16" s="188"/>
      <c r="Y16" s="251"/>
      <c r="Z16" s="252"/>
      <c r="AA16" s="252"/>
      <c r="AB16" s="252"/>
      <c r="AC16" s="252"/>
      <c r="AD16" s="252"/>
      <c r="AE16" s="252"/>
      <c r="AF16" s="253"/>
    </row>
    <row r="17" spans="2:32" ht="24.75" customHeight="1" x14ac:dyDescent="0.15">
      <c r="B17" s="197"/>
      <c r="C17" s="198"/>
      <c r="D17" s="199"/>
      <c r="E17" s="225" t="s">
        <v>12</v>
      </c>
      <c r="F17" s="226"/>
      <c r="G17" s="226"/>
      <c r="H17" s="227"/>
      <c r="I17" s="3" t="str">
        <f>IF('（入力用シート）'!D21="","",MID('（入力用シート）'!D21,1,1))</f>
        <v/>
      </c>
      <c r="J17" s="4" t="str">
        <f>IF('（入力用シート）'!D21="","",MID('（入力用シート）'!D21,2,1))</f>
        <v/>
      </c>
      <c r="K17" s="4" t="str">
        <f>IF('（入力用シート）'!D21="","",MID('（入力用シート）'!D21,3,1))</f>
        <v/>
      </c>
      <c r="L17" s="4" t="str">
        <f>IF('（入力用シート）'!D21="","",MID('（入力用シート）'!D21,4,1))</f>
        <v/>
      </c>
      <c r="M17" s="4" t="str">
        <f>IF('（入力用シート）'!D21="","",MID('（入力用シート）'!D21,5,1))</f>
        <v/>
      </c>
      <c r="N17" s="4" t="str">
        <f>IF('（入力用シート）'!D21="","",MID('（入力用シート）'!D21,6,1))</f>
        <v/>
      </c>
      <c r="O17" s="4" t="str">
        <f>IF('（入力用シート）'!D21="","",MID('（入力用シート）'!D21,7,1))</f>
        <v/>
      </c>
      <c r="P17" s="4" t="str">
        <f>IF('（入力用シート）'!D21="","",MID('（入力用シート）'!D21,8,1))</f>
        <v/>
      </c>
      <c r="Q17" s="4" t="str">
        <f>IF('（入力用シート）'!D21="","",MID('（入力用シート）'!D21,9,1))</f>
        <v/>
      </c>
      <c r="R17" s="4" t="str">
        <f>IF('（入力用シート）'!D21="","",MID('（入力用シート）'!D21,10,1))</f>
        <v/>
      </c>
      <c r="S17" s="4" t="str">
        <f>IF('（入力用シート）'!D21="","",MID('（入力用シート）'!D21,11,1))</f>
        <v/>
      </c>
      <c r="T17" s="5" t="str">
        <f>IF('（入力用シート）'!D21="","",MID('（入力用シート）'!D21,12,1))</f>
        <v/>
      </c>
      <c r="U17" s="246"/>
      <c r="V17" s="247"/>
      <c r="W17" s="189"/>
      <c r="X17" s="190"/>
      <c r="Y17" s="254"/>
      <c r="Z17" s="255"/>
      <c r="AA17" s="255"/>
      <c r="AB17" s="255"/>
      <c r="AC17" s="255"/>
      <c r="AD17" s="255"/>
      <c r="AE17" s="255"/>
      <c r="AF17" s="256"/>
    </row>
    <row r="18" spans="2:32" ht="21" x14ac:dyDescent="0.15">
      <c r="B18" s="197"/>
      <c r="C18" s="198"/>
      <c r="D18" s="199"/>
      <c r="E18" s="53"/>
      <c r="F18" s="54"/>
      <c r="G18" s="54"/>
      <c r="H18" s="54"/>
      <c r="I18" s="55" t="s">
        <v>13</v>
      </c>
      <c r="J18" s="228" t="str">
        <f>IF('（入力用シート）'!D22="","",LEFT('（入力用シート）'!D22,3)&amp;"　－　"&amp;MID('（入力用シート）'!D22,4,4))</f>
        <v/>
      </c>
      <c r="K18" s="228"/>
      <c r="L18" s="228"/>
      <c r="M18" s="228"/>
      <c r="N18" s="228"/>
      <c r="O18" s="228"/>
      <c r="P18" s="228"/>
      <c r="Q18" s="228"/>
      <c r="R18" s="228"/>
      <c r="S18" s="228"/>
      <c r="T18" s="229"/>
      <c r="U18" s="230" t="s">
        <v>14</v>
      </c>
      <c r="V18" s="231"/>
      <c r="W18" s="232"/>
      <c r="X18" s="233" t="str">
        <f>IF('（入力用シート）'!D25="","　　　　　　－　　　　　－　　　　　　",IF(OR(LEFT('（入力用シート）'!D25,2)="90",LEFT('（入力用シート）'!D25,2)="80",LEFT('（入力用シート）'!D25,2)="70"),"0"&amp;LEFT('（入力用シート）'!D25,2)&amp;" - "&amp;MID('（入力用シート）'!D25,3,4)&amp;" - "&amp;MID('（入力用シート）'!D25,7,4),"0"&amp;LEFT('（入力用シート）'!D25,2)&amp;" - "&amp;MID('（入力用シート）'!D25,3,3)&amp;" - "&amp;MID('（入力用シート）'!D25,6,4)))</f>
        <v>　　　　　　－　　　　　－　　　　　　</v>
      </c>
      <c r="Y18" s="234"/>
      <c r="Z18" s="234"/>
      <c r="AA18" s="234"/>
      <c r="AB18" s="234"/>
      <c r="AC18" s="234"/>
      <c r="AD18" s="234"/>
      <c r="AE18" s="234"/>
      <c r="AF18" s="235"/>
    </row>
    <row r="19" spans="2:32" ht="17.25" x14ac:dyDescent="0.15">
      <c r="B19" s="197"/>
      <c r="C19" s="198"/>
      <c r="D19" s="199"/>
      <c r="E19" s="257" t="s">
        <v>1</v>
      </c>
      <c r="F19" s="258"/>
      <c r="G19" s="258"/>
      <c r="H19" s="259"/>
      <c r="I19" s="260" t="str">
        <f>IF('（入力用シート）'!D23="","",'（入力用シート）'!D23)</f>
        <v/>
      </c>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2"/>
    </row>
    <row r="20" spans="2:32" ht="26.25" customHeight="1" thickBot="1" x14ac:dyDescent="0.2">
      <c r="B20" s="200"/>
      <c r="C20" s="201"/>
      <c r="D20" s="202"/>
      <c r="E20" s="263" t="s">
        <v>15</v>
      </c>
      <c r="F20" s="264"/>
      <c r="G20" s="264"/>
      <c r="H20" s="265"/>
      <c r="I20" s="191" t="str">
        <f>IF('（入力用シート）'!D24="","",'（入力用シート）'!D24)</f>
        <v/>
      </c>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3"/>
    </row>
    <row r="21" spans="2:32" ht="18" customHeight="1" thickTop="1" x14ac:dyDescent="0.15">
      <c r="B21" s="194" t="s">
        <v>18</v>
      </c>
      <c r="C21" s="195"/>
      <c r="D21" s="196"/>
      <c r="E21" s="203" t="s">
        <v>7</v>
      </c>
      <c r="F21" s="204"/>
      <c r="G21" s="204"/>
      <c r="H21" s="205"/>
      <c r="I21" s="266" t="str">
        <f>IF('（入力用シート）'!D29="","",'（入力用シート）'!D29)</f>
        <v/>
      </c>
      <c r="J21" s="267"/>
      <c r="K21" s="267"/>
      <c r="L21" s="267"/>
      <c r="M21" s="267"/>
      <c r="N21" s="267"/>
      <c r="O21" s="267"/>
      <c r="P21" s="267"/>
      <c r="Q21" s="267"/>
      <c r="R21" s="267"/>
      <c r="S21" s="267"/>
      <c r="T21" s="267"/>
      <c r="U21" s="267"/>
      <c r="V21" s="267"/>
      <c r="W21" s="267"/>
      <c r="X21" s="267"/>
      <c r="Y21" s="267"/>
      <c r="Z21" s="267"/>
      <c r="AA21" s="267"/>
      <c r="AB21" s="267"/>
      <c r="AC21" s="268"/>
      <c r="AD21" s="209" t="s">
        <v>17</v>
      </c>
      <c r="AE21" s="211"/>
      <c r="AF21" s="212"/>
    </row>
    <row r="22" spans="2:32" ht="18" customHeight="1" x14ac:dyDescent="0.15">
      <c r="B22" s="197"/>
      <c r="C22" s="198"/>
      <c r="D22" s="199"/>
      <c r="E22" s="167" t="s">
        <v>10</v>
      </c>
      <c r="F22" s="168"/>
      <c r="G22" s="168"/>
      <c r="H22" s="169"/>
      <c r="I22" s="269" t="str">
        <f>IF('（入力用シート）'!D30="","",'（入力用シート）'!D30)</f>
        <v/>
      </c>
      <c r="J22" s="270"/>
      <c r="K22" s="270"/>
      <c r="L22" s="270"/>
      <c r="M22" s="270"/>
      <c r="N22" s="270"/>
      <c r="O22" s="270"/>
      <c r="P22" s="270"/>
      <c r="Q22" s="270"/>
      <c r="R22" s="270"/>
      <c r="S22" s="270"/>
      <c r="T22" s="270"/>
      <c r="U22" s="270"/>
      <c r="V22" s="270"/>
      <c r="W22" s="270"/>
      <c r="X22" s="270"/>
      <c r="Y22" s="270"/>
      <c r="Z22" s="270"/>
      <c r="AA22" s="270"/>
      <c r="AB22" s="270"/>
      <c r="AC22" s="271"/>
      <c r="AD22" s="294" t="str">
        <f>IF('（入力用シート）'!D31="","",'（入力用シート）'!D31)</f>
        <v/>
      </c>
      <c r="AE22" s="249"/>
      <c r="AF22" s="250"/>
    </row>
    <row r="23" spans="2:32" ht="14.25" customHeight="1" x14ac:dyDescent="0.15">
      <c r="B23" s="197"/>
      <c r="C23" s="198"/>
      <c r="D23" s="199"/>
      <c r="E23" s="170"/>
      <c r="F23" s="171"/>
      <c r="G23" s="171"/>
      <c r="H23" s="172"/>
      <c r="I23" s="272"/>
      <c r="J23" s="273"/>
      <c r="K23" s="273"/>
      <c r="L23" s="273"/>
      <c r="M23" s="273"/>
      <c r="N23" s="273"/>
      <c r="O23" s="273"/>
      <c r="P23" s="273"/>
      <c r="Q23" s="273"/>
      <c r="R23" s="273"/>
      <c r="S23" s="273"/>
      <c r="T23" s="273"/>
      <c r="U23" s="273"/>
      <c r="V23" s="273"/>
      <c r="W23" s="273"/>
      <c r="X23" s="273"/>
      <c r="Y23" s="273"/>
      <c r="Z23" s="273"/>
      <c r="AA23" s="273"/>
      <c r="AB23" s="273"/>
      <c r="AC23" s="274"/>
      <c r="AD23" s="295"/>
      <c r="AE23" s="255"/>
      <c r="AF23" s="256"/>
    </row>
    <row r="24" spans="2:32" ht="18" customHeight="1" x14ac:dyDescent="0.15">
      <c r="B24" s="197"/>
      <c r="C24" s="198"/>
      <c r="D24" s="199"/>
      <c r="E24" s="53"/>
      <c r="F24" s="54"/>
      <c r="G24" s="54"/>
      <c r="H24" s="54"/>
      <c r="I24" s="56" t="s">
        <v>13</v>
      </c>
      <c r="J24" s="296" t="str">
        <f>IF('（入力用シート）'!D32="","",LEFT('（入力用シート）'!D32,3)&amp;"　－　"&amp;MID('（入力用シート）'!D32,4,4))</f>
        <v/>
      </c>
      <c r="K24" s="296"/>
      <c r="L24" s="296"/>
      <c r="M24" s="296"/>
      <c r="N24" s="296"/>
      <c r="O24" s="296"/>
      <c r="P24" s="296"/>
      <c r="Q24" s="296"/>
      <c r="R24" s="296"/>
      <c r="S24" s="296"/>
      <c r="T24" s="297"/>
      <c r="U24" s="230" t="s">
        <v>14</v>
      </c>
      <c r="V24" s="231"/>
      <c r="W24" s="231"/>
      <c r="X24" s="234" t="str">
        <f>IF('（入力用シート）'!D35="","　　　　　　－　　　　　－　　　　　　",IF(OR(LEFT('（入力用シート）'!D35,2)="90",LEFT('（入力用シート）'!D35,2)="80",LEFT('（入力用シート）'!D35,2)="70"),"0"&amp;LEFT('（入力用シート）'!D35,2)&amp;" - "&amp;MID('（入力用シート）'!D35,3,4)&amp;" - "&amp;MID('（入力用シート）'!D35,7,4),"0"&amp;LEFT('（入力用シート）'!D35,2)&amp;" - "&amp;MID('（入力用シート）'!D35,3,3)&amp;" - "&amp;MID('（入力用シート）'!D35,6,4)))</f>
        <v>　　　　　　－　　　　　－　　　　　　</v>
      </c>
      <c r="Y24" s="234"/>
      <c r="Z24" s="234"/>
      <c r="AA24" s="234"/>
      <c r="AB24" s="234"/>
      <c r="AC24" s="234"/>
      <c r="AD24" s="234"/>
      <c r="AE24" s="234"/>
      <c r="AF24" s="235"/>
    </row>
    <row r="25" spans="2:32" ht="18" customHeight="1" x14ac:dyDescent="0.15">
      <c r="B25" s="197"/>
      <c r="C25" s="198"/>
      <c r="D25" s="199"/>
      <c r="E25" s="257" t="s">
        <v>1</v>
      </c>
      <c r="F25" s="258"/>
      <c r="G25" s="258"/>
      <c r="H25" s="259"/>
      <c r="I25" s="260" t="str">
        <f>IF('（入力用シート）'!D33="","",'（入力用シート）'!D33)</f>
        <v/>
      </c>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2"/>
    </row>
    <row r="26" spans="2:32" ht="30" customHeight="1" thickBot="1" x14ac:dyDescent="0.2">
      <c r="B26" s="200"/>
      <c r="C26" s="201"/>
      <c r="D26" s="202"/>
      <c r="E26" s="263" t="s">
        <v>15</v>
      </c>
      <c r="F26" s="264"/>
      <c r="G26" s="264"/>
      <c r="H26" s="265"/>
      <c r="I26" s="191" t="str">
        <f>IF('（入力用シート）'!D34="","",'（入力用シート）'!D34)</f>
        <v/>
      </c>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3"/>
    </row>
    <row r="27" spans="2:32" ht="34.5" customHeight="1" thickTop="1" x14ac:dyDescent="0.15">
      <c r="B27" s="194" t="s">
        <v>19</v>
      </c>
      <c r="C27" s="195"/>
      <c r="D27" s="196"/>
      <c r="E27" s="275" t="s">
        <v>20</v>
      </c>
      <c r="F27" s="276"/>
      <c r="G27" s="276"/>
      <c r="H27" s="277"/>
      <c r="I27" s="278" t="str">
        <f>IF('（入力用シート）'!D37="","",'（入力用シート）'!D37)</f>
        <v/>
      </c>
      <c r="J27" s="279"/>
      <c r="K27" s="279"/>
      <c r="L27" s="279"/>
      <c r="M27" s="279"/>
      <c r="N27" s="279"/>
      <c r="O27" s="279"/>
      <c r="P27" s="279"/>
      <c r="Q27" s="279"/>
      <c r="R27" s="280"/>
      <c r="S27" s="281" t="s">
        <v>21</v>
      </c>
      <c r="T27" s="282"/>
      <c r="U27" s="282"/>
      <c r="V27" s="283"/>
      <c r="W27" s="278" t="str">
        <f>IF('（入力用シート）'!D39="","",'（入力用シート）'!D39)</f>
        <v/>
      </c>
      <c r="X27" s="279"/>
      <c r="Y27" s="279"/>
      <c r="Z27" s="279"/>
      <c r="AA27" s="279"/>
      <c r="AB27" s="279"/>
      <c r="AC27" s="279"/>
      <c r="AD27" s="279"/>
      <c r="AE27" s="279"/>
      <c r="AF27" s="284"/>
    </row>
    <row r="28" spans="2:32" ht="35.25" customHeight="1" thickBot="1" x14ac:dyDescent="0.2">
      <c r="B28" s="200"/>
      <c r="C28" s="201"/>
      <c r="D28" s="202"/>
      <c r="E28" s="285" t="s">
        <v>22</v>
      </c>
      <c r="F28" s="286"/>
      <c r="G28" s="286"/>
      <c r="H28" s="287"/>
      <c r="I28" s="288" t="str">
        <f>IF('（入力用シート）'!D38="","",'（入力用シート）'!D38)</f>
        <v/>
      </c>
      <c r="J28" s="289"/>
      <c r="K28" s="289"/>
      <c r="L28" s="289"/>
      <c r="M28" s="289"/>
      <c r="N28" s="289"/>
      <c r="O28" s="289"/>
      <c r="P28" s="289"/>
      <c r="Q28" s="289"/>
      <c r="R28" s="290"/>
      <c r="S28" s="291" t="s">
        <v>23</v>
      </c>
      <c r="T28" s="292"/>
      <c r="U28" s="292"/>
      <c r="V28" s="293"/>
      <c r="W28" s="288" t="str">
        <f>IF('（入力用シート）'!D41="","",'（入力用シート）'!D40&amp;" ・ "&amp;'（入力用シート）'!D41&amp;" ・ "&amp;'（入力用シート）'!D42)</f>
        <v/>
      </c>
      <c r="X28" s="289"/>
      <c r="Y28" s="289"/>
      <c r="Z28" s="289"/>
      <c r="AA28" s="289"/>
      <c r="AB28" s="289"/>
      <c r="AC28" s="289"/>
      <c r="AD28" s="289"/>
      <c r="AE28" s="289"/>
      <c r="AF28" s="329"/>
    </row>
    <row r="29" spans="2:32" ht="20.25" customHeight="1" thickTop="1" x14ac:dyDescent="0.15">
      <c r="B29" s="194" t="s">
        <v>24</v>
      </c>
      <c r="C29" s="195"/>
      <c r="D29" s="196"/>
      <c r="E29" s="275" t="s">
        <v>25</v>
      </c>
      <c r="F29" s="276"/>
      <c r="G29" s="276"/>
      <c r="H29" s="276"/>
      <c r="I29" s="276"/>
      <c r="J29" s="276"/>
      <c r="K29" s="276"/>
      <c r="L29" s="276"/>
      <c r="M29" s="276"/>
      <c r="N29" s="276"/>
      <c r="O29" s="276"/>
      <c r="P29" s="276"/>
      <c r="Q29" s="276"/>
      <c r="R29" s="276"/>
      <c r="S29" s="276"/>
      <c r="T29" s="277"/>
      <c r="U29" s="275" t="s">
        <v>26</v>
      </c>
      <c r="V29" s="276"/>
      <c r="W29" s="276"/>
      <c r="X29" s="276"/>
      <c r="Y29" s="276"/>
      <c r="Z29" s="276"/>
      <c r="AA29" s="276"/>
      <c r="AB29" s="276"/>
      <c r="AC29" s="276"/>
      <c r="AD29" s="276"/>
      <c r="AE29" s="276"/>
      <c r="AF29" s="330"/>
    </row>
    <row r="30" spans="2:32" ht="38.25" customHeight="1" x14ac:dyDescent="0.15">
      <c r="B30" s="197"/>
      <c r="C30" s="198"/>
      <c r="D30" s="199"/>
      <c r="E30" s="331" t="str">
        <f>IF('（入力用シート）'!D44="","",'（入力用シート）'!D44)</f>
        <v/>
      </c>
      <c r="F30" s="332"/>
      <c r="G30" s="332"/>
      <c r="H30" s="332"/>
      <c r="I30" s="332"/>
      <c r="J30" s="332"/>
      <c r="K30" s="332"/>
      <c r="L30" s="332"/>
      <c r="M30" s="332"/>
      <c r="N30" s="332"/>
      <c r="O30" s="332"/>
      <c r="P30" s="332"/>
      <c r="Q30" s="332"/>
      <c r="R30" s="332"/>
      <c r="S30" s="332"/>
      <c r="T30" s="333"/>
      <c r="U30" s="334" t="str">
        <f>IF('（入力用シート）'!D45="","令和　　 　年　　　 月　　　 日","令和"&amp;LEFT('（入力用シート）'!D45,4)-2018&amp;"年"&amp;MID('（入力用シート）'!D45,5,2)&amp;"月"&amp;MID('（入力用シート）'!D45,7,2)&amp;"日")</f>
        <v>令和　　 　年　　　 月　　　 日</v>
      </c>
      <c r="V30" s="335"/>
      <c r="W30" s="335"/>
      <c r="X30" s="335"/>
      <c r="Y30" s="335"/>
      <c r="Z30" s="335"/>
      <c r="AA30" s="335"/>
      <c r="AB30" s="335"/>
      <c r="AC30" s="335"/>
      <c r="AD30" s="335"/>
      <c r="AE30" s="335"/>
      <c r="AF30" s="336"/>
    </row>
    <row r="31" spans="2:32" ht="19.5" customHeight="1" thickBot="1" x14ac:dyDescent="0.2">
      <c r="B31" s="200"/>
      <c r="C31" s="201"/>
      <c r="D31" s="202"/>
      <c r="E31" s="57" t="s">
        <v>27</v>
      </c>
      <c r="F31" s="58"/>
      <c r="G31" s="58"/>
      <c r="H31" s="58"/>
      <c r="I31" s="58"/>
      <c r="J31" s="58"/>
      <c r="K31" s="58"/>
      <c r="L31" s="58"/>
      <c r="M31" s="58"/>
      <c r="N31" s="58"/>
      <c r="O31" s="58"/>
      <c r="P31" s="58"/>
      <c r="Q31" s="58"/>
      <c r="R31" s="58"/>
      <c r="S31" s="58"/>
      <c r="T31" s="58"/>
      <c r="U31" s="58"/>
      <c r="V31" s="58"/>
      <c r="W31" s="59"/>
      <c r="X31" s="59"/>
      <c r="Y31" s="59"/>
      <c r="Z31" s="59"/>
      <c r="AA31" s="59"/>
      <c r="AB31" s="59"/>
      <c r="AC31" s="59"/>
      <c r="AD31" s="59"/>
      <c r="AE31" s="60"/>
      <c r="AF31" s="61"/>
    </row>
    <row r="32" spans="2:32" ht="20.25" customHeight="1" thickTop="1" x14ac:dyDescent="0.15">
      <c r="B32" s="194" t="s">
        <v>28</v>
      </c>
      <c r="C32" s="195"/>
      <c r="D32" s="196"/>
      <c r="E32" s="301" t="s">
        <v>29</v>
      </c>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3"/>
    </row>
    <row r="33" spans="2:32" ht="98.25" customHeight="1" thickBot="1" x14ac:dyDescent="0.2">
      <c r="B33" s="298"/>
      <c r="C33" s="299"/>
      <c r="D33" s="300"/>
      <c r="E33" s="304" t="str">
        <f>IF(AND('（入力用シート）'!D47="",'（入力用シート）'!D48="",'（入力用シート）'!D49="",'（入力用シート）'!D50="",'（入力用シート）'!D52=""),"　 □臨床調査個人票の作成や受取に時間を要したため"&amp;CHAR(10)&amp;" 　□症状の悪化等により、申請書類の準備や提出に時間を要したため"&amp;CHAR(10)&amp;"　 □大規模災害に被災したこと等により、申請書類の提出に時間を要したため"&amp;CHAR(10)&amp;" 　□その他やむを得ない事情（　　　　　　　　　　　　　　　　　　　　　　　　　　　　　　　　）"&amp;CHAR(10)&amp;"　 □やむを得ない事情はない",IF('（入力用シート）'!D47=1,"　 ☑臨床調査個人票の作成や受取に時間を要したため","　 ☐臨床調査個人票の作成や受取に時間を要したため")&amp;CHAR(10)&amp;IF('（入力用シート）'!D48=1," 　☑症状の悪化等により、申請書類の準備や提出に時間を要したため"," 　□症状の悪化等により、申請書類の準備や提出に時間を要したため")&amp;CHAR(10)&amp;IF('（入力用シート）'!D49=1,"　 ☑大規模災害に被災したこと等により、申請書類の提出に時間を要したため","　 □大規模災害に被災したこと等により、申請書類の提出に時間を要したため")&amp;CHAR(10)&amp;IF('（入力用シート）'!D50=1," 　☑その他やむを得ない事情（"&amp;'（入力用シート）'!D51&amp;"）"," 　□その他やむを得ない事情（　　　　　　　　　　　　　　　　　　　　　　　　　　　　　　　　）")&amp;CHAR(10)&amp;IF('（入力用シート）'!D52=1,"　 ☑やむを得ない事情はない","　 □やむを得ない事情はない"))</f>
        <v>　 □臨床調査個人票の作成や受取に時間を要したため
 　□症状の悪化等により、申請書類の準備や提出に時間を要したため
　 □大規模災害に被災したこと等により、申請書類の提出に時間を要したため
 　□その他やむを得ない事情（　　　　　　　　　　　　　　　　　　　　　　　　　　　　　　　　）
　 □やむを得ない事情はない</v>
      </c>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6"/>
    </row>
    <row r="34" spans="2:32" ht="19.5" customHeight="1" thickTop="1" thickBot="1" x14ac:dyDescent="0.2">
      <c r="B34" s="307" t="s">
        <v>30</v>
      </c>
      <c r="C34" s="307"/>
      <c r="D34" s="307"/>
      <c r="E34" s="307"/>
      <c r="F34" s="307"/>
      <c r="G34" s="307"/>
      <c r="H34" s="307"/>
      <c r="I34" s="307"/>
      <c r="J34" s="307"/>
      <c r="K34" s="307"/>
      <c r="L34" s="307"/>
      <c r="M34" s="307"/>
      <c r="N34" s="307"/>
      <c r="O34" s="307"/>
      <c r="P34" s="307"/>
      <c r="Q34" s="307"/>
      <c r="R34" s="307"/>
      <c r="S34" s="307"/>
      <c r="T34" s="307"/>
      <c r="U34" s="307"/>
      <c r="V34" s="307"/>
      <c r="W34" s="307"/>
      <c r="X34" s="307"/>
      <c r="Y34" s="62"/>
      <c r="Z34" s="62"/>
      <c r="AA34" s="62"/>
      <c r="AB34" s="62"/>
      <c r="AC34" s="62"/>
      <c r="AD34" s="62"/>
      <c r="AE34" s="62"/>
      <c r="AF34" s="62"/>
    </row>
    <row r="35" spans="2:32" ht="19.5" customHeight="1" x14ac:dyDescent="0.15">
      <c r="B35" s="63"/>
      <c r="C35" s="63"/>
      <c r="D35" s="63"/>
      <c r="E35" s="63"/>
      <c r="F35" s="308" t="s">
        <v>31</v>
      </c>
      <c r="G35" s="309"/>
      <c r="H35" s="309"/>
      <c r="I35" s="309"/>
      <c r="J35" s="309"/>
      <c r="K35" s="309"/>
      <c r="L35" s="309"/>
      <c r="M35" s="309"/>
      <c r="N35" s="309"/>
      <c r="O35" s="309"/>
      <c r="P35" s="309"/>
      <c r="Q35" s="309"/>
      <c r="R35" s="309"/>
      <c r="S35" s="309"/>
      <c r="T35" s="309"/>
      <c r="U35" s="309"/>
      <c r="V35" s="309"/>
      <c r="W35" s="309"/>
      <c r="X35" s="309"/>
      <c r="Y35" s="310"/>
      <c r="Z35" s="62"/>
      <c r="AA35" s="311" t="s">
        <v>32</v>
      </c>
      <c r="AB35" s="312"/>
      <c r="AC35" s="313"/>
      <c r="AD35" s="320" t="s">
        <v>33</v>
      </c>
      <c r="AE35" s="321"/>
      <c r="AF35" s="322"/>
    </row>
    <row r="36" spans="2:32" ht="19.5" customHeight="1" x14ac:dyDescent="0.15">
      <c r="B36" s="63"/>
      <c r="C36" s="63"/>
      <c r="D36" s="63"/>
      <c r="E36" s="63"/>
      <c r="F36" s="308" t="s">
        <v>34</v>
      </c>
      <c r="G36" s="309"/>
      <c r="H36" s="309"/>
      <c r="I36" s="309"/>
      <c r="J36" s="309"/>
      <c r="K36" s="309"/>
      <c r="L36" s="309"/>
      <c r="M36" s="309"/>
      <c r="N36" s="309"/>
      <c r="O36" s="309"/>
      <c r="P36" s="309"/>
      <c r="Q36" s="309"/>
      <c r="R36" s="309"/>
      <c r="S36" s="309"/>
      <c r="T36" s="309"/>
      <c r="U36" s="309"/>
      <c r="V36" s="309"/>
      <c r="W36" s="309"/>
      <c r="X36" s="309"/>
      <c r="Y36" s="310"/>
      <c r="Z36" s="62"/>
      <c r="AA36" s="314"/>
      <c r="AB36" s="315"/>
      <c r="AC36" s="316"/>
      <c r="AD36" s="323"/>
      <c r="AE36" s="324"/>
      <c r="AF36" s="325"/>
    </row>
    <row r="37" spans="2:32" ht="19.5" customHeight="1" thickBot="1" x14ac:dyDescent="0.2">
      <c r="B37" s="64" t="s">
        <v>35</v>
      </c>
      <c r="C37" s="65"/>
      <c r="D37" s="65"/>
      <c r="E37" s="65"/>
      <c r="F37" s="65"/>
      <c r="G37" s="65"/>
      <c r="H37" s="65"/>
      <c r="I37" s="65"/>
      <c r="J37" s="65"/>
      <c r="K37" s="65"/>
      <c r="L37" s="65"/>
      <c r="M37" s="65"/>
      <c r="N37" s="65"/>
      <c r="O37" s="65"/>
      <c r="P37" s="65"/>
      <c r="Q37" s="65"/>
      <c r="R37" s="65"/>
      <c r="S37" s="65"/>
      <c r="T37" s="65"/>
      <c r="U37" s="65"/>
      <c r="V37" s="65"/>
      <c r="W37" s="65"/>
      <c r="X37" s="65"/>
      <c r="Y37" s="66"/>
      <c r="Z37" s="67"/>
      <c r="AA37" s="317"/>
      <c r="AB37" s="318"/>
      <c r="AC37" s="319"/>
      <c r="AD37" s="326"/>
      <c r="AE37" s="327"/>
      <c r="AF37" s="328"/>
    </row>
    <row r="38" spans="2:32" ht="42" customHeight="1" thickBot="1" x14ac:dyDescent="0.2">
      <c r="B38" s="360" t="s">
        <v>36</v>
      </c>
      <c r="C38" s="361"/>
      <c r="D38" s="362"/>
      <c r="E38" s="363" t="s">
        <v>37</v>
      </c>
      <c r="F38" s="364"/>
      <c r="G38" s="364"/>
      <c r="H38" s="364"/>
      <c r="I38" s="364"/>
      <c r="J38" s="364"/>
      <c r="K38" s="364"/>
      <c r="L38" s="364"/>
      <c r="M38" s="364"/>
      <c r="N38" s="364"/>
      <c r="O38" s="364"/>
      <c r="P38" s="364"/>
      <c r="Q38" s="364"/>
      <c r="R38" s="364"/>
      <c r="S38" s="364"/>
      <c r="T38" s="364"/>
      <c r="U38" s="364"/>
      <c r="V38" s="364"/>
      <c r="W38" s="364"/>
      <c r="X38" s="364"/>
      <c r="Y38" s="364"/>
      <c r="Z38" s="365"/>
      <c r="AA38" s="366" t="str">
        <f>IF('（入力用シート）'!D54="","","〇")</f>
        <v/>
      </c>
      <c r="AB38" s="367"/>
      <c r="AC38" s="368"/>
      <c r="AD38" s="369"/>
      <c r="AE38" s="370"/>
      <c r="AF38" s="371"/>
    </row>
    <row r="39" spans="2:32" ht="50.25" customHeight="1" thickTop="1" x14ac:dyDescent="0.15">
      <c r="B39" s="372" t="s">
        <v>38</v>
      </c>
      <c r="C39" s="373"/>
      <c r="D39" s="374"/>
      <c r="E39" s="381" t="s">
        <v>39</v>
      </c>
      <c r="F39" s="382"/>
      <c r="G39" s="382"/>
      <c r="H39" s="382"/>
      <c r="I39" s="382"/>
      <c r="J39" s="382"/>
      <c r="K39" s="382"/>
      <c r="L39" s="382"/>
      <c r="M39" s="382"/>
      <c r="N39" s="382"/>
      <c r="O39" s="382"/>
      <c r="P39" s="382"/>
      <c r="Q39" s="382"/>
      <c r="R39" s="382"/>
      <c r="S39" s="382"/>
      <c r="T39" s="382"/>
      <c r="U39" s="382"/>
      <c r="V39" s="382"/>
      <c r="W39" s="382"/>
      <c r="X39" s="382"/>
      <c r="Y39" s="382"/>
      <c r="Z39" s="383"/>
      <c r="AA39" s="384" t="str">
        <f>IF('（入力用シート）'!D55="","","〇")</f>
        <v/>
      </c>
      <c r="AB39" s="385"/>
      <c r="AC39" s="386"/>
      <c r="AD39" s="387"/>
      <c r="AE39" s="388"/>
      <c r="AF39" s="389"/>
    </row>
    <row r="40" spans="2:32" ht="42" customHeight="1" x14ac:dyDescent="0.15">
      <c r="B40" s="375"/>
      <c r="C40" s="376"/>
      <c r="D40" s="377"/>
      <c r="E40" s="390" t="s">
        <v>2</v>
      </c>
      <c r="F40" s="391"/>
      <c r="G40" s="391"/>
      <c r="H40" s="391"/>
      <c r="I40" s="391"/>
      <c r="J40" s="391"/>
      <c r="K40" s="391"/>
      <c r="L40" s="391"/>
      <c r="M40" s="391"/>
      <c r="N40" s="391"/>
      <c r="O40" s="391"/>
      <c r="P40" s="391"/>
      <c r="Q40" s="391"/>
      <c r="R40" s="391"/>
      <c r="S40" s="391"/>
      <c r="T40" s="391"/>
      <c r="U40" s="391"/>
      <c r="V40" s="391"/>
      <c r="W40" s="391"/>
      <c r="X40" s="391"/>
      <c r="Y40" s="391"/>
      <c r="Z40" s="392"/>
      <c r="AA40" s="393" t="str">
        <f>IF('（入力用シート）'!D56="","","〇")</f>
        <v/>
      </c>
      <c r="AB40" s="394"/>
      <c r="AC40" s="395"/>
      <c r="AD40" s="337"/>
      <c r="AE40" s="338"/>
      <c r="AF40" s="339"/>
    </row>
    <row r="41" spans="2:32" ht="51" customHeight="1" thickBot="1" x14ac:dyDescent="0.2">
      <c r="B41" s="378"/>
      <c r="C41" s="379"/>
      <c r="D41" s="380"/>
      <c r="E41" s="340" t="s">
        <v>40</v>
      </c>
      <c r="F41" s="341"/>
      <c r="G41" s="341"/>
      <c r="H41" s="341"/>
      <c r="I41" s="341"/>
      <c r="J41" s="341"/>
      <c r="K41" s="341"/>
      <c r="L41" s="341"/>
      <c r="M41" s="341"/>
      <c r="N41" s="341"/>
      <c r="O41" s="341"/>
      <c r="P41" s="341"/>
      <c r="Q41" s="341"/>
      <c r="R41" s="341"/>
      <c r="S41" s="341"/>
      <c r="T41" s="341"/>
      <c r="U41" s="341"/>
      <c r="V41" s="341"/>
      <c r="W41" s="341"/>
      <c r="X41" s="341"/>
      <c r="Y41" s="341"/>
      <c r="Z41" s="342"/>
      <c r="AA41" s="343" t="str">
        <f>IF('（入力用シート）'!D57="","","〇")</f>
        <v/>
      </c>
      <c r="AB41" s="344"/>
      <c r="AC41" s="345"/>
      <c r="AD41" s="346"/>
      <c r="AE41" s="347"/>
      <c r="AF41" s="348"/>
    </row>
    <row r="42" spans="2:32" ht="12.75" customHeight="1" thickTop="1" x14ac:dyDescent="0.15">
      <c r="B42" s="349" t="s">
        <v>41</v>
      </c>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row>
    <row r="43" spans="2:32" ht="21" customHeight="1" thickBot="1" x14ac:dyDescent="0.2">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row>
    <row r="44" spans="2:32" ht="21" customHeight="1" thickTop="1" x14ac:dyDescent="0.15">
      <c r="B44" s="351" t="s">
        <v>42</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3"/>
    </row>
    <row r="45" spans="2:32" ht="21" customHeight="1" x14ac:dyDescent="0.15">
      <c r="B45" s="354"/>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6"/>
    </row>
    <row r="46" spans="2:32" ht="31.5" customHeight="1" thickBot="1" x14ac:dyDescent="0.2">
      <c r="B46" s="357"/>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9"/>
    </row>
    <row r="47" spans="2:32" ht="8.25" customHeight="1" thickTop="1" thickBot="1" x14ac:dyDescent="0.2">
      <c r="B47" s="7"/>
      <c r="C47" s="7"/>
      <c r="D47" s="7"/>
      <c r="E47" s="7"/>
      <c r="F47" s="7"/>
      <c r="G47" s="7"/>
      <c r="H47" s="7"/>
      <c r="I47" s="8"/>
      <c r="J47" s="8"/>
      <c r="K47" s="8"/>
      <c r="L47" s="8"/>
      <c r="M47" s="8"/>
      <c r="N47" s="8"/>
      <c r="O47" s="8"/>
      <c r="P47" s="8"/>
      <c r="Q47" s="8"/>
      <c r="R47" s="8"/>
      <c r="S47" s="8"/>
      <c r="T47" s="8"/>
      <c r="U47" s="8"/>
      <c r="V47" s="8"/>
      <c r="W47" s="8"/>
      <c r="X47" s="8"/>
      <c r="Y47" s="8"/>
      <c r="Z47" s="8"/>
      <c r="AA47" s="8"/>
      <c r="AB47" s="8"/>
      <c r="AC47" s="8"/>
      <c r="AD47" s="8"/>
      <c r="AE47" s="8"/>
      <c r="AF47" s="8"/>
    </row>
    <row r="48" spans="2:32" ht="18.75" thickTop="1" x14ac:dyDescent="0.15">
      <c r="B48" s="414" t="s">
        <v>43</v>
      </c>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6"/>
    </row>
    <row r="49" spans="2:32" ht="36.75" customHeight="1" x14ac:dyDescent="0.15">
      <c r="B49" s="417" t="s">
        <v>44</v>
      </c>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9"/>
    </row>
    <row r="50" spans="2:32" ht="51.75" customHeight="1" x14ac:dyDescent="0.15">
      <c r="B50" s="405" t="s">
        <v>45</v>
      </c>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7"/>
    </row>
    <row r="51" spans="2:32" ht="31.5" customHeight="1" thickBot="1" x14ac:dyDescent="0.2">
      <c r="B51" s="408" t="s">
        <v>46</v>
      </c>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10"/>
    </row>
    <row r="52" spans="2:32" ht="17.25" customHeight="1" thickTop="1" thickBot="1" x14ac:dyDescent="0.2">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row>
    <row r="53" spans="2:32" ht="27.75" customHeight="1" thickTop="1" x14ac:dyDescent="0.15">
      <c r="B53" s="414" t="s">
        <v>47</v>
      </c>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6"/>
    </row>
    <row r="54" spans="2:32" ht="18" x14ac:dyDescent="0.15">
      <c r="B54" s="10" t="s">
        <v>48</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2"/>
    </row>
    <row r="55" spans="2:32" ht="40.5" customHeight="1" x14ac:dyDescent="0.15">
      <c r="B55" s="420" t="s">
        <v>49</v>
      </c>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2"/>
    </row>
    <row r="56" spans="2:32" ht="31.5" customHeight="1" x14ac:dyDescent="0.15">
      <c r="B56" s="396" t="s">
        <v>50</v>
      </c>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8"/>
    </row>
    <row r="57" spans="2:32" ht="40.5" customHeight="1" x14ac:dyDescent="0.15">
      <c r="B57" s="399" t="s">
        <v>51</v>
      </c>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1"/>
    </row>
    <row r="58" spans="2:32" ht="33" customHeight="1" x14ac:dyDescent="0.2">
      <c r="B58" s="402" t="s">
        <v>52</v>
      </c>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4"/>
    </row>
    <row r="59" spans="2:32" ht="59.25" customHeight="1" x14ac:dyDescent="0.15">
      <c r="B59" s="405" t="s">
        <v>53</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7"/>
    </row>
    <row r="60" spans="2:32" ht="31.5" customHeight="1" thickBot="1" x14ac:dyDescent="0.2">
      <c r="B60" s="408" t="s">
        <v>50</v>
      </c>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10"/>
    </row>
    <row r="61" spans="2:32" ht="15.75" customHeight="1" thickTop="1" x14ac:dyDescent="0.15">
      <c r="B61" s="13"/>
      <c r="C61" s="14"/>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2:32" ht="66.75" customHeight="1" x14ac:dyDescent="0.15">
      <c r="B62" s="411" t="s">
        <v>3</v>
      </c>
      <c r="C62" s="412"/>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3"/>
    </row>
    <row r="63" spans="2:32" ht="30" customHeight="1" x14ac:dyDescent="0.15">
      <c r="B63" s="15" t="s">
        <v>54</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8"/>
      <c r="AF63" s="8"/>
    </row>
    <row r="64" spans="2:32" ht="17.25" customHeight="1" thickBot="1" x14ac:dyDescent="0.2">
      <c r="B64" s="17" t="s">
        <v>55</v>
      </c>
      <c r="C64" s="17"/>
      <c r="D64" s="17"/>
      <c r="E64" s="17"/>
      <c r="F64" s="17"/>
      <c r="G64" s="17"/>
      <c r="H64" s="17"/>
      <c r="I64" s="18"/>
      <c r="J64" s="18"/>
      <c r="K64" s="18"/>
      <c r="L64" s="18"/>
      <c r="M64" s="18"/>
      <c r="N64" s="18"/>
      <c r="O64" s="18"/>
      <c r="P64" s="18"/>
      <c r="Q64" s="18"/>
      <c r="R64" s="18"/>
      <c r="S64" s="18"/>
      <c r="T64" s="18"/>
      <c r="U64" s="18"/>
      <c r="V64" s="18"/>
      <c r="W64" s="18"/>
      <c r="X64" s="18"/>
      <c r="Y64" s="18"/>
      <c r="Z64" s="18"/>
      <c r="AA64" s="18"/>
      <c r="AB64" s="18"/>
      <c r="AC64" s="18"/>
      <c r="AD64" s="18"/>
      <c r="AE64" s="18"/>
      <c r="AF64" s="18"/>
    </row>
    <row r="65" spans="2:32" ht="30.75" customHeight="1" thickBot="1" x14ac:dyDescent="0.2">
      <c r="B65" s="19" t="s">
        <v>56</v>
      </c>
      <c r="C65" s="8"/>
      <c r="D65" s="8"/>
      <c r="E65" s="8"/>
      <c r="F65" s="8"/>
      <c r="G65" s="428"/>
      <c r="H65" s="429"/>
      <c r="I65" s="20"/>
      <c r="J65" s="21"/>
      <c r="K65" s="19"/>
      <c r="L65" s="8"/>
      <c r="M65" s="8"/>
      <c r="N65" s="8"/>
      <c r="O65" s="8"/>
      <c r="P65" s="8"/>
      <c r="Q65" s="21"/>
      <c r="R65" s="16"/>
      <c r="S65" s="16"/>
      <c r="T65" s="16"/>
      <c r="U65" s="16"/>
      <c r="V65" s="16"/>
      <c r="W65" s="16"/>
      <c r="X65" s="8"/>
      <c r="Y65" s="8"/>
      <c r="Z65" s="8"/>
      <c r="AA65" s="8"/>
      <c r="AB65" s="8"/>
      <c r="AC65" s="8"/>
      <c r="AD65" s="8"/>
      <c r="AE65" s="16"/>
      <c r="AF65" s="16"/>
    </row>
    <row r="66" spans="2:32" ht="13.5" customHeight="1" thickBot="1" x14ac:dyDescent="0.2">
      <c r="B66" s="19"/>
      <c r="C66" s="22"/>
      <c r="D66" s="22"/>
      <c r="E66" s="22"/>
      <c r="F66" s="8"/>
      <c r="G66" s="23"/>
      <c r="H66" s="24"/>
      <c r="I66" s="24"/>
      <c r="J66" s="23"/>
      <c r="K66" s="24"/>
      <c r="L66" s="24"/>
      <c r="M66" s="24"/>
      <c r="N66" s="24"/>
      <c r="O66" s="24"/>
      <c r="P66" s="24"/>
      <c r="Q66" s="8"/>
      <c r="R66" s="19"/>
      <c r="S66" s="8"/>
      <c r="T66" s="8"/>
      <c r="U66" s="8"/>
      <c r="V66" s="8"/>
      <c r="W66" s="8"/>
      <c r="X66" s="21"/>
      <c r="Y66" s="16"/>
      <c r="Z66" s="16"/>
      <c r="AA66" s="16"/>
      <c r="AB66" s="16"/>
      <c r="AC66" s="16"/>
      <c r="AD66" s="16"/>
      <c r="AE66" s="16"/>
      <c r="AF66" s="16"/>
    </row>
    <row r="67" spans="2:32" ht="29.25" customHeight="1" thickBot="1" x14ac:dyDescent="0.2">
      <c r="B67" s="25" t="s">
        <v>57</v>
      </c>
      <c r="C67" s="22"/>
      <c r="D67" s="22"/>
      <c r="E67" s="26"/>
      <c r="F67" s="27"/>
      <c r="G67" s="28"/>
      <c r="H67" s="8"/>
      <c r="I67" s="25" t="s">
        <v>58</v>
      </c>
      <c r="J67" s="8"/>
      <c r="K67" s="24"/>
      <c r="L67" s="29"/>
      <c r="M67" s="30"/>
      <c r="N67" s="31"/>
      <c r="O67" s="24"/>
      <c r="P67" s="25" t="s">
        <v>59</v>
      </c>
      <c r="Q67" s="8"/>
      <c r="R67" s="24"/>
      <c r="S67" s="32"/>
      <c r="T67" s="27"/>
      <c r="U67" s="33"/>
      <c r="V67" s="22"/>
      <c r="W67" s="25" t="s">
        <v>60</v>
      </c>
      <c r="X67" s="24"/>
      <c r="Y67" s="24"/>
      <c r="Z67" s="29"/>
      <c r="AA67" s="27"/>
      <c r="AB67" s="28"/>
      <c r="AC67" s="8"/>
      <c r="AD67" s="8"/>
      <c r="AE67" s="8"/>
      <c r="AF67" s="8"/>
    </row>
    <row r="68" spans="2:32" ht="21" customHeight="1" x14ac:dyDescent="0.15">
      <c r="B68" s="21"/>
      <c r="C68" s="34"/>
      <c r="D68" s="34"/>
      <c r="E68" s="19"/>
      <c r="F68" s="19"/>
      <c r="G68" s="19"/>
      <c r="H68" s="21"/>
      <c r="I68" s="21"/>
      <c r="J68" s="21"/>
      <c r="K68" s="34"/>
      <c r="L68" s="34"/>
      <c r="M68" s="34"/>
      <c r="N68" s="21"/>
      <c r="O68" s="21"/>
      <c r="P68" s="21"/>
      <c r="Q68" s="21"/>
      <c r="R68" s="21"/>
      <c r="S68" s="21"/>
      <c r="T68" s="21"/>
      <c r="U68" s="21"/>
      <c r="V68" s="21"/>
      <c r="W68" s="8"/>
      <c r="X68" s="8"/>
      <c r="Y68" s="8"/>
      <c r="Z68" s="21"/>
      <c r="AA68" s="21"/>
      <c r="AB68" s="21"/>
      <c r="AC68" s="8"/>
      <c r="AD68" s="8"/>
      <c r="AE68" s="24"/>
      <c r="AF68" s="21"/>
    </row>
    <row r="69" spans="2:32" ht="16.5" customHeight="1" x14ac:dyDescent="0.15">
      <c r="B69" s="21"/>
      <c r="C69" s="430" t="s">
        <v>61</v>
      </c>
      <c r="D69" s="431"/>
      <c r="E69" s="431"/>
      <c r="F69" s="431"/>
      <c r="G69" s="431"/>
      <c r="H69" s="432"/>
      <c r="I69" s="35"/>
      <c r="J69" s="16"/>
      <c r="K69" s="34"/>
      <c r="L69" s="36"/>
      <c r="M69" s="36"/>
      <c r="N69" s="36"/>
      <c r="O69" s="36"/>
      <c r="P69" s="36"/>
      <c r="Q69" s="426" t="s">
        <v>62</v>
      </c>
      <c r="R69" s="433"/>
      <c r="S69" s="433"/>
      <c r="T69" s="433"/>
      <c r="U69" s="433"/>
      <c r="V69" s="433"/>
      <c r="W69" s="427"/>
      <c r="X69" s="8"/>
      <c r="Y69" s="8"/>
      <c r="Z69" s="8"/>
      <c r="AA69" s="8"/>
      <c r="AB69" s="21"/>
      <c r="AC69" s="8"/>
      <c r="AD69" s="8"/>
      <c r="AE69" s="24"/>
      <c r="AF69" s="21"/>
    </row>
    <row r="70" spans="2:32" ht="21" customHeight="1" x14ac:dyDescent="0.15">
      <c r="B70" s="21"/>
      <c r="C70" s="434" t="s">
        <v>63</v>
      </c>
      <c r="D70" s="435"/>
      <c r="E70" s="435"/>
      <c r="F70" s="435"/>
      <c r="G70" s="435"/>
      <c r="H70" s="436"/>
      <c r="I70" s="37"/>
      <c r="J70" s="34"/>
      <c r="K70" s="34"/>
      <c r="L70" s="36"/>
      <c r="M70" s="36"/>
      <c r="N70" s="36"/>
      <c r="O70" s="36"/>
      <c r="P70" s="36"/>
      <c r="Q70" s="437" t="s">
        <v>64</v>
      </c>
      <c r="R70" s="438"/>
      <c r="S70" s="438"/>
      <c r="T70" s="438"/>
      <c r="U70" s="438"/>
      <c r="V70" s="438"/>
      <c r="W70" s="439"/>
      <c r="X70" s="8"/>
      <c r="Y70" s="8"/>
      <c r="Z70" s="8"/>
      <c r="AA70" s="8"/>
      <c r="AB70" s="21"/>
      <c r="AC70" s="8"/>
      <c r="AD70" s="8"/>
      <c r="AE70" s="24"/>
      <c r="AF70" s="21"/>
    </row>
    <row r="71" spans="2:32" ht="12" customHeight="1" x14ac:dyDescent="0.15">
      <c r="B71" s="21"/>
      <c r="C71" s="34"/>
      <c r="D71" s="34"/>
      <c r="E71" s="34"/>
      <c r="F71" s="34"/>
      <c r="G71" s="34"/>
      <c r="H71" s="34"/>
      <c r="I71" s="34"/>
      <c r="J71" s="34"/>
      <c r="K71" s="34"/>
      <c r="L71" s="36"/>
      <c r="M71" s="36"/>
      <c r="N71" s="36"/>
      <c r="O71" s="36"/>
      <c r="P71" s="36"/>
      <c r="Q71" s="440"/>
      <c r="R71" s="441"/>
      <c r="S71" s="441"/>
      <c r="T71" s="441"/>
      <c r="U71" s="441"/>
      <c r="V71" s="441"/>
      <c r="W71" s="442"/>
      <c r="X71" s="8"/>
      <c r="Y71" s="8"/>
      <c r="Z71" s="8"/>
      <c r="AA71" s="8"/>
      <c r="AB71" s="21"/>
      <c r="AC71" s="8"/>
      <c r="AD71" s="8"/>
      <c r="AE71" s="24"/>
      <c r="AF71" s="21"/>
    </row>
    <row r="72" spans="2:32" ht="12" customHeight="1" x14ac:dyDescent="0.15">
      <c r="B72" s="21"/>
      <c r="C72" s="8"/>
      <c r="D72" s="8"/>
      <c r="E72" s="8"/>
      <c r="F72" s="8"/>
      <c r="G72" s="8"/>
      <c r="H72" s="8"/>
      <c r="I72" s="8"/>
      <c r="J72" s="8"/>
      <c r="K72" s="8"/>
      <c r="L72" s="8"/>
      <c r="M72" s="8"/>
      <c r="N72" s="36"/>
      <c r="O72" s="36"/>
      <c r="P72" s="36"/>
      <c r="Q72" s="440"/>
      <c r="R72" s="441"/>
      <c r="S72" s="441"/>
      <c r="T72" s="441"/>
      <c r="U72" s="441"/>
      <c r="V72" s="441"/>
      <c r="W72" s="442"/>
      <c r="X72" s="8"/>
      <c r="Y72" s="8"/>
      <c r="Z72" s="8"/>
      <c r="AA72" s="8"/>
      <c r="AB72" s="21"/>
      <c r="AC72" s="16"/>
      <c r="AD72" s="16"/>
      <c r="AE72" s="24"/>
      <c r="AF72" s="21"/>
    </row>
    <row r="73" spans="2:32" ht="16.5" customHeight="1" x14ac:dyDescent="0.15">
      <c r="B73" s="21"/>
      <c r="C73" s="430" t="s">
        <v>65</v>
      </c>
      <c r="D73" s="431"/>
      <c r="E73" s="431"/>
      <c r="F73" s="431"/>
      <c r="G73" s="431"/>
      <c r="H73" s="431"/>
      <c r="I73" s="431"/>
      <c r="J73" s="431"/>
      <c r="K73" s="431"/>
      <c r="L73" s="431"/>
      <c r="M73" s="431"/>
      <c r="N73" s="431"/>
      <c r="O73" s="432"/>
      <c r="P73" s="36"/>
      <c r="Q73" s="440"/>
      <c r="R73" s="441"/>
      <c r="S73" s="441"/>
      <c r="T73" s="441"/>
      <c r="U73" s="441"/>
      <c r="V73" s="441"/>
      <c r="W73" s="442"/>
      <c r="X73" s="8"/>
      <c r="Y73" s="8"/>
      <c r="Z73" s="8"/>
      <c r="AA73" s="8"/>
      <c r="AB73" s="8"/>
      <c r="AC73" s="8"/>
      <c r="AD73" s="8"/>
      <c r="AE73" s="8"/>
      <c r="AF73" s="8"/>
    </row>
    <row r="74" spans="2:32" ht="16.5" customHeight="1" x14ac:dyDescent="0.15">
      <c r="B74" s="21"/>
      <c r="C74" s="446" t="s">
        <v>66</v>
      </c>
      <c r="D74" s="447"/>
      <c r="E74" s="446" t="s">
        <v>67</v>
      </c>
      <c r="F74" s="450"/>
      <c r="G74" s="450"/>
      <c r="H74" s="447"/>
      <c r="I74" s="446" t="s">
        <v>10</v>
      </c>
      <c r="J74" s="450"/>
      <c r="K74" s="450"/>
      <c r="L74" s="450"/>
      <c r="M74" s="447"/>
      <c r="N74" s="452" t="s">
        <v>68</v>
      </c>
      <c r="O74" s="453"/>
      <c r="P74" s="36"/>
      <c r="Q74" s="440"/>
      <c r="R74" s="441"/>
      <c r="S74" s="441"/>
      <c r="T74" s="441"/>
      <c r="U74" s="441"/>
      <c r="V74" s="441"/>
      <c r="W74" s="442"/>
      <c r="X74" s="8"/>
      <c r="Y74" s="8"/>
      <c r="Z74" s="8"/>
      <c r="AA74" s="8"/>
      <c r="AB74" s="8"/>
      <c r="AC74" s="8"/>
      <c r="AD74" s="8"/>
      <c r="AE74" s="8"/>
      <c r="AF74" s="8"/>
    </row>
    <row r="75" spans="2:32" ht="16.5" customHeight="1" x14ac:dyDescent="0.15">
      <c r="B75" s="16"/>
      <c r="C75" s="448"/>
      <c r="D75" s="449"/>
      <c r="E75" s="448"/>
      <c r="F75" s="451"/>
      <c r="G75" s="451"/>
      <c r="H75" s="449"/>
      <c r="I75" s="448"/>
      <c r="J75" s="451"/>
      <c r="K75" s="451"/>
      <c r="L75" s="451"/>
      <c r="M75" s="449"/>
      <c r="N75" s="454"/>
      <c r="O75" s="455"/>
      <c r="P75" s="8"/>
      <c r="Q75" s="440"/>
      <c r="R75" s="441"/>
      <c r="S75" s="441"/>
      <c r="T75" s="441"/>
      <c r="U75" s="441"/>
      <c r="V75" s="441"/>
      <c r="W75" s="442"/>
      <c r="X75" s="8"/>
      <c r="Y75" s="8"/>
      <c r="Z75" s="8"/>
      <c r="AA75" s="8"/>
      <c r="AB75" s="8"/>
      <c r="AC75" s="8"/>
      <c r="AD75" s="8"/>
      <c r="AE75" s="8"/>
      <c r="AF75" s="8"/>
    </row>
    <row r="76" spans="2:32" ht="21" customHeight="1" x14ac:dyDescent="0.15">
      <c r="B76" s="16"/>
      <c r="C76" s="424" t="s">
        <v>69</v>
      </c>
      <c r="D76" s="425"/>
      <c r="E76" s="38"/>
      <c r="F76" s="39"/>
      <c r="G76" s="39"/>
      <c r="H76" s="40"/>
      <c r="I76" s="38"/>
      <c r="J76" s="39"/>
      <c r="K76" s="39"/>
      <c r="L76" s="39"/>
      <c r="M76" s="40"/>
      <c r="N76" s="426"/>
      <c r="O76" s="427"/>
      <c r="P76" s="8"/>
      <c r="Q76" s="440"/>
      <c r="R76" s="441"/>
      <c r="S76" s="441"/>
      <c r="T76" s="441"/>
      <c r="U76" s="441"/>
      <c r="V76" s="441"/>
      <c r="W76" s="442"/>
      <c r="X76" s="8"/>
      <c r="Y76" s="8"/>
      <c r="Z76" s="8"/>
      <c r="AA76" s="8"/>
      <c r="AB76" s="8"/>
      <c r="AC76" s="8"/>
      <c r="AD76" s="8"/>
      <c r="AE76" s="8"/>
      <c r="AF76" s="8"/>
    </row>
    <row r="77" spans="2:32" ht="21" customHeight="1" thickBot="1" x14ac:dyDescent="0.2">
      <c r="B77" s="16"/>
      <c r="C77" s="424" t="s">
        <v>69</v>
      </c>
      <c r="D77" s="425"/>
      <c r="E77" s="38"/>
      <c r="F77" s="39"/>
      <c r="G77" s="39"/>
      <c r="H77" s="40"/>
      <c r="I77" s="38"/>
      <c r="J77" s="39"/>
      <c r="K77" s="39"/>
      <c r="L77" s="39"/>
      <c r="M77" s="40"/>
      <c r="N77" s="426"/>
      <c r="O77" s="427"/>
      <c r="P77" s="8"/>
      <c r="Q77" s="440"/>
      <c r="R77" s="441"/>
      <c r="S77" s="441"/>
      <c r="T77" s="441"/>
      <c r="U77" s="441"/>
      <c r="V77" s="441"/>
      <c r="W77" s="442"/>
      <c r="X77" s="8"/>
      <c r="Y77" s="423" t="s">
        <v>70</v>
      </c>
      <c r="Z77" s="423"/>
      <c r="AA77" s="8"/>
      <c r="AB77" s="8"/>
      <c r="AC77" s="8"/>
      <c r="AD77" s="8"/>
      <c r="AE77" s="8"/>
      <c r="AF77" s="8"/>
    </row>
    <row r="78" spans="2:32" ht="21" customHeight="1" x14ac:dyDescent="0.15">
      <c r="B78" s="16"/>
      <c r="C78" s="424" t="s">
        <v>69</v>
      </c>
      <c r="D78" s="425"/>
      <c r="E78" s="38"/>
      <c r="F78" s="39"/>
      <c r="G78" s="39"/>
      <c r="H78" s="40"/>
      <c r="I78" s="38"/>
      <c r="J78" s="39"/>
      <c r="K78" s="39"/>
      <c r="L78" s="39"/>
      <c r="M78" s="40"/>
      <c r="N78" s="426"/>
      <c r="O78" s="427"/>
      <c r="P78" s="8"/>
      <c r="Q78" s="440"/>
      <c r="R78" s="441"/>
      <c r="S78" s="441"/>
      <c r="T78" s="441"/>
      <c r="U78" s="441"/>
      <c r="V78" s="441"/>
      <c r="W78" s="442"/>
      <c r="X78" s="8"/>
      <c r="Y78" s="41"/>
      <c r="Z78" s="42"/>
      <c r="AA78" s="8"/>
      <c r="AB78" s="8"/>
      <c r="AC78" s="8"/>
      <c r="AD78" s="8"/>
      <c r="AE78" s="8"/>
      <c r="AF78" s="8"/>
    </row>
    <row r="79" spans="2:32" ht="21" customHeight="1" thickBot="1" x14ac:dyDescent="0.2">
      <c r="B79" s="16"/>
      <c r="C79" s="424" t="s">
        <v>69</v>
      </c>
      <c r="D79" s="425"/>
      <c r="E79" s="38"/>
      <c r="F79" s="39"/>
      <c r="G79" s="39"/>
      <c r="H79" s="40"/>
      <c r="I79" s="38"/>
      <c r="J79" s="39"/>
      <c r="K79" s="39"/>
      <c r="L79" s="39"/>
      <c r="M79" s="40"/>
      <c r="N79" s="426"/>
      <c r="O79" s="427"/>
      <c r="P79" s="8"/>
      <c r="Q79" s="440"/>
      <c r="R79" s="441"/>
      <c r="S79" s="441"/>
      <c r="T79" s="441"/>
      <c r="U79" s="441"/>
      <c r="V79" s="441"/>
      <c r="W79" s="442"/>
      <c r="X79" s="8"/>
      <c r="Y79" s="43"/>
      <c r="Z79" s="44"/>
      <c r="AA79" s="8"/>
      <c r="AB79" s="16"/>
      <c r="AC79" s="16"/>
      <c r="AD79" s="16"/>
      <c r="AE79" s="16"/>
      <c r="AF79" s="16"/>
    </row>
    <row r="80" spans="2:32" ht="26.25" customHeight="1" x14ac:dyDescent="0.15">
      <c r="B80" s="16"/>
      <c r="C80" s="8"/>
      <c r="D80" s="8"/>
      <c r="E80" s="16"/>
      <c r="F80" s="8"/>
      <c r="G80" s="16"/>
      <c r="H80" s="16"/>
      <c r="I80" s="16"/>
      <c r="J80" s="16"/>
      <c r="K80" s="16"/>
      <c r="L80" s="8"/>
      <c r="M80" s="8"/>
      <c r="N80" s="8"/>
      <c r="O80" s="8"/>
      <c r="P80" s="8"/>
      <c r="Q80" s="443"/>
      <c r="R80" s="444"/>
      <c r="S80" s="444"/>
      <c r="T80" s="444"/>
      <c r="U80" s="444"/>
      <c r="V80" s="444"/>
      <c r="W80" s="445"/>
      <c r="X80" s="8"/>
      <c r="Y80" s="16"/>
      <c r="Z80" s="16"/>
      <c r="AA80" s="8"/>
      <c r="AB80" s="16"/>
      <c r="AC80" s="16"/>
      <c r="AD80" s="16"/>
      <c r="AE80" s="16"/>
      <c r="AF80" s="16"/>
    </row>
  </sheetData>
  <sheetProtection password="BEDC" sheet="1" objects="1" scenarios="1"/>
  <mergeCells count="122">
    <mergeCell ref="Y77:Z77"/>
    <mergeCell ref="C78:D78"/>
    <mergeCell ref="N78:O78"/>
    <mergeCell ref="G65:H65"/>
    <mergeCell ref="C69:H69"/>
    <mergeCell ref="Q69:W69"/>
    <mergeCell ref="C70:H70"/>
    <mergeCell ref="Q70:W80"/>
    <mergeCell ref="C73:O73"/>
    <mergeCell ref="C74:D75"/>
    <mergeCell ref="E74:H75"/>
    <mergeCell ref="I74:M75"/>
    <mergeCell ref="N74:O75"/>
    <mergeCell ref="C79:D79"/>
    <mergeCell ref="N79:O79"/>
    <mergeCell ref="C76:D76"/>
    <mergeCell ref="N76:O76"/>
    <mergeCell ref="C77:D77"/>
    <mergeCell ref="N77:O77"/>
    <mergeCell ref="B56:AF56"/>
    <mergeCell ref="B57:AF57"/>
    <mergeCell ref="B58:AF58"/>
    <mergeCell ref="B59:AF59"/>
    <mergeCell ref="B60:AF60"/>
    <mergeCell ref="B62:AF62"/>
    <mergeCell ref="B48:AF48"/>
    <mergeCell ref="B49:AF49"/>
    <mergeCell ref="B50:AF50"/>
    <mergeCell ref="B51:AF51"/>
    <mergeCell ref="B53:AF53"/>
    <mergeCell ref="B55:AF55"/>
    <mergeCell ref="AD40:AF40"/>
    <mergeCell ref="E41:Z41"/>
    <mergeCell ref="AA41:AC41"/>
    <mergeCell ref="AD41:AF41"/>
    <mergeCell ref="B42:AF43"/>
    <mergeCell ref="B44:AF46"/>
    <mergeCell ref="B38:D38"/>
    <mergeCell ref="E38:Z38"/>
    <mergeCell ref="AA38:AC38"/>
    <mergeCell ref="AD38:AF38"/>
    <mergeCell ref="B39:D41"/>
    <mergeCell ref="E39:Z39"/>
    <mergeCell ref="AA39:AC39"/>
    <mergeCell ref="AD39:AF39"/>
    <mergeCell ref="E40:Z40"/>
    <mergeCell ref="AA40:AC40"/>
    <mergeCell ref="B32:D33"/>
    <mergeCell ref="E32:AF32"/>
    <mergeCell ref="E33:AF33"/>
    <mergeCell ref="B34:X34"/>
    <mergeCell ref="F35:Y35"/>
    <mergeCell ref="AA35:AC37"/>
    <mergeCell ref="AD35:AF37"/>
    <mergeCell ref="F36:Y36"/>
    <mergeCell ref="W28:AF28"/>
    <mergeCell ref="B29:D31"/>
    <mergeCell ref="E29:T29"/>
    <mergeCell ref="U29:AF29"/>
    <mergeCell ref="E30:T30"/>
    <mergeCell ref="U30:AF30"/>
    <mergeCell ref="E26:H26"/>
    <mergeCell ref="I26:AF26"/>
    <mergeCell ref="B27:D28"/>
    <mergeCell ref="E27:H27"/>
    <mergeCell ref="I27:R27"/>
    <mergeCell ref="S27:V27"/>
    <mergeCell ref="W27:AF27"/>
    <mergeCell ref="E28:H28"/>
    <mergeCell ref="I28:R28"/>
    <mergeCell ref="S28:V28"/>
    <mergeCell ref="B21:D26"/>
    <mergeCell ref="AD22:AF23"/>
    <mergeCell ref="J24:T24"/>
    <mergeCell ref="U24:W24"/>
    <mergeCell ref="X24:AF24"/>
    <mergeCell ref="E25:H25"/>
    <mergeCell ref="I25:AF25"/>
    <mergeCell ref="E19:H19"/>
    <mergeCell ref="I19:AF19"/>
    <mergeCell ref="E20:H20"/>
    <mergeCell ref="I20:AF20"/>
    <mergeCell ref="E21:H21"/>
    <mergeCell ref="I21:AC21"/>
    <mergeCell ref="AD21:AF21"/>
    <mergeCell ref="E22:H23"/>
    <mergeCell ref="I22:AC23"/>
    <mergeCell ref="B14:D20"/>
    <mergeCell ref="E14:H14"/>
    <mergeCell ref="I14:T14"/>
    <mergeCell ref="U14:V14"/>
    <mergeCell ref="W14:AF14"/>
    <mergeCell ref="E15:H16"/>
    <mergeCell ref="Y8:AD10"/>
    <mergeCell ref="AE8:AF8"/>
    <mergeCell ref="AE9:AF10"/>
    <mergeCell ref="E10:H10"/>
    <mergeCell ref="J11:T11"/>
    <mergeCell ref="U11:W11"/>
    <mergeCell ref="X11:AF11"/>
    <mergeCell ref="I15:T16"/>
    <mergeCell ref="U15:V17"/>
    <mergeCell ref="W15:X17"/>
    <mergeCell ref="Y15:AF17"/>
    <mergeCell ref="E17:H17"/>
    <mergeCell ref="J18:T18"/>
    <mergeCell ref="U18:W18"/>
    <mergeCell ref="X18:AF18"/>
    <mergeCell ref="E12:H12"/>
    <mergeCell ref="I12:AF12"/>
    <mergeCell ref="E13:H13"/>
    <mergeCell ref="B6:AF6"/>
    <mergeCell ref="B7:D13"/>
    <mergeCell ref="E7:H7"/>
    <mergeCell ref="I7:T7"/>
    <mergeCell ref="U7:V7"/>
    <mergeCell ref="W7:AF7"/>
    <mergeCell ref="E8:H9"/>
    <mergeCell ref="I8:T9"/>
    <mergeCell ref="U8:V10"/>
    <mergeCell ref="W8:X10"/>
    <mergeCell ref="I13:AF13"/>
  </mergeCells>
  <phoneticPr fontId="2"/>
  <pageMargins left="0.25" right="0.25" top="0.75" bottom="0.75" header="0.3" footer="0.3"/>
  <pageSetup paperSize="9" scale="62" fitToHeight="0" orientation="portrait" r:id="rId1"/>
  <rowBreaks count="1" manualBreakCount="1">
    <brk id="46" min="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9"/>
  <sheetViews>
    <sheetView zoomScale="40" zoomScaleNormal="40" workbookViewId="0">
      <selection activeCell="L14" sqref="L14"/>
    </sheetView>
  </sheetViews>
  <sheetFormatPr defaultRowHeight="13.5" x14ac:dyDescent="0.4"/>
  <cols>
    <col min="1" max="1" width="2" style="45" customWidth="1"/>
    <col min="2" max="7" width="8.125" style="45" customWidth="1"/>
    <col min="8" max="8" width="37.875" style="45" customWidth="1"/>
    <col min="9" max="9" width="8.125" style="45" customWidth="1"/>
    <col min="10" max="10" width="6.5" style="45" customWidth="1"/>
    <col min="11" max="11" width="3.5" style="45" customWidth="1"/>
    <col min="12" max="12" width="57.25" style="45" customWidth="1"/>
    <col min="13" max="13" width="41.25" style="45" customWidth="1"/>
    <col min="14" max="14" width="3.625" style="45" customWidth="1"/>
    <col min="15" max="15" width="37.375" style="45" customWidth="1"/>
    <col min="16" max="16" width="3.25" style="45" customWidth="1"/>
    <col min="17" max="17" width="2.875" style="45" customWidth="1"/>
    <col min="18" max="18" width="18.25" style="45" customWidth="1"/>
    <col min="19" max="19" width="76.5" style="45" customWidth="1"/>
    <col min="20" max="20" width="63.625" style="45" customWidth="1"/>
    <col min="21" max="22" width="3.5" style="45" customWidth="1"/>
    <col min="23" max="26" width="9" style="45"/>
    <col min="27" max="27" width="5.5" style="45" customWidth="1"/>
    <col min="28" max="16384" width="9" style="45"/>
  </cols>
  <sheetData>
    <row r="1" spans="1:22" ht="30.75" customHeight="1" x14ac:dyDescent="0.4">
      <c r="A1" s="506" t="s">
        <v>127</v>
      </c>
      <c r="B1" s="506"/>
      <c r="C1" s="506"/>
      <c r="D1" s="506"/>
      <c r="E1" s="506"/>
      <c r="F1" s="506"/>
      <c r="G1" s="506"/>
      <c r="H1" s="506"/>
      <c r="I1" s="95"/>
      <c r="J1" s="95"/>
      <c r="K1" s="95"/>
      <c r="L1" s="95"/>
      <c r="M1" s="95"/>
      <c r="N1" s="95"/>
      <c r="O1" s="95"/>
      <c r="P1" s="95"/>
      <c r="Q1" s="95"/>
      <c r="R1" s="95"/>
      <c r="S1" s="95"/>
      <c r="T1" s="95"/>
    </row>
    <row r="2" spans="1:22" ht="55.5" x14ac:dyDescent="0.4">
      <c r="B2" s="507" t="s">
        <v>128</v>
      </c>
      <c r="C2" s="507"/>
      <c r="D2" s="507"/>
      <c r="E2" s="507"/>
      <c r="F2" s="507"/>
      <c r="G2" s="507"/>
      <c r="H2" s="507"/>
      <c r="I2" s="507"/>
      <c r="J2" s="507"/>
      <c r="K2" s="507"/>
      <c r="L2" s="507"/>
      <c r="M2" s="507"/>
      <c r="N2" s="507"/>
      <c r="O2" s="507"/>
      <c r="P2" s="507"/>
      <c r="Q2" s="507"/>
      <c r="R2" s="507"/>
      <c r="S2" s="507"/>
      <c r="T2" s="507"/>
    </row>
    <row r="3" spans="1:22" ht="14.25" customHeight="1" thickBot="1" x14ac:dyDescent="0.45">
      <c r="B3" s="96"/>
      <c r="C3" s="97"/>
      <c r="D3" s="97"/>
      <c r="E3" s="97"/>
      <c r="F3" s="97"/>
      <c r="G3" s="97"/>
      <c r="H3" s="97"/>
      <c r="I3" s="97"/>
      <c r="J3" s="97"/>
      <c r="K3" s="97"/>
      <c r="L3" s="98"/>
      <c r="M3" s="98"/>
      <c r="N3" s="98"/>
      <c r="O3" s="98"/>
      <c r="P3" s="98"/>
      <c r="Q3" s="98"/>
      <c r="R3" s="98"/>
      <c r="S3" s="98"/>
      <c r="T3" s="99"/>
      <c r="U3" s="100"/>
      <c r="V3" s="100"/>
    </row>
    <row r="4" spans="1:22" ht="69.75" customHeight="1" x14ac:dyDescent="0.4">
      <c r="B4" s="508" t="s">
        <v>129</v>
      </c>
      <c r="C4" s="509"/>
      <c r="D4" s="509"/>
      <c r="E4" s="509"/>
      <c r="F4" s="509"/>
      <c r="G4" s="509"/>
      <c r="H4" s="509"/>
      <c r="I4" s="509"/>
      <c r="J4" s="509"/>
      <c r="K4" s="510"/>
      <c r="L4" s="101" t="s">
        <v>9</v>
      </c>
      <c r="M4" s="514" t="s">
        <v>130</v>
      </c>
      <c r="N4" s="516" t="s">
        <v>131</v>
      </c>
      <c r="O4" s="517"/>
      <c r="P4" s="102"/>
      <c r="Q4" s="103"/>
      <c r="R4" s="520" t="s">
        <v>132</v>
      </c>
      <c r="S4" s="520"/>
      <c r="T4" s="520"/>
      <c r="U4" s="104"/>
      <c r="V4" s="105"/>
    </row>
    <row r="5" spans="1:22" ht="69.75" customHeight="1" thickBot="1" x14ac:dyDescent="0.45">
      <c r="B5" s="511"/>
      <c r="C5" s="512"/>
      <c r="D5" s="512"/>
      <c r="E5" s="512"/>
      <c r="F5" s="512"/>
      <c r="G5" s="512"/>
      <c r="H5" s="512"/>
      <c r="I5" s="512"/>
      <c r="J5" s="512"/>
      <c r="K5" s="513"/>
      <c r="L5" s="106" t="s">
        <v>133</v>
      </c>
      <c r="M5" s="515"/>
      <c r="N5" s="518"/>
      <c r="O5" s="519"/>
      <c r="P5" s="107"/>
      <c r="Q5" s="108"/>
      <c r="R5" s="109" t="s">
        <v>134</v>
      </c>
      <c r="S5" s="521" t="s">
        <v>135</v>
      </c>
      <c r="T5" s="521"/>
      <c r="U5" s="110"/>
      <c r="V5" s="111"/>
    </row>
    <row r="6" spans="1:22" ht="75" customHeight="1" x14ac:dyDescent="0.4">
      <c r="A6" s="1"/>
      <c r="B6" s="500" t="str">
        <f>IF('（入力用シート）'!D6="","（フリガナ）","（フリガナ）"&amp;'（入力用シート）'!D6)</f>
        <v>（フリガナ）</v>
      </c>
      <c r="C6" s="501"/>
      <c r="D6" s="501"/>
      <c r="E6" s="501"/>
      <c r="F6" s="501"/>
      <c r="G6" s="501"/>
      <c r="H6" s="501"/>
      <c r="I6" s="501"/>
      <c r="J6" s="501"/>
      <c r="K6" s="502"/>
      <c r="L6" s="131"/>
      <c r="M6" s="522"/>
      <c r="N6" s="481" t="str">
        <f>IF('（入力用シート）'!D15="","・有"&amp;CHAR(10)&amp;CHAR(10)&amp;"・無"&amp;CHAR(10)&amp;CHAR(10)&amp;"・申請中",'（入力用シート）'!D15)</f>
        <v>・有
・無
・申請中</v>
      </c>
      <c r="O6" s="482"/>
      <c r="P6" s="113"/>
      <c r="Q6" s="114"/>
      <c r="R6" s="487"/>
      <c r="S6" s="115" t="s">
        <v>136</v>
      </c>
      <c r="T6" s="116" t="s">
        <v>137</v>
      </c>
      <c r="U6" s="117"/>
      <c r="V6" s="112"/>
    </row>
    <row r="7" spans="1:22" ht="60" customHeight="1" x14ac:dyDescent="0.4">
      <c r="A7" s="1"/>
      <c r="B7" s="132" t="s">
        <v>138</v>
      </c>
      <c r="C7" s="133"/>
      <c r="D7" s="133"/>
      <c r="E7" s="133"/>
      <c r="F7" s="133"/>
      <c r="G7" s="133"/>
      <c r="H7" s="133"/>
      <c r="I7" s="133"/>
      <c r="J7" s="133"/>
      <c r="K7" s="134"/>
      <c r="L7" s="135" t="str">
        <f>IF('（入力用シート）'!D8="","　明・大・昭・平・令",IF(LEFT('（入力用シート）'!D8,8)&lt;"19120730","明治",IF(LEFT('（入力用シート）'!D8,8)&lt;"19261226","大正",IF(LEFT('（入力用シート）'!D8,8)&lt;"19890108","昭和",IF(LEFT('（入力用シート）'!D8,8)&lt;"20190501","平成","令和")))))</f>
        <v>　明・大・昭・平・令</v>
      </c>
      <c r="M7" s="523"/>
      <c r="N7" s="483"/>
      <c r="O7" s="484"/>
      <c r="P7" s="107"/>
      <c r="Q7" s="108"/>
      <c r="R7" s="487"/>
      <c r="S7" s="498" t="s">
        <v>139</v>
      </c>
      <c r="T7" s="496" t="s">
        <v>140</v>
      </c>
      <c r="U7" s="117"/>
      <c r="V7" s="112"/>
    </row>
    <row r="8" spans="1:22" ht="60" customHeight="1" thickBot="1" x14ac:dyDescent="0.45">
      <c r="A8" s="1"/>
      <c r="B8" s="503" t="str">
        <f>IF('（入力用シート）'!D7="","",'（入力用シート）'!D7)</f>
        <v/>
      </c>
      <c r="C8" s="504"/>
      <c r="D8" s="504"/>
      <c r="E8" s="504"/>
      <c r="F8" s="504"/>
      <c r="G8" s="504"/>
      <c r="H8" s="504"/>
      <c r="I8" s="504"/>
      <c r="J8" s="504"/>
      <c r="K8" s="505"/>
      <c r="L8" s="136" t="str">
        <f>IF('（入力用シート）'!D8="","　　年　　月　　日",IF(LEFT('（入力用シート）'!D8,8)&lt;"19120730",LEFT('（入力用シート）'!D8,4)-1867&amp;"年"&amp;MID('（入力用シート）'!D8,5,2)&amp;"月"&amp;MID('（入力用シート）'!D8,7,2)&amp;"日",IF(LEFT('（入力用シート）'!D8,8)&lt;"19261226",LEFT('（入力用シート）'!D8,4)-1911&amp;"年"&amp;MID('（入力用シート）'!D8,5,2)&amp;"月"&amp;MID('（入力用シート）'!D8,7,2)&amp;"日",IF(LEFT('（入力用シート）'!D8,8)&lt;"19890108",LEFT('（入力用シート）'!D8,4)-1925&amp;"年"&amp;MID('（入力用シート）'!D8,5,2)&amp;"月"&amp;MID('（入力用シート）'!D8,7,2)&amp;"日",IF(LEFT('（入力用シート）'!D8,8)&lt;"20190501",LEFT('（入力用シート）'!D8,4)-1988&amp;"年"&amp;MID('（入力用シート）'!D8,5,2)&amp;"月"&amp;MID('（入力用シート）'!D8,7,2)&amp;"日",LEFT('（入力用シート）'!D8,4)-2018&amp;"年"&amp;MID('（入力用シート）'!D8,5,2)&amp;"月"&amp;MID('（入力用シート）'!D8,7,2)&amp;"日")))))</f>
        <v>　　年　　月　　日</v>
      </c>
      <c r="M8" s="523"/>
      <c r="N8" s="485"/>
      <c r="O8" s="486"/>
      <c r="P8" s="107"/>
      <c r="Q8" s="108"/>
      <c r="R8" s="487"/>
      <c r="S8" s="499"/>
      <c r="T8" s="494"/>
      <c r="U8" s="117"/>
      <c r="V8" s="112"/>
    </row>
    <row r="9" spans="1:22" ht="75" customHeight="1" x14ac:dyDescent="0.4">
      <c r="A9" s="1"/>
      <c r="B9" s="500" t="str">
        <f>IF('（入力用シート）'!D17="","（フリガナ）","（フリガナ）"&amp;'（入力用シート）'!D17)</f>
        <v>（フリガナ）</v>
      </c>
      <c r="C9" s="501"/>
      <c r="D9" s="501"/>
      <c r="E9" s="501"/>
      <c r="F9" s="501"/>
      <c r="G9" s="501"/>
      <c r="H9" s="501"/>
      <c r="I9" s="501"/>
      <c r="J9" s="501"/>
      <c r="K9" s="502"/>
      <c r="L9" s="137" t="str">
        <f>IF('（入力用シート）'!D20="","　明・大・昭・平",IF(LEFT('（入力用シート）'!D20,8)&lt;"19120730","明治",IF(LEFT('（入力用シート）'!D20,8)&lt;"19261226","大正",IF(LEFT('（入力用シート）'!D20,8)&lt;"19890108","昭和","平成"))))</f>
        <v>　明・大・昭・平</v>
      </c>
      <c r="M9" s="478" t="str">
        <f>IF('（入力用シート）'!D26="","・有"&amp;CHAR(10)&amp;CHAR(10)&amp;"・無"&amp;CHAR(10)&amp;CHAR(10)&amp;"・申請中",'（入力用シート）'!D26)</f>
        <v>・有
・無
・申請中</v>
      </c>
      <c r="N9" s="481" t="str">
        <f>IF('（入力用シート）'!D27="","・有"&amp;CHAR(10)&amp;CHAR(10)&amp;"・無"&amp;CHAR(10)&amp;CHAR(10)&amp;"・申請中",'（入力用シート）'!D27)</f>
        <v>・有
・無
・申請中</v>
      </c>
      <c r="O9" s="482"/>
      <c r="P9" s="113"/>
      <c r="Q9" s="114"/>
      <c r="R9" s="487"/>
      <c r="S9" s="115" t="s">
        <v>136</v>
      </c>
      <c r="T9" s="118" t="s">
        <v>137</v>
      </c>
      <c r="U9" s="117"/>
      <c r="V9" s="112"/>
    </row>
    <row r="10" spans="1:22" ht="60" customHeight="1" x14ac:dyDescent="0.4">
      <c r="A10" s="1"/>
      <c r="B10" s="132" t="s">
        <v>141</v>
      </c>
      <c r="C10" s="138"/>
      <c r="D10" s="138"/>
      <c r="E10" s="489" t="str">
        <f>IF('（入力用シート）'!D18="","",'（入力用シート）'!D18)</f>
        <v/>
      </c>
      <c r="F10" s="489"/>
      <c r="G10" s="489"/>
      <c r="H10" s="489"/>
      <c r="I10" s="489"/>
      <c r="J10" s="489"/>
      <c r="K10" s="490"/>
      <c r="L10" s="139" t="str">
        <f>IF('（入力用シート）'!D20="","　　年　　月　　日",IF(LEFT('（入力用シート）'!D20,8)&lt;"19120730",LEFT('（入力用シート）'!D20,4)-1867&amp;"年"&amp;MID('（入力用シート）'!D20,5,2)&amp;"月"&amp;MID('（入力用シート）'!D20,7,2)&amp;"日",IF(LEFT('（入力用シート）'!D20,8)&lt;"19261226",LEFT('（入力用シート）'!D20,4)-1911&amp;"年"&amp;MID('（入力用シート）'!D20,5,2)&amp;"月"&amp;MID('（入力用シート）'!D20,7,2)&amp;"日",IF(LEFT('（入力用シート）'!D20,8)&lt;"19890108",LEFT('（入力用シート）'!D20,4)-1925&amp;"年"&amp;MID('（入力用シート）'!D20,5,2)&amp;"月"&amp;MID('（入力用シート）'!D20,7,2)&amp;"日",IF(LEFT('（入力用シート）'!D20,8)&lt;"20190501",LEFT('（入力用シート）'!D20,4)-1988&amp;"年"&amp;MID('（入力用シート）'!D20,5,2)&amp;"月"&amp;MID('（入力用シート）'!D20,7,2)&amp;"日",LEFT('（入力用シート）'!D20,4)-2018&amp;"年"&amp;MID('（入力用シート）'!D20,5,2)&amp;"月"&amp;MID('（入力用シート）'!D20,7,2)&amp;"日")))))</f>
        <v>　　年　　月　　日</v>
      </c>
      <c r="M10" s="479"/>
      <c r="N10" s="483"/>
      <c r="O10" s="484"/>
      <c r="P10" s="107"/>
      <c r="Q10" s="108"/>
      <c r="R10" s="487"/>
      <c r="S10" s="498" t="s">
        <v>139</v>
      </c>
      <c r="T10" s="456" t="s">
        <v>142</v>
      </c>
      <c r="U10" s="117"/>
      <c r="V10" s="112"/>
    </row>
    <row r="11" spans="1:22" ht="60" customHeight="1" thickBot="1" x14ac:dyDescent="0.35">
      <c r="A11" s="1"/>
      <c r="B11" s="140" t="s">
        <v>143</v>
      </c>
      <c r="C11" s="141"/>
      <c r="D11" s="141"/>
      <c r="E11" s="141"/>
      <c r="F11" s="141"/>
      <c r="G11" s="141"/>
      <c r="H11" s="141"/>
      <c r="I11" s="141"/>
      <c r="J11" s="141"/>
      <c r="K11" s="142"/>
      <c r="L11" s="143" t="s">
        <v>144</v>
      </c>
      <c r="M11" s="480"/>
      <c r="N11" s="485"/>
      <c r="O11" s="486"/>
      <c r="P11" s="107"/>
      <c r="Q11" s="108"/>
      <c r="R11" s="487"/>
      <c r="S11" s="499"/>
      <c r="T11" s="494"/>
      <c r="U11" s="117"/>
      <c r="V11" s="112"/>
    </row>
    <row r="12" spans="1:22" ht="75" customHeight="1" x14ac:dyDescent="0.4">
      <c r="A12" s="1"/>
      <c r="B12" s="475" t="str">
        <f>IF('（入力用シート）'!D59="","（フリガナ）","（フリガナ）"&amp;'（入力用シート）'!D59)</f>
        <v>（フリガナ）</v>
      </c>
      <c r="C12" s="476"/>
      <c r="D12" s="476"/>
      <c r="E12" s="476"/>
      <c r="F12" s="476"/>
      <c r="G12" s="476"/>
      <c r="H12" s="476"/>
      <c r="I12" s="476"/>
      <c r="J12" s="476"/>
      <c r="K12" s="477"/>
      <c r="L12" s="137" t="str">
        <f>IF('（入力用シート）'!D61="","　明・大・昭・平・令",IF(LEFT('（入力用シート）'!D61,8)&lt;"19120730","明治",IF(LEFT('（入力用シート）'!D61,8)&lt;"19261226","大正",IF(LEFT('（入力用シート）'!D61,8)&lt;"19890108","昭和",IF(LEFT('（入力用シート）'!D61,8)&lt;"20190501","平成","令和")))))</f>
        <v>　明・大・昭・平・令</v>
      </c>
      <c r="M12" s="478" t="str">
        <f>IF('（入力用シート）'!D62="","・有"&amp;CHAR(10)&amp;CHAR(10)&amp;"・無"&amp;CHAR(10)&amp;CHAR(10)&amp;"・申請中",'（入力用シート）'!D62)</f>
        <v>・有
・無
・申請中</v>
      </c>
      <c r="N12" s="481" t="str">
        <f>IF('（入力用シート）'!D63="","・有"&amp;CHAR(10)&amp;CHAR(10)&amp;"・無"&amp;CHAR(10)&amp;CHAR(10)&amp;"・申請中",'（入力用シート）'!D63)</f>
        <v>・有
・無
・申請中</v>
      </c>
      <c r="O12" s="482"/>
      <c r="P12" s="113"/>
      <c r="Q12" s="114"/>
      <c r="R12" s="487"/>
      <c r="S12" s="115" t="s">
        <v>136</v>
      </c>
      <c r="T12" s="116" t="s">
        <v>137</v>
      </c>
      <c r="U12" s="117"/>
      <c r="V12" s="112"/>
    </row>
    <row r="13" spans="1:22" ht="60" customHeight="1" x14ac:dyDescent="0.4">
      <c r="A13" s="1"/>
      <c r="B13" s="488" t="str">
        <f>IF('（入力用シート）'!D60="","",'（入力用シート）'!D60)</f>
        <v/>
      </c>
      <c r="C13" s="489"/>
      <c r="D13" s="489"/>
      <c r="E13" s="489"/>
      <c r="F13" s="489"/>
      <c r="G13" s="489"/>
      <c r="H13" s="489"/>
      <c r="I13" s="489"/>
      <c r="J13" s="489"/>
      <c r="K13" s="490"/>
      <c r="L13" s="139" t="str">
        <f>IF('（入力用シート）'!D61="","　　年　　月　　日",IF(LEFT('（入力用シート）'!D61,8)&lt;"19120730",LEFT('（入力用シート）'!D61,4)-1867&amp;"年"&amp;MID('（入力用シート）'!D61,5,2)&amp;"月"&amp;MID('（入力用シート）'!D61,7,2)&amp;"日",IF(LEFT('（入力用シート）'!D61,8)&lt;"19261226",LEFT('（入力用シート）'!D61,4)-1911&amp;"年"&amp;MID('（入力用シート）'!D61,5,2)&amp;"月"&amp;MID('（入力用シート）'!D61,7,2)&amp;"日",IF(LEFT('（入力用シート）'!D61,8)&lt;"19890108",LEFT('（入力用シート）'!D61,4)-1925&amp;"年"&amp;MID('（入力用シート）'!D61,5,2)&amp;"月"&amp;MID('（入力用シート）'!D61,7,2)&amp;"日",IF(LEFT('（入力用シート）'!D61,8)&lt;"20190501",LEFT('（入力用シート）'!D61,4)-1988&amp;"年"&amp;MID('（入力用シート）'!D61,5,2)&amp;"月"&amp;MID('（入力用シート）'!D61,7,2)&amp;"日",LEFT('（入力用シート）'!D61,4)-2018&amp;"年"&amp;MID('（入力用シート）'!D61,5,2)&amp;"月"&amp;MID('（入力用シート）'!D61,7,2)&amp;"日")))))</f>
        <v>　　年　　月　　日</v>
      </c>
      <c r="M13" s="479"/>
      <c r="N13" s="483"/>
      <c r="O13" s="484"/>
      <c r="P13" s="107"/>
      <c r="Q13" s="108"/>
      <c r="R13" s="487"/>
      <c r="S13" s="473"/>
      <c r="T13" s="496" t="s">
        <v>145</v>
      </c>
      <c r="U13" s="117"/>
      <c r="V13" s="112"/>
    </row>
    <row r="14" spans="1:22" ht="60" customHeight="1" thickBot="1" x14ac:dyDescent="0.45">
      <c r="A14" s="1"/>
      <c r="B14" s="491"/>
      <c r="C14" s="492"/>
      <c r="D14" s="492"/>
      <c r="E14" s="492"/>
      <c r="F14" s="492"/>
      <c r="G14" s="492"/>
      <c r="H14" s="492"/>
      <c r="I14" s="492"/>
      <c r="J14" s="492"/>
      <c r="K14" s="493"/>
      <c r="L14" s="143" t="s">
        <v>144</v>
      </c>
      <c r="M14" s="480"/>
      <c r="N14" s="485"/>
      <c r="O14" s="486"/>
      <c r="P14" s="107"/>
      <c r="Q14" s="108"/>
      <c r="R14" s="487"/>
      <c r="S14" s="495"/>
      <c r="T14" s="494"/>
      <c r="U14" s="117"/>
      <c r="V14" s="112"/>
    </row>
    <row r="15" spans="1:22" ht="75" customHeight="1" x14ac:dyDescent="0.4">
      <c r="A15" s="1"/>
      <c r="B15" s="475" t="str">
        <f>IF('（入力用シート）'!D65="","（フリガナ）","（フリガナ）"&amp;'（入力用シート）'!D65)</f>
        <v>（フリガナ）</v>
      </c>
      <c r="C15" s="476"/>
      <c r="D15" s="476"/>
      <c r="E15" s="476"/>
      <c r="F15" s="476"/>
      <c r="G15" s="476"/>
      <c r="H15" s="476"/>
      <c r="I15" s="476"/>
      <c r="J15" s="476"/>
      <c r="K15" s="477"/>
      <c r="L15" s="137" t="str">
        <f>IF('（入力用シート）'!D67="","　明・大・昭・平・令",IF(LEFT('（入力用シート）'!D67,8)&lt;"19120730","明治",IF(LEFT('（入力用シート）'!D67,8)&lt;"19261226","大正",IF(LEFT('（入力用シート）'!D67,8)&lt;"19890108","昭和",IF(LEFT('（入力用シート）'!D67,8)&lt;"20190501","平成","令和")))))</f>
        <v>　明・大・昭・平・令</v>
      </c>
      <c r="M15" s="478" t="str">
        <f>IF('（入力用シート）'!D68="","・有"&amp;CHAR(10)&amp;CHAR(10)&amp;"・無"&amp;CHAR(10)&amp;CHAR(10)&amp;"・申請中",'（入力用シート）'!D68)</f>
        <v>・有
・無
・申請中</v>
      </c>
      <c r="N15" s="481" t="str">
        <f>IF('（入力用シート）'!D69="","・有"&amp;CHAR(10)&amp;CHAR(10)&amp;"・無"&amp;CHAR(10)&amp;CHAR(10)&amp;"・申請中",'（入力用シート）'!D69)</f>
        <v>・有
・無
・申請中</v>
      </c>
      <c r="O15" s="482"/>
      <c r="P15" s="113"/>
      <c r="Q15" s="114"/>
      <c r="R15" s="487"/>
      <c r="S15" s="119" t="s">
        <v>136</v>
      </c>
      <c r="T15" s="118" t="s">
        <v>137</v>
      </c>
      <c r="U15" s="117"/>
      <c r="V15" s="112"/>
    </row>
    <row r="16" spans="1:22" ht="60" customHeight="1" x14ac:dyDescent="0.4">
      <c r="A16" s="1"/>
      <c r="B16" s="488" t="str">
        <f>IF('（入力用シート）'!D66="","",'（入力用シート）'!D66)</f>
        <v/>
      </c>
      <c r="C16" s="489"/>
      <c r="D16" s="489"/>
      <c r="E16" s="489"/>
      <c r="F16" s="489"/>
      <c r="G16" s="489"/>
      <c r="H16" s="489"/>
      <c r="I16" s="489"/>
      <c r="J16" s="489"/>
      <c r="K16" s="490"/>
      <c r="L16" s="139" t="str">
        <f>IF('（入力用シート）'!D67="","　　年　　月　　日",IF(LEFT('（入力用シート）'!D67,8)&lt;"19120730",LEFT('（入力用シート）'!D67,4)-1867&amp;"年"&amp;MID('（入力用シート）'!D67,5,2)&amp;"月"&amp;MID('（入力用シート）'!D67,7,2)&amp;"日",IF(LEFT('（入力用シート）'!D67,8)&lt;"19261226",LEFT('（入力用シート）'!D67,4)-1911&amp;"年"&amp;MID('（入力用シート）'!D67,5,2)&amp;"月"&amp;MID('（入力用シート）'!D67,7,2)&amp;"日",IF(LEFT('（入力用シート）'!D67,8)&lt;"19890108",LEFT('（入力用シート）'!D67,4)-1925&amp;"年"&amp;MID('（入力用シート）'!D67,5,2)&amp;"月"&amp;MID('（入力用シート）'!D67,7,2)&amp;"日",IF(LEFT('（入力用シート）'!D67,8)&lt;"20190501",LEFT('（入力用シート）'!D67,4)-1988&amp;"年"&amp;MID('（入力用シート）'!D67,5,2)&amp;"月"&amp;MID('（入力用シート）'!D67,7,2)&amp;"日",LEFT('（入力用シート）'!D67,4)-2018&amp;"年"&amp;MID('（入力用シート）'!D67,5,2)&amp;"月"&amp;MID('（入力用シート）'!D67,7,2)&amp;"日")))))</f>
        <v>　　年　　月　　日</v>
      </c>
      <c r="M16" s="479"/>
      <c r="N16" s="483"/>
      <c r="O16" s="484"/>
      <c r="P16" s="107"/>
      <c r="Q16" s="108"/>
      <c r="R16" s="487"/>
      <c r="S16" s="497"/>
      <c r="T16" s="456" t="s">
        <v>142</v>
      </c>
      <c r="U16" s="117"/>
      <c r="V16" s="112"/>
    </row>
    <row r="17" spans="1:22" ht="60" customHeight="1" thickBot="1" x14ac:dyDescent="0.45">
      <c r="A17" s="1"/>
      <c r="B17" s="491"/>
      <c r="C17" s="492"/>
      <c r="D17" s="492"/>
      <c r="E17" s="492"/>
      <c r="F17" s="492"/>
      <c r="G17" s="492"/>
      <c r="H17" s="492"/>
      <c r="I17" s="492"/>
      <c r="J17" s="492"/>
      <c r="K17" s="493"/>
      <c r="L17" s="143" t="s">
        <v>144</v>
      </c>
      <c r="M17" s="480"/>
      <c r="N17" s="485"/>
      <c r="O17" s="486"/>
      <c r="P17" s="107"/>
      <c r="Q17" s="108"/>
      <c r="R17" s="487"/>
      <c r="S17" s="495"/>
      <c r="T17" s="494"/>
      <c r="U17" s="117"/>
      <c r="V17" s="112"/>
    </row>
    <row r="18" spans="1:22" ht="75" customHeight="1" x14ac:dyDescent="0.4">
      <c r="A18" s="1"/>
      <c r="B18" s="475" t="str">
        <f>IF('（入力用シート）'!D71="","（フリガナ）","（フリガナ）"&amp;'（入力用シート）'!D71)</f>
        <v>（フリガナ）</v>
      </c>
      <c r="C18" s="476"/>
      <c r="D18" s="476"/>
      <c r="E18" s="476"/>
      <c r="F18" s="476"/>
      <c r="G18" s="476"/>
      <c r="H18" s="476"/>
      <c r="I18" s="476"/>
      <c r="J18" s="476"/>
      <c r="K18" s="477"/>
      <c r="L18" s="137" t="str">
        <f>IF('（入力用シート）'!D73="","　明・大・昭・平・令",IF(LEFT('（入力用シート）'!D73,8)&lt;"19120730","明治",IF(LEFT('（入力用シート）'!D73,8)&lt;"19261226","大正",IF(LEFT('（入力用シート）'!D73,8)&lt;"19890108","昭和",IF(LEFT('（入力用シート）'!D73,8)&lt;"20190501","平成","令和")))))</f>
        <v>　明・大・昭・平・令</v>
      </c>
      <c r="M18" s="478" t="str">
        <f>IF('（入力用シート）'!D74="","・有"&amp;CHAR(10)&amp;CHAR(10)&amp;"・無"&amp;CHAR(10)&amp;CHAR(10)&amp;"・申請中",'（入力用シート）'!D74)</f>
        <v>・有
・無
・申請中</v>
      </c>
      <c r="N18" s="481" t="str">
        <f>IF('（入力用シート）'!D75="","・有"&amp;CHAR(10)&amp;CHAR(10)&amp;"・無"&amp;CHAR(10)&amp;CHAR(10)&amp;"・申請中",'（入力用シート）'!D75)</f>
        <v>・有
・無
・申請中</v>
      </c>
      <c r="O18" s="482"/>
      <c r="P18" s="113"/>
      <c r="Q18" s="114"/>
      <c r="R18" s="487"/>
      <c r="S18" s="115" t="s">
        <v>136</v>
      </c>
      <c r="T18" s="116" t="s">
        <v>137</v>
      </c>
      <c r="U18" s="117"/>
      <c r="V18" s="112"/>
    </row>
    <row r="19" spans="1:22" ht="60" customHeight="1" x14ac:dyDescent="0.4">
      <c r="A19" s="1"/>
      <c r="B19" s="488" t="str">
        <f>IF('（入力用シート）'!D72="","",'（入力用シート）'!D72)</f>
        <v/>
      </c>
      <c r="C19" s="489"/>
      <c r="D19" s="489"/>
      <c r="E19" s="489"/>
      <c r="F19" s="489"/>
      <c r="G19" s="489"/>
      <c r="H19" s="489"/>
      <c r="I19" s="489"/>
      <c r="J19" s="489"/>
      <c r="K19" s="490"/>
      <c r="L19" s="139" t="str">
        <f>IF('（入力用シート）'!D73="","　　年　　月　　日",IF(LEFT('（入力用シート）'!D73,8)&lt;"19120730",LEFT('（入力用シート）'!D73,4)-1867&amp;"年"&amp;MID('（入力用シート）'!D73,5,2)&amp;"月"&amp;MID('（入力用シート）'!D73,7,2)&amp;"日",IF(LEFT('（入力用シート）'!D73,8)&lt;"19261226",LEFT('（入力用シート）'!D73,4)-1911&amp;"年"&amp;MID('（入力用シート）'!D73,5,2)&amp;"月"&amp;MID('（入力用シート）'!D73,7,2)&amp;"日",IF(LEFT('（入力用シート）'!D73,8)&lt;"19890108",LEFT('（入力用シート）'!D73,4)-1925&amp;"年"&amp;MID('（入力用シート）'!D73,5,2)&amp;"月"&amp;MID('（入力用シート）'!D73,7,2)&amp;"日",IF(LEFT('（入力用シート）'!D73,8)&lt;"20190501",LEFT('（入力用シート）'!D73,4)-1988&amp;"年"&amp;MID('（入力用シート）'!D73,5,2)&amp;"月"&amp;MID('（入力用シート）'!D73,7,2)&amp;"日",LEFT('（入力用シート）'!D73,4)-2018&amp;"年"&amp;MID('（入力用シート）'!D73,5,2)&amp;"月"&amp;MID('（入力用シート）'!D73,7,2)&amp;"日")))))</f>
        <v>　　年　　月　　日</v>
      </c>
      <c r="M19" s="479"/>
      <c r="N19" s="483"/>
      <c r="O19" s="484"/>
      <c r="P19" s="107"/>
      <c r="Q19" s="108"/>
      <c r="R19" s="487"/>
      <c r="S19" s="473"/>
      <c r="T19" s="496" t="s">
        <v>142</v>
      </c>
      <c r="U19" s="117"/>
      <c r="V19" s="112"/>
    </row>
    <row r="20" spans="1:22" ht="60" customHeight="1" thickBot="1" x14ac:dyDescent="0.45">
      <c r="A20" s="1"/>
      <c r="B20" s="491"/>
      <c r="C20" s="492"/>
      <c r="D20" s="492"/>
      <c r="E20" s="492"/>
      <c r="F20" s="492"/>
      <c r="G20" s="492"/>
      <c r="H20" s="492"/>
      <c r="I20" s="492"/>
      <c r="J20" s="492"/>
      <c r="K20" s="493"/>
      <c r="L20" s="143" t="s">
        <v>144</v>
      </c>
      <c r="M20" s="480"/>
      <c r="N20" s="485"/>
      <c r="O20" s="486"/>
      <c r="P20" s="107"/>
      <c r="Q20" s="108"/>
      <c r="R20" s="487"/>
      <c r="S20" s="495"/>
      <c r="T20" s="494"/>
      <c r="U20" s="117"/>
      <c r="V20" s="112"/>
    </row>
    <row r="21" spans="1:22" ht="75" customHeight="1" x14ac:dyDescent="0.4">
      <c r="A21" s="1"/>
      <c r="B21" s="475" t="str">
        <f>IF('（入力用シート）'!D77="","（フリガナ）","（フリガナ）"&amp;'（入力用シート）'!D77)</f>
        <v>（フリガナ）</v>
      </c>
      <c r="C21" s="476"/>
      <c r="D21" s="476"/>
      <c r="E21" s="476"/>
      <c r="F21" s="476"/>
      <c r="G21" s="476"/>
      <c r="H21" s="476"/>
      <c r="I21" s="476"/>
      <c r="J21" s="476"/>
      <c r="K21" s="477"/>
      <c r="L21" s="137" t="str">
        <f>IF('（入力用シート）'!D79="","　明・大・昭・平・令",IF(LEFT('（入力用シート）'!D79,8)&lt;"19120730","明治",IF(LEFT('（入力用シート）'!D79,8)&lt;"19261226","大正",IF(LEFT('（入力用シート）'!D79,8)&lt;"19890108","昭和",IF(LEFT('（入力用シート）'!D79,8)&lt;"20190501","平成","令和")))))</f>
        <v>　明・大・昭・平・令</v>
      </c>
      <c r="M21" s="478" t="str">
        <f>IF('（入力用シート）'!D80="","・有"&amp;CHAR(10)&amp;CHAR(10)&amp;"・無"&amp;CHAR(10)&amp;CHAR(10)&amp;"・申請中",'（入力用シート）'!D80)</f>
        <v>・有
・無
・申請中</v>
      </c>
      <c r="N21" s="481" t="str">
        <f>IF('（入力用シート）'!D81="","・有"&amp;CHAR(10)&amp;CHAR(10)&amp;"・無"&amp;CHAR(10)&amp;CHAR(10)&amp;"・申請中",'（入力用シート）'!D81)</f>
        <v>・有
・無
・申請中</v>
      </c>
      <c r="O21" s="482"/>
      <c r="P21" s="113"/>
      <c r="Q21" s="114"/>
      <c r="R21" s="487"/>
      <c r="S21" s="115" t="s">
        <v>136</v>
      </c>
      <c r="T21" s="118" t="s">
        <v>137</v>
      </c>
      <c r="U21" s="117"/>
      <c r="V21" s="112"/>
    </row>
    <row r="22" spans="1:22" ht="60" customHeight="1" x14ac:dyDescent="0.4">
      <c r="A22" s="1"/>
      <c r="B22" s="488" t="str">
        <f>IF('（入力用シート）'!D78="","",'（入力用シート）'!D78)</f>
        <v/>
      </c>
      <c r="C22" s="489"/>
      <c r="D22" s="489"/>
      <c r="E22" s="489"/>
      <c r="F22" s="489"/>
      <c r="G22" s="489"/>
      <c r="H22" s="489"/>
      <c r="I22" s="489"/>
      <c r="J22" s="489"/>
      <c r="K22" s="490"/>
      <c r="L22" s="139" t="str">
        <f>IF('（入力用シート）'!D79="","　　年　　月　　日",IF(LEFT('（入力用シート）'!D79,8)&lt;"19120730",LEFT('（入力用シート）'!D79,4)-1867&amp;"年"&amp;MID('（入力用シート）'!D79,5,2)&amp;"月"&amp;MID('（入力用シート）'!D79,7,2)&amp;"日",IF(LEFT('（入力用シート）'!D79,8)&lt;"19261226",LEFT('（入力用シート）'!D79,4)-1911&amp;"年"&amp;MID('（入力用シート）'!D79,5,2)&amp;"月"&amp;MID('（入力用シート）'!D79,7,2)&amp;"日",IF(LEFT('（入力用シート）'!D79,8)&lt;"19890108",LEFT('（入力用シート）'!D79,4)-1925&amp;"年"&amp;MID('（入力用シート）'!D79,5,2)&amp;"月"&amp;MID('（入力用シート）'!D79,7,2)&amp;"日",IF(LEFT('（入力用シート）'!D79,8)&lt;"20190501",LEFT('（入力用シート）'!D79,4)-1988&amp;"年"&amp;MID('（入力用シート）'!D79,5,2)&amp;"月"&amp;MID('（入力用シート）'!D79,7,2)&amp;"日",LEFT('（入力用シート）'!D79,4)-2018&amp;"年"&amp;MID('（入力用シート）'!D79,5,2)&amp;"月"&amp;MID('（入力用シート）'!D79,7,2)&amp;"日")))))</f>
        <v>　　年　　月　　日</v>
      </c>
      <c r="M22" s="479"/>
      <c r="N22" s="483"/>
      <c r="O22" s="484"/>
      <c r="P22" s="107"/>
      <c r="Q22" s="108"/>
      <c r="R22" s="487"/>
      <c r="S22" s="473"/>
      <c r="T22" s="456" t="s">
        <v>142</v>
      </c>
      <c r="U22" s="117"/>
      <c r="V22" s="112"/>
    </row>
    <row r="23" spans="1:22" ht="60" customHeight="1" thickBot="1" x14ac:dyDescent="0.45">
      <c r="A23" s="1"/>
      <c r="B23" s="491"/>
      <c r="C23" s="492"/>
      <c r="D23" s="492"/>
      <c r="E23" s="492"/>
      <c r="F23" s="492"/>
      <c r="G23" s="492"/>
      <c r="H23" s="492"/>
      <c r="I23" s="492"/>
      <c r="J23" s="492"/>
      <c r="K23" s="493"/>
      <c r="L23" s="143" t="s">
        <v>144</v>
      </c>
      <c r="M23" s="480"/>
      <c r="N23" s="485"/>
      <c r="O23" s="486"/>
      <c r="P23" s="107"/>
      <c r="Q23" s="108"/>
      <c r="R23" s="487"/>
      <c r="S23" s="474"/>
      <c r="T23" s="457"/>
      <c r="U23" s="117"/>
      <c r="V23" s="112"/>
    </row>
    <row r="24" spans="1:22" ht="58.5" customHeight="1" x14ac:dyDescent="0.4">
      <c r="B24" s="458" t="s">
        <v>146</v>
      </c>
      <c r="C24" s="458"/>
      <c r="D24" s="458"/>
      <c r="E24" s="458"/>
      <c r="F24" s="458"/>
      <c r="G24" s="458"/>
      <c r="H24" s="458"/>
      <c r="I24" s="458"/>
      <c r="J24" s="458"/>
      <c r="K24" s="458"/>
      <c r="L24" s="458"/>
      <c r="M24" s="458"/>
      <c r="N24" s="458"/>
      <c r="O24" s="458"/>
      <c r="P24" s="107"/>
      <c r="Q24" s="108"/>
      <c r="R24" s="102"/>
      <c r="S24" s="460" t="s">
        <v>147</v>
      </c>
      <c r="T24" s="463" t="s">
        <v>148</v>
      </c>
      <c r="U24" s="117"/>
      <c r="V24" s="112"/>
    </row>
    <row r="25" spans="1:22" ht="58.5" customHeight="1" x14ac:dyDescent="0.4">
      <c r="B25" s="459"/>
      <c r="C25" s="459"/>
      <c r="D25" s="459"/>
      <c r="E25" s="459"/>
      <c r="F25" s="459"/>
      <c r="G25" s="459"/>
      <c r="H25" s="459"/>
      <c r="I25" s="459"/>
      <c r="J25" s="459"/>
      <c r="K25" s="459"/>
      <c r="L25" s="459"/>
      <c r="M25" s="459"/>
      <c r="N25" s="459"/>
      <c r="O25" s="459"/>
      <c r="P25" s="120"/>
      <c r="Q25" s="121"/>
      <c r="R25" s="121"/>
      <c r="S25" s="461"/>
      <c r="T25" s="464"/>
      <c r="U25" s="117"/>
      <c r="V25" s="112"/>
    </row>
    <row r="26" spans="1:22" ht="58.5" customHeight="1" thickBot="1" x14ac:dyDescent="0.45">
      <c r="B26" s="459"/>
      <c r="C26" s="459"/>
      <c r="D26" s="459"/>
      <c r="E26" s="459"/>
      <c r="F26" s="459"/>
      <c r="G26" s="459"/>
      <c r="H26" s="459"/>
      <c r="I26" s="459"/>
      <c r="J26" s="459"/>
      <c r="K26" s="459"/>
      <c r="L26" s="459"/>
      <c r="M26" s="459"/>
      <c r="N26" s="459"/>
      <c r="O26" s="459"/>
      <c r="P26" s="120"/>
      <c r="Q26" s="121"/>
      <c r="R26" s="121"/>
      <c r="S26" s="462"/>
      <c r="T26" s="465"/>
      <c r="U26" s="117"/>
      <c r="V26" s="112"/>
    </row>
    <row r="27" spans="1:22" ht="32.25" customHeight="1" x14ac:dyDescent="0.4">
      <c r="B27" s="459"/>
      <c r="C27" s="459"/>
      <c r="D27" s="459"/>
      <c r="E27" s="459"/>
      <c r="F27" s="459"/>
      <c r="G27" s="459"/>
      <c r="H27" s="459"/>
      <c r="I27" s="459"/>
      <c r="J27" s="459"/>
      <c r="K27" s="459"/>
      <c r="L27" s="459"/>
      <c r="M27" s="459"/>
      <c r="N27" s="459"/>
      <c r="O27" s="459"/>
      <c r="P27" s="122"/>
      <c r="Q27" s="123"/>
      <c r="R27" s="466" t="s">
        <v>149</v>
      </c>
      <c r="S27" s="469" t="s">
        <v>150</v>
      </c>
      <c r="T27" s="472" t="s">
        <v>151</v>
      </c>
      <c r="U27" s="117"/>
      <c r="V27" s="112"/>
    </row>
    <row r="28" spans="1:22" ht="32.25" customHeight="1" x14ac:dyDescent="0.4">
      <c r="B28" s="459"/>
      <c r="C28" s="459"/>
      <c r="D28" s="459"/>
      <c r="E28" s="459"/>
      <c r="F28" s="459"/>
      <c r="G28" s="459"/>
      <c r="H28" s="459"/>
      <c r="I28" s="459"/>
      <c r="J28" s="459"/>
      <c r="K28" s="459"/>
      <c r="L28" s="459"/>
      <c r="M28" s="459"/>
      <c r="N28" s="459"/>
      <c r="O28" s="459"/>
      <c r="P28" s="122"/>
      <c r="Q28" s="123"/>
      <c r="R28" s="467"/>
      <c r="S28" s="470"/>
      <c r="T28" s="470"/>
      <c r="U28" s="117"/>
      <c r="V28" s="112"/>
    </row>
    <row r="29" spans="1:22" ht="33" customHeight="1" thickBot="1" x14ac:dyDescent="0.45">
      <c r="B29" s="459"/>
      <c r="C29" s="459"/>
      <c r="D29" s="459"/>
      <c r="E29" s="459"/>
      <c r="F29" s="459"/>
      <c r="G29" s="459"/>
      <c r="H29" s="459"/>
      <c r="I29" s="459"/>
      <c r="J29" s="459"/>
      <c r="K29" s="459"/>
      <c r="L29" s="459"/>
      <c r="M29" s="459"/>
      <c r="N29" s="459"/>
      <c r="O29" s="459"/>
      <c r="P29" s="122"/>
      <c r="Q29" s="123"/>
      <c r="R29" s="468"/>
      <c r="S29" s="471"/>
      <c r="T29" s="471"/>
      <c r="U29" s="117"/>
      <c r="V29" s="112"/>
    </row>
    <row r="30" spans="1:22" ht="45.75" customHeight="1" thickBot="1" x14ac:dyDescent="0.45">
      <c r="B30" s="123"/>
      <c r="L30" s="130"/>
      <c r="M30" s="100"/>
      <c r="N30" s="100"/>
      <c r="O30" s="100"/>
      <c r="P30" s="100"/>
      <c r="Q30" s="124"/>
      <c r="R30" s="125" t="s">
        <v>152</v>
      </c>
      <c r="S30" s="126"/>
      <c r="T30" s="127"/>
      <c r="U30" s="128"/>
      <c r="V30" s="112"/>
    </row>
    <row r="31" spans="1:22" ht="35.1" customHeight="1" x14ac:dyDescent="0.4">
      <c r="B31" s="121"/>
      <c r="C31" s="121"/>
      <c r="D31" s="121"/>
      <c r="E31" s="121"/>
      <c r="F31" s="121"/>
      <c r="G31" s="121"/>
      <c r="H31" s="121"/>
      <c r="I31" s="121"/>
      <c r="J31" s="121"/>
      <c r="K31" s="121"/>
      <c r="L31" s="121"/>
      <c r="M31" s="121"/>
      <c r="N31" s="121"/>
      <c r="O31" s="121"/>
      <c r="P31" s="100"/>
      <c r="Q31" s="100"/>
      <c r="R31" s="100"/>
      <c r="S31" s="100"/>
      <c r="T31" s="129"/>
      <c r="U31" s="112"/>
      <c r="V31" s="112"/>
    </row>
    <row r="32" spans="1:22" ht="35.1" customHeight="1" x14ac:dyDescent="0.4">
      <c r="B32" s="121"/>
      <c r="C32" s="121"/>
      <c r="D32" s="121"/>
      <c r="E32" s="121"/>
      <c r="F32" s="121"/>
      <c r="G32" s="121"/>
      <c r="H32" s="121"/>
      <c r="I32" s="121"/>
      <c r="J32" s="121"/>
      <c r="K32" s="121"/>
      <c r="L32" s="121"/>
      <c r="M32" s="121"/>
      <c r="N32" s="121"/>
      <c r="O32" s="121"/>
      <c r="P32" s="100"/>
      <c r="Q32" s="100"/>
      <c r="R32" s="100"/>
      <c r="S32" s="100"/>
      <c r="T32" s="129"/>
      <c r="U32" s="112"/>
      <c r="V32" s="112"/>
    </row>
    <row r="33" spans="12:22" ht="35.1" customHeight="1" x14ac:dyDescent="0.4">
      <c r="L33" s="130"/>
      <c r="M33" s="100"/>
      <c r="N33" s="100"/>
      <c r="O33" s="100"/>
      <c r="P33" s="100"/>
      <c r="Q33" s="100"/>
      <c r="R33" s="100"/>
      <c r="S33" s="100"/>
      <c r="T33" s="129"/>
      <c r="U33" s="112"/>
      <c r="V33" s="112"/>
    </row>
    <row r="34" spans="12:22" ht="39.950000000000003" customHeight="1" x14ac:dyDescent="0.4">
      <c r="L34" s="100"/>
      <c r="M34" s="100"/>
      <c r="N34" s="100"/>
      <c r="O34" s="100"/>
      <c r="P34" s="100"/>
      <c r="Q34" s="100"/>
      <c r="R34" s="100"/>
      <c r="S34" s="100"/>
      <c r="T34" s="129"/>
    </row>
    <row r="35" spans="12:22" x14ac:dyDescent="0.4">
      <c r="L35" s="100"/>
      <c r="M35" s="100"/>
      <c r="N35" s="100"/>
      <c r="O35" s="100"/>
      <c r="P35" s="100"/>
      <c r="Q35" s="100"/>
      <c r="R35" s="100"/>
      <c r="S35" s="100"/>
      <c r="T35" s="100"/>
    </row>
    <row r="36" spans="12:22" x14ac:dyDescent="0.4">
      <c r="L36" s="100"/>
      <c r="M36" s="100"/>
      <c r="N36" s="100"/>
      <c r="O36" s="100"/>
      <c r="P36" s="100"/>
      <c r="Q36" s="100"/>
      <c r="R36" s="100"/>
      <c r="S36" s="100"/>
      <c r="T36" s="100"/>
    </row>
    <row r="37" spans="12:22" x14ac:dyDescent="0.4">
      <c r="L37" s="100"/>
      <c r="M37" s="100"/>
      <c r="N37" s="100"/>
      <c r="O37" s="100"/>
      <c r="P37" s="100"/>
      <c r="Q37" s="100"/>
      <c r="R37" s="100"/>
      <c r="S37" s="100"/>
      <c r="T37" s="100"/>
    </row>
    <row r="38" spans="12:22" x14ac:dyDescent="0.4">
      <c r="L38" s="100"/>
      <c r="T38" s="100"/>
    </row>
    <row r="39" spans="12:22" x14ac:dyDescent="0.4">
      <c r="L39" s="100"/>
    </row>
  </sheetData>
  <sheetProtection password="BEDC" sheet="1" objects="1" scenarios="1"/>
  <mergeCells count="55">
    <mergeCell ref="T7:T8"/>
    <mergeCell ref="B8:K8"/>
    <mergeCell ref="A1:H1"/>
    <mergeCell ref="B2:T2"/>
    <mergeCell ref="B4:K5"/>
    <mergeCell ref="M4:M5"/>
    <mergeCell ref="N4:O5"/>
    <mergeCell ref="R4:T4"/>
    <mergeCell ref="S5:T5"/>
    <mergeCell ref="B6:K6"/>
    <mergeCell ref="M6:M8"/>
    <mergeCell ref="N6:O8"/>
    <mergeCell ref="R6:R8"/>
    <mergeCell ref="S7:S8"/>
    <mergeCell ref="B9:K9"/>
    <mergeCell ref="M9:M11"/>
    <mergeCell ref="N9:O11"/>
    <mergeCell ref="R9:R11"/>
    <mergeCell ref="E10:K10"/>
    <mergeCell ref="T10:T11"/>
    <mergeCell ref="B12:K12"/>
    <mergeCell ref="M12:M14"/>
    <mergeCell ref="N12:O14"/>
    <mergeCell ref="R12:R14"/>
    <mergeCell ref="B13:K14"/>
    <mergeCell ref="S13:S14"/>
    <mergeCell ref="T13:T14"/>
    <mergeCell ref="S10:S11"/>
    <mergeCell ref="B15:K15"/>
    <mergeCell ref="M15:M17"/>
    <mergeCell ref="N15:O17"/>
    <mergeCell ref="R15:R17"/>
    <mergeCell ref="B16:K17"/>
    <mergeCell ref="T16:T17"/>
    <mergeCell ref="B18:K18"/>
    <mergeCell ref="M18:M20"/>
    <mergeCell ref="N18:O20"/>
    <mergeCell ref="R18:R20"/>
    <mergeCell ref="B19:K20"/>
    <mergeCell ref="S19:S20"/>
    <mergeCell ref="T19:T20"/>
    <mergeCell ref="S16:S17"/>
    <mergeCell ref="B21:K21"/>
    <mergeCell ref="M21:M23"/>
    <mergeCell ref="N21:O23"/>
    <mergeCell ref="R21:R23"/>
    <mergeCell ref="B22:K23"/>
    <mergeCell ref="T22:T23"/>
    <mergeCell ref="B24:O29"/>
    <mergeCell ref="S24:S26"/>
    <mergeCell ref="T24:T26"/>
    <mergeCell ref="R27:R29"/>
    <mergeCell ref="S27:S29"/>
    <mergeCell ref="T27:T29"/>
    <mergeCell ref="S22:S23"/>
  </mergeCells>
  <phoneticPr fontId="2"/>
  <pageMargins left="0.7" right="0.7" top="0.75" bottom="0.75" header="0.3" footer="0.3"/>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（入力用シート）</vt:lpstr>
      <vt:lpstr>申請書（こちらを御提出ください）</vt:lpstr>
      <vt:lpstr>世帯調書（こちらを御提出ください）</vt:lpstr>
      <vt:lpstr>'申請書（こちらを御提出ください）'!Print_Area</vt:lpstr>
      <vt:lpstr>'（入力用シート）'!Print_Titles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2023-12-24T22:47:18Z</dcterms:modified>
</cp:coreProperties>
</file>