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<sst xmlns="http://schemas.openxmlformats.org/spreadsheetml/2006/main" count="138" uniqueCount="84">
  <si>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</si>
  <si>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</si>
  <si>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</si>
  <si>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</si>
  <si>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</si>
  <si>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</si>
  <si>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</si>
  <si>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</si>
  <si>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</si>
  <si>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</si>
  <si>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</si>
  <si>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</si>
  <si>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</si>
  <si>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</si>
  <si>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</si>
  <si>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純損益
（実質収支）</t>
  </si>
  <si>
    <t>企業債(地方債)現在高</t>
  </si>
  <si>
    <t>法適用企業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</si>
  <si>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</si>
  <si>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</si>
  <si>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</si>
  <si>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</si>
  <si>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</si>
  <si>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</si>
  <si>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</si>
  <si>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</si>
  <si>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</si>
  <si>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</si>
  <si>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</si>
  <si>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</si>
  <si>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</si>
  <si>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</si>
  <si>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</si>
  <si>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</si>
  <si>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</si>
  <si>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</si>
  <si>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</si>
  <si>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</si>
  <si>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</si>
  <si>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</si>
  <si>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</si>
  <si>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</si>
  <si>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</si>
  <si>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</si>
  <si>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</si>
  <si>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</si>
  <si>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</si>
  <si>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</si>
  <si>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</si>
  <si>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</si>
  <si>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他会計からの
繰入金</t>
  </si>
  <si>
    <t>柴田町</t>
  </si>
  <si>
    <t>国民健康保険事業特別会計</t>
  </si>
  <si>
    <t>老人保健特別会計</t>
  </si>
  <si>
    <t>公共下水道事業特別会計</t>
  </si>
  <si>
    <t>介護保険特別会計</t>
  </si>
  <si>
    <t>水道事業会計</t>
  </si>
  <si>
    <t>仙南地域広域行政事務組合</t>
  </si>
  <si>
    <t>宮城県市町村職員退職手当組合</t>
  </si>
  <si>
    <t>宮城県市町村自治振興センター</t>
  </si>
  <si>
    <t>宮城県市町村非常勤消防団員補償報償組合</t>
  </si>
  <si>
    <t>仙南土地開発公社</t>
  </si>
  <si>
    <t>阿武隈急行株式会社</t>
  </si>
  <si>
    <t>大河原町外１市２町保健医療組合(一般会計)</t>
  </si>
  <si>
    <t>大河原町外１市２町保健医療組合(病院会計)</t>
  </si>
  <si>
    <t>大河原町外１市２町保健医療組合(診療所会計)</t>
  </si>
  <si>
    <t>(歳入)</t>
  </si>
  <si>
    <t>(歳出)</t>
  </si>
  <si>
    <t>(実質収支)</t>
  </si>
  <si>
    <t>総収益
（歳入）</t>
  </si>
  <si>
    <t>総費用
（歳出）</t>
  </si>
  <si>
    <t>法非適用企業</t>
  </si>
  <si>
    <t>－</t>
  </si>
  <si>
    <t>－</t>
  </si>
  <si>
    <t>法適用企業</t>
  </si>
  <si>
    <t>財政調整基金取崩額：300
その他基金取崩額：40</t>
  </si>
  <si>
    <t>－</t>
  </si>
  <si>
    <t>－</t>
  </si>
  <si>
    <t>宮城県後期高齢者医療広域連合</t>
  </si>
  <si>
    <t>0
(18千円)</t>
  </si>
  <si>
    <t>0
（1千円)</t>
  </si>
  <si>
    <t>0
(17千円)</t>
  </si>
  <si>
    <t>0
(17千円)</t>
  </si>
  <si>
    <t>歳入は、任意団体である広域連合設立準備委員会からの出捐金のみ。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</si>
</sst>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0;&quot;▲ &quot;0"/>
    <numFmt numFmtId="180" formatCode="_ #,##0.0;[Red]_ \-#,##0.0"/>
    <numFmt numFmtId="181" formatCode="#,##0;&quot;▲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10" fillId="2" borderId="6" xfId="0" applyNumberFormat="1" applyFont="1" applyFill="1" applyBorder="1" applyAlignment="1">
      <alignment horizontal="center" vertical="center" wrapText="1" shrinkToFit="1"/>
    </xf>
    <xf numFmtId="176" fontId="10" fillId="2" borderId="6" xfId="0" applyNumberFormat="1" applyFont="1" applyFill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176" fontId="0" fillId="0" borderId="12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justify" vertical="center"/>
    </xf>
    <xf numFmtId="176" fontId="10" fillId="0" borderId="13" xfId="0" applyNumberFormat="1" applyFont="1" applyBorder="1" applyAlignment="1">
      <alignment horizontal="justify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80" fontId="0" fillId="0" borderId="15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80" fontId="0" fillId="0" borderId="17" xfId="0" applyNumberFormat="1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justify" vertical="center"/>
    </xf>
    <xf numFmtId="176" fontId="10" fillId="0" borderId="20" xfId="0" applyNumberFormat="1" applyFont="1" applyBorder="1" applyAlignment="1">
      <alignment horizontal="justify" vertical="center"/>
    </xf>
    <xf numFmtId="176" fontId="10" fillId="0" borderId="8" xfId="0" applyNumberFormat="1" applyFont="1" applyBorder="1" applyAlignment="1">
      <alignment horizontal="right" vertical="top"/>
    </xf>
    <xf numFmtId="176" fontId="10" fillId="0" borderId="14" xfId="0" applyNumberFormat="1" applyFont="1" applyBorder="1" applyAlignment="1">
      <alignment horizontal="right" vertical="top"/>
    </xf>
    <xf numFmtId="176" fontId="0" fillId="0" borderId="2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176" fontId="10" fillId="0" borderId="22" xfId="0" applyNumberFormat="1" applyFont="1" applyBorder="1" applyAlignment="1">
      <alignment horizontal="right" vertical="top"/>
    </xf>
    <xf numFmtId="176" fontId="0" fillId="0" borderId="20" xfId="0" applyNumberFormat="1" applyFont="1" applyBorder="1" applyAlignment="1">
      <alignment horizontal="right" vertical="center"/>
    </xf>
    <xf numFmtId="176" fontId="10" fillId="0" borderId="23" xfId="0" applyNumberFormat="1" applyFont="1" applyBorder="1" applyAlignment="1">
      <alignment horizontal="right" vertical="top"/>
    </xf>
    <xf numFmtId="176" fontId="0" fillId="0" borderId="23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right" vertical="center"/>
    </xf>
    <xf numFmtId="179" fontId="0" fillId="0" borderId="26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81" fontId="0" fillId="0" borderId="28" xfId="16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justify" vertical="top"/>
    </xf>
    <xf numFmtId="176" fontId="10" fillId="0" borderId="20" xfId="0" applyNumberFormat="1" applyFont="1" applyBorder="1" applyAlignment="1">
      <alignment horizontal="justify" vertical="top"/>
    </xf>
    <xf numFmtId="176" fontId="0" fillId="0" borderId="2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/>
    </xf>
    <xf numFmtId="179" fontId="0" fillId="0" borderId="23" xfId="0" applyNumberFormat="1" applyFont="1" applyBorder="1" applyAlignment="1">
      <alignment horizontal="center" vertical="center"/>
    </xf>
    <xf numFmtId="179" fontId="0" fillId="0" borderId="8" xfId="0" applyNumberFormat="1" applyFont="1" applyBorder="1" applyAlignment="1">
      <alignment horizontal="right" vertical="center"/>
    </xf>
    <xf numFmtId="179" fontId="0" fillId="0" borderId="20" xfId="0" applyNumberFormat="1" applyFont="1" applyBorder="1" applyAlignment="1">
      <alignment horizontal="right" vertical="center"/>
    </xf>
    <xf numFmtId="180" fontId="0" fillId="0" borderId="20" xfId="0" applyNumberFormat="1" applyFont="1" applyBorder="1" applyAlignment="1">
      <alignment horizontal="right" vertical="center"/>
    </xf>
    <xf numFmtId="176" fontId="0" fillId="2" borderId="30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0" fillId="2" borderId="33" xfId="0" applyNumberFormat="1" applyFont="1" applyFill="1" applyBorder="1" applyAlignment="1">
      <alignment horizontal="center" vertical="center" wrapText="1"/>
    </xf>
    <xf numFmtId="176" fontId="0" fillId="0" borderId="34" xfId="0" applyNumberFormat="1" applyFont="1" applyBorder="1" applyAlignment="1">
      <alignment horizontal="center" vertical="center"/>
    </xf>
    <xf numFmtId="176" fontId="0" fillId="2" borderId="35" xfId="0" applyNumberFormat="1" applyFont="1" applyFill="1" applyBorder="1" applyAlignment="1">
      <alignment horizontal="center" vertical="center" wrapText="1"/>
    </xf>
    <xf numFmtId="176" fontId="10" fillId="0" borderId="36" xfId="0" applyNumberFormat="1" applyFont="1" applyBorder="1" applyAlignment="1">
      <alignment horizontal="justify" vertical="center"/>
    </xf>
    <xf numFmtId="176" fontId="10" fillId="0" borderId="37" xfId="0" applyNumberFormat="1" applyFont="1" applyBorder="1" applyAlignment="1">
      <alignment horizontal="justify" vertical="center"/>
    </xf>
    <xf numFmtId="176" fontId="10" fillId="0" borderId="38" xfId="0" applyNumberFormat="1" applyFont="1" applyBorder="1" applyAlignment="1">
      <alignment horizontal="justify" vertical="center"/>
    </xf>
    <xf numFmtId="180" fontId="0" fillId="0" borderId="19" xfId="0" applyNumberFormat="1" applyFont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176" fontId="0" fillId="0" borderId="37" xfId="0" applyNumberFormat="1" applyFont="1" applyBorder="1" applyAlignment="1">
      <alignment horizontal="justify" vertical="center"/>
    </xf>
    <xf numFmtId="176" fontId="0" fillId="0" borderId="40" xfId="0" applyNumberFormat="1" applyFont="1" applyBorder="1" applyAlignment="1">
      <alignment horizontal="left" vertical="center"/>
    </xf>
    <xf numFmtId="176" fontId="0" fillId="0" borderId="41" xfId="0" applyNumberFormat="1" applyFont="1" applyBorder="1" applyAlignment="1">
      <alignment horizontal="left" vertical="center"/>
    </xf>
    <xf numFmtId="0" fontId="0" fillId="0" borderId="42" xfId="0" applyFont="1" applyFill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180" fontId="0" fillId="0" borderId="43" xfId="0" applyNumberFormat="1" applyFont="1" applyBorder="1" applyAlignment="1">
      <alignment horizontal="right" vertical="center"/>
    </xf>
    <xf numFmtId="176" fontId="10" fillId="0" borderId="44" xfId="0" applyNumberFormat="1" applyFont="1" applyBorder="1" applyAlignment="1">
      <alignment horizontal="justify" vertical="center"/>
    </xf>
    <xf numFmtId="176" fontId="0" fillId="0" borderId="20" xfId="0" applyNumberFormat="1" applyFont="1" applyBorder="1" applyAlignment="1">
      <alignment horizontal="right" vertical="center" wrapText="1"/>
    </xf>
    <xf numFmtId="176" fontId="0" fillId="0" borderId="18" xfId="0" applyNumberFormat="1" applyFont="1" applyBorder="1" applyAlignment="1">
      <alignment horizontal="right" vertical="center" wrapText="1"/>
    </xf>
    <xf numFmtId="176" fontId="0" fillId="0" borderId="19" xfId="0" applyNumberFormat="1" applyFont="1" applyBorder="1" applyAlignment="1">
      <alignment horizontal="right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wrapText="1"/>
    </xf>
    <xf numFmtId="178" fontId="0" fillId="0" borderId="19" xfId="0" applyNumberFormat="1" applyFont="1" applyFill="1" applyBorder="1" applyAlignment="1">
      <alignment horizontal="right" vertical="center"/>
    </xf>
    <xf numFmtId="176" fontId="0" fillId="2" borderId="45" xfId="0" applyNumberFormat="1" applyFont="1" applyFill="1" applyBorder="1" applyAlignment="1">
      <alignment horizontal="center" vertical="center" wrapText="1"/>
    </xf>
    <xf numFmtId="176" fontId="0" fillId="2" borderId="46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178" fontId="0" fillId="0" borderId="43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0" fontId="2" fillId="1" borderId="47" xfId="0" applyFont="1" applyFill="1" applyBorder="1" applyAlignment="1">
      <alignment horizontal="center" vertical="center"/>
    </xf>
    <xf numFmtId="0" fontId="2" fillId="1" borderId="48" xfId="0" applyFont="1" applyFill="1" applyBorder="1" applyAlignment="1">
      <alignment horizontal="center" vertical="center"/>
    </xf>
    <xf numFmtId="0" fontId="2" fillId="1" borderId="49" xfId="0" applyFont="1" applyFill="1" applyBorder="1" applyAlignment="1">
      <alignment horizontal="center" vertical="center"/>
    </xf>
    <xf numFmtId="177" fontId="2" fillId="0" borderId="5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2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176" fontId="9" fillId="1" borderId="52" xfId="0" applyNumberFormat="1" applyFont="1" applyFill="1" applyBorder="1" applyAlignment="1">
      <alignment horizontal="center" vertical="center" wrapText="1"/>
    </xf>
    <xf numFmtId="176" fontId="0" fillId="1" borderId="52" xfId="0" applyNumberFormat="1" applyFont="1" applyFill="1" applyBorder="1" applyAlignment="1">
      <alignment horizontal="center" vertical="center" wrapText="1"/>
    </xf>
    <xf numFmtId="178" fontId="0" fillId="0" borderId="53" xfId="0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right" vertical="center"/>
    </xf>
    <xf numFmtId="176" fontId="0" fillId="1" borderId="55" xfId="0" applyNumberFormat="1" applyFont="1" applyFill="1" applyBorder="1" applyAlignment="1">
      <alignment horizontal="center" vertical="center" wrapText="1"/>
    </xf>
    <xf numFmtId="176" fontId="0" fillId="1" borderId="56" xfId="0" applyNumberFormat="1" applyFont="1" applyFill="1" applyBorder="1" applyAlignment="1">
      <alignment horizontal="center" vertical="center" wrapText="1"/>
    </xf>
    <xf numFmtId="176" fontId="0" fillId="1" borderId="57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0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178" fontId="2" fillId="0" borderId="50" xfId="0" applyNumberFormat="1" applyFont="1" applyBorder="1" applyAlignment="1">
      <alignment horizontal="center" vertical="center"/>
    </xf>
    <xf numFmtId="178" fontId="0" fillId="0" borderId="61" xfId="0" applyNumberFormat="1" applyFont="1" applyFill="1" applyBorder="1" applyAlignment="1">
      <alignment horizontal="right" vertical="center"/>
    </xf>
    <xf numFmtId="176" fontId="0" fillId="2" borderId="6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right" vertical="center"/>
    </xf>
    <xf numFmtId="176" fontId="0" fillId="0" borderId="63" xfId="0" applyNumberFormat="1" applyFont="1" applyBorder="1" applyAlignment="1">
      <alignment horizontal="right" vertical="center"/>
    </xf>
    <xf numFmtId="176" fontId="0" fillId="0" borderId="64" xfId="0" applyNumberFormat="1" applyFont="1" applyBorder="1" applyAlignment="1">
      <alignment horizontal="right" vertical="center"/>
    </xf>
    <xf numFmtId="176" fontId="0" fillId="0" borderId="65" xfId="0" applyNumberFormat="1" applyFont="1" applyBorder="1" applyAlignment="1">
      <alignment horizontal="right" vertical="center"/>
    </xf>
    <xf numFmtId="0" fontId="0" fillId="0" borderId="66" xfId="0" applyFont="1" applyBorder="1" applyAlignment="1">
      <alignment/>
    </xf>
    <xf numFmtId="38" fontId="2" fillId="0" borderId="21" xfId="16" applyFont="1" applyBorder="1" applyAlignment="1">
      <alignment horizontal="right"/>
    </xf>
    <xf numFmtId="38" fontId="0" fillId="0" borderId="67" xfId="16" applyFont="1" applyBorder="1" applyAlignment="1">
      <alignment horizontal="right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showGridLines="0" tabSelected="1" view="pageBreakPreview" zoomScaleSheetLayoutView="100" workbookViewId="0" topLeftCell="A1">
      <selection activeCell="F4" sqref="F4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3" width="4.625" style="1" customWidth="1"/>
    <col min="4" max="4" width="8.625" style="1" customWidth="1"/>
    <col min="5" max="5" width="4.625" style="1" customWidth="1"/>
    <col min="6" max="6" width="8.625" style="1" customWidth="1"/>
    <col min="7" max="7" width="12.125" style="1" customWidth="1"/>
    <col min="8" max="8" width="7.125" style="1" customWidth="1"/>
    <col min="9" max="9" width="8.625" style="1" customWidth="1"/>
    <col min="10" max="10" width="12.625" style="1" customWidth="1"/>
    <col min="11" max="11" width="13.125" style="1" customWidth="1"/>
    <col min="12" max="12" width="7.625" style="1" customWidth="1"/>
    <col min="13" max="13" width="4.625" style="1" customWidth="1"/>
    <col min="14" max="15" width="12.625" style="1" customWidth="1"/>
    <col min="16" max="16" width="15.625" style="1" customWidth="1"/>
    <col min="17" max="19" width="11.75390625" style="1" customWidth="1"/>
    <col min="20" max="16384" width="9.00390625" style="1" customWidth="1"/>
  </cols>
  <sheetData>
    <row r="1" spans="4:13" ht="24">
      <c r="D1" s="103" t="s">
        <v>0</v>
      </c>
      <c r="E1" s="103"/>
      <c r="F1" s="103"/>
      <c r="G1" s="103"/>
      <c r="H1" s="103"/>
      <c r="I1" s="103"/>
      <c r="J1" s="103"/>
      <c r="K1" s="103"/>
      <c r="L1" s="103"/>
      <c r="M1" s="103"/>
    </row>
    <row r="2" spans="12:13" ht="26.25" customHeight="1">
      <c r="L2" s="2"/>
      <c r="M2" s="2" t="s">
        <v>1</v>
      </c>
    </row>
    <row r="3" spans="2:13" ht="45" customHeight="1" thickBot="1">
      <c r="B3" s="3" t="s">
        <v>2</v>
      </c>
      <c r="C3" s="3"/>
      <c r="D3" s="114" t="s">
        <v>51</v>
      </c>
      <c r="E3" s="114"/>
      <c r="F3" s="114"/>
      <c r="G3" s="114"/>
      <c r="H3" s="48"/>
      <c r="J3" s="10" t="s">
        <v>3</v>
      </c>
      <c r="K3" s="11" t="s">
        <v>4</v>
      </c>
      <c r="L3" s="96" t="s">
        <v>5</v>
      </c>
      <c r="M3" s="125"/>
    </row>
    <row r="4" spans="10:14" ht="26.25" customHeight="1" thickTop="1">
      <c r="J4" s="27">
        <v>7138</v>
      </c>
      <c r="K4" s="28">
        <v>394</v>
      </c>
      <c r="L4" s="126">
        <f>SUM(J4:K4)</f>
        <v>7532</v>
      </c>
      <c r="M4" s="127"/>
      <c r="N4" s="13"/>
    </row>
    <row r="5" spans="11:12" ht="16.5" customHeight="1">
      <c r="K5" s="4"/>
      <c r="L5" s="4"/>
    </row>
    <row r="6" spans="2:17" ht="18.75">
      <c r="B6" s="5" t="s">
        <v>6</v>
      </c>
      <c r="C6" s="5"/>
      <c r="M6" s="14"/>
      <c r="N6" s="14" t="s">
        <v>41</v>
      </c>
      <c r="O6" s="14"/>
      <c r="P6" s="14"/>
      <c r="Q6" s="14"/>
    </row>
    <row r="7" spans="2:17" ht="7.5" customHeight="1">
      <c r="B7" s="6"/>
      <c r="C7" s="6"/>
      <c r="L7" s="14"/>
      <c r="M7" s="14"/>
      <c r="N7" s="14"/>
      <c r="O7" s="14"/>
      <c r="P7" s="14"/>
      <c r="Q7" s="14"/>
    </row>
    <row r="8" spans="2:17" s="8" customFormat="1" ht="29.25" customHeight="1" thickBot="1">
      <c r="B8" s="7"/>
      <c r="C8" s="94" t="s">
        <v>7</v>
      </c>
      <c r="D8" s="95"/>
      <c r="E8" s="96" t="s">
        <v>8</v>
      </c>
      <c r="F8" s="95"/>
      <c r="G8" s="12" t="s">
        <v>9</v>
      </c>
      <c r="H8" s="96" t="s">
        <v>10</v>
      </c>
      <c r="I8" s="95"/>
      <c r="J8" s="12" t="s">
        <v>11</v>
      </c>
      <c r="K8" s="12" t="s">
        <v>50</v>
      </c>
      <c r="L8" s="111" t="s">
        <v>12</v>
      </c>
      <c r="M8" s="112"/>
      <c r="N8" s="113"/>
      <c r="O8" s="14"/>
      <c r="P8" s="14"/>
      <c r="Q8" s="14"/>
    </row>
    <row r="9" spans="2:17" ht="33" customHeight="1" thickBot="1" thickTop="1">
      <c r="B9" s="15" t="s">
        <v>13</v>
      </c>
      <c r="C9" s="16"/>
      <c r="D9" s="32">
        <v>11173</v>
      </c>
      <c r="E9" s="33"/>
      <c r="F9" s="32">
        <v>11087</v>
      </c>
      <c r="G9" s="33">
        <f>SUM(D9-F9)</f>
        <v>86</v>
      </c>
      <c r="H9" s="33"/>
      <c r="I9" s="32">
        <v>78</v>
      </c>
      <c r="J9" s="33">
        <v>14699</v>
      </c>
      <c r="K9" s="33">
        <v>0</v>
      </c>
      <c r="L9" s="115" t="s">
        <v>75</v>
      </c>
      <c r="M9" s="116"/>
      <c r="N9" s="117"/>
      <c r="O9" s="14"/>
      <c r="P9" s="14"/>
      <c r="Q9" s="14"/>
    </row>
    <row r="10" spans="2:17" ht="33" customHeight="1" thickTop="1">
      <c r="B10" s="53" t="s">
        <v>14</v>
      </c>
      <c r="C10" s="54"/>
      <c r="D10" s="55">
        <f>SUM(D9:D9)</f>
        <v>11173</v>
      </c>
      <c r="E10" s="47"/>
      <c r="F10" s="55">
        <f>SUM(F9:F9)</f>
        <v>11087</v>
      </c>
      <c r="G10" s="34">
        <f>SUM(D10-F10)</f>
        <v>86</v>
      </c>
      <c r="H10" s="47"/>
      <c r="I10" s="55">
        <f>SUM(I9:I9)</f>
        <v>78</v>
      </c>
      <c r="J10" s="47">
        <f>SUM(J9:J9)</f>
        <v>14699</v>
      </c>
      <c r="K10" s="47">
        <f>SUM(K9:K9)</f>
        <v>0</v>
      </c>
      <c r="L10" s="128"/>
      <c r="M10" s="129"/>
      <c r="N10" s="130"/>
      <c r="O10" s="14"/>
      <c r="P10" s="14"/>
      <c r="Q10" s="14"/>
    </row>
    <row r="11" spans="12:17" ht="33" customHeight="1">
      <c r="L11" s="14"/>
      <c r="M11" s="14"/>
      <c r="N11" s="14"/>
      <c r="O11" s="14"/>
      <c r="P11" s="14"/>
      <c r="Q11" s="14"/>
    </row>
    <row r="12" spans="2:17" ht="18.75">
      <c r="B12" s="5" t="s">
        <v>42</v>
      </c>
      <c r="C12" s="5"/>
      <c r="M12" s="14"/>
      <c r="N12" s="14"/>
      <c r="O12" s="14"/>
      <c r="P12" s="17" t="s">
        <v>43</v>
      </c>
      <c r="Q12" s="14"/>
    </row>
    <row r="13" spans="2:17" ht="7.5" customHeight="1">
      <c r="B13" s="6"/>
      <c r="C13" s="6"/>
      <c r="L13" s="14"/>
      <c r="M13" s="14"/>
      <c r="N13" s="14"/>
      <c r="O13" s="14"/>
      <c r="P13" s="14"/>
      <c r="Q13" s="14"/>
    </row>
    <row r="14" spans="2:17" s="8" customFormat="1" ht="29.25" customHeight="1" thickBot="1">
      <c r="B14" s="7"/>
      <c r="C14" s="94" t="s">
        <v>69</v>
      </c>
      <c r="D14" s="95"/>
      <c r="E14" s="96" t="s">
        <v>70</v>
      </c>
      <c r="F14" s="95"/>
      <c r="G14" s="25" t="s">
        <v>49</v>
      </c>
      <c r="H14" s="96" t="s">
        <v>15</v>
      </c>
      <c r="I14" s="95"/>
      <c r="J14" s="12" t="s">
        <v>16</v>
      </c>
      <c r="K14" s="12" t="s">
        <v>50</v>
      </c>
      <c r="L14" s="106" t="s">
        <v>44</v>
      </c>
      <c r="M14" s="107"/>
      <c r="N14" s="18" t="s">
        <v>45</v>
      </c>
      <c r="O14" s="18" t="s">
        <v>46</v>
      </c>
      <c r="P14" s="73" t="s">
        <v>12</v>
      </c>
      <c r="Q14" s="14"/>
    </row>
    <row r="15" spans="2:17" ht="24" customHeight="1" thickTop="1">
      <c r="B15" s="15" t="s">
        <v>56</v>
      </c>
      <c r="C15" s="16"/>
      <c r="D15" s="32">
        <v>1173</v>
      </c>
      <c r="E15" s="33"/>
      <c r="F15" s="32">
        <v>1248</v>
      </c>
      <c r="G15" s="33" t="s">
        <v>47</v>
      </c>
      <c r="H15" s="35"/>
      <c r="I15" s="56">
        <v>-75</v>
      </c>
      <c r="J15" s="35">
        <v>3811</v>
      </c>
      <c r="K15" s="35">
        <v>0</v>
      </c>
      <c r="L15" s="108">
        <v>94</v>
      </c>
      <c r="M15" s="108"/>
      <c r="N15" s="36">
        <v>0</v>
      </c>
      <c r="O15" s="36">
        <v>0</v>
      </c>
      <c r="P15" s="82" t="s">
        <v>17</v>
      </c>
      <c r="Q15" s="14"/>
    </row>
    <row r="16" spans="2:17" ht="24" customHeight="1">
      <c r="B16" s="91" t="s">
        <v>52</v>
      </c>
      <c r="C16" s="45" t="s">
        <v>66</v>
      </c>
      <c r="D16" s="32">
        <v>3406</v>
      </c>
      <c r="E16" s="46" t="s">
        <v>67</v>
      </c>
      <c r="F16" s="32">
        <v>3256</v>
      </c>
      <c r="G16" s="33">
        <f>SUM(D16-F16)</f>
        <v>150</v>
      </c>
      <c r="H16" s="46" t="s">
        <v>68</v>
      </c>
      <c r="I16" s="57">
        <v>135</v>
      </c>
      <c r="J16" s="33" t="s">
        <v>76</v>
      </c>
      <c r="K16" s="33">
        <v>232</v>
      </c>
      <c r="L16" s="109" t="s">
        <v>76</v>
      </c>
      <c r="M16" s="110"/>
      <c r="N16" s="80" t="s">
        <v>76</v>
      </c>
      <c r="O16" s="80" t="s">
        <v>76</v>
      </c>
      <c r="P16" s="83"/>
      <c r="Q16" s="14"/>
    </row>
    <row r="17" spans="2:17" ht="24" customHeight="1">
      <c r="B17" s="91" t="s">
        <v>53</v>
      </c>
      <c r="C17" s="45" t="s">
        <v>66</v>
      </c>
      <c r="D17" s="32">
        <v>2965</v>
      </c>
      <c r="E17" s="46" t="s">
        <v>67</v>
      </c>
      <c r="F17" s="32">
        <v>2940</v>
      </c>
      <c r="G17" s="33">
        <f>SUM(D17-F17)</f>
        <v>25</v>
      </c>
      <c r="H17" s="46" t="s">
        <v>68</v>
      </c>
      <c r="I17" s="57">
        <v>25</v>
      </c>
      <c r="J17" s="33" t="s">
        <v>77</v>
      </c>
      <c r="K17" s="33">
        <v>308</v>
      </c>
      <c r="L17" s="109" t="s">
        <v>76</v>
      </c>
      <c r="M17" s="110"/>
      <c r="N17" s="80" t="s">
        <v>76</v>
      </c>
      <c r="O17" s="80" t="s">
        <v>76</v>
      </c>
      <c r="P17" s="83"/>
      <c r="Q17" s="14"/>
    </row>
    <row r="18" spans="2:17" ht="24" customHeight="1">
      <c r="B18" s="91" t="s">
        <v>54</v>
      </c>
      <c r="C18" s="45" t="s">
        <v>66</v>
      </c>
      <c r="D18" s="32">
        <v>1654</v>
      </c>
      <c r="E18" s="46" t="s">
        <v>67</v>
      </c>
      <c r="F18" s="32">
        <v>1643</v>
      </c>
      <c r="G18" s="33">
        <f>SUM(D18-F18)</f>
        <v>11</v>
      </c>
      <c r="H18" s="46" t="s">
        <v>68</v>
      </c>
      <c r="I18" s="57">
        <v>11</v>
      </c>
      <c r="J18" s="33">
        <v>11194</v>
      </c>
      <c r="K18" s="33">
        <v>638</v>
      </c>
      <c r="L18" s="109" t="s">
        <v>76</v>
      </c>
      <c r="M18" s="110"/>
      <c r="N18" s="80" t="s">
        <v>76</v>
      </c>
      <c r="O18" s="80" t="s">
        <v>76</v>
      </c>
      <c r="P18" s="82" t="s">
        <v>71</v>
      </c>
      <c r="Q18" s="14"/>
    </row>
    <row r="19" spans="2:17" ht="24" customHeight="1">
      <c r="B19" s="92" t="s">
        <v>55</v>
      </c>
      <c r="C19" s="49" t="s">
        <v>66</v>
      </c>
      <c r="D19" s="50">
        <v>1639</v>
      </c>
      <c r="E19" s="51" t="s">
        <v>67</v>
      </c>
      <c r="F19" s="50">
        <v>1607</v>
      </c>
      <c r="G19" s="40">
        <f>SUM(D19-F19)</f>
        <v>32</v>
      </c>
      <c r="H19" s="51" t="s">
        <v>68</v>
      </c>
      <c r="I19" s="39">
        <v>32</v>
      </c>
      <c r="J19" s="52" t="s">
        <v>76</v>
      </c>
      <c r="K19" s="52">
        <v>274</v>
      </c>
      <c r="L19" s="104" t="s">
        <v>76</v>
      </c>
      <c r="M19" s="105"/>
      <c r="N19" s="84" t="s">
        <v>76</v>
      </c>
      <c r="O19" s="84" t="s">
        <v>76</v>
      </c>
      <c r="P19" s="74"/>
      <c r="Q19" s="14"/>
    </row>
    <row r="20" spans="2:17" ht="13.5" customHeight="1">
      <c r="B20" s="21" t="s">
        <v>18</v>
      </c>
      <c r="C20" s="21"/>
      <c r="D20" s="20"/>
      <c r="E20" s="20"/>
      <c r="F20" s="20"/>
      <c r="G20" s="20"/>
      <c r="H20" s="20"/>
      <c r="I20" s="20"/>
      <c r="J20" s="20"/>
      <c r="K20" s="20"/>
      <c r="L20" s="19"/>
      <c r="M20" s="19"/>
      <c r="N20" s="22"/>
      <c r="O20" s="14"/>
      <c r="P20" s="14"/>
      <c r="Q20" s="14"/>
    </row>
    <row r="21" spans="2:17" ht="13.5" customHeight="1">
      <c r="B21" s="21" t="s">
        <v>19</v>
      </c>
      <c r="C21" s="21"/>
      <c r="D21" s="20"/>
      <c r="E21" s="20"/>
      <c r="F21" s="20"/>
      <c r="G21" s="20"/>
      <c r="H21" s="20"/>
      <c r="I21" s="20"/>
      <c r="J21" s="20"/>
      <c r="K21" s="20"/>
      <c r="L21" s="19"/>
      <c r="M21" s="19"/>
      <c r="N21" s="22"/>
      <c r="O21" s="14"/>
      <c r="P21" s="14"/>
      <c r="Q21" s="14"/>
    </row>
    <row r="22" spans="2:17" ht="13.5" customHeight="1">
      <c r="B22" s="21" t="s">
        <v>20</v>
      </c>
      <c r="C22" s="21"/>
      <c r="D22" s="20"/>
      <c r="E22" s="20"/>
      <c r="F22" s="20"/>
      <c r="G22" s="20"/>
      <c r="H22" s="20"/>
      <c r="I22" s="20"/>
      <c r="J22" s="20"/>
      <c r="K22" s="20"/>
      <c r="L22" s="19"/>
      <c r="M22" s="19"/>
      <c r="N22" s="22"/>
      <c r="O22" s="14"/>
      <c r="P22" s="14"/>
      <c r="Q22" s="14"/>
    </row>
    <row r="23" spans="2:17" ht="22.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14"/>
      <c r="M23" s="14"/>
      <c r="N23" s="14"/>
      <c r="O23" s="14"/>
      <c r="P23" s="14"/>
      <c r="Q23" s="14"/>
    </row>
    <row r="24" spans="2:17" ht="18.75">
      <c r="B24" s="5" t="s">
        <v>21</v>
      </c>
      <c r="C24" s="5"/>
      <c r="M24" s="14"/>
      <c r="N24" s="14"/>
      <c r="O24" s="14"/>
      <c r="P24" s="17" t="s">
        <v>43</v>
      </c>
      <c r="Q24" s="14"/>
    </row>
    <row r="25" spans="2:17" ht="7.5" customHeight="1">
      <c r="B25" s="6"/>
      <c r="C25" s="6"/>
      <c r="L25" s="14"/>
      <c r="M25" s="14"/>
      <c r="N25" s="14"/>
      <c r="O25" s="14"/>
      <c r="P25" s="14"/>
      <c r="Q25" s="14"/>
    </row>
    <row r="26" spans="2:17" s="8" customFormat="1" ht="29.25" customHeight="1" thickBot="1">
      <c r="B26" s="7"/>
      <c r="C26" s="94" t="s">
        <v>22</v>
      </c>
      <c r="D26" s="95"/>
      <c r="E26" s="96" t="s">
        <v>23</v>
      </c>
      <c r="F26" s="95"/>
      <c r="G26" s="24" t="s">
        <v>49</v>
      </c>
      <c r="H26" s="96" t="s">
        <v>39</v>
      </c>
      <c r="I26" s="95"/>
      <c r="J26" s="12" t="s">
        <v>40</v>
      </c>
      <c r="K26" s="12" t="s">
        <v>48</v>
      </c>
      <c r="L26" s="106" t="s">
        <v>44</v>
      </c>
      <c r="M26" s="107"/>
      <c r="N26" s="18" t="s">
        <v>45</v>
      </c>
      <c r="O26" s="18" t="s">
        <v>46</v>
      </c>
      <c r="P26" s="75" t="s">
        <v>12</v>
      </c>
      <c r="Q26" s="14"/>
    </row>
    <row r="27" spans="2:17" ht="35.25" customHeight="1" thickTop="1">
      <c r="B27" s="30" t="s">
        <v>57</v>
      </c>
      <c r="C27" s="43"/>
      <c r="D27" s="32">
        <v>4828</v>
      </c>
      <c r="E27" s="33"/>
      <c r="F27" s="32">
        <v>4725</v>
      </c>
      <c r="G27" s="33">
        <f>SUM(D27-F27)</f>
        <v>103</v>
      </c>
      <c r="H27" s="35"/>
      <c r="I27" s="59">
        <v>93</v>
      </c>
      <c r="J27" s="35">
        <v>3012</v>
      </c>
      <c r="K27" s="37">
        <v>20.3</v>
      </c>
      <c r="L27" s="119" t="s">
        <v>76</v>
      </c>
      <c r="M27" s="119"/>
      <c r="N27" s="36" t="s">
        <v>76</v>
      </c>
      <c r="O27" s="36" t="s">
        <v>76</v>
      </c>
      <c r="P27" s="76"/>
      <c r="Q27" s="14"/>
    </row>
    <row r="28" spans="2:17" ht="35.25" customHeight="1">
      <c r="B28" s="30" t="s">
        <v>63</v>
      </c>
      <c r="C28" s="43"/>
      <c r="D28" s="32">
        <v>1450</v>
      </c>
      <c r="E28" s="33"/>
      <c r="F28" s="58">
        <v>1449</v>
      </c>
      <c r="G28" s="38">
        <v>1</v>
      </c>
      <c r="H28" s="61"/>
      <c r="I28" s="58">
        <v>1</v>
      </c>
      <c r="J28" s="38">
        <v>0</v>
      </c>
      <c r="K28" s="41">
        <v>27.2</v>
      </c>
      <c r="L28" s="98" t="s">
        <v>73</v>
      </c>
      <c r="M28" s="98"/>
      <c r="N28" s="38" t="s">
        <v>72</v>
      </c>
      <c r="O28" s="38" t="s">
        <v>73</v>
      </c>
      <c r="P28" s="81"/>
      <c r="Q28" s="14"/>
    </row>
    <row r="29" spans="2:17" ht="35.25" customHeight="1">
      <c r="B29" s="30" t="s">
        <v>64</v>
      </c>
      <c r="C29" s="43"/>
      <c r="D29" s="32">
        <v>5400</v>
      </c>
      <c r="E29" s="33"/>
      <c r="F29" s="58">
        <v>6580</v>
      </c>
      <c r="G29" s="38" t="s">
        <v>72</v>
      </c>
      <c r="H29" s="61"/>
      <c r="I29" s="60">
        <v>-1180</v>
      </c>
      <c r="J29" s="38">
        <v>13316</v>
      </c>
      <c r="K29" s="38" t="s">
        <v>73</v>
      </c>
      <c r="L29" s="98">
        <v>82.1</v>
      </c>
      <c r="M29" s="98"/>
      <c r="N29" s="38">
        <v>0</v>
      </c>
      <c r="O29" s="38">
        <v>5058</v>
      </c>
      <c r="P29" s="81" t="s">
        <v>74</v>
      </c>
      <c r="Q29" s="14"/>
    </row>
    <row r="30" spans="2:17" ht="35.25" customHeight="1">
      <c r="B30" s="30" t="s">
        <v>65</v>
      </c>
      <c r="C30" s="43"/>
      <c r="D30" s="32">
        <v>246</v>
      </c>
      <c r="E30" s="33"/>
      <c r="F30" s="58">
        <v>288</v>
      </c>
      <c r="G30" s="38" t="s">
        <v>73</v>
      </c>
      <c r="H30" s="61"/>
      <c r="I30" s="60">
        <v>-42</v>
      </c>
      <c r="J30" s="38">
        <v>0</v>
      </c>
      <c r="K30" s="38" t="s">
        <v>73</v>
      </c>
      <c r="L30" s="98">
        <v>85.6</v>
      </c>
      <c r="M30" s="98"/>
      <c r="N30" s="38">
        <v>0</v>
      </c>
      <c r="O30" s="38">
        <v>12</v>
      </c>
      <c r="P30" s="81" t="s">
        <v>74</v>
      </c>
      <c r="Q30" s="14"/>
    </row>
    <row r="31" spans="2:17" ht="35.25" customHeight="1">
      <c r="B31" s="30" t="s">
        <v>58</v>
      </c>
      <c r="C31" s="43"/>
      <c r="D31" s="32">
        <v>16820</v>
      </c>
      <c r="E31" s="33"/>
      <c r="F31" s="58">
        <v>15883</v>
      </c>
      <c r="G31" s="38">
        <v>936</v>
      </c>
      <c r="H31" s="61"/>
      <c r="I31" s="58">
        <v>936</v>
      </c>
      <c r="J31" s="38">
        <v>0</v>
      </c>
      <c r="K31" s="41">
        <v>1.6</v>
      </c>
      <c r="L31" s="98" t="s">
        <v>73</v>
      </c>
      <c r="M31" s="98"/>
      <c r="N31" s="38" t="s">
        <v>72</v>
      </c>
      <c r="O31" s="38" t="s">
        <v>73</v>
      </c>
      <c r="P31" s="77"/>
      <c r="Q31" s="14"/>
    </row>
    <row r="32" spans="2:17" ht="35.25" customHeight="1">
      <c r="B32" s="30" t="s">
        <v>59</v>
      </c>
      <c r="C32" s="43"/>
      <c r="D32" s="32">
        <v>136</v>
      </c>
      <c r="E32" s="33"/>
      <c r="F32" s="58">
        <v>131</v>
      </c>
      <c r="G32" s="38">
        <v>5</v>
      </c>
      <c r="H32" s="61"/>
      <c r="I32" s="58">
        <v>5</v>
      </c>
      <c r="J32" s="38">
        <v>0</v>
      </c>
      <c r="K32" s="41">
        <v>2.3</v>
      </c>
      <c r="L32" s="98" t="s">
        <v>73</v>
      </c>
      <c r="M32" s="98"/>
      <c r="N32" s="38" t="s">
        <v>72</v>
      </c>
      <c r="O32" s="38" t="s">
        <v>73</v>
      </c>
      <c r="P32" s="77"/>
      <c r="Q32" s="14"/>
    </row>
    <row r="33" spans="2:17" ht="35.25" customHeight="1">
      <c r="B33" s="30" t="s">
        <v>60</v>
      </c>
      <c r="C33" s="43"/>
      <c r="D33" s="32">
        <v>775</v>
      </c>
      <c r="E33" s="33"/>
      <c r="F33" s="57">
        <v>772</v>
      </c>
      <c r="G33" s="85">
        <v>3</v>
      </c>
      <c r="H33" s="33"/>
      <c r="I33" s="57">
        <v>3</v>
      </c>
      <c r="J33" s="85">
        <v>0</v>
      </c>
      <c r="K33" s="86">
        <v>1.9</v>
      </c>
      <c r="L33" s="97" t="s">
        <v>73</v>
      </c>
      <c r="M33" s="97"/>
      <c r="N33" s="85" t="s">
        <v>72</v>
      </c>
      <c r="O33" s="85" t="s">
        <v>73</v>
      </c>
      <c r="P33" s="87"/>
      <c r="Q33" s="14"/>
    </row>
    <row r="34" spans="2:17" ht="39" customHeight="1">
      <c r="B34" s="31" t="s">
        <v>78</v>
      </c>
      <c r="C34" s="44"/>
      <c r="D34" s="88" t="s">
        <v>79</v>
      </c>
      <c r="E34" s="52"/>
      <c r="F34" s="89" t="s">
        <v>80</v>
      </c>
      <c r="G34" s="90" t="s">
        <v>81</v>
      </c>
      <c r="H34" s="52"/>
      <c r="I34" s="89" t="s">
        <v>82</v>
      </c>
      <c r="J34" s="40">
        <v>0</v>
      </c>
      <c r="K34" s="79" t="s">
        <v>73</v>
      </c>
      <c r="L34" s="93" t="s">
        <v>73</v>
      </c>
      <c r="M34" s="93"/>
      <c r="N34" s="40" t="s">
        <v>72</v>
      </c>
      <c r="O34" s="40" t="s">
        <v>73</v>
      </c>
      <c r="P34" s="78" t="s">
        <v>83</v>
      </c>
      <c r="Q34" s="14"/>
    </row>
    <row r="35" spans="2:17" ht="37.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14"/>
      <c r="M35" s="14"/>
      <c r="N35" s="14"/>
      <c r="O35" s="14"/>
      <c r="P35" s="14"/>
      <c r="Q35" s="14"/>
    </row>
    <row r="36" spans="2:17" ht="18.75">
      <c r="B36" s="5" t="s">
        <v>24</v>
      </c>
      <c r="C36" s="5"/>
      <c r="M36" s="14"/>
      <c r="N36" s="17" t="s">
        <v>41</v>
      </c>
      <c r="O36" s="14"/>
      <c r="P36" s="14"/>
      <c r="Q36" s="14"/>
    </row>
    <row r="37" spans="2:17" ht="7.5" customHeight="1">
      <c r="B37" s="6"/>
      <c r="C37" s="6"/>
      <c r="M37" s="14"/>
      <c r="N37" s="14"/>
      <c r="O37" s="14"/>
      <c r="P37" s="14"/>
      <c r="Q37" s="14"/>
    </row>
    <row r="38" spans="2:17" s="8" customFormat="1" ht="48.75" customHeight="1" thickBot="1">
      <c r="B38" s="7"/>
      <c r="C38" s="94" t="s">
        <v>25</v>
      </c>
      <c r="D38" s="95"/>
      <c r="E38" s="96" t="s">
        <v>26</v>
      </c>
      <c r="F38" s="95"/>
      <c r="G38" s="12" t="s">
        <v>27</v>
      </c>
      <c r="H38" s="96" t="s">
        <v>28</v>
      </c>
      <c r="I38" s="95"/>
      <c r="J38" s="12" t="s">
        <v>29</v>
      </c>
      <c r="K38" s="11" t="s">
        <v>30</v>
      </c>
      <c r="L38" s="96" t="s">
        <v>31</v>
      </c>
      <c r="M38" s="120"/>
      <c r="N38" s="70" t="s">
        <v>12</v>
      </c>
      <c r="O38" s="22"/>
      <c r="P38" s="14"/>
      <c r="Q38" s="14"/>
    </row>
    <row r="39" spans="2:17" ht="21" customHeight="1" thickTop="1">
      <c r="B39" s="26" t="s">
        <v>61</v>
      </c>
      <c r="C39" s="42"/>
      <c r="D39" s="67">
        <v>-4</v>
      </c>
      <c r="E39" s="65"/>
      <c r="F39" s="32">
        <v>47</v>
      </c>
      <c r="G39" s="33">
        <v>2</v>
      </c>
      <c r="H39" s="29"/>
      <c r="I39" s="32">
        <v>0</v>
      </c>
      <c r="J39" s="33">
        <v>0</v>
      </c>
      <c r="K39" s="33">
        <v>254</v>
      </c>
      <c r="L39" s="121">
        <v>0</v>
      </c>
      <c r="M39" s="122"/>
      <c r="N39" s="71"/>
      <c r="O39" s="22"/>
      <c r="P39" s="14"/>
      <c r="Q39" s="14"/>
    </row>
    <row r="40" spans="2:17" ht="21" customHeight="1">
      <c r="B40" s="62" t="s">
        <v>62</v>
      </c>
      <c r="C40" s="63"/>
      <c r="D40" s="68">
        <v>-53</v>
      </c>
      <c r="E40" s="66"/>
      <c r="F40" s="50">
        <v>825</v>
      </c>
      <c r="G40" s="52">
        <v>11</v>
      </c>
      <c r="H40" s="64"/>
      <c r="I40" s="69">
        <v>4.6</v>
      </c>
      <c r="J40" s="52">
        <v>0</v>
      </c>
      <c r="K40" s="52">
        <v>0</v>
      </c>
      <c r="L40" s="123">
        <v>0</v>
      </c>
      <c r="M40" s="124"/>
      <c r="N40" s="72"/>
      <c r="O40" s="22"/>
      <c r="P40" s="14"/>
      <c r="Q40" s="14"/>
    </row>
    <row r="41" spans="2:17" ht="21" customHeight="1">
      <c r="B41" s="23" t="s">
        <v>32</v>
      </c>
      <c r="C41" s="23"/>
      <c r="M41" s="14"/>
      <c r="N41" s="14"/>
      <c r="O41" s="14"/>
      <c r="P41" s="14"/>
      <c r="Q41" s="14"/>
    </row>
    <row r="42" ht="26.25" customHeight="1"/>
    <row r="43" spans="2:17" ht="18.75">
      <c r="B43" s="9" t="s">
        <v>33</v>
      </c>
      <c r="C43" s="9"/>
      <c r="M43" s="14"/>
      <c r="N43" s="14"/>
      <c r="O43" s="14"/>
      <c r="P43" s="14"/>
      <c r="Q43" s="14"/>
    </row>
    <row r="44" ht="7.5" customHeight="1"/>
    <row r="45" spans="2:12" ht="37.5" customHeight="1">
      <c r="B45" s="99" t="s">
        <v>34</v>
      </c>
      <c r="C45" s="100"/>
      <c r="D45" s="100"/>
      <c r="E45" s="101"/>
      <c r="F45" s="102">
        <v>0.62</v>
      </c>
      <c r="G45" s="102"/>
      <c r="H45" s="99" t="s">
        <v>35</v>
      </c>
      <c r="I45" s="100"/>
      <c r="J45" s="101"/>
      <c r="K45" s="118">
        <v>1.1</v>
      </c>
      <c r="L45" s="118"/>
    </row>
    <row r="46" spans="2:12" ht="37.5" customHeight="1">
      <c r="B46" s="99" t="s">
        <v>36</v>
      </c>
      <c r="C46" s="100"/>
      <c r="D46" s="100"/>
      <c r="E46" s="101"/>
      <c r="F46" s="118">
        <v>21</v>
      </c>
      <c r="G46" s="118"/>
      <c r="H46" s="99" t="s">
        <v>37</v>
      </c>
      <c r="I46" s="100"/>
      <c r="J46" s="101"/>
      <c r="K46" s="118">
        <v>94.8</v>
      </c>
      <c r="L46" s="118"/>
    </row>
    <row r="47" spans="2:17" ht="21" customHeight="1">
      <c r="B47" s="23" t="s">
        <v>38</v>
      </c>
      <c r="C47" s="23"/>
      <c r="M47" s="14"/>
      <c r="N47" s="14"/>
      <c r="O47" s="14"/>
      <c r="P47" s="14"/>
      <c r="Q47" s="14"/>
    </row>
  </sheetData>
  <mergeCells count="45">
    <mergeCell ref="L31:M31"/>
    <mergeCell ref="L32:M32"/>
    <mergeCell ref="L3:M3"/>
    <mergeCell ref="L4:M4"/>
    <mergeCell ref="L26:M26"/>
    <mergeCell ref="L10:N10"/>
    <mergeCell ref="F46:G46"/>
    <mergeCell ref="B46:E46"/>
    <mergeCell ref="H46:J46"/>
    <mergeCell ref="L27:M27"/>
    <mergeCell ref="K45:L45"/>
    <mergeCell ref="K46:L46"/>
    <mergeCell ref="L38:M38"/>
    <mergeCell ref="L39:M39"/>
    <mergeCell ref="L40:M40"/>
    <mergeCell ref="L29:M29"/>
    <mergeCell ref="D1:M1"/>
    <mergeCell ref="L19:M19"/>
    <mergeCell ref="L14:M14"/>
    <mergeCell ref="L15:M15"/>
    <mergeCell ref="L16:M16"/>
    <mergeCell ref="L17:M17"/>
    <mergeCell ref="L18:M18"/>
    <mergeCell ref="L8:N8"/>
    <mergeCell ref="D3:G3"/>
    <mergeCell ref="L9:N9"/>
    <mergeCell ref="B45:E45"/>
    <mergeCell ref="H45:J45"/>
    <mergeCell ref="F45:G45"/>
    <mergeCell ref="E26:F26"/>
    <mergeCell ref="H26:I26"/>
    <mergeCell ref="C26:D26"/>
    <mergeCell ref="C38:D38"/>
    <mergeCell ref="E38:F38"/>
    <mergeCell ref="H38:I38"/>
    <mergeCell ref="L34:M34"/>
    <mergeCell ref="C8:D8"/>
    <mergeCell ref="E8:F8"/>
    <mergeCell ref="H8:I8"/>
    <mergeCell ref="C14:D14"/>
    <mergeCell ref="L33:M33"/>
    <mergeCell ref="E14:F14"/>
    <mergeCell ref="H14:I14"/>
    <mergeCell ref="L30:M30"/>
    <mergeCell ref="L28:M28"/>
  </mergeCells>
  <printOptions/>
  <pageMargins left="0.3937007874015748" right="0.16" top="0.5905511811023623" bottom="0.3937007874015748" header="0.5118110236220472" footer="0.5118110236220472"/>
  <pageSetup fitToHeight="1" fitToWidth="1" horizontalDpi="600" verticalDpi="600" orientation="portrait" paperSize="9" scale="67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2008-03-13T08:58:51Z</cp:lastPrinted>
  <dcterms:created xsi:type="dcterms:W3CDTF">2008-02-15T06:55:04Z</dcterms:created>
  <dcterms:modified xsi:type="dcterms:W3CDTF">2008-03-14T10:01:48Z</dcterms:modified>
  <cp:category/>
  <cp:version/>
  <cp:contentType/>
  <cp:contentStatus/>
</cp:coreProperties>
</file>