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3510" activeTab="0"/>
  </bookViews>
  <sheets>
    <sheet name="様式" sheetId="1" r:id="rId1"/>
  </sheets>
  <definedNames>
    <definedName name="_xlnm.Print_Area" localSheetId="0">'様式'!$A$1:$K$74</definedName>
    <definedName name="Z_040E2DE5_F536_4454_AF60_178191F8F04D_.wvu.PrintArea" localSheetId="0" hidden="1">'様式'!$A$1:$K$74</definedName>
    <definedName name="Z_77C98EE9_B6DF_4904_845B_866571FAEF7A_.wvu.PrintArea" localSheetId="0" hidden="1">'様式'!$A$1:$K$74</definedName>
  </definedNames>
  <calcPr fullCalcOnLoad="1"/>
</workbook>
</file>

<file path=xl/comments1.xml><?xml version="1.0" encoding="utf-8"?>
<comments xmlns="http://schemas.openxmlformats.org/spreadsheetml/2006/main">
  <authors>
    <author>U0042</author>
  </authors>
  <commentList>
    <comment ref="D40" authorId="0">
      <text>
        <r>
          <rPr>
            <b/>
            <sz val="9"/>
            <rFont val="ＭＳ Ｐゴシック"/>
            <family val="3"/>
          </rPr>
          <t>6,037?</t>
        </r>
      </text>
    </comment>
  </commentList>
</comments>
</file>

<file path=xl/sharedStrings.xml><?xml version="1.0" encoding="utf-8"?>
<sst xmlns="http://schemas.openxmlformats.org/spreadsheetml/2006/main" count="134" uniqueCount="96">
  <si>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</si>
  <si>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</si>
  <si>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</si>
  <si>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</si>
  <si>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</si>
  <si>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</si>
  <si>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</si>
  <si>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</si>
  <si>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</si>
  <si>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</si>
  <si>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</si>
  <si>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</si>
  <si>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</si>
  <si>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</si>
  <si>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</si>
  <si>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</si>
  <si>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</si>
  <si>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</si>
  <si>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</si>
  <si>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</si>
  <si>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</si>
  <si>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</si>
  <si>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</si>
  <si>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</si>
  <si>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</si>
  <si>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</si>
  <si>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</si>
  <si>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</si>
  <si>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</si>
  <si>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</si>
  <si>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</si>
  <si>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</si>
  <si>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</si>
  <si>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</si>
  <si>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</si>
  <si>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</si>
  <si>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</si>
  <si>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</si>
  <si>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</si>
  <si>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</si>
  <si>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</si>
  <si>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</si>
  <si>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</si>
  <si>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</si>
  <si>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</si>
  <si>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</si>
  <si>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</si>
  <si>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</si>
  <si>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</si>
  <si>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</si>
  <si>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</si>
  <si>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</si>
  <si>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</si>
  <si>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</si>
  <si>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</si>
  <si>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</si>
  <si>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</si>
  <si>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</si>
  <si>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</si>
  <si>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</si>
  <si>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</si>
  <si>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</si>
  <si>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</si>
  <si>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</si>
  <si>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</si>
  <si>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</si>
  <si>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</si>
  <si>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</si>
  <si>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</si>
  <si>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</si>
  <si>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</si>
  <si>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町営バス特別会計</t>
  </si>
  <si>
    <t>介護サービス特別会計</t>
  </si>
  <si>
    <t>簡易水道特別会計</t>
  </si>
  <si>
    <t>下水道特別会計</t>
  </si>
  <si>
    <t>国民健康保険特別会計（事業勘定）</t>
  </si>
  <si>
    <t>国民健康保険特別会計（直診勘定）</t>
  </si>
  <si>
    <t>老人保健特別会計</t>
  </si>
  <si>
    <t>後期高齢者医療特別会計</t>
  </si>
  <si>
    <t>宮城県市町村職員退職手当組合</t>
  </si>
  <si>
    <t>宮城県市町村自治振興センター</t>
  </si>
  <si>
    <t>　一般会計</t>
  </si>
  <si>
    <t>事業会計</t>
  </si>
  <si>
    <t>白石市外二町組合</t>
  </si>
  <si>
    <t>公立刈田綜合病院</t>
  </si>
  <si>
    <t>仙南地域広域行政事務組合</t>
  </si>
  <si>
    <t>法適用企業</t>
  </si>
  <si>
    <t>負担割合5.3%</t>
  </si>
  <si>
    <t>簡易水道特別会計</t>
  </si>
  <si>
    <t>公共下水道特別会計</t>
  </si>
  <si>
    <t>七ヶ宿町観光開発（株）</t>
  </si>
  <si>
    <t>団体名　　七ヶ宿町</t>
  </si>
  <si>
    <t>介護保険特別会計</t>
  </si>
  <si>
    <t>宮城県市町村非常勤消防団員補償報償組合</t>
  </si>
  <si>
    <t>宮城県後期高齢者医療広域連合</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</si>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</sst>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_ #,##0;[Red]_ \-#,##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b/>
      <sz val="9"/>
      <name val="ＭＳ Ｐゴシック"/>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
      <patternFill patternType="solid">
        <fgColor indexed="27"/>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top style="thin">
        <color indexed="8"/>
      </top>
      <bottom style="hair">
        <color indexed="8"/>
      </bottom>
    </border>
    <border>
      <left style="thin">
        <color indexed="8"/>
      </left>
      <right style="thin"/>
      <top style="hair">
        <color indexed="8"/>
      </top>
      <bottom style="hair">
        <color indexed="8"/>
      </bottom>
    </border>
    <border>
      <left style="thin">
        <color indexed="8"/>
      </left>
      <right style="thin"/>
      <top style="hair">
        <color indexed="8"/>
      </top>
      <bottom>
        <color indexed="63"/>
      </bottom>
    </border>
    <border>
      <left style="thin">
        <color indexed="8"/>
      </left>
      <right style="thin"/>
      <top style="hair">
        <color indexed="8"/>
      </top>
      <bottom style="double">
        <color indexed="8"/>
      </bottom>
    </border>
    <border>
      <left style="thin"/>
      <right style="thin"/>
      <top>
        <color indexed="63"/>
      </top>
      <bottom style="thin"/>
    </border>
    <border diagonalUp="1">
      <left style="thin"/>
      <right style="hair"/>
      <top>
        <color indexed="63"/>
      </top>
      <bottom style="thin"/>
      <diagonal style="hair"/>
    </border>
    <border diagonalUp="1">
      <left style="hair"/>
      <right style="hair"/>
      <top>
        <color indexed="63"/>
      </top>
      <bottom style="thin"/>
      <diagonal style="hair"/>
    </border>
    <border>
      <left style="hair"/>
      <right style="hair"/>
      <top>
        <color indexed="63"/>
      </top>
      <bottom style="thin"/>
    </border>
    <border>
      <left style="hair"/>
      <right style="thin"/>
      <top>
        <color indexed="63"/>
      </top>
      <bottom style="thin"/>
    </border>
    <border>
      <left style="thin"/>
      <right style="hair"/>
      <top style="hair"/>
      <bottom style="double">
        <color indexed="8"/>
      </bottom>
    </border>
    <border>
      <left style="hair"/>
      <right style="hair"/>
      <top style="hair"/>
      <bottom style="double">
        <color indexed="8"/>
      </bottom>
    </border>
    <border>
      <left style="hair"/>
      <right style="thin"/>
      <top style="hair"/>
      <bottom style="double">
        <color indexed="8"/>
      </bottom>
    </border>
    <border>
      <left style="thin">
        <color indexed="8"/>
      </left>
      <right style="thin">
        <color indexed="8"/>
      </right>
      <top style="hair">
        <color indexed="8"/>
      </top>
      <bottom style="hair">
        <color indexed="8"/>
      </bottom>
    </border>
    <border>
      <left style="thin"/>
      <right style="thin"/>
      <top>
        <color indexed="63"/>
      </top>
      <bottom>
        <color indexed="63"/>
      </bottom>
    </border>
    <border>
      <left style="thin">
        <color indexed="8"/>
      </left>
      <right style="thin">
        <color indexed="8"/>
      </right>
      <top style="hair">
        <color indexed="8"/>
      </top>
      <bottom style="double">
        <color indexed="8"/>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16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2" borderId="38" xfId="0" applyFont="1" applyFill="1" applyBorder="1" applyAlignment="1">
      <alignment horizontal="center" vertical="center"/>
    </xf>
    <xf numFmtId="0" fontId="2" fillId="32" borderId="38"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40" xfId="0" applyFont="1" applyFill="1" applyBorder="1" applyAlignment="1">
      <alignment horizontal="center" vertical="center"/>
    </xf>
    <xf numFmtId="0" fontId="2" fillId="32" borderId="38" xfId="0" applyFont="1" applyFill="1" applyBorder="1" applyAlignment="1">
      <alignment horizontal="distributed" vertical="center" indent="1"/>
    </xf>
    <xf numFmtId="0" fontId="2" fillId="32" borderId="0" xfId="0" applyFont="1" applyFill="1" applyBorder="1" applyAlignment="1">
      <alignment vertical="center"/>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40"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9"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8" fontId="2" fillId="32" borderId="23" xfId="0" applyNumberFormat="1" applyFont="1" applyFill="1" applyBorder="1" applyAlignment="1">
      <alignment horizontal="center" vertical="center" shrinkToFi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176" fontId="2" fillId="32" borderId="26" xfId="0" applyNumberFormat="1" applyFont="1" applyFill="1" applyBorder="1" applyAlignment="1">
      <alignment vertical="center" shrinkToFit="1"/>
    </xf>
    <xf numFmtId="178" fontId="2" fillId="32" borderId="25"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90" fontId="2" fillId="0" borderId="52" xfId="0" applyNumberFormat="1" applyFont="1" applyBorder="1" applyAlignment="1">
      <alignment horizontal="center" vertical="center" shrinkToFit="1"/>
    </xf>
    <xf numFmtId="190" fontId="2" fillId="0" borderId="53" xfId="0" applyNumberFormat="1" applyFont="1" applyBorder="1" applyAlignment="1">
      <alignment horizontal="center" vertical="center" shrinkToFit="1"/>
    </xf>
    <xf numFmtId="190" fontId="2" fillId="0" borderId="54" xfId="0" applyNumberFormat="1" applyFont="1" applyBorder="1" applyAlignment="1">
      <alignment horizontal="center" vertical="center" shrinkToFit="1"/>
    </xf>
    <xf numFmtId="190" fontId="2" fillId="0" borderId="55" xfId="0" applyNumberFormat="1" applyFont="1" applyBorder="1" applyAlignment="1">
      <alignment horizontal="center" vertical="center" shrinkToFit="1"/>
    </xf>
    <xf numFmtId="0" fontId="2" fillId="32" borderId="56" xfId="0" applyFont="1" applyFill="1" applyBorder="1" applyAlignment="1">
      <alignment horizontal="center" vertical="center"/>
    </xf>
    <xf numFmtId="176" fontId="2" fillId="32" borderId="57" xfId="0" applyNumberFormat="1" applyFont="1" applyFill="1" applyBorder="1" applyAlignment="1">
      <alignment horizontal="center" vertical="center" shrinkToFit="1"/>
    </xf>
    <xf numFmtId="176" fontId="2" fillId="32" borderId="58" xfId="0" applyNumberFormat="1" applyFont="1" applyFill="1" applyBorder="1" applyAlignment="1">
      <alignment horizontal="center" vertical="center" shrinkToFit="1"/>
    </xf>
    <xf numFmtId="176" fontId="2" fillId="32" borderId="59" xfId="0" applyNumberFormat="1" applyFont="1" applyFill="1" applyBorder="1" applyAlignment="1">
      <alignment vertical="center" shrinkToFit="1"/>
    </xf>
    <xf numFmtId="176" fontId="2" fillId="32" borderId="58" xfId="0" applyNumberFormat="1" applyFont="1" applyFill="1" applyBorder="1" applyAlignment="1">
      <alignment vertical="center" shrinkToFit="1"/>
    </xf>
    <xf numFmtId="176" fontId="2" fillId="32" borderId="60" xfId="0" applyNumberFormat="1" applyFont="1" applyFill="1" applyBorder="1" applyAlignment="1">
      <alignment vertical="center" shrinkToFit="1"/>
    </xf>
    <xf numFmtId="176" fontId="2" fillId="32" borderId="61" xfId="0" applyNumberFormat="1" applyFont="1" applyFill="1" applyBorder="1" applyAlignment="1">
      <alignment vertical="center" shrinkToFit="1"/>
    </xf>
    <xf numFmtId="176" fontId="2" fillId="32" borderId="62" xfId="0" applyNumberFormat="1" applyFont="1" applyFill="1" applyBorder="1" applyAlignment="1">
      <alignment vertical="center" shrinkToFit="1"/>
    </xf>
    <xf numFmtId="176" fontId="2" fillId="32" borderId="63" xfId="0" applyNumberFormat="1" applyFont="1" applyFill="1" applyBorder="1" applyAlignment="1">
      <alignment vertical="center" shrinkToFit="1"/>
    </xf>
    <xf numFmtId="0" fontId="2" fillId="34" borderId="25" xfId="0" applyFont="1" applyFill="1" applyBorder="1" applyAlignment="1">
      <alignment horizontal="center" vertical="center"/>
    </xf>
    <xf numFmtId="0" fontId="2" fillId="34" borderId="22" xfId="0" applyFont="1" applyFill="1" applyBorder="1" applyAlignment="1">
      <alignment horizontal="center" vertical="center"/>
    </xf>
    <xf numFmtId="176" fontId="2" fillId="34" borderId="22" xfId="0" applyNumberFormat="1" applyFont="1" applyFill="1" applyBorder="1" applyAlignment="1">
      <alignment vertical="center" shrinkToFit="1"/>
    </xf>
    <xf numFmtId="0" fontId="2" fillId="34" borderId="19" xfId="0" applyFont="1" applyFill="1" applyBorder="1" applyAlignment="1">
      <alignment horizontal="center" vertical="center"/>
    </xf>
    <xf numFmtId="0" fontId="1" fillId="32" borderId="34" xfId="0" applyFont="1" applyFill="1" applyBorder="1" applyAlignment="1">
      <alignment horizontal="center" vertical="center" shrinkToFit="1"/>
    </xf>
    <xf numFmtId="0" fontId="7" fillId="32" borderId="35" xfId="0" applyFont="1" applyFill="1" applyBorder="1" applyAlignment="1">
      <alignment horizontal="center" vertical="center" shrinkToFit="1"/>
    </xf>
    <xf numFmtId="0" fontId="1" fillId="32" borderId="35" xfId="0" applyFont="1" applyFill="1" applyBorder="1" applyAlignment="1">
      <alignment horizontal="center" vertical="center" shrinkToFit="1"/>
    </xf>
    <xf numFmtId="0" fontId="1" fillId="35" borderId="35" xfId="0" applyFont="1" applyFill="1" applyBorder="1" applyAlignment="1">
      <alignment horizontal="center" vertical="center" shrinkToFit="1"/>
    </xf>
    <xf numFmtId="190" fontId="1" fillId="0" borderId="64" xfId="0" applyNumberFormat="1" applyFont="1" applyBorder="1" applyAlignment="1">
      <alignment horizontal="right" vertical="center" shrinkToFit="1"/>
    </xf>
    <xf numFmtId="0" fontId="1" fillId="32" borderId="65" xfId="0" applyFont="1" applyFill="1" applyBorder="1" applyAlignment="1">
      <alignment horizontal="right" vertical="center" shrinkToFit="1"/>
    </xf>
    <xf numFmtId="190" fontId="1" fillId="35" borderId="64" xfId="0" applyNumberFormat="1" applyFont="1" applyFill="1" applyBorder="1" applyAlignment="1">
      <alignment horizontal="center" vertical="center" shrinkToFit="1"/>
    </xf>
    <xf numFmtId="0" fontId="2" fillId="35" borderId="19" xfId="0" applyFont="1" applyFill="1" applyBorder="1" applyAlignment="1">
      <alignment horizontal="center" vertical="center"/>
    </xf>
    <xf numFmtId="176" fontId="2" fillId="32" borderId="60" xfId="0" applyNumberFormat="1" applyFont="1" applyFill="1" applyBorder="1" applyAlignment="1">
      <alignment horizontal="center" vertical="center" shrinkToFit="1"/>
    </xf>
    <xf numFmtId="190" fontId="1" fillId="0" borderId="66" xfId="0" applyNumberFormat="1" applyFont="1" applyBorder="1" applyAlignment="1">
      <alignment horizontal="center" vertical="center" wrapText="1" shrinkToFit="1"/>
    </xf>
    <xf numFmtId="176" fontId="2" fillId="34" borderId="63" xfId="0" applyNumberFormat="1" applyFont="1" applyFill="1" applyBorder="1" applyAlignment="1">
      <alignment vertical="center" shrinkToFit="1"/>
    </xf>
    <xf numFmtId="38" fontId="2" fillId="34" borderId="24" xfId="48" applyFont="1" applyFill="1" applyBorder="1" applyAlignment="1">
      <alignment horizontal="right" vertical="center"/>
    </xf>
    <xf numFmtId="38" fontId="2" fillId="34" borderId="18" xfId="48" applyFont="1" applyFill="1" applyBorder="1" applyAlignment="1">
      <alignment horizontal="right" vertical="center"/>
    </xf>
    <xf numFmtId="38" fontId="2" fillId="35" borderId="18" xfId="48" applyFont="1" applyFill="1" applyBorder="1" applyAlignment="1">
      <alignment horizontal="right" vertical="center"/>
    </xf>
    <xf numFmtId="38" fontId="2" fillId="34" borderId="21" xfId="48" applyFont="1" applyFill="1" applyBorder="1" applyAlignment="1">
      <alignment horizontal="right" vertical="center"/>
    </xf>
    <xf numFmtId="38" fontId="2" fillId="34" borderId="21" xfId="48" applyFont="1" applyFill="1" applyBorder="1" applyAlignment="1">
      <alignment horizontal="right" vertical="center" shrinkToFit="1"/>
    </xf>
    <xf numFmtId="38" fontId="2" fillId="34" borderId="62" xfId="48" applyFont="1" applyFill="1" applyBorder="1" applyAlignment="1">
      <alignment horizontal="right" vertical="center" shrinkToFit="1"/>
    </xf>
    <xf numFmtId="38" fontId="2" fillId="34" borderId="24" xfId="48" applyFont="1" applyFill="1" applyBorder="1" applyAlignment="1">
      <alignment horizontal="right" vertical="center" wrapText="1"/>
    </xf>
    <xf numFmtId="38" fontId="1" fillId="34" borderId="24" xfId="48" applyFont="1" applyFill="1" applyBorder="1" applyAlignment="1">
      <alignment horizontal="right" vertical="center" wrapText="1"/>
    </xf>
    <xf numFmtId="38" fontId="2" fillId="34" borderId="18" xfId="48" applyFont="1" applyFill="1" applyBorder="1" applyAlignment="1">
      <alignment horizontal="right" vertical="center" wrapText="1"/>
    </xf>
    <xf numFmtId="38" fontId="1" fillId="34" borderId="18" xfId="48" applyFont="1" applyFill="1" applyBorder="1" applyAlignment="1">
      <alignment horizontal="right" vertical="center" wrapText="1"/>
    </xf>
    <xf numFmtId="38" fontId="2" fillId="35" borderId="18" xfId="48" applyFont="1" applyFill="1" applyBorder="1" applyAlignment="1">
      <alignment horizontal="right" vertical="center" wrapText="1"/>
    </xf>
    <xf numFmtId="38" fontId="1" fillId="35" borderId="18" xfId="48" applyFont="1" applyFill="1" applyBorder="1" applyAlignment="1">
      <alignment horizontal="right" vertical="center" wrapText="1"/>
    </xf>
    <xf numFmtId="38" fontId="2" fillId="34" borderId="21" xfId="48" applyFont="1" applyFill="1" applyBorder="1" applyAlignment="1">
      <alignment horizontal="right" vertical="center" wrapText="1"/>
    </xf>
    <xf numFmtId="38" fontId="1" fillId="34" borderId="21" xfId="48" applyFont="1" applyFill="1" applyBorder="1" applyAlignment="1">
      <alignment horizontal="right" vertical="center" wrapText="1"/>
    </xf>
    <xf numFmtId="176" fontId="2" fillId="35" borderId="18" xfId="48" applyNumberFormat="1" applyFont="1" applyFill="1" applyBorder="1" applyAlignment="1">
      <alignment horizontal="right" vertical="center"/>
    </xf>
    <xf numFmtId="176" fontId="2" fillId="34" borderId="21" xfId="48" applyNumberFormat="1" applyFont="1" applyFill="1" applyBorder="1" applyAlignment="1">
      <alignment horizontal="right" vertical="center" shrinkToFit="1"/>
    </xf>
    <xf numFmtId="0" fontId="2" fillId="35" borderId="19" xfId="0" applyFont="1" applyFill="1" applyBorder="1" applyAlignment="1">
      <alignment horizontal="left" vertical="center"/>
    </xf>
    <xf numFmtId="0" fontId="9" fillId="32" borderId="0" xfId="0" applyFont="1" applyFill="1" applyAlignment="1">
      <alignment vertical="center"/>
    </xf>
    <xf numFmtId="176" fontId="2" fillId="32" borderId="24"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2" borderId="69"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32" borderId="72" xfId="0" applyFont="1" applyFill="1" applyBorder="1" applyAlignment="1">
      <alignment horizontal="center" vertical="center" shrinkToFit="1"/>
    </xf>
    <xf numFmtId="0" fontId="2" fillId="32" borderId="73" xfId="0" applyFont="1" applyFill="1" applyBorder="1" applyAlignment="1">
      <alignment horizontal="center" vertical="center" shrinkToFit="1"/>
    </xf>
    <xf numFmtId="0" fontId="2" fillId="32" borderId="74" xfId="0" applyFont="1" applyFill="1" applyBorder="1" applyAlignment="1">
      <alignment horizontal="center" vertical="center" shrinkToFit="1"/>
    </xf>
    <xf numFmtId="0" fontId="2" fillId="33" borderId="75" xfId="0" applyFont="1" applyFill="1" applyBorder="1" applyAlignment="1">
      <alignment horizontal="center" vertical="center" wrapText="1"/>
    </xf>
    <xf numFmtId="0" fontId="2" fillId="33" borderId="76" xfId="0" applyFont="1" applyFill="1" applyBorder="1" applyAlignment="1">
      <alignment horizontal="center" vertical="center"/>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xf>
    <xf numFmtId="0" fontId="2" fillId="33" borderId="76" xfId="0" applyFont="1" applyFill="1" applyBorder="1" applyAlignment="1">
      <alignment horizontal="center" vertical="center" wrapText="1"/>
    </xf>
    <xf numFmtId="0" fontId="2" fillId="33" borderId="75" xfId="0" applyFont="1" applyFill="1" applyBorder="1" applyAlignment="1">
      <alignment horizontal="center" vertical="center"/>
    </xf>
    <xf numFmtId="0" fontId="1" fillId="33" borderId="76" xfId="0" applyFont="1" applyFill="1" applyBorder="1" applyAlignment="1">
      <alignment horizontal="center" vertical="center" wrapText="1"/>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wrapText="1"/>
    </xf>
    <xf numFmtId="0" fontId="2" fillId="33" borderId="82"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79" xfId="0" applyFont="1" applyFill="1" applyBorder="1" applyAlignment="1">
      <alignment horizontal="center" vertical="center" shrinkToFit="1"/>
    </xf>
    <xf numFmtId="0" fontId="2" fillId="33" borderId="8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4.5" customHeight="1">
      <c r="A2" s="5"/>
      <c r="B2" s="4"/>
      <c r="C2" s="4"/>
      <c r="D2" s="4"/>
      <c r="E2" s="4"/>
      <c r="F2" s="4"/>
      <c r="G2" s="4"/>
      <c r="H2" s="4"/>
      <c r="I2" s="4"/>
      <c r="J2" s="4"/>
      <c r="K2" s="4"/>
      <c r="L2" s="4"/>
      <c r="M2" s="4"/>
    </row>
    <row r="3" ht="10.5" customHeight="1">
      <c r="J3" s="3" t="s">
        <v>12</v>
      </c>
    </row>
    <row r="4" spans="1:10" ht="17.25" customHeight="1" thickBot="1">
      <c r="A4" s="7" t="s">
        <v>91</v>
      </c>
      <c r="B4" s="10"/>
      <c r="G4" s="41" t="s">
        <v>51</v>
      </c>
      <c r="H4" s="42" t="s">
        <v>52</v>
      </c>
      <c r="I4" s="8" t="s">
        <v>53</v>
      </c>
      <c r="J4" s="11" t="s">
        <v>54</v>
      </c>
    </row>
    <row r="5" spans="7:10" ht="13.5" customHeight="1" thickTop="1">
      <c r="G5" s="12">
        <v>625</v>
      </c>
      <c r="H5" s="13">
        <v>812</v>
      </c>
      <c r="I5" s="14">
        <v>121</v>
      </c>
      <c r="J5" s="15">
        <v>1558</v>
      </c>
    </row>
    <row r="6" ht="11.25" customHeight="1">
      <c r="A6" s="136" t="s">
        <v>2</v>
      </c>
    </row>
    <row r="7" spans="8:9" ht="10.5">
      <c r="H7" s="3" t="s">
        <v>12</v>
      </c>
      <c r="I7" s="3"/>
    </row>
    <row r="8" spans="1:8" ht="11.25" customHeight="1">
      <c r="A8" s="156" t="s">
        <v>0</v>
      </c>
      <c r="B8" s="160" t="s">
        <v>3</v>
      </c>
      <c r="C8" s="152" t="s">
        <v>4</v>
      </c>
      <c r="D8" s="152" t="s">
        <v>5</v>
      </c>
      <c r="E8" s="152" t="s">
        <v>6</v>
      </c>
      <c r="F8" s="147" t="s">
        <v>55</v>
      </c>
      <c r="G8" s="152" t="s">
        <v>7</v>
      </c>
      <c r="H8" s="154" t="s">
        <v>8</v>
      </c>
    </row>
    <row r="9" spans="1:8" ht="11.25" customHeight="1" thickBot="1">
      <c r="A9" s="157"/>
      <c r="B9" s="159"/>
      <c r="C9" s="148"/>
      <c r="D9" s="148"/>
      <c r="E9" s="148"/>
      <c r="F9" s="151"/>
      <c r="G9" s="148"/>
      <c r="H9" s="155"/>
    </row>
    <row r="10" spans="1:8" ht="11.25" customHeight="1" thickTop="1">
      <c r="A10" s="39" t="s">
        <v>9</v>
      </c>
      <c r="B10" s="16">
        <v>2379</v>
      </c>
      <c r="C10" s="17">
        <v>2313</v>
      </c>
      <c r="D10" s="17">
        <f>+B10-C10</f>
        <v>66</v>
      </c>
      <c r="E10" s="17">
        <v>61</v>
      </c>
      <c r="F10" s="17">
        <v>0</v>
      </c>
      <c r="G10" s="17">
        <v>2041</v>
      </c>
      <c r="H10" s="18"/>
    </row>
    <row r="11" spans="1:8" ht="11.25" customHeight="1">
      <c r="A11" s="40" t="s">
        <v>71</v>
      </c>
      <c r="B11" s="19">
        <v>25</v>
      </c>
      <c r="C11" s="20">
        <v>25</v>
      </c>
      <c r="D11" s="20">
        <f>+B11-C11</f>
        <v>0</v>
      </c>
      <c r="E11" s="20">
        <v>0</v>
      </c>
      <c r="F11" s="20">
        <v>22</v>
      </c>
      <c r="G11" s="20">
        <v>0</v>
      </c>
      <c r="H11" s="21"/>
    </row>
    <row r="12" spans="1:8" ht="11.25" customHeight="1">
      <c r="A12" s="40" t="s">
        <v>72</v>
      </c>
      <c r="B12" s="19">
        <v>16</v>
      </c>
      <c r="C12" s="20">
        <v>16</v>
      </c>
      <c r="D12" s="20">
        <f>+B12-C12</f>
        <v>0</v>
      </c>
      <c r="E12" s="20">
        <v>0</v>
      </c>
      <c r="F12" s="20">
        <v>7</v>
      </c>
      <c r="G12" s="20">
        <v>0</v>
      </c>
      <c r="H12" s="21"/>
    </row>
    <row r="13" spans="1:8" ht="11.25" customHeight="1">
      <c r="A13" s="43" t="s">
        <v>1</v>
      </c>
      <c r="B13" s="29">
        <v>2391</v>
      </c>
      <c r="C13" s="30">
        <v>2325</v>
      </c>
      <c r="D13" s="30">
        <f>+B13-C13</f>
        <v>66</v>
      </c>
      <c r="E13" s="30">
        <v>61</v>
      </c>
      <c r="F13" s="76"/>
      <c r="G13" s="30">
        <v>2041</v>
      </c>
      <c r="H13" s="37"/>
    </row>
    <row r="14" spans="1:8" ht="13.5" customHeight="1">
      <c r="A14" s="78" t="s">
        <v>60</v>
      </c>
      <c r="B14" s="79"/>
      <c r="C14" s="79"/>
      <c r="D14" s="79"/>
      <c r="E14" s="79"/>
      <c r="F14" s="79"/>
      <c r="G14" s="79"/>
      <c r="H14" s="80"/>
    </row>
    <row r="15" ht="13.5">
      <c r="A15" s="136" t="s">
        <v>10</v>
      </c>
    </row>
    <row r="16" spans="9:12" ht="10.5">
      <c r="I16" s="3" t="s">
        <v>12</v>
      </c>
      <c r="K16" s="3"/>
      <c r="L16" s="3"/>
    </row>
    <row r="17" spans="1:9" ht="11.25" customHeight="1">
      <c r="A17" s="156" t="s">
        <v>0</v>
      </c>
      <c r="B17" s="158" t="s">
        <v>43</v>
      </c>
      <c r="C17" s="147" t="s">
        <v>44</v>
      </c>
      <c r="D17" s="147" t="s">
        <v>45</v>
      </c>
      <c r="E17" s="149" t="s">
        <v>46</v>
      </c>
      <c r="F17" s="147" t="s">
        <v>55</v>
      </c>
      <c r="G17" s="147" t="s">
        <v>11</v>
      </c>
      <c r="H17" s="149" t="s">
        <v>41</v>
      </c>
      <c r="I17" s="154" t="s">
        <v>8</v>
      </c>
    </row>
    <row r="18" spans="1:9" ht="11.25" customHeight="1" thickBot="1">
      <c r="A18" s="157"/>
      <c r="B18" s="159"/>
      <c r="C18" s="148"/>
      <c r="D18" s="148"/>
      <c r="E18" s="150"/>
      <c r="F18" s="151"/>
      <c r="G18" s="151"/>
      <c r="H18" s="153"/>
      <c r="I18" s="155"/>
    </row>
    <row r="19" spans="1:9" ht="11.25" customHeight="1" thickTop="1">
      <c r="A19" s="91" t="s">
        <v>73</v>
      </c>
      <c r="B19" s="22">
        <v>103</v>
      </c>
      <c r="C19" s="23">
        <v>100</v>
      </c>
      <c r="D19" s="23">
        <f>+B19-C19</f>
        <v>3</v>
      </c>
      <c r="E19" s="23">
        <v>3</v>
      </c>
      <c r="F19" s="23">
        <v>62</v>
      </c>
      <c r="G19" s="23">
        <v>140</v>
      </c>
      <c r="H19" s="23">
        <v>117</v>
      </c>
      <c r="I19" s="24"/>
    </row>
    <row r="20" spans="1:9" ht="11.25" customHeight="1">
      <c r="A20" s="92" t="s">
        <v>74</v>
      </c>
      <c r="B20" s="25">
        <v>164</v>
      </c>
      <c r="C20" s="26">
        <v>151</v>
      </c>
      <c r="D20" s="26">
        <v>26</v>
      </c>
      <c r="E20" s="26">
        <v>1</v>
      </c>
      <c r="F20" s="26">
        <v>137</v>
      </c>
      <c r="G20" s="26">
        <v>732</v>
      </c>
      <c r="H20" s="26">
        <v>565</v>
      </c>
      <c r="I20" s="27"/>
    </row>
    <row r="21" spans="1:9" ht="11.25" customHeight="1">
      <c r="A21" s="92" t="s">
        <v>75</v>
      </c>
      <c r="B21" s="25">
        <v>239</v>
      </c>
      <c r="C21" s="26">
        <v>232</v>
      </c>
      <c r="D21" s="26">
        <f>+B21-C21</f>
        <v>7</v>
      </c>
      <c r="E21" s="26">
        <v>7</v>
      </c>
      <c r="F21" s="26">
        <v>18</v>
      </c>
      <c r="G21" s="26">
        <v>0</v>
      </c>
      <c r="H21" s="26">
        <v>0</v>
      </c>
      <c r="I21" s="27"/>
    </row>
    <row r="22" spans="1:9" ht="11.25" customHeight="1">
      <c r="A22" s="92" t="s">
        <v>76</v>
      </c>
      <c r="B22" s="88">
        <v>91</v>
      </c>
      <c r="C22" s="89">
        <v>88</v>
      </c>
      <c r="D22" s="89">
        <f>+B22-C22</f>
        <v>3</v>
      </c>
      <c r="E22" s="89">
        <v>3</v>
      </c>
      <c r="F22" s="89">
        <v>21</v>
      </c>
      <c r="G22" s="89">
        <v>13</v>
      </c>
      <c r="H22" s="89">
        <v>6</v>
      </c>
      <c r="I22" s="90"/>
    </row>
    <row r="23" spans="1:9" ht="11.25" customHeight="1">
      <c r="A23" s="92" t="s">
        <v>77</v>
      </c>
      <c r="B23" s="88">
        <v>3</v>
      </c>
      <c r="C23" s="89">
        <v>3</v>
      </c>
      <c r="D23" s="89">
        <f>+B23-C23</f>
        <v>0</v>
      </c>
      <c r="E23" s="89">
        <v>0</v>
      </c>
      <c r="F23" s="89">
        <v>2</v>
      </c>
      <c r="G23" s="89">
        <v>0</v>
      </c>
      <c r="H23" s="89">
        <v>0</v>
      </c>
      <c r="I23" s="90"/>
    </row>
    <row r="24" spans="1:9" ht="11.25" customHeight="1">
      <c r="A24" s="93" t="s">
        <v>92</v>
      </c>
      <c r="B24" s="88">
        <v>194</v>
      </c>
      <c r="C24" s="89">
        <v>187</v>
      </c>
      <c r="D24" s="89">
        <f>+B24-C24</f>
        <v>7</v>
      </c>
      <c r="E24" s="89">
        <v>7</v>
      </c>
      <c r="F24" s="89">
        <v>34</v>
      </c>
      <c r="G24" s="89">
        <v>0</v>
      </c>
      <c r="H24" s="89">
        <v>0</v>
      </c>
      <c r="I24" s="90"/>
    </row>
    <row r="25" spans="1:9" ht="11.25" customHeight="1" thickBot="1">
      <c r="A25" s="94" t="s">
        <v>78</v>
      </c>
      <c r="B25" s="101">
        <v>28</v>
      </c>
      <c r="C25" s="102">
        <v>28</v>
      </c>
      <c r="D25" s="102">
        <f>+B25-C25</f>
        <v>0</v>
      </c>
      <c r="E25" s="102">
        <v>0</v>
      </c>
      <c r="F25" s="102">
        <v>15</v>
      </c>
      <c r="G25" s="102">
        <v>0</v>
      </c>
      <c r="H25" s="102">
        <v>0</v>
      </c>
      <c r="I25" s="103"/>
    </row>
    <row r="26" spans="1:9" ht="11.25" customHeight="1" thickTop="1">
      <c r="A26" s="95" t="s">
        <v>15</v>
      </c>
      <c r="B26" s="96"/>
      <c r="C26" s="97"/>
      <c r="D26" s="97"/>
      <c r="E26" s="98">
        <f>SUM(E19:E25)</f>
        <v>21</v>
      </c>
      <c r="F26" s="99"/>
      <c r="G26" s="98">
        <f>SUM(G19:G25)</f>
        <v>885</v>
      </c>
      <c r="H26" s="98">
        <f>SUM(H19:H25)</f>
        <v>688</v>
      </c>
      <c r="I26" s="100"/>
    </row>
    <row r="27" ht="10.5">
      <c r="A27" s="1" t="s">
        <v>61</v>
      </c>
    </row>
    <row r="28" ht="10.5">
      <c r="A28" s="1" t="s">
        <v>62</v>
      </c>
    </row>
    <row r="29" ht="10.5">
      <c r="A29" s="1" t="s">
        <v>49</v>
      </c>
    </row>
    <row r="30" ht="10.5">
      <c r="A30" s="1" t="s">
        <v>48</v>
      </c>
    </row>
    <row r="31" ht="13.5">
      <c r="A31" s="136" t="s">
        <v>13</v>
      </c>
    </row>
    <row r="32" spans="9:10" ht="10.5">
      <c r="I32" s="3" t="s">
        <v>12</v>
      </c>
      <c r="J32" s="3"/>
    </row>
    <row r="33" spans="1:9" ht="11.25" customHeight="1">
      <c r="A33" s="156" t="s">
        <v>14</v>
      </c>
      <c r="B33" s="158" t="s">
        <v>43</v>
      </c>
      <c r="C33" s="147" t="s">
        <v>44</v>
      </c>
      <c r="D33" s="147" t="s">
        <v>45</v>
      </c>
      <c r="E33" s="149" t="s">
        <v>46</v>
      </c>
      <c r="F33" s="147" t="s">
        <v>55</v>
      </c>
      <c r="G33" s="147" t="s">
        <v>11</v>
      </c>
      <c r="H33" s="149" t="s">
        <v>42</v>
      </c>
      <c r="I33" s="154" t="s">
        <v>8</v>
      </c>
    </row>
    <row r="34" spans="1:9" ht="11.25" customHeight="1" thickBot="1">
      <c r="A34" s="157"/>
      <c r="B34" s="159"/>
      <c r="C34" s="148"/>
      <c r="D34" s="148"/>
      <c r="E34" s="150"/>
      <c r="F34" s="151"/>
      <c r="G34" s="151"/>
      <c r="H34" s="153"/>
      <c r="I34" s="155"/>
    </row>
    <row r="35" spans="1:9" ht="11.25" customHeight="1" thickTop="1">
      <c r="A35" s="108" t="s">
        <v>79</v>
      </c>
      <c r="B35" s="119">
        <v>18239</v>
      </c>
      <c r="C35" s="119">
        <v>18115</v>
      </c>
      <c r="D35" s="119">
        <f>+B35-C35</f>
        <v>124</v>
      </c>
      <c r="E35" s="119">
        <v>124</v>
      </c>
      <c r="F35" s="125">
        <v>1285</v>
      </c>
      <c r="G35" s="125">
        <v>0</v>
      </c>
      <c r="H35" s="126">
        <v>0</v>
      </c>
      <c r="I35" s="104"/>
    </row>
    <row r="36" spans="1:9" ht="11.25" customHeight="1">
      <c r="A36" s="109" t="s">
        <v>93</v>
      </c>
      <c r="B36" s="120">
        <v>849</v>
      </c>
      <c r="C36" s="120">
        <v>844</v>
      </c>
      <c r="D36" s="120">
        <f aca="true" t="shared" si="0" ref="D36:D44">+B36-C36</f>
        <v>5</v>
      </c>
      <c r="E36" s="120">
        <v>5</v>
      </c>
      <c r="F36" s="127">
        <v>0</v>
      </c>
      <c r="G36" s="127">
        <v>0</v>
      </c>
      <c r="H36" s="128">
        <v>0</v>
      </c>
      <c r="I36" s="107"/>
    </row>
    <row r="37" spans="1:9" ht="11.25" customHeight="1">
      <c r="A37" s="110" t="s">
        <v>80</v>
      </c>
      <c r="B37" s="120">
        <v>136</v>
      </c>
      <c r="C37" s="120">
        <v>132</v>
      </c>
      <c r="D37" s="120">
        <f t="shared" si="0"/>
        <v>4</v>
      </c>
      <c r="E37" s="120">
        <v>4</v>
      </c>
      <c r="F37" s="127">
        <v>0</v>
      </c>
      <c r="G37" s="127">
        <v>0</v>
      </c>
      <c r="H37" s="128">
        <v>0</v>
      </c>
      <c r="I37" s="107"/>
    </row>
    <row r="38" spans="1:9" ht="11.25" customHeight="1">
      <c r="A38" s="111" t="s">
        <v>94</v>
      </c>
      <c r="B38" s="121">
        <f aca="true" t="shared" si="1" ref="B38:H38">SUBTOTAL(9,B39:B40)</f>
        <v>210965</v>
      </c>
      <c r="C38" s="121">
        <f t="shared" si="1"/>
        <v>204900</v>
      </c>
      <c r="D38" s="121">
        <f t="shared" si="1"/>
        <v>6065</v>
      </c>
      <c r="E38" s="121">
        <f t="shared" si="1"/>
        <v>6065</v>
      </c>
      <c r="F38" s="129">
        <f t="shared" si="1"/>
        <v>7483</v>
      </c>
      <c r="G38" s="129">
        <f t="shared" si="1"/>
        <v>0</v>
      </c>
      <c r="H38" s="130">
        <f t="shared" si="1"/>
        <v>0</v>
      </c>
      <c r="I38" s="115"/>
    </row>
    <row r="39" spans="1:9" ht="11.25" customHeight="1">
      <c r="A39" s="112" t="s">
        <v>81</v>
      </c>
      <c r="B39" s="120">
        <v>1980</v>
      </c>
      <c r="C39" s="120">
        <v>1951</v>
      </c>
      <c r="D39" s="120">
        <f t="shared" si="0"/>
        <v>29</v>
      </c>
      <c r="E39" s="120">
        <v>29</v>
      </c>
      <c r="F39" s="127">
        <v>135</v>
      </c>
      <c r="G39" s="127">
        <v>0</v>
      </c>
      <c r="H39" s="128">
        <v>0</v>
      </c>
      <c r="I39" s="107"/>
    </row>
    <row r="40" spans="1:9" ht="11.25" customHeight="1">
      <c r="A40" s="113" t="s">
        <v>82</v>
      </c>
      <c r="B40" s="120">
        <v>208985</v>
      </c>
      <c r="C40" s="120">
        <v>202949</v>
      </c>
      <c r="D40" s="120">
        <f t="shared" si="0"/>
        <v>6036</v>
      </c>
      <c r="E40" s="120">
        <v>6036</v>
      </c>
      <c r="F40" s="127">
        <v>7348</v>
      </c>
      <c r="G40" s="127">
        <v>0</v>
      </c>
      <c r="H40" s="128">
        <v>0</v>
      </c>
      <c r="I40" s="107"/>
    </row>
    <row r="41" spans="1:9" ht="11.25" customHeight="1">
      <c r="A41" s="114" t="s">
        <v>83</v>
      </c>
      <c r="B41" s="121">
        <f>SUBTOTAL(9,B42:B43)</f>
        <v>4654</v>
      </c>
      <c r="C41" s="121">
        <f aca="true" t="shared" si="2" ref="C41:H41">SUBTOTAL(9,C42:C43)</f>
        <v>5233</v>
      </c>
      <c r="D41" s="133">
        <f t="shared" si="2"/>
        <v>-579</v>
      </c>
      <c r="E41" s="121">
        <f t="shared" si="2"/>
        <v>723</v>
      </c>
      <c r="F41" s="129">
        <f t="shared" si="2"/>
        <v>1412</v>
      </c>
      <c r="G41" s="129">
        <f t="shared" si="2"/>
        <v>11431</v>
      </c>
      <c r="H41" s="130">
        <f t="shared" si="2"/>
        <v>0</v>
      </c>
      <c r="I41" s="135" t="s">
        <v>87</v>
      </c>
    </row>
    <row r="42" spans="1:9" ht="11.25" customHeight="1">
      <c r="A42" s="112" t="s">
        <v>81</v>
      </c>
      <c r="B42" s="122">
        <v>4</v>
      </c>
      <c r="C42" s="122">
        <v>4</v>
      </c>
      <c r="D42" s="122">
        <f t="shared" si="0"/>
        <v>0</v>
      </c>
      <c r="E42" s="122">
        <v>0</v>
      </c>
      <c r="F42" s="131">
        <v>0</v>
      </c>
      <c r="G42" s="131">
        <v>0</v>
      </c>
      <c r="H42" s="132">
        <v>0</v>
      </c>
      <c r="I42" s="105"/>
    </row>
    <row r="43" spans="1:9" ht="11.25" customHeight="1">
      <c r="A43" s="112" t="s">
        <v>84</v>
      </c>
      <c r="B43" s="123">
        <v>4650</v>
      </c>
      <c r="C43" s="123">
        <v>5229</v>
      </c>
      <c r="D43" s="134">
        <f t="shared" si="0"/>
        <v>-579</v>
      </c>
      <c r="E43" s="123">
        <v>723</v>
      </c>
      <c r="F43" s="123">
        <v>1412</v>
      </c>
      <c r="G43" s="123">
        <v>11431</v>
      </c>
      <c r="H43" s="123">
        <v>0</v>
      </c>
      <c r="I43" s="106" t="s">
        <v>86</v>
      </c>
    </row>
    <row r="44" spans="1:9" ht="11.25" customHeight="1" thickBot="1">
      <c r="A44" s="117" t="s">
        <v>85</v>
      </c>
      <c r="B44" s="124">
        <v>4484</v>
      </c>
      <c r="C44" s="124">
        <v>4412</v>
      </c>
      <c r="D44" s="124">
        <f t="shared" si="0"/>
        <v>72</v>
      </c>
      <c r="E44" s="124">
        <v>70</v>
      </c>
      <c r="F44" s="124">
        <v>54</v>
      </c>
      <c r="G44" s="124">
        <v>1376</v>
      </c>
      <c r="H44" s="124">
        <v>0</v>
      </c>
      <c r="I44" s="118"/>
    </row>
    <row r="45" spans="1:9" ht="11.25" customHeight="1" thickTop="1">
      <c r="A45" s="95" t="s">
        <v>16</v>
      </c>
      <c r="B45" s="96"/>
      <c r="C45" s="97"/>
      <c r="D45" s="97"/>
      <c r="E45" s="98">
        <f>SUBTOTAL(9,E35:E44)</f>
        <v>6991</v>
      </c>
      <c r="F45" s="99"/>
      <c r="G45" s="98">
        <f>SUBTOTAL(9,G35:G44)</f>
        <v>12807</v>
      </c>
      <c r="H45" s="98">
        <f>SUBTOTAL(9,H35:H44)</f>
        <v>0</v>
      </c>
      <c r="I45" s="116"/>
    </row>
    <row r="46" ht="9.75" customHeight="1">
      <c r="A46" s="2"/>
    </row>
    <row r="47" ht="13.5">
      <c r="A47" s="136" t="s">
        <v>56</v>
      </c>
    </row>
    <row r="48" ht="10.5">
      <c r="J48" s="3" t="s">
        <v>12</v>
      </c>
    </row>
    <row r="49" spans="1:10" ht="12.75" customHeight="1">
      <c r="A49" s="161" t="s">
        <v>17</v>
      </c>
      <c r="B49" s="158" t="s">
        <v>19</v>
      </c>
      <c r="C49" s="147" t="s">
        <v>47</v>
      </c>
      <c r="D49" s="147" t="s">
        <v>20</v>
      </c>
      <c r="E49" s="147" t="s">
        <v>21</v>
      </c>
      <c r="F49" s="147" t="s">
        <v>22</v>
      </c>
      <c r="G49" s="149" t="s">
        <v>23</v>
      </c>
      <c r="H49" s="149" t="s">
        <v>24</v>
      </c>
      <c r="I49" s="149" t="s">
        <v>59</v>
      </c>
      <c r="J49" s="154" t="s">
        <v>8</v>
      </c>
    </row>
    <row r="50" spans="1:10" ht="12.75" customHeight="1" thickBot="1">
      <c r="A50" s="162"/>
      <c r="B50" s="159"/>
      <c r="C50" s="148"/>
      <c r="D50" s="148"/>
      <c r="E50" s="148"/>
      <c r="F50" s="148"/>
      <c r="G50" s="150"/>
      <c r="H50" s="150"/>
      <c r="I50" s="153"/>
      <c r="J50" s="155"/>
    </row>
    <row r="51" spans="1:10" ht="11.25" customHeight="1" thickTop="1">
      <c r="A51" s="39" t="s">
        <v>90</v>
      </c>
      <c r="B51" s="22">
        <v>1</v>
      </c>
      <c r="C51" s="23">
        <v>4</v>
      </c>
      <c r="D51" s="23">
        <v>40</v>
      </c>
      <c r="E51" s="137" t="s">
        <v>95</v>
      </c>
      <c r="F51" s="137" t="s">
        <v>95</v>
      </c>
      <c r="G51" s="137" t="s">
        <v>95</v>
      </c>
      <c r="H51" s="137" t="s">
        <v>95</v>
      </c>
      <c r="I51" s="137" t="s">
        <v>95</v>
      </c>
      <c r="J51" s="24"/>
    </row>
    <row r="52" spans="1:10" ht="11.25" customHeight="1">
      <c r="A52" s="44" t="s">
        <v>18</v>
      </c>
      <c r="B52" s="35"/>
      <c r="C52" s="36"/>
      <c r="D52" s="34">
        <v>40</v>
      </c>
      <c r="E52" s="138" t="s">
        <v>95</v>
      </c>
      <c r="F52" s="138" t="s">
        <v>95</v>
      </c>
      <c r="G52" s="138" t="s">
        <v>95</v>
      </c>
      <c r="H52" s="138" t="s">
        <v>95</v>
      </c>
      <c r="I52" s="138" t="s">
        <v>95</v>
      </c>
      <c r="J52" s="38"/>
    </row>
    <row r="53" ht="10.5">
      <c r="A53" s="1" t="s">
        <v>63</v>
      </c>
    </row>
    <row r="54" ht="13.5">
      <c r="A54" s="136" t="s">
        <v>39</v>
      </c>
    </row>
    <row r="55" ht="10.5">
      <c r="D55" s="3" t="s">
        <v>12</v>
      </c>
    </row>
    <row r="56" spans="1:4" ht="21.75" thickBot="1">
      <c r="A56" s="45" t="s">
        <v>34</v>
      </c>
      <c r="B56" s="46" t="s">
        <v>67</v>
      </c>
      <c r="C56" s="47" t="s">
        <v>68</v>
      </c>
      <c r="D56" s="48" t="s">
        <v>50</v>
      </c>
    </row>
    <row r="57" spans="1:4" ht="11.25" customHeight="1" thickTop="1">
      <c r="A57" s="49" t="s">
        <v>35</v>
      </c>
      <c r="B57" s="22">
        <v>645</v>
      </c>
      <c r="C57" s="23">
        <v>772</v>
      </c>
      <c r="D57" s="28">
        <f>+C57-B57</f>
        <v>127</v>
      </c>
    </row>
    <row r="58" spans="1:4" ht="11.25" customHeight="1">
      <c r="A58" s="50" t="s">
        <v>36</v>
      </c>
      <c r="B58" s="25">
        <v>572</v>
      </c>
      <c r="C58" s="26">
        <v>536</v>
      </c>
      <c r="D58" s="27">
        <f>+C58-B58</f>
        <v>-36</v>
      </c>
    </row>
    <row r="59" spans="1:4" ht="11.25" customHeight="1">
      <c r="A59" s="51" t="s">
        <v>37</v>
      </c>
      <c r="B59" s="31">
        <v>614</v>
      </c>
      <c r="C59" s="32">
        <v>554</v>
      </c>
      <c r="D59" s="33">
        <f>+C59-B59</f>
        <v>-60</v>
      </c>
    </row>
    <row r="60" spans="1:4" ht="11.25" customHeight="1">
      <c r="A60" s="52" t="s">
        <v>38</v>
      </c>
      <c r="B60" s="81">
        <v>1831</v>
      </c>
      <c r="C60" s="34">
        <v>1862</v>
      </c>
      <c r="D60" s="38">
        <f>+C60-B60</f>
        <v>31</v>
      </c>
    </row>
    <row r="61" spans="1:4" ht="10.5">
      <c r="A61" s="1" t="s">
        <v>58</v>
      </c>
      <c r="B61" s="53"/>
      <c r="C61" s="53"/>
      <c r="D61" s="53"/>
    </row>
    <row r="62" ht="13.5">
      <c r="A62" s="136" t="s">
        <v>57</v>
      </c>
    </row>
    <row r="63" ht="10.5" customHeight="1">
      <c r="A63" s="6"/>
    </row>
    <row r="64" spans="1:11" ht="21.75" thickBot="1">
      <c r="A64" s="45" t="s">
        <v>33</v>
      </c>
      <c r="B64" s="46" t="s">
        <v>67</v>
      </c>
      <c r="C64" s="47" t="s">
        <v>68</v>
      </c>
      <c r="D64" s="47" t="s">
        <v>50</v>
      </c>
      <c r="E64" s="54" t="s">
        <v>31</v>
      </c>
      <c r="F64" s="48" t="s">
        <v>32</v>
      </c>
      <c r="G64" s="139" t="s">
        <v>40</v>
      </c>
      <c r="H64" s="140"/>
      <c r="I64" s="46" t="s">
        <v>67</v>
      </c>
      <c r="J64" s="47" t="s">
        <v>68</v>
      </c>
      <c r="K64" s="48" t="s">
        <v>50</v>
      </c>
    </row>
    <row r="65" spans="1:11" ht="11.25" customHeight="1" thickTop="1">
      <c r="A65" s="49" t="s">
        <v>25</v>
      </c>
      <c r="B65" s="55">
        <v>2.5</v>
      </c>
      <c r="C65" s="56">
        <v>3.92</v>
      </c>
      <c r="D65" s="56">
        <f aca="true" t="shared" si="3" ref="D65:D70">+C65-B65</f>
        <v>1.42</v>
      </c>
      <c r="E65" s="57">
        <v>-15</v>
      </c>
      <c r="F65" s="58">
        <v>-20</v>
      </c>
      <c r="G65" s="143" t="s">
        <v>88</v>
      </c>
      <c r="H65" s="144"/>
      <c r="I65" s="77" t="s">
        <v>95</v>
      </c>
      <c r="J65" s="59" t="s">
        <v>95</v>
      </c>
      <c r="K65" s="82" t="s">
        <v>95</v>
      </c>
    </row>
    <row r="66" spans="1:11" ht="11.25" customHeight="1">
      <c r="A66" s="50" t="s">
        <v>26</v>
      </c>
      <c r="B66" s="83">
        <v>4.71</v>
      </c>
      <c r="C66" s="60">
        <v>6.14</v>
      </c>
      <c r="D66" s="60">
        <f t="shared" si="3"/>
        <v>1.4299999999999997</v>
      </c>
      <c r="E66" s="61">
        <v>-20</v>
      </c>
      <c r="F66" s="62">
        <v>-40</v>
      </c>
      <c r="G66" s="141" t="s">
        <v>89</v>
      </c>
      <c r="H66" s="142"/>
      <c r="I66" s="83" t="s">
        <v>95</v>
      </c>
      <c r="J66" s="63" t="s">
        <v>95</v>
      </c>
      <c r="K66" s="84" t="s">
        <v>95</v>
      </c>
    </row>
    <row r="67" spans="1:11" ht="11.25" customHeight="1">
      <c r="A67" s="50" t="s">
        <v>27</v>
      </c>
      <c r="B67" s="64">
        <v>12.6</v>
      </c>
      <c r="C67" s="63">
        <v>11.1</v>
      </c>
      <c r="D67" s="63">
        <f t="shared" si="3"/>
        <v>-1.5</v>
      </c>
      <c r="E67" s="65">
        <v>25</v>
      </c>
      <c r="F67" s="66">
        <v>35</v>
      </c>
      <c r="G67" s="141"/>
      <c r="H67" s="142"/>
      <c r="I67" s="83"/>
      <c r="J67" s="63"/>
      <c r="K67" s="84"/>
    </row>
    <row r="68" spans="1:11" ht="11.25" customHeight="1">
      <c r="A68" s="50" t="s">
        <v>28</v>
      </c>
      <c r="B68" s="85">
        <v>0</v>
      </c>
      <c r="C68" s="63">
        <v>0</v>
      </c>
      <c r="D68" s="63">
        <f t="shared" si="3"/>
        <v>0</v>
      </c>
      <c r="E68" s="65">
        <v>350</v>
      </c>
      <c r="F68" s="67"/>
      <c r="G68" s="141"/>
      <c r="H68" s="142"/>
      <c r="I68" s="83"/>
      <c r="J68" s="63"/>
      <c r="K68" s="84"/>
    </row>
    <row r="69" spans="1:11" ht="11.25" customHeight="1">
      <c r="A69" s="50" t="s">
        <v>29</v>
      </c>
      <c r="B69" s="75">
        <v>0.41</v>
      </c>
      <c r="C69" s="60">
        <v>0.39</v>
      </c>
      <c r="D69" s="63">
        <f t="shared" si="3"/>
        <v>-0.019999999999999962</v>
      </c>
      <c r="E69" s="68"/>
      <c r="F69" s="69"/>
      <c r="G69" s="141"/>
      <c r="H69" s="142"/>
      <c r="I69" s="83"/>
      <c r="J69" s="63"/>
      <c r="K69" s="84"/>
    </row>
    <row r="70" spans="1:11" ht="11.25" customHeight="1">
      <c r="A70" s="70" t="s">
        <v>30</v>
      </c>
      <c r="B70" s="71">
        <v>85</v>
      </c>
      <c r="C70" s="72">
        <v>81.3</v>
      </c>
      <c r="D70" s="72">
        <f t="shared" si="3"/>
        <v>-3.700000000000003</v>
      </c>
      <c r="E70" s="73"/>
      <c r="F70" s="74"/>
      <c r="G70" s="145"/>
      <c r="H70" s="146"/>
      <c r="I70" s="86"/>
      <c r="J70" s="72"/>
      <c r="K70" s="87"/>
    </row>
    <row r="71" ht="10.5">
      <c r="A71" s="1" t="s">
        <v>64</v>
      </c>
    </row>
    <row r="72" ht="10.5">
      <c r="A72" s="1" t="s">
        <v>65</v>
      </c>
    </row>
    <row r="73" ht="10.5">
      <c r="A73" s="1" t="s">
        <v>66</v>
      </c>
    </row>
    <row r="74" ht="10.5" customHeight="1">
      <c r="A74" s="1" t="s">
        <v>69</v>
      </c>
    </row>
  </sheetData>
  <sheetProtection/>
  <mergeCells count="43">
    <mergeCell ref="A33:A34"/>
    <mergeCell ref="B33:B34"/>
    <mergeCell ref="C33:C34"/>
    <mergeCell ref="A49:A50"/>
    <mergeCell ref="B49:B50"/>
    <mergeCell ref="C49:C50"/>
    <mergeCell ref="C8:C9"/>
    <mergeCell ref="I17:I18"/>
    <mergeCell ref="D8:D9"/>
    <mergeCell ref="F17:F18"/>
    <mergeCell ref="H33:H34"/>
    <mergeCell ref="I33:I34"/>
    <mergeCell ref="G33:G34"/>
    <mergeCell ref="E33:E34"/>
    <mergeCell ref="G17:G18"/>
    <mergeCell ref="D17:D18"/>
    <mergeCell ref="J49:J50"/>
    <mergeCell ref="F49:F50"/>
    <mergeCell ref="G49:G50"/>
    <mergeCell ref="I49:I50"/>
    <mergeCell ref="A8:A9"/>
    <mergeCell ref="H8:H9"/>
    <mergeCell ref="A17:A18"/>
    <mergeCell ref="B17:B18"/>
    <mergeCell ref="C17:C18"/>
    <mergeCell ref="B8:B9"/>
    <mergeCell ref="D49:D50"/>
    <mergeCell ref="E49:E50"/>
    <mergeCell ref="H49:H50"/>
    <mergeCell ref="F8:F9"/>
    <mergeCell ref="F33:F34"/>
    <mergeCell ref="D33:D34"/>
    <mergeCell ref="E8:E9"/>
    <mergeCell ref="H17:H18"/>
    <mergeCell ref="G8:G9"/>
    <mergeCell ref="E17:E18"/>
    <mergeCell ref="G64:H64"/>
    <mergeCell ref="G66:H66"/>
    <mergeCell ref="G65:H65"/>
    <mergeCell ref="G70:H70"/>
    <mergeCell ref="G69:H69"/>
    <mergeCell ref="G68:H68"/>
    <mergeCell ref="G67:H67"/>
  </mergeCells>
  <printOptions/>
  <pageMargins left="0.4330708661417323" right="0.3937007874015748" top="0.71" bottom="0.3" header="0.45" footer="0.2"/>
  <pageSetup horizontalDpi="300" verticalDpi="300" orientation="portrait" paperSize="9" scale="88"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U0042</dc:creator>
  <cp:keywords/>
  <dc:description/>
  <cp:lastModifiedBy> </cp:lastModifiedBy>
  <cp:lastPrinted>2011-03-10T08:57:52Z</cp:lastPrinted>
  <dcterms:created xsi:type="dcterms:W3CDTF">1997-01-08T22:48:59Z</dcterms:created>
  <dcterms:modified xsi:type="dcterms:W3CDTF">2011-11-23T09:53:15Z</dcterms:modified>
  <cp:category/>
  <cp:version/>
  <cp:contentType/>
  <cp:contentStatus/>
</cp:coreProperties>
</file>