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<sst xmlns="http://schemas.openxmlformats.org/spreadsheetml/2006/main" count="144" uniqueCount="91">
  <si>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</si>
  <si>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</si>
  <si>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</si>
  <si>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</si>
  <si>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</si>
  <si>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</si>
  <si>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</si>
  <si>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</si>
  <si>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</si>
  <si>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</si>
  <si>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</si>
  <si>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</si>
  <si>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</si>
  <si>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</si>
  <si>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</si>
  <si>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</si>
  <si>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</si>
  <si>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</si>
  <si>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</si>
  <si>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</si>
  <si>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</si>
  <si>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</si>
  <si>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</si>
  <si>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</si>
  <si>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</si>
  <si>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</si>
  <si>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</si>
  <si>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</si>
  <si>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</si>
  <si>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</si>
  <si>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</si>
  <si>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</si>
  <si>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</si>
  <si>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</si>
  <si>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</si>
  <si>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</si>
  <si>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</si>
  <si>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</si>
  <si>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</si>
  <si>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</si>
  <si>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</si>
  <si>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</si>
  <si>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</si>
  <si>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</si>
  <si>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</si>
  <si>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</si>
  <si>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</si>
  <si>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</si>
  <si>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</si>
  <si>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</si>
  <si>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</si>
  <si>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</si>
  <si>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</si>
  <si>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</si>
  <si>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</si>
  <si>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</si>
  <si>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</si>
  <si>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</si>
  <si>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</si>
  <si>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</si>
  <si>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</si>
  <si>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</si>
  <si>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</si>
  <si>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</si>
  <si>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</si>
  <si>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</si>
  <si>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</si>
  <si>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</si>
  <si>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</si>
  <si>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</si>
  <si>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国民健康保険特別会計</t>
  </si>
  <si>
    <t>介護保険特別会計</t>
  </si>
  <si>
    <t>老人保健特別会計</t>
  </si>
  <si>
    <t>地方卸売市場事業特別会計</t>
  </si>
  <si>
    <t>水道事業会計</t>
  </si>
  <si>
    <t>下水道事業会計</t>
  </si>
  <si>
    <t>法適用企業</t>
  </si>
  <si>
    <t>白石市外二町組合</t>
  </si>
  <si>
    <t>うち一般会計</t>
  </si>
  <si>
    <t>うち公立刈田綜合病院事業会計</t>
  </si>
  <si>
    <t>仙南地域広域行政事務組合</t>
  </si>
  <si>
    <t>白石市土地開発公社</t>
  </si>
  <si>
    <t>白石市文化体育振興財団</t>
  </si>
  <si>
    <t>-</t>
  </si>
  <si>
    <t>-</t>
  </si>
  <si>
    <t>-</t>
  </si>
  <si>
    <t>-</t>
  </si>
  <si>
    <t>-</t>
  </si>
  <si>
    <t>団体名　　白石市</t>
  </si>
  <si>
    <t>　　　　　２．「資金不足比率」の早期健全化基準に相当する「経営健全化基準」は、公営競技を除き、一律 △20％である（公営競技は0％）。</t>
  </si>
  <si>
    <t>宮城県後期高齢者医療広域連合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</si>
</sst>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hair"/>
      <top>
        <color indexed="63"/>
      </top>
      <bottom style="hair"/>
    </border>
    <border>
      <left style="thin"/>
      <right style="hair"/>
      <top style="thin"/>
      <bottom style="thin"/>
    </border>
    <border>
      <left style="thin"/>
      <right style="hair"/>
      <top style="hair"/>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8"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8"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39" xfId="0" applyFont="1" applyFill="1" applyBorder="1" applyAlignment="1">
      <alignment horizontal="left" vertical="center" indent="1" shrinkToFit="1"/>
    </xf>
    <xf numFmtId="0" fontId="2" fillId="24" borderId="53" xfId="0" applyFont="1" applyFill="1" applyBorder="1" applyAlignment="1">
      <alignment horizontal="left" vertical="center" indent="1" shrinkToFit="1"/>
    </xf>
    <xf numFmtId="176" fontId="2" fillId="24" borderId="2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8" fontId="2" fillId="0" borderId="54"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0" borderId="55"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37" xfId="0" applyFont="1" applyFill="1" applyBorder="1" applyAlignment="1">
      <alignment vertical="center" shrinkToFit="1"/>
    </xf>
    <xf numFmtId="0" fontId="24" fillId="24" borderId="39" xfId="0" applyFont="1" applyFill="1" applyBorder="1" applyAlignment="1">
      <alignment horizontal="distributed" vertical="center" inden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6" fontId="2" fillId="0" borderId="23" xfId="0" applyNumberFormat="1" applyFont="1" applyFill="1" applyBorder="1" applyAlignment="1">
      <alignment horizontal="righ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48" applyNumberFormat="1"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vertical="center"/>
    </xf>
    <xf numFmtId="176" fontId="2" fillId="0" borderId="56"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0" xfId="48"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57" xfId="0" applyFont="1" applyFill="1" applyBorder="1" applyAlignment="1">
      <alignment vertical="center"/>
    </xf>
    <xf numFmtId="176" fontId="2" fillId="0" borderId="31" xfId="0" applyNumberFormat="1" applyFont="1" applyFill="1" applyBorder="1" applyAlignment="1">
      <alignment vertical="center" shrinkToFit="1"/>
    </xf>
    <xf numFmtId="0" fontId="2" fillId="0" borderId="53" xfId="0" applyFont="1" applyFill="1" applyBorder="1" applyAlignment="1">
      <alignment horizontal="left" vertical="center" shrinkToFit="1"/>
    </xf>
    <xf numFmtId="176" fontId="2" fillId="0" borderId="24"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1" xfId="0" applyNumberFormat="1"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9" fontId="2" fillId="0" borderId="23"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88</v>
      </c>
      <c r="B4" s="10"/>
      <c r="G4" s="41" t="s">
        <v>56</v>
      </c>
      <c r="H4" s="42" t="s">
        <v>57</v>
      </c>
      <c r="I4" s="8" t="s">
        <v>58</v>
      </c>
      <c r="J4" s="11" t="s">
        <v>59</v>
      </c>
    </row>
    <row r="5" spans="7:10" ht="13.5" customHeight="1" thickTop="1">
      <c r="G5" s="12">
        <v>4944</v>
      </c>
      <c r="H5" s="13">
        <v>4068</v>
      </c>
      <c r="I5" s="14">
        <v>358</v>
      </c>
      <c r="J5" s="15">
        <v>9370</v>
      </c>
    </row>
    <row r="6" ht="14.25">
      <c r="A6" s="6" t="s">
        <v>2</v>
      </c>
    </row>
    <row r="7" spans="8:9" ht="10.5">
      <c r="H7" s="3" t="s">
        <v>12</v>
      </c>
      <c r="I7" s="3"/>
    </row>
    <row r="8" spans="1:8" ht="13.5" customHeight="1">
      <c r="A8" s="127" t="s">
        <v>0</v>
      </c>
      <c r="B8" s="142" t="s">
        <v>3</v>
      </c>
      <c r="C8" s="141" t="s">
        <v>4</v>
      </c>
      <c r="D8" s="141" t="s">
        <v>5</v>
      </c>
      <c r="E8" s="141" t="s">
        <v>6</v>
      </c>
      <c r="F8" s="131" t="s">
        <v>61</v>
      </c>
      <c r="G8" s="141" t="s">
        <v>7</v>
      </c>
      <c r="H8" s="137" t="s">
        <v>8</v>
      </c>
    </row>
    <row r="9" spans="1:8" ht="13.5" customHeight="1" thickBot="1">
      <c r="A9" s="128"/>
      <c r="B9" s="130"/>
      <c r="C9" s="132"/>
      <c r="D9" s="132"/>
      <c r="E9" s="132"/>
      <c r="F9" s="140"/>
      <c r="G9" s="132"/>
      <c r="H9" s="138"/>
    </row>
    <row r="10" spans="1:8" ht="13.5" customHeight="1" thickTop="1">
      <c r="A10" s="38" t="s">
        <v>9</v>
      </c>
      <c r="B10" s="16">
        <v>14233</v>
      </c>
      <c r="C10" s="17">
        <v>13697</v>
      </c>
      <c r="D10" s="17">
        <v>536</v>
      </c>
      <c r="E10" s="17">
        <v>523</v>
      </c>
      <c r="F10" s="17">
        <v>694</v>
      </c>
      <c r="G10" s="17">
        <v>13523</v>
      </c>
      <c r="H10" s="18"/>
    </row>
    <row r="11" spans="1:8" ht="13.5" customHeight="1">
      <c r="A11" s="43" t="s">
        <v>1</v>
      </c>
      <c r="B11" s="96">
        <f>B10</f>
        <v>14233</v>
      </c>
      <c r="C11" s="97">
        <f>C10</f>
        <v>13697</v>
      </c>
      <c r="D11" s="97">
        <f>D10</f>
        <v>536</v>
      </c>
      <c r="E11" s="97">
        <f>E10</f>
        <v>523</v>
      </c>
      <c r="F11" s="98"/>
      <c r="G11" s="97">
        <f>G10</f>
        <v>13523</v>
      </c>
      <c r="H11" s="99"/>
    </row>
    <row r="12" ht="9.75" customHeight="1"/>
    <row r="13" ht="14.25">
      <c r="A13" s="6" t="s">
        <v>10</v>
      </c>
    </row>
    <row r="14" spans="9:12" ht="10.5">
      <c r="I14" s="3" t="s">
        <v>12</v>
      </c>
      <c r="K14" s="3"/>
      <c r="L14" s="3"/>
    </row>
    <row r="15" spans="1:9" ht="13.5" customHeight="1">
      <c r="A15" s="127" t="s">
        <v>0</v>
      </c>
      <c r="B15" s="129" t="s">
        <v>47</v>
      </c>
      <c r="C15" s="131" t="s">
        <v>48</v>
      </c>
      <c r="D15" s="131" t="s">
        <v>49</v>
      </c>
      <c r="E15" s="135" t="s">
        <v>50</v>
      </c>
      <c r="F15" s="131" t="s">
        <v>61</v>
      </c>
      <c r="G15" s="131" t="s">
        <v>11</v>
      </c>
      <c r="H15" s="135" t="s">
        <v>45</v>
      </c>
      <c r="I15" s="137" t="s">
        <v>8</v>
      </c>
    </row>
    <row r="16" spans="1:9" ht="13.5" customHeight="1" thickBot="1">
      <c r="A16" s="128"/>
      <c r="B16" s="130"/>
      <c r="C16" s="132"/>
      <c r="D16" s="132"/>
      <c r="E16" s="136"/>
      <c r="F16" s="140"/>
      <c r="G16" s="140"/>
      <c r="H16" s="139"/>
      <c r="I16" s="138"/>
    </row>
    <row r="17" spans="1:9" ht="13.5" customHeight="1" thickTop="1">
      <c r="A17" s="38" t="s">
        <v>74</v>
      </c>
      <c r="B17" s="19">
        <v>867</v>
      </c>
      <c r="C17" s="20">
        <v>905</v>
      </c>
      <c r="D17" s="20">
        <v>-38</v>
      </c>
      <c r="E17" s="20">
        <v>752</v>
      </c>
      <c r="F17" s="91" t="s">
        <v>83</v>
      </c>
      <c r="G17" s="20">
        <v>1519</v>
      </c>
      <c r="H17" s="91" t="s">
        <v>83</v>
      </c>
      <c r="I17" s="21" t="s">
        <v>76</v>
      </c>
    </row>
    <row r="18" spans="1:9" ht="13.5" customHeight="1">
      <c r="A18" s="39" t="s">
        <v>75</v>
      </c>
      <c r="B18" s="22">
        <v>757</v>
      </c>
      <c r="C18" s="23">
        <v>857</v>
      </c>
      <c r="D18" s="23">
        <v>-99</v>
      </c>
      <c r="E18" s="23">
        <v>55</v>
      </c>
      <c r="F18" s="92">
        <v>57</v>
      </c>
      <c r="G18" s="23">
        <v>12505</v>
      </c>
      <c r="H18" s="23">
        <v>8028</v>
      </c>
      <c r="I18" s="24" t="s">
        <v>76</v>
      </c>
    </row>
    <row r="19" spans="1:9" ht="13.5" customHeight="1">
      <c r="A19" s="39" t="s">
        <v>73</v>
      </c>
      <c r="B19" s="22">
        <v>8</v>
      </c>
      <c r="C19" s="23">
        <v>2</v>
      </c>
      <c r="D19" s="23">
        <v>6</v>
      </c>
      <c r="E19" s="23">
        <v>6</v>
      </c>
      <c r="F19" s="90" t="s">
        <v>83</v>
      </c>
      <c r="G19" s="90" t="s">
        <v>83</v>
      </c>
      <c r="H19" s="90" t="s">
        <v>83</v>
      </c>
      <c r="I19" s="24"/>
    </row>
    <row r="20" spans="1:9" ht="13.5" customHeight="1">
      <c r="A20" s="39" t="s">
        <v>70</v>
      </c>
      <c r="B20" s="109">
        <v>4242</v>
      </c>
      <c r="C20" s="110">
        <v>4134</v>
      </c>
      <c r="D20" s="110">
        <v>107</v>
      </c>
      <c r="E20" s="110">
        <v>107</v>
      </c>
      <c r="F20" s="110">
        <v>352</v>
      </c>
      <c r="G20" s="111" t="s">
        <v>83</v>
      </c>
      <c r="H20" s="112" t="s">
        <v>83</v>
      </c>
      <c r="I20" s="113"/>
    </row>
    <row r="21" spans="1:9" ht="13.5" customHeight="1">
      <c r="A21" s="39" t="s">
        <v>71</v>
      </c>
      <c r="B21" s="109">
        <v>2444</v>
      </c>
      <c r="C21" s="110">
        <v>2347</v>
      </c>
      <c r="D21" s="110">
        <v>97</v>
      </c>
      <c r="E21" s="110">
        <v>97</v>
      </c>
      <c r="F21" s="110">
        <v>344</v>
      </c>
      <c r="G21" s="111" t="s">
        <v>83</v>
      </c>
      <c r="H21" s="112" t="s">
        <v>83</v>
      </c>
      <c r="I21" s="113"/>
    </row>
    <row r="22" spans="1:9" ht="13.5" customHeight="1">
      <c r="A22" s="40" t="s">
        <v>72</v>
      </c>
      <c r="B22" s="114">
        <v>4493</v>
      </c>
      <c r="C22" s="115">
        <v>4422</v>
      </c>
      <c r="D22" s="115">
        <v>71</v>
      </c>
      <c r="E22" s="115">
        <v>71</v>
      </c>
      <c r="F22" s="115">
        <v>361</v>
      </c>
      <c r="G22" s="116" t="s">
        <v>83</v>
      </c>
      <c r="H22" s="117" t="s">
        <v>83</v>
      </c>
      <c r="I22" s="118"/>
    </row>
    <row r="23" spans="1:9" ht="13.5" customHeight="1">
      <c r="A23" s="43" t="s">
        <v>15</v>
      </c>
      <c r="B23" s="44"/>
      <c r="C23" s="45"/>
      <c r="D23" s="45"/>
      <c r="E23" s="119">
        <v>1089</v>
      </c>
      <c r="F23" s="34"/>
      <c r="G23" s="31">
        <f>SUM(G17:G19)</f>
        <v>14024</v>
      </c>
      <c r="H23" s="31">
        <f>SUM(H17:H19)</f>
        <v>8028</v>
      </c>
      <c r="I23" s="37"/>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27" t="s">
        <v>14</v>
      </c>
      <c r="B31" s="129" t="s">
        <v>47</v>
      </c>
      <c r="C31" s="131" t="s">
        <v>48</v>
      </c>
      <c r="D31" s="131" t="s">
        <v>49</v>
      </c>
      <c r="E31" s="135" t="s">
        <v>50</v>
      </c>
      <c r="F31" s="131" t="s">
        <v>61</v>
      </c>
      <c r="G31" s="131" t="s">
        <v>11</v>
      </c>
      <c r="H31" s="135" t="s">
        <v>46</v>
      </c>
      <c r="I31" s="137" t="s">
        <v>8</v>
      </c>
    </row>
    <row r="32" spans="1:9" ht="13.5" customHeight="1" thickBot="1">
      <c r="A32" s="128"/>
      <c r="B32" s="130"/>
      <c r="C32" s="132"/>
      <c r="D32" s="132"/>
      <c r="E32" s="136"/>
      <c r="F32" s="140"/>
      <c r="G32" s="140"/>
      <c r="H32" s="139"/>
      <c r="I32" s="138"/>
    </row>
    <row r="33" spans="1:9" ht="13.5" customHeight="1" thickTop="1">
      <c r="A33" s="86" t="s">
        <v>68</v>
      </c>
      <c r="B33" s="19">
        <v>21135</v>
      </c>
      <c r="C33" s="20">
        <v>18550</v>
      </c>
      <c r="D33" s="20">
        <v>2584</v>
      </c>
      <c r="E33" s="20">
        <v>2584</v>
      </c>
      <c r="F33" s="20">
        <v>3800</v>
      </c>
      <c r="G33" s="20">
        <v>0</v>
      </c>
      <c r="H33" s="20">
        <v>0</v>
      </c>
      <c r="I33" s="25"/>
    </row>
    <row r="34" spans="1:9" ht="13.5" customHeight="1">
      <c r="A34" s="87" t="s">
        <v>67</v>
      </c>
      <c r="B34" s="22">
        <v>942</v>
      </c>
      <c r="C34" s="23">
        <v>938</v>
      </c>
      <c r="D34" s="23">
        <v>3</v>
      </c>
      <c r="E34" s="23">
        <v>3</v>
      </c>
      <c r="F34" s="23">
        <v>0</v>
      </c>
      <c r="G34" s="23">
        <v>0</v>
      </c>
      <c r="H34" s="23">
        <v>0</v>
      </c>
      <c r="I34" s="24"/>
    </row>
    <row r="35" spans="1:9" ht="13.5" customHeight="1">
      <c r="A35" s="87" t="s">
        <v>69</v>
      </c>
      <c r="B35" s="22">
        <v>136</v>
      </c>
      <c r="C35" s="23">
        <v>131</v>
      </c>
      <c r="D35" s="23">
        <v>5</v>
      </c>
      <c r="E35" s="23">
        <v>5</v>
      </c>
      <c r="F35" s="23">
        <v>0</v>
      </c>
      <c r="G35" s="23">
        <v>0</v>
      </c>
      <c r="H35" s="23">
        <v>0</v>
      </c>
      <c r="I35" s="24"/>
    </row>
    <row r="36" spans="1:9" ht="13.5" customHeight="1">
      <c r="A36" s="120" t="s">
        <v>90</v>
      </c>
      <c r="B36" s="83">
        <v>1203</v>
      </c>
      <c r="C36" s="84">
        <v>1155</v>
      </c>
      <c r="D36" s="84">
        <v>48</v>
      </c>
      <c r="E36" s="84">
        <v>48</v>
      </c>
      <c r="F36" s="84">
        <v>0</v>
      </c>
      <c r="G36" s="84">
        <v>0</v>
      </c>
      <c r="H36" s="84">
        <v>0</v>
      </c>
      <c r="I36" s="85"/>
    </row>
    <row r="37" spans="1:9" ht="13.5" customHeight="1">
      <c r="A37" s="87" t="s">
        <v>77</v>
      </c>
      <c r="B37" s="22"/>
      <c r="C37" s="23"/>
      <c r="D37" s="23"/>
      <c r="E37" s="23"/>
      <c r="F37" s="90"/>
      <c r="G37" s="23"/>
      <c r="H37" s="23"/>
      <c r="I37" s="24"/>
    </row>
    <row r="38" spans="1:9" ht="13.5" customHeight="1">
      <c r="A38" s="88" t="s">
        <v>78</v>
      </c>
      <c r="B38" s="101">
        <v>3</v>
      </c>
      <c r="C38" s="102">
        <v>2</v>
      </c>
      <c r="D38" s="102">
        <v>0</v>
      </c>
      <c r="E38" s="102">
        <v>0</v>
      </c>
      <c r="F38" s="103" t="s">
        <v>85</v>
      </c>
      <c r="G38" s="103" t="s">
        <v>86</v>
      </c>
      <c r="H38" s="103" t="s">
        <v>86</v>
      </c>
      <c r="I38" s="121"/>
    </row>
    <row r="39" spans="1:9" ht="13.5" customHeight="1">
      <c r="A39" s="89" t="s">
        <v>79</v>
      </c>
      <c r="B39" s="122">
        <v>5068</v>
      </c>
      <c r="C39" s="123">
        <v>6048</v>
      </c>
      <c r="D39" s="123">
        <v>-980</v>
      </c>
      <c r="E39" s="123">
        <v>736</v>
      </c>
      <c r="F39" s="124" t="s">
        <v>84</v>
      </c>
      <c r="G39" s="123">
        <v>11427</v>
      </c>
      <c r="H39" s="123">
        <v>4411</v>
      </c>
      <c r="I39" s="125" t="s">
        <v>76</v>
      </c>
    </row>
    <row r="40" spans="1:9" ht="13.5" customHeight="1">
      <c r="A40" s="87" t="s">
        <v>80</v>
      </c>
      <c r="B40" s="101">
        <v>4566</v>
      </c>
      <c r="C40" s="102">
        <v>4480</v>
      </c>
      <c r="D40" s="102">
        <v>86</v>
      </c>
      <c r="E40" s="102">
        <v>86</v>
      </c>
      <c r="F40" s="108">
        <v>51</v>
      </c>
      <c r="G40" s="102">
        <v>2464</v>
      </c>
      <c r="H40" s="103" t="s">
        <v>83</v>
      </c>
      <c r="I40" s="121"/>
    </row>
    <row r="41" spans="1:9" ht="13.5" customHeight="1">
      <c r="A41" s="43" t="s">
        <v>16</v>
      </c>
      <c r="B41" s="44"/>
      <c r="C41" s="45"/>
      <c r="D41" s="45"/>
      <c r="E41" s="31">
        <f>E33+E34+E35+E36+E37+E40</f>
        <v>2726</v>
      </c>
      <c r="F41" s="34"/>
      <c r="G41" s="31">
        <f>SUM(G39:G40)</f>
        <v>13891</v>
      </c>
      <c r="H41" s="31">
        <f>SUM(H39:H40)</f>
        <v>4411</v>
      </c>
      <c r="I41" s="46"/>
    </row>
    <row r="42" ht="9.75" customHeight="1">
      <c r="A42" s="2"/>
    </row>
    <row r="43" ht="14.25">
      <c r="A43" s="6" t="s">
        <v>62</v>
      </c>
    </row>
    <row r="44" ht="10.5">
      <c r="J44" s="3" t="s">
        <v>12</v>
      </c>
    </row>
    <row r="45" spans="1:10" ht="13.5" customHeight="1">
      <c r="A45" s="133" t="s">
        <v>17</v>
      </c>
      <c r="B45" s="129" t="s">
        <v>19</v>
      </c>
      <c r="C45" s="131" t="s">
        <v>51</v>
      </c>
      <c r="D45" s="131" t="s">
        <v>20</v>
      </c>
      <c r="E45" s="131" t="s">
        <v>21</v>
      </c>
      <c r="F45" s="131" t="s">
        <v>22</v>
      </c>
      <c r="G45" s="135" t="s">
        <v>23</v>
      </c>
      <c r="H45" s="135" t="s">
        <v>24</v>
      </c>
      <c r="I45" s="135" t="s">
        <v>66</v>
      </c>
      <c r="J45" s="137" t="s">
        <v>8</v>
      </c>
    </row>
    <row r="46" spans="1:10" ht="13.5" customHeight="1" thickBot="1">
      <c r="A46" s="134"/>
      <c r="B46" s="130"/>
      <c r="C46" s="132"/>
      <c r="D46" s="132"/>
      <c r="E46" s="132"/>
      <c r="F46" s="132"/>
      <c r="G46" s="136"/>
      <c r="H46" s="136"/>
      <c r="I46" s="139"/>
      <c r="J46" s="138"/>
    </row>
    <row r="47" spans="1:10" ht="13.5" customHeight="1" thickTop="1">
      <c r="A47" s="38" t="s">
        <v>81</v>
      </c>
      <c r="B47" s="19">
        <v>0</v>
      </c>
      <c r="C47" s="20">
        <v>347</v>
      </c>
      <c r="D47" s="20">
        <v>20</v>
      </c>
      <c r="E47" s="91" t="s">
        <v>86</v>
      </c>
      <c r="F47" s="91" t="s">
        <v>86</v>
      </c>
      <c r="G47" s="91" t="s">
        <v>86</v>
      </c>
      <c r="H47" s="91" t="s">
        <v>86</v>
      </c>
      <c r="I47" s="91" t="s">
        <v>86</v>
      </c>
      <c r="J47" s="21"/>
    </row>
    <row r="48" spans="1:10" ht="13.5" customHeight="1">
      <c r="A48" s="39" t="s">
        <v>82</v>
      </c>
      <c r="B48" s="22">
        <v>-13</v>
      </c>
      <c r="C48" s="23">
        <v>831</v>
      </c>
      <c r="D48" s="23">
        <v>200</v>
      </c>
      <c r="E48" s="90" t="s">
        <v>86</v>
      </c>
      <c r="F48" s="90" t="s">
        <v>86</v>
      </c>
      <c r="G48" s="90" t="s">
        <v>86</v>
      </c>
      <c r="H48" s="90" t="s">
        <v>86</v>
      </c>
      <c r="I48" s="90" t="s">
        <v>86</v>
      </c>
      <c r="J48" s="24"/>
    </row>
    <row r="49" spans="1:10" ht="13.5" customHeight="1">
      <c r="A49" s="47" t="s">
        <v>18</v>
      </c>
      <c r="B49" s="33"/>
      <c r="C49" s="34"/>
      <c r="D49" s="31">
        <f>SUM(D47:D48)</f>
        <v>220</v>
      </c>
      <c r="E49" s="95" t="s">
        <v>87</v>
      </c>
      <c r="F49" s="95" t="s">
        <v>87</v>
      </c>
      <c r="G49" s="95" t="s">
        <v>87</v>
      </c>
      <c r="H49" s="95" t="s">
        <v>87</v>
      </c>
      <c r="I49" s="95" t="s">
        <v>87</v>
      </c>
      <c r="J49" s="37"/>
    </row>
    <row r="50" ht="10.5">
      <c r="A50" s="1" t="s">
        <v>60</v>
      </c>
    </row>
    <row r="51" ht="9.75" customHeight="1"/>
    <row r="52" ht="14.25">
      <c r="A52" s="6" t="s">
        <v>43</v>
      </c>
    </row>
    <row r="53" ht="10.5">
      <c r="D53" s="3" t="s">
        <v>12</v>
      </c>
    </row>
    <row r="54" spans="1:4" ht="21.75" thickBot="1">
      <c r="A54" s="48" t="s">
        <v>36</v>
      </c>
      <c r="B54" s="49" t="s">
        <v>41</v>
      </c>
      <c r="C54" s="50" t="s">
        <v>42</v>
      </c>
      <c r="D54" s="51" t="s">
        <v>55</v>
      </c>
    </row>
    <row r="55" spans="1:4" ht="13.5" customHeight="1" thickTop="1">
      <c r="A55" s="52" t="s">
        <v>37</v>
      </c>
      <c r="B55" s="26"/>
      <c r="C55" s="20">
        <v>1365</v>
      </c>
      <c r="D55" s="27"/>
    </row>
    <row r="56" spans="1:4" ht="13.5" customHeight="1">
      <c r="A56" s="53" t="s">
        <v>38</v>
      </c>
      <c r="B56" s="28"/>
      <c r="C56" s="23">
        <v>884</v>
      </c>
      <c r="D56" s="29"/>
    </row>
    <row r="57" spans="1:4" ht="13.5" customHeight="1">
      <c r="A57" s="54" t="s">
        <v>39</v>
      </c>
      <c r="B57" s="35"/>
      <c r="C57" s="30">
        <v>4559</v>
      </c>
      <c r="D57" s="36"/>
    </row>
    <row r="58" spans="1:4" ht="13.5" customHeight="1">
      <c r="A58" s="55" t="s">
        <v>40</v>
      </c>
      <c r="B58" s="33"/>
      <c r="C58" s="31">
        <v>6808</v>
      </c>
      <c r="D58" s="32"/>
    </row>
    <row r="59" spans="1:4" ht="10.5">
      <c r="A59" s="1" t="s">
        <v>64</v>
      </c>
      <c r="B59" s="56"/>
      <c r="C59" s="56"/>
      <c r="D59" s="56"/>
    </row>
    <row r="60" spans="1:4" ht="9.75" customHeight="1">
      <c r="A60" s="57"/>
      <c r="B60" s="56"/>
      <c r="C60" s="56"/>
      <c r="D60" s="56"/>
    </row>
    <row r="61" ht="14.25">
      <c r="A61" s="6" t="s">
        <v>63</v>
      </c>
    </row>
    <row r="62" ht="10.5" customHeight="1">
      <c r="A62" s="6"/>
    </row>
    <row r="63" spans="1:11" ht="21.75" thickBot="1">
      <c r="A63" s="48" t="s">
        <v>34</v>
      </c>
      <c r="B63" s="49" t="s">
        <v>41</v>
      </c>
      <c r="C63" s="50" t="s">
        <v>42</v>
      </c>
      <c r="D63" s="50" t="s">
        <v>55</v>
      </c>
      <c r="E63" s="58" t="s">
        <v>32</v>
      </c>
      <c r="F63" s="51" t="s">
        <v>33</v>
      </c>
      <c r="G63" s="143" t="s">
        <v>44</v>
      </c>
      <c r="H63" s="144"/>
      <c r="I63" s="49" t="s">
        <v>41</v>
      </c>
      <c r="J63" s="50" t="s">
        <v>42</v>
      </c>
      <c r="K63" s="51" t="s">
        <v>55</v>
      </c>
    </row>
    <row r="64" spans="1:11" ht="13.5" customHeight="1" thickTop="1">
      <c r="A64" s="52" t="s">
        <v>26</v>
      </c>
      <c r="B64" s="93">
        <v>4.35</v>
      </c>
      <c r="C64" s="94">
        <v>5.58</v>
      </c>
      <c r="D64" s="94">
        <f>C64-B64</f>
        <v>1.2300000000000004</v>
      </c>
      <c r="E64" s="104">
        <v>-13.45</v>
      </c>
      <c r="F64" s="105">
        <v>-20</v>
      </c>
      <c r="G64" s="147" t="s">
        <v>74</v>
      </c>
      <c r="H64" s="148"/>
      <c r="I64" s="59"/>
      <c r="J64" s="60">
        <v>87.6</v>
      </c>
      <c r="K64" s="61"/>
    </row>
    <row r="65" spans="1:11" ht="13.5" customHeight="1">
      <c r="A65" s="100" t="s">
        <v>27</v>
      </c>
      <c r="B65" s="62"/>
      <c r="C65" s="63">
        <v>17.2</v>
      </c>
      <c r="D65" s="64"/>
      <c r="E65" s="106">
        <v>-18.45</v>
      </c>
      <c r="F65" s="107">
        <v>-40</v>
      </c>
      <c r="G65" s="145" t="s">
        <v>75</v>
      </c>
      <c r="H65" s="146"/>
      <c r="I65" s="62"/>
      <c r="J65" s="126">
        <v>12.2</v>
      </c>
      <c r="K65" s="66"/>
    </row>
    <row r="66" spans="1:11" ht="13.5" customHeight="1">
      <c r="A66" s="53" t="s">
        <v>28</v>
      </c>
      <c r="B66" s="67">
        <v>9.6</v>
      </c>
      <c r="C66" s="65">
        <v>10.4</v>
      </c>
      <c r="D66" s="65">
        <f>C66-B66</f>
        <v>0.8000000000000007</v>
      </c>
      <c r="E66" s="68">
        <v>25</v>
      </c>
      <c r="F66" s="69">
        <v>35</v>
      </c>
      <c r="G66" s="145" t="s">
        <v>73</v>
      </c>
      <c r="H66" s="146"/>
      <c r="I66" s="62"/>
      <c r="J66" s="65">
        <v>174.5</v>
      </c>
      <c r="K66" s="66"/>
    </row>
    <row r="67" spans="1:11" ht="13.5" customHeight="1">
      <c r="A67" s="53" t="s">
        <v>29</v>
      </c>
      <c r="B67" s="70"/>
      <c r="C67" s="65">
        <v>29.5</v>
      </c>
      <c r="D67" s="71"/>
      <c r="E67" s="68">
        <v>350</v>
      </c>
      <c r="F67" s="72"/>
      <c r="G67" s="145"/>
      <c r="H67" s="146"/>
      <c r="I67" s="62"/>
      <c r="J67" s="65"/>
      <c r="K67" s="66"/>
    </row>
    <row r="68" spans="1:11" ht="13.5" customHeight="1">
      <c r="A68" s="53" t="s">
        <v>30</v>
      </c>
      <c r="B68" s="82">
        <v>0.44</v>
      </c>
      <c r="C68" s="63">
        <v>0.46</v>
      </c>
      <c r="D68" s="63">
        <f>C68-B68</f>
        <v>0.020000000000000018</v>
      </c>
      <c r="E68" s="73"/>
      <c r="F68" s="74"/>
      <c r="G68" s="145"/>
      <c r="H68" s="146"/>
      <c r="I68" s="62"/>
      <c r="J68" s="65"/>
      <c r="K68" s="66"/>
    </row>
    <row r="69" spans="1:11" ht="13.5" customHeight="1">
      <c r="A69" s="75" t="s">
        <v>31</v>
      </c>
      <c r="B69" s="76">
        <v>94.7</v>
      </c>
      <c r="C69" s="77">
        <v>95.1</v>
      </c>
      <c r="D69" s="77">
        <f>C69-B69</f>
        <v>0.3999999999999915</v>
      </c>
      <c r="E69" s="78"/>
      <c r="F69" s="79"/>
      <c r="G69" s="149"/>
      <c r="H69" s="150"/>
      <c r="I69" s="80"/>
      <c r="J69" s="77"/>
      <c r="K69" s="81"/>
    </row>
    <row r="70" ht="10.5">
      <c r="A70" s="1" t="s">
        <v>65</v>
      </c>
    </row>
    <row r="71" ht="10.5">
      <c r="A71" s="1" t="s">
        <v>89</v>
      </c>
    </row>
  </sheetData>
  <sheetProtection/>
  <mergeCells count="43">
    <mergeCell ref="G65:H65"/>
    <mergeCell ref="G64:H64"/>
    <mergeCell ref="G69:H69"/>
    <mergeCell ref="G68:H68"/>
    <mergeCell ref="G67:H67"/>
    <mergeCell ref="G66:H66"/>
    <mergeCell ref="G8:G9"/>
    <mergeCell ref="F8:F9"/>
    <mergeCell ref="G63:H63"/>
    <mergeCell ref="F31:F32"/>
    <mergeCell ref="A8:A9"/>
    <mergeCell ref="H8:H9"/>
    <mergeCell ref="A15:A16"/>
    <mergeCell ref="B15:B16"/>
    <mergeCell ref="C15:C16"/>
    <mergeCell ref="D8:D9"/>
    <mergeCell ref="C8:C9"/>
    <mergeCell ref="E8:E9"/>
    <mergeCell ref="B8:B9"/>
    <mergeCell ref="G15:G16"/>
    <mergeCell ref="D31:D32"/>
    <mergeCell ref="E31:E32"/>
    <mergeCell ref="I15:I16"/>
    <mergeCell ref="D15:D16"/>
    <mergeCell ref="E15:E16"/>
    <mergeCell ref="F15:F16"/>
    <mergeCell ref="H31:H32"/>
    <mergeCell ref="I31:I32"/>
    <mergeCell ref="G31:G32"/>
    <mergeCell ref="H15:H16"/>
    <mergeCell ref="D45:D46"/>
    <mergeCell ref="E45:E46"/>
    <mergeCell ref="H45:H46"/>
    <mergeCell ref="J45:J46"/>
    <mergeCell ref="F45:F46"/>
    <mergeCell ref="G45:G46"/>
    <mergeCell ref="I45:I46"/>
    <mergeCell ref="A31:A32"/>
    <mergeCell ref="B31:B32"/>
    <mergeCell ref="C31:C32"/>
    <mergeCell ref="A45:A46"/>
    <mergeCell ref="B45:B46"/>
    <mergeCell ref="C45:C46"/>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2009-03-12T02:25:18Z</cp:lastPrinted>
  <dcterms:created xsi:type="dcterms:W3CDTF">1997-01-08T22:48:59Z</dcterms:created>
  <dcterms:modified xsi:type="dcterms:W3CDTF">2009-03-26T09:33:07Z</dcterms:modified>
  <cp:category/>
  <cp:version/>
  <cp:contentType/>
  <cp:contentStatus/>
</cp:coreProperties>
</file>