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195" tabRatio="920" firstSheet="7" activeTab="0"/>
  </bookViews>
  <sheets>
    <sheet name="２９．産前産後休業" sheetId="1" r:id="rId1"/>
    <sheet name="３０．育児休業" sheetId="2" r:id="rId2"/>
    <sheet name="３１．介護休業" sheetId="3" r:id="rId3"/>
    <sheet name="３２．育児・介護休業法の改正" sheetId="4" r:id="rId4"/>
    <sheet name="３３．育児支援制度" sheetId="5" r:id="rId5"/>
    <sheet name="３４．子の看護休暇" sheetId="6" r:id="rId6"/>
    <sheet name="３５．次世代育成支援対策" sheetId="7" r:id="rId7"/>
    <sheet name="３６．パートの諸制度" sheetId="8" r:id="rId8"/>
    <sheet name="３７．改正パート法への取組み" sheetId="9" r:id="rId9"/>
    <sheet name="３８．ポジティブ・アクション" sheetId="10" r:id="rId10"/>
    <sheet name="３９．経営改善" sheetId="11" r:id="rId11"/>
    <sheet name="４０．ワークシェア" sheetId="12" r:id="rId12"/>
  </sheets>
  <definedNames>
    <definedName name="_xlnm.Print_Area" localSheetId="0">'２９．産前産後休業'!$B$1:$W$31</definedName>
    <definedName name="_xlnm.Print_Area" localSheetId="1">'３０．育児休業'!$B$1:$AH$31</definedName>
    <definedName name="_xlnm.Print_Area" localSheetId="2">'３１．介護休業'!$B$1:$AB$31</definedName>
    <definedName name="_xlnm.Print_Area" localSheetId="3">'３２．育児・介護休業法の改正'!$B$1:$O$32</definedName>
    <definedName name="_xlnm.Print_Area" localSheetId="4">'３３．育児支援制度'!$B$1:$AG$31</definedName>
    <definedName name="_xlnm.Print_Area" localSheetId="5">'３４．子の看護休暇'!$B$1:$AG$27</definedName>
    <definedName name="_xlnm.Print_Area" localSheetId="6">'３５．次世代育成支援対策'!$B$1:$M$30</definedName>
    <definedName name="_xlnm.Print_Area" localSheetId="7">'３６．パートの諸制度'!$B$1:$U$31</definedName>
    <definedName name="_xlnm.Print_Area" localSheetId="8">'３７．改正パート法への取組み'!$B$1:$O$31</definedName>
    <definedName name="_xlnm.Print_Area" localSheetId="9">'３８．ポジティブ・アクション'!$B$1:$AC$31</definedName>
    <definedName name="_xlnm.Print_Area" localSheetId="10">'３９．経営改善'!$B$1:$AC$31</definedName>
    <definedName name="_xlnm.Print_Area" localSheetId="11">'４０．ワークシェア'!$B$1:$M$30</definedName>
  </definedNames>
  <calcPr fullCalcOnLoad="1"/>
</workbook>
</file>

<file path=xl/sharedStrings.xml><?xml version="1.0" encoding="utf-8"?>
<sst xmlns="http://schemas.openxmlformats.org/spreadsheetml/2006/main" count="902" uniqueCount="190">
  <si>
    <t>建　　設　　業</t>
  </si>
  <si>
    <t>製　　造　　業</t>
  </si>
  <si>
    <t>サ ー ビ ス 業</t>
  </si>
  <si>
    <t>そ　　の　　他</t>
  </si>
  <si>
    <t>規</t>
  </si>
  <si>
    <t>模</t>
  </si>
  <si>
    <t>分</t>
  </si>
  <si>
    <t>１００～２９９人</t>
  </si>
  <si>
    <t>類</t>
  </si>
  <si>
    <t>３００人以上</t>
  </si>
  <si>
    <t>宮　城　県　内</t>
  </si>
  <si>
    <t>宮　城　県　外</t>
  </si>
  <si>
    <t>有</t>
  </si>
  <si>
    <t>無</t>
  </si>
  <si>
    <t>全　　　　　体</t>
  </si>
  <si>
    <t>本社</t>
  </si>
  <si>
    <t>所在地</t>
  </si>
  <si>
    <t>労働</t>
  </si>
  <si>
    <t>組合</t>
  </si>
  <si>
    <t>産
業
分
類</t>
  </si>
  <si>
    <t>構成比</t>
  </si>
  <si>
    <t>事業</t>
  </si>
  <si>
    <t>所数</t>
  </si>
  <si>
    <t>合　計</t>
  </si>
  <si>
    <t>あ　る</t>
  </si>
  <si>
    <t>な　し</t>
  </si>
  <si>
    <t>有　給</t>
  </si>
  <si>
    <t>無　給</t>
  </si>
  <si>
    <t>６週間</t>
  </si>
  <si>
    <t>７週間以上</t>
  </si>
  <si>
    <t>８週間</t>
  </si>
  <si>
    <t>９週間以上</t>
  </si>
  <si>
    <t>（人）</t>
  </si>
  <si>
    <t>回答事業所</t>
  </si>
  <si>
    <t>一部支給</t>
  </si>
  <si>
    <t>（％）</t>
  </si>
  <si>
    <t>回答事業所</t>
  </si>
  <si>
    <t>育児休業制度の有無</t>
  </si>
  <si>
    <t>子　　 が
１歳未満</t>
  </si>
  <si>
    <t>子　　 が
２歳未満</t>
  </si>
  <si>
    <t>子　　 が
３歳未満</t>
  </si>
  <si>
    <t>子　　 が
３歳以上</t>
  </si>
  <si>
    <t>給 与 の
全額支給</t>
  </si>
  <si>
    <t>給 与 の
一部支給</t>
  </si>
  <si>
    <t>総計</t>
  </si>
  <si>
    <t>男</t>
  </si>
  <si>
    <t>女</t>
  </si>
  <si>
    <t>（人）</t>
  </si>
  <si>
    <t>（％）</t>
  </si>
  <si>
    <t>（単位：所、％）</t>
  </si>
  <si>
    <t>情報通信業</t>
  </si>
  <si>
    <t>医療、福祉</t>
  </si>
  <si>
    <t>サービス業</t>
  </si>
  <si>
    <t>その他</t>
  </si>
  <si>
    <t>人数</t>
  </si>
  <si>
    <t>人数</t>
  </si>
  <si>
    <t>本社所在地</t>
  </si>
  <si>
    <t>無給</t>
  </si>
  <si>
    <t>そ　の　他</t>
  </si>
  <si>
    <t>産前産後休業制度の有無</t>
  </si>
  <si>
    <t>休業中の賃金の有無</t>
  </si>
  <si>
    <t>休業期間</t>
  </si>
  <si>
    <t>産　　後</t>
  </si>
  <si>
    <t>産　　前</t>
  </si>
  <si>
    <t>　　　　　　 区　分
 分　類</t>
  </si>
  <si>
    <t>出産した者のうち育児休業を取得した者</t>
  </si>
  <si>
    <t>育　 児　 休　 業　 中　 の　 賃　 金</t>
  </si>
  <si>
    <t>育　児　休　業　期　間</t>
  </si>
  <si>
    <t>育児休業利用状況</t>
  </si>
  <si>
    <t>介　護　休　業　期　間</t>
  </si>
  <si>
    <t>３ヶ月</t>
  </si>
  <si>
    <t>３ヶ月を超え
１年未満</t>
  </si>
  <si>
    <t>１年を超える期間</t>
  </si>
  <si>
    <t>介　護　 休　 業　 中　 の　 賃　 金</t>
  </si>
  <si>
    <t>介護休業利用状況</t>
  </si>
  <si>
    <t>育児休業中の代替職員の確保</t>
  </si>
  <si>
    <t>育児休業者の復職のための情報提供･訓練</t>
  </si>
  <si>
    <t>勤務時間の短縮制度</t>
  </si>
  <si>
    <t>育児の場合に利用できるﾌﾚｯｸｽﾀｲﾑ制度</t>
  </si>
  <si>
    <t>始業・終業時刻の繰上げ・繰下げ</t>
  </si>
  <si>
    <t>所定外労働（残業等）の免除</t>
  </si>
  <si>
    <t>育児により退職した者の再雇用制度</t>
  </si>
  <si>
    <t>保育費用の助成</t>
  </si>
  <si>
    <t>事業所内託児所</t>
  </si>
  <si>
    <t>育児の場合に利用できる在宅勤務制度</t>
  </si>
  <si>
    <t>サテライトオフィス</t>
  </si>
  <si>
    <t>退職金</t>
  </si>
  <si>
    <t>健康診断</t>
  </si>
  <si>
    <t>通勤手当</t>
  </si>
  <si>
    <t>家族手当
（扶養手当）</t>
  </si>
  <si>
    <t>　　　　　　　　区　分
 分　類</t>
  </si>
  <si>
    <t>男女計</t>
  </si>
  <si>
    <t>管理職の人数</t>
  </si>
  <si>
    <t>採用抑制</t>
  </si>
  <si>
    <t>部門の整理統合</t>
  </si>
  <si>
    <t>業務のアウトソーシング
（外部委託）</t>
  </si>
  <si>
    <t>人員削減
（整理解雇、退職勧奨、転籍等）</t>
  </si>
  <si>
    <t>一時休業</t>
  </si>
  <si>
    <t>所定労働時間の短縮</t>
  </si>
  <si>
    <t>昇給の抑制、停止</t>
  </si>
  <si>
    <t>賞与の抑制・不支給</t>
  </si>
  <si>
    <t>賃金引下げ</t>
  </si>
  <si>
    <t>正社員からパート職等への転換</t>
  </si>
  <si>
    <t>福利厚生制度の見直し</t>
  </si>
  <si>
    <t>　　　　　　　　　　区　分
 分　類</t>
  </si>
  <si>
    <t>構成比</t>
  </si>
  <si>
    <t>セクシュアル・ハラスメント防止等の従業員の意識啓発の研修</t>
  </si>
  <si>
    <t>女性労働者のための苦情処理機関，相談窓口等の設置</t>
  </si>
  <si>
    <t>推進計画を作成</t>
  </si>
  <si>
    <t>女性の採用の拡大</t>
  </si>
  <si>
    <t>女性がいない，又は少ない職種，職域への女性の配置の拡大</t>
  </si>
  <si>
    <t>女性労働者について，男性と同様の教育訓練・研修の実施</t>
  </si>
  <si>
    <t>ロッカー，休憩室，トイレ等の施設整備による女性が働きやすい職場づくり</t>
  </si>
  <si>
    <t>女性管理職の増加</t>
  </si>
  <si>
    <t>仕事と家庭の両立支援による女性の勤続年数の伸張</t>
  </si>
  <si>
    <t>ワークシェアリングを実施している</t>
  </si>
  <si>
    <t>ワークシェアリングを実施していない</t>
  </si>
  <si>
    <t>実施を予定している</t>
  </si>
  <si>
    <t>条件によっては今後検討する</t>
  </si>
  <si>
    <t>　　　　　　　　　　区　分
 分　類</t>
  </si>
  <si>
    <t>策定した</t>
  </si>
  <si>
    <t>策定を検討している</t>
  </si>
  <si>
    <t>予定なし</t>
  </si>
  <si>
    <t>就業規則</t>
  </si>
  <si>
    <t>制度改正を検討中</t>
  </si>
  <si>
    <t>構成比</t>
  </si>
  <si>
    <t>介護休業制度の有無</t>
  </si>
  <si>
    <t>２９．産前産後休業</t>
  </si>
  <si>
    <t>３０．育児休業制度</t>
  </si>
  <si>
    <t>３１．介護休業制度</t>
  </si>
  <si>
    <t>３３．子どもを持つ労働者に対する支援制度の実施状況（複数回答）</t>
  </si>
  <si>
    <t>３５．次世代育成支援対策</t>
  </si>
  <si>
    <t>３６．パートタイム労働者の諸制度の実施状況（複数回答）</t>
  </si>
  <si>
    <t>従業員（正社員）
への説明</t>
  </si>
  <si>
    <t>従業員（契約社員等）
への説明</t>
  </si>
  <si>
    <t>取　　組　　状　　況</t>
  </si>
  <si>
    <t>子の看護休暇</t>
  </si>
  <si>
    <t>賞　与</t>
  </si>
  <si>
    <t>諸 制 度 の 実 施 状 況</t>
  </si>
  <si>
    <t>次世代育成支援対策取組状況</t>
  </si>
  <si>
    <t>産　　　前　　　産　　　後　　　休　　　業　　　制　　　度　　　の　　　状　　　況</t>
  </si>
  <si>
    <t>１年</t>
  </si>
  <si>
    <t>実施するつもりはない</t>
  </si>
  <si>
    <t>未定</t>
  </si>
  <si>
    <t>社会保険の加入</t>
  </si>
  <si>
    <t>学術研究、専門・技術サービス業</t>
  </si>
  <si>
    <t>宿泊業、飲食サービス業</t>
  </si>
  <si>
    <t>生活関連サービス業、娯楽業</t>
  </si>
  <si>
    <t>運輸業、郵便業</t>
  </si>
  <si>
    <t>卸売業、小売業</t>
  </si>
  <si>
    <t>金融業、保険業</t>
  </si>
  <si>
    <t>不動産業、物品賃貸業</t>
  </si>
  <si>
    <t>教育、学習支援業</t>
  </si>
  <si>
    <t>１０～２９人</t>
  </si>
  <si>
    <t>３０～９９人</t>
  </si>
  <si>
    <t>１０～２９人</t>
  </si>
  <si>
    <t>３０～９９人</t>
  </si>
  <si>
    <t>１０～２９人</t>
  </si>
  <si>
    <t>平成１９年度に出産した者（男性は、配偶者が出産した者）</t>
  </si>
  <si>
    <t>平成１９年度に介護休業を取得した者</t>
  </si>
  <si>
    <t>３２．育児・介護休業法の改正への取組み（複数回答）</t>
  </si>
  <si>
    <t>育児・介護休暇</t>
  </si>
  <si>
    <t>正社員への昇格制度</t>
  </si>
  <si>
    <t>３７．改正パートタイム労働法への取組み（複数回答）</t>
  </si>
  <si>
    <t>通常の労働者への転換を推進するための措置</t>
  </si>
  <si>
    <t>通常の労働者募集の場合，募集内容の既雇用パートタイム労働者への周知</t>
  </si>
  <si>
    <t>通常の労働者ポストの社内公募の場合，既雇用パートタイム労働者への機会の付与</t>
  </si>
  <si>
    <t>パートタイム労働者の通常労働者への転換制度の導入(試験制度など）</t>
  </si>
  <si>
    <t>その他通常の労働者への転換を推進するための措置</t>
  </si>
  <si>
    <t>検討中</t>
  </si>
  <si>
    <t>３８．ポジティブ・アクション</t>
  </si>
  <si>
    <t>３９．最近３年間で行った経営改善措置</t>
  </si>
  <si>
    <t>４０．ワークシェアリングの実施状況</t>
  </si>
  <si>
    <t>育児休業取得率</t>
  </si>
  <si>
    <t>　　　　　 区　分
 分　類</t>
  </si>
  <si>
    <t>３４．　子の看護休暇取得状況</t>
  </si>
  <si>
    <t>（単位：所、％、日）</t>
  </si>
  <si>
    <t>　　　　　　　　　 区　分
 分　類</t>
  </si>
  <si>
    <t>合　　　計</t>
  </si>
  <si>
    <t>男　　　性</t>
  </si>
  <si>
    <t>女　　　性</t>
  </si>
  <si>
    <t>事業所</t>
  </si>
  <si>
    <t>取得者数</t>
  </si>
  <si>
    <t>取得日数</t>
  </si>
  <si>
    <t>平均日数</t>
  </si>
  <si>
    <t>産
業
分
類</t>
  </si>
  <si>
    <t>学術研究、専門・技術サービス業</t>
  </si>
  <si>
    <t>生活関連サービス業、娯楽業</t>
  </si>
  <si>
    <t>　１０～２９人</t>
  </si>
  <si>
    <t>　３０～９９人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</si>
</sst>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_ "/>
    <numFmt numFmtId="179" formatCode="0.0_ "/>
    <numFmt numFmtId="180" formatCode="0_ "/>
    <numFmt numFmtId="181" formatCode="0.0%"/>
    <numFmt numFmtId="182" formatCode="0_);[Red]\(0\)"/>
    <numFmt numFmtId="183" formatCode="0.00_ "/>
    <numFmt numFmtId="184" formatCode="00"/>
    <numFmt numFmtId="185" formatCode="00_ "/>
    <numFmt numFmtId="186" formatCode="#,##0.0_ "/>
    <numFmt numFmtId="187" formatCode="0.0_);[Red]\(0.0\)"/>
    <numFmt numFmtId="188" formatCode="[=0]&quot;-  &quot;_);#,##0_)"/>
    <numFmt numFmtId="189" formatCode="[=0]&quot;-  &quot;_);0.0_)"/>
    <numFmt numFmtId="190" formatCode="0.0000"/>
    <numFmt numFmtId="191" formatCode="0.000"/>
    <numFmt numFmtId="192" formatCode="0.0000000"/>
    <numFmt numFmtId="193" formatCode="0.000000"/>
    <numFmt numFmtId="194" formatCode="0.00000"/>
    <numFmt numFmtId="195" formatCode="0.00000000"/>
    <numFmt numFmtId="196" formatCode="#,##0.0;[Red]\-#,##0.0"/>
    <numFmt numFmtId="197" formatCode="0.0"/>
    <numFmt numFmtId="198" formatCode="#,##0.0"/>
    <numFmt numFmtId="199" formatCode="0.00_);[Red]\(0.00\)"/>
  </numFmts>
  <fonts count="39"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double"/>
      <diagonal style="hair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 style="double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56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8" fontId="0" fillId="0" borderId="22" xfId="0" applyNumberFormat="1" applyBorder="1" applyAlignment="1">
      <alignment vertical="center"/>
    </xf>
    <xf numFmtId="179" fontId="0" fillId="0" borderId="23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9" fontId="0" fillId="0" borderId="26" xfId="0" applyNumberFormat="1" applyBorder="1" applyAlignment="1">
      <alignment vertical="center"/>
    </xf>
    <xf numFmtId="179" fontId="0" fillId="0" borderId="25" xfId="0" applyNumberFormat="1" applyBorder="1" applyAlignment="1">
      <alignment vertical="center"/>
    </xf>
    <xf numFmtId="179" fontId="0" fillId="0" borderId="27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9" fontId="0" fillId="0" borderId="17" xfId="0" applyNumberFormat="1" applyBorder="1" applyAlignment="1">
      <alignment vertical="center"/>
    </xf>
    <xf numFmtId="179" fontId="0" fillId="0" borderId="28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9" fontId="0" fillId="0" borderId="22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29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9" fontId="0" fillId="0" borderId="31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9" fontId="0" fillId="0" borderId="32" xfId="0" applyNumberFormat="1" applyBorder="1" applyAlignment="1">
      <alignment vertical="center"/>
    </xf>
    <xf numFmtId="179" fontId="0" fillId="0" borderId="33" xfId="0" applyNumberFormat="1" applyBorder="1" applyAlignment="1">
      <alignment vertical="center"/>
    </xf>
    <xf numFmtId="178" fontId="0" fillId="0" borderId="26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9" fontId="0" fillId="0" borderId="34" xfId="0" applyNumberFormat="1" applyBorder="1" applyAlignment="1">
      <alignment vertical="center"/>
    </xf>
    <xf numFmtId="179" fontId="0" fillId="0" borderId="35" xfId="0" applyNumberFormat="1" applyBorder="1" applyAlignment="1">
      <alignment vertical="center"/>
    </xf>
    <xf numFmtId="179" fontId="0" fillId="0" borderId="36" xfId="0" applyNumberFormat="1" applyBorder="1" applyAlignment="1">
      <alignment vertical="center"/>
    </xf>
    <xf numFmtId="178" fontId="0" fillId="0" borderId="14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vertical="center"/>
    </xf>
    <xf numFmtId="179" fontId="0" fillId="0" borderId="39" xfId="0" applyNumberFormat="1" applyBorder="1" applyAlignment="1">
      <alignment vertical="center"/>
    </xf>
    <xf numFmtId="179" fontId="0" fillId="0" borderId="40" xfId="0" applyNumberFormat="1" applyBorder="1" applyAlignment="1">
      <alignment vertical="center"/>
    </xf>
    <xf numFmtId="179" fontId="0" fillId="0" borderId="41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179" fontId="0" fillId="0" borderId="42" xfId="0" applyNumberFormat="1" applyBorder="1" applyAlignment="1">
      <alignment vertical="center"/>
    </xf>
    <xf numFmtId="179" fontId="0" fillId="0" borderId="43" xfId="0" applyNumberFormat="1" applyBorder="1" applyAlignment="1">
      <alignment vertical="center"/>
    </xf>
    <xf numFmtId="179" fontId="0" fillId="0" borderId="44" xfId="0" applyNumberFormat="1" applyBorder="1" applyAlignment="1">
      <alignment vertical="center"/>
    </xf>
    <xf numFmtId="179" fontId="0" fillId="0" borderId="45" xfId="0" applyNumberFormat="1" applyBorder="1" applyAlignment="1">
      <alignment vertical="center"/>
    </xf>
    <xf numFmtId="179" fontId="0" fillId="0" borderId="46" xfId="0" applyNumberFormat="1" applyBorder="1" applyAlignment="1">
      <alignment vertical="center"/>
    </xf>
    <xf numFmtId="0" fontId="0" fillId="0" borderId="47" xfId="0" applyBorder="1" applyAlignment="1">
      <alignment horizontal="center" vertical="center"/>
    </xf>
    <xf numFmtId="179" fontId="0" fillId="0" borderId="16" xfId="0" applyNumberFormat="1" applyBorder="1" applyAlignment="1">
      <alignment vertical="center"/>
    </xf>
    <xf numFmtId="179" fontId="0" fillId="0" borderId="18" xfId="0" applyNumberFormat="1" applyBorder="1" applyAlignment="1">
      <alignment vertical="center"/>
    </xf>
    <xf numFmtId="179" fontId="0" fillId="0" borderId="24" xfId="0" applyNumberFormat="1" applyBorder="1" applyAlignment="1">
      <alignment vertical="center"/>
    </xf>
    <xf numFmtId="179" fontId="0" fillId="0" borderId="30" xfId="0" applyNumberFormat="1" applyBorder="1" applyAlignment="1">
      <alignment vertical="center"/>
    </xf>
    <xf numFmtId="180" fontId="0" fillId="0" borderId="16" xfId="0" applyNumberFormat="1" applyBorder="1" applyAlignment="1">
      <alignment vertical="center"/>
    </xf>
    <xf numFmtId="180" fontId="0" fillId="0" borderId="18" xfId="0" applyNumberFormat="1" applyBorder="1" applyAlignment="1">
      <alignment vertical="center"/>
    </xf>
    <xf numFmtId="180" fontId="0" fillId="0" borderId="24" xfId="0" applyNumberFormat="1" applyBorder="1" applyAlignment="1">
      <alignment vertical="center"/>
    </xf>
    <xf numFmtId="180" fontId="0" fillId="0" borderId="3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48" xfId="0" applyNumberFormat="1" applyBorder="1" applyAlignment="1">
      <alignment vertical="center"/>
    </xf>
    <xf numFmtId="178" fontId="0" fillId="0" borderId="49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187" fontId="0" fillId="0" borderId="43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5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7" fontId="0" fillId="0" borderId="39" xfId="0" applyNumberFormat="1" applyBorder="1" applyAlignment="1">
      <alignment vertical="center"/>
    </xf>
    <xf numFmtId="187" fontId="0" fillId="0" borderId="46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16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30" xfId="0" applyNumberFormat="1" applyBorder="1" applyAlignment="1">
      <alignment vertical="center"/>
    </xf>
    <xf numFmtId="0" fontId="0" fillId="0" borderId="14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178" fontId="0" fillId="0" borderId="17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0" fontId="0" fillId="0" borderId="0" xfId="61" applyAlignment="1">
      <alignment vertical="center"/>
      <protection/>
    </xf>
    <xf numFmtId="178" fontId="0" fillId="0" borderId="15" xfId="61" applyNumberFormat="1" applyBorder="1" applyAlignment="1">
      <alignment vertical="center"/>
      <protection/>
    </xf>
    <xf numFmtId="179" fontId="0" fillId="0" borderId="22" xfId="61" applyNumberFormat="1" applyBorder="1" applyAlignment="1">
      <alignment vertical="center"/>
      <protection/>
    </xf>
    <xf numFmtId="178" fontId="0" fillId="0" borderId="22" xfId="61" applyNumberFormat="1" applyBorder="1" applyAlignment="1">
      <alignment vertical="center"/>
      <protection/>
    </xf>
    <xf numFmtId="178" fontId="0" fillId="0" borderId="17" xfId="61" applyNumberFormat="1" applyBorder="1" applyAlignment="1">
      <alignment vertical="center"/>
      <protection/>
    </xf>
    <xf numFmtId="179" fontId="0" fillId="0" borderId="14" xfId="61" applyNumberFormat="1" applyBorder="1" applyAlignment="1">
      <alignment vertical="center"/>
      <protection/>
    </xf>
    <xf numFmtId="178" fontId="0" fillId="0" borderId="14" xfId="61" applyNumberFormat="1" applyBorder="1" applyAlignment="1">
      <alignment vertical="center"/>
      <protection/>
    </xf>
    <xf numFmtId="178" fontId="0" fillId="0" borderId="25" xfId="61" applyNumberFormat="1" applyBorder="1" applyAlignment="1">
      <alignment vertical="center"/>
      <protection/>
    </xf>
    <xf numFmtId="179" fontId="0" fillId="0" borderId="26" xfId="61" applyNumberFormat="1" applyBorder="1" applyAlignment="1">
      <alignment vertical="center"/>
      <protection/>
    </xf>
    <xf numFmtId="178" fontId="0" fillId="0" borderId="26" xfId="61" applyNumberFormat="1" applyBorder="1" applyAlignment="1">
      <alignment vertical="center"/>
      <protection/>
    </xf>
    <xf numFmtId="178" fontId="0" fillId="0" borderId="32" xfId="61" applyNumberFormat="1" applyBorder="1" applyAlignment="1">
      <alignment vertical="center"/>
      <protection/>
    </xf>
    <xf numFmtId="179" fontId="0" fillId="0" borderId="31" xfId="61" applyNumberFormat="1" applyBorder="1" applyAlignment="1">
      <alignment vertical="center"/>
      <protection/>
    </xf>
    <xf numFmtId="178" fontId="0" fillId="0" borderId="31" xfId="61" applyNumberFormat="1" applyBorder="1" applyAlignment="1">
      <alignment vertical="center"/>
      <protection/>
    </xf>
    <xf numFmtId="0" fontId="0" fillId="0" borderId="18" xfId="61" applyBorder="1" applyAlignment="1">
      <alignment horizontal="center" vertical="center"/>
      <protection/>
    </xf>
    <xf numFmtId="0" fontId="0" fillId="0" borderId="14" xfId="61" applyBorder="1" applyAlignment="1">
      <alignment horizontal="center" vertical="center"/>
      <protection/>
    </xf>
    <xf numFmtId="0" fontId="0" fillId="0" borderId="16" xfId="61" applyBorder="1" applyAlignment="1">
      <alignment horizontal="center" vertical="center"/>
      <protection/>
    </xf>
    <xf numFmtId="0" fontId="0" fillId="0" borderId="50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27" xfId="61" applyBorder="1" applyAlignment="1">
      <alignment horizontal="center" vertical="center"/>
      <protection/>
    </xf>
    <xf numFmtId="0" fontId="0" fillId="0" borderId="19" xfId="61" applyBorder="1" applyAlignment="1">
      <alignment horizontal="center" vertical="center"/>
      <protection/>
    </xf>
    <xf numFmtId="0" fontId="0" fillId="0" borderId="51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52" xfId="61" applyBorder="1" applyAlignment="1">
      <alignment horizontal="center" vertical="center"/>
      <protection/>
    </xf>
    <xf numFmtId="178" fontId="0" fillId="0" borderId="24" xfId="61" applyNumberFormat="1" applyBorder="1" applyAlignment="1">
      <alignment vertical="center"/>
      <protection/>
    </xf>
    <xf numFmtId="179" fontId="0" fillId="0" borderId="25" xfId="61" applyNumberFormat="1" applyBorder="1" applyAlignment="1">
      <alignment vertical="center"/>
      <protection/>
    </xf>
    <xf numFmtId="179" fontId="0" fillId="0" borderId="34" xfId="61" applyNumberFormat="1" applyBorder="1" applyAlignment="1">
      <alignment vertical="center"/>
      <protection/>
    </xf>
    <xf numFmtId="178" fontId="0" fillId="0" borderId="53" xfId="61" applyNumberFormat="1" applyBorder="1" applyAlignment="1">
      <alignment vertical="center"/>
      <protection/>
    </xf>
    <xf numFmtId="179" fontId="0" fillId="0" borderId="48" xfId="61" applyNumberFormat="1" applyBorder="1" applyAlignment="1">
      <alignment vertical="center"/>
      <protection/>
    </xf>
    <xf numFmtId="186" fontId="0" fillId="0" borderId="25" xfId="61" applyNumberFormat="1" applyBorder="1" applyAlignment="1">
      <alignment vertical="center"/>
      <protection/>
    </xf>
    <xf numFmtId="186" fontId="0" fillId="0" borderId="27" xfId="61" applyNumberFormat="1" applyBorder="1" applyAlignment="1">
      <alignment vertical="center"/>
      <protection/>
    </xf>
    <xf numFmtId="178" fontId="0" fillId="0" borderId="20" xfId="61" applyNumberFormat="1" applyBorder="1" applyAlignment="1">
      <alignment vertical="center"/>
      <protection/>
    </xf>
    <xf numFmtId="179" fontId="0" fillId="0" borderId="17" xfId="61" applyNumberFormat="1" applyBorder="1" applyAlignment="1">
      <alignment vertical="center"/>
      <protection/>
    </xf>
    <xf numFmtId="179" fontId="0" fillId="0" borderId="35" xfId="61" applyNumberFormat="1" applyBorder="1" applyAlignment="1">
      <alignment vertical="center"/>
      <protection/>
    </xf>
    <xf numFmtId="178" fontId="0" fillId="0" borderId="54" xfId="61" applyNumberFormat="1" applyBorder="1" applyAlignment="1">
      <alignment vertical="center"/>
      <protection/>
    </xf>
    <xf numFmtId="179" fontId="0" fillId="0" borderId="20" xfId="61" applyNumberFormat="1" applyBorder="1" applyAlignment="1">
      <alignment vertical="center"/>
      <protection/>
    </xf>
    <xf numFmtId="186" fontId="0" fillId="0" borderId="17" xfId="61" applyNumberFormat="1" applyBorder="1" applyAlignment="1">
      <alignment vertical="center"/>
      <protection/>
    </xf>
    <xf numFmtId="186" fontId="0" fillId="0" borderId="28" xfId="61" applyNumberFormat="1" applyBorder="1" applyAlignment="1">
      <alignment vertical="center"/>
      <protection/>
    </xf>
    <xf numFmtId="178" fontId="0" fillId="0" borderId="0" xfId="61" applyNumberFormat="1" applyBorder="1" applyAlignment="1">
      <alignment vertical="center"/>
      <protection/>
    </xf>
    <xf numFmtId="179" fontId="0" fillId="0" borderId="15" xfId="61" applyNumberFormat="1" applyBorder="1" applyAlignment="1">
      <alignment vertical="center"/>
      <protection/>
    </xf>
    <xf numFmtId="179" fontId="0" fillId="0" borderId="23" xfId="61" applyNumberFormat="1" applyBorder="1" applyAlignment="1">
      <alignment vertical="center"/>
      <protection/>
    </xf>
    <xf numFmtId="178" fontId="0" fillId="0" borderId="55" xfId="61" applyNumberFormat="1" applyBorder="1" applyAlignment="1">
      <alignment vertical="center"/>
      <protection/>
    </xf>
    <xf numFmtId="179" fontId="0" fillId="0" borderId="0" xfId="61" applyNumberFormat="1" applyBorder="1" applyAlignment="1">
      <alignment vertical="center"/>
      <protection/>
    </xf>
    <xf numFmtId="186" fontId="0" fillId="0" borderId="15" xfId="61" applyNumberFormat="1" applyBorder="1" applyAlignment="1">
      <alignment vertical="center"/>
      <protection/>
    </xf>
    <xf numFmtId="178" fontId="0" fillId="0" borderId="48" xfId="61" applyNumberFormat="1" applyBorder="1" applyAlignment="1">
      <alignment vertical="center"/>
      <protection/>
    </xf>
    <xf numFmtId="186" fontId="0" fillId="0" borderId="29" xfId="61" applyNumberFormat="1" applyBorder="1" applyAlignment="1">
      <alignment vertical="center"/>
      <protection/>
    </xf>
    <xf numFmtId="178" fontId="0" fillId="0" borderId="49" xfId="61" applyNumberFormat="1" applyBorder="1" applyAlignment="1">
      <alignment vertical="center"/>
      <protection/>
    </xf>
    <xf numFmtId="179" fontId="0" fillId="0" borderId="32" xfId="61" applyNumberFormat="1" applyBorder="1" applyAlignment="1">
      <alignment vertical="center"/>
      <protection/>
    </xf>
    <xf numFmtId="179" fontId="0" fillId="0" borderId="36" xfId="61" applyNumberFormat="1" applyBorder="1" applyAlignment="1">
      <alignment vertical="center"/>
      <protection/>
    </xf>
    <xf numFmtId="178" fontId="0" fillId="0" borderId="56" xfId="61" applyNumberFormat="1" applyBorder="1" applyAlignment="1">
      <alignment vertical="center"/>
      <protection/>
    </xf>
    <xf numFmtId="179" fontId="0" fillId="0" borderId="49" xfId="61" applyNumberFormat="1" applyBorder="1" applyAlignment="1">
      <alignment vertical="center"/>
      <protection/>
    </xf>
    <xf numFmtId="186" fontId="0" fillId="0" borderId="32" xfId="61" applyNumberFormat="1" applyBorder="1" applyAlignment="1">
      <alignment vertical="center"/>
      <protection/>
    </xf>
    <xf numFmtId="186" fontId="0" fillId="0" borderId="33" xfId="61" applyNumberFormat="1" applyBorder="1" applyAlignment="1">
      <alignment vertical="center"/>
      <protection/>
    </xf>
    <xf numFmtId="0" fontId="0" fillId="0" borderId="22" xfId="0" applyFont="1" applyBorder="1" applyAlignment="1">
      <alignment horizontal="distributed" vertical="center"/>
    </xf>
    <xf numFmtId="0" fontId="0" fillId="0" borderId="0" xfId="61" applyFont="1" applyAlignment="1">
      <alignment vertical="center"/>
      <protection/>
    </xf>
    <xf numFmtId="0" fontId="0" fillId="0" borderId="0" xfId="63" applyAlignment="1">
      <alignment vertical="center"/>
      <protection/>
    </xf>
    <xf numFmtId="0" fontId="0" fillId="0" borderId="0" xfId="63" applyFont="1" applyAlignment="1">
      <alignment vertical="center"/>
      <protection/>
    </xf>
    <xf numFmtId="178" fontId="0" fillId="0" borderId="15" xfId="63" applyNumberFormat="1" applyBorder="1" applyAlignment="1">
      <alignment vertical="center"/>
      <protection/>
    </xf>
    <xf numFmtId="179" fontId="0" fillId="0" borderId="43" xfId="63" applyNumberFormat="1" applyBorder="1" applyAlignment="1">
      <alignment vertical="center"/>
      <protection/>
    </xf>
    <xf numFmtId="179" fontId="0" fillId="0" borderId="22" xfId="63" applyNumberFormat="1" applyBorder="1" applyAlignment="1">
      <alignment vertical="center"/>
      <protection/>
    </xf>
    <xf numFmtId="178" fontId="0" fillId="0" borderId="22" xfId="63" applyNumberFormat="1" applyBorder="1" applyAlignment="1">
      <alignment vertical="center"/>
      <protection/>
    </xf>
    <xf numFmtId="178" fontId="0" fillId="0" borderId="17" xfId="63" applyNumberFormat="1" applyBorder="1" applyAlignment="1">
      <alignment vertical="center"/>
      <protection/>
    </xf>
    <xf numFmtId="179" fontId="0" fillId="0" borderId="44" xfId="63" applyNumberFormat="1" applyBorder="1" applyAlignment="1">
      <alignment vertical="center"/>
      <protection/>
    </xf>
    <xf numFmtId="179" fontId="0" fillId="0" borderId="14" xfId="63" applyNumberFormat="1" applyBorder="1" applyAlignment="1">
      <alignment vertical="center"/>
      <protection/>
    </xf>
    <xf numFmtId="178" fontId="0" fillId="0" borderId="14" xfId="63" applyNumberFormat="1" applyBorder="1" applyAlignment="1">
      <alignment vertical="center"/>
      <protection/>
    </xf>
    <xf numFmtId="178" fontId="0" fillId="0" borderId="25" xfId="63" applyNumberFormat="1" applyBorder="1" applyAlignment="1">
      <alignment vertical="center"/>
      <protection/>
    </xf>
    <xf numFmtId="179" fontId="0" fillId="0" borderId="45" xfId="63" applyNumberFormat="1" applyBorder="1" applyAlignment="1">
      <alignment vertical="center"/>
      <protection/>
    </xf>
    <xf numFmtId="179" fontId="0" fillId="0" borderId="26" xfId="63" applyNumberFormat="1" applyBorder="1" applyAlignment="1">
      <alignment vertical="center"/>
      <protection/>
    </xf>
    <xf numFmtId="178" fontId="0" fillId="0" borderId="26" xfId="63" applyNumberFormat="1" applyBorder="1" applyAlignment="1">
      <alignment vertical="center"/>
      <protection/>
    </xf>
    <xf numFmtId="178" fontId="0" fillId="0" borderId="32" xfId="63" applyNumberFormat="1" applyBorder="1" applyAlignment="1">
      <alignment vertical="center"/>
      <protection/>
    </xf>
    <xf numFmtId="179" fontId="0" fillId="0" borderId="46" xfId="63" applyNumberFormat="1" applyBorder="1" applyAlignment="1">
      <alignment vertical="center"/>
      <protection/>
    </xf>
    <xf numFmtId="179" fontId="0" fillId="0" borderId="31" xfId="63" applyNumberFormat="1" applyBorder="1" applyAlignment="1">
      <alignment vertical="center"/>
      <protection/>
    </xf>
    <xf numFmtId="178" fontId="0" fillId="0" borderId="31" xfId="63" applyNumberFormat="1" applyBorder="1" applyAlignment="1">
      <alignment vertical="center"/>
      <protection/>
    </xf>
    <xf numFmtId="0" fontId="0" fillId="0" borderId="57" xfId="0" applyBorder="1" applyAlignment="1">
      <alignment horizontal="center" vertical="center"/>
    </xf>
    <xf numFmtId="0" fontId="0" fillId="0" borderId="49" xfId="61" applyBorder="1" applyAlignment="1">
      <alignment vertical="center"/>
      <protection/>
    </xf>
    <xf numFmtId="0" fontId="0" fillId="0" borderId="54" xfId="61" applyBorder="1" applyAlignment="1">
      <alignment horizontal="center" vertical="center"/>
      <protection/>
    </xf>
    <xf numFmtId="0" fontId="0" fillId="0" borderId="58" xfId="61" applyBorder="1" applyAlignment="1">
      <alignment horizontal="center" vertical="center"/>
      <protection/>
    </xf>
    <xf numFmtId="178" fontId="0" fillId="0" borderId="27" xfId="61" applyNumberFormat="1" applyBorder="1" applyAlignment="1">
      <alignment vertical="center"/>
      <protection/>
    </xf>
    <xf numFmtId="178" fontId="0" fillId="0" borderId="28" xfId="61" applyNumberFormat="1" applyBorder="1" applyAlignment="1">
      <alignment vertical="center"/>
      <protection/>
    </xf>
    <xf numFmtId="178" fontId="0" fillId="0" borderId="29" xfId="61" applyNumberFormat="1" applyBorder="1" applyAlignment="1">
      <alignment vertical="center"/>
      <protection/>
    </xf>
    <xf numFmtId="178" fontId="0" fillId="0" borderId="33" xfId="61" applyNumberFormat="1" applyBorder="1" applyAlignment="1">
      <alignment vertical="center"/>
      <protection/>
    </xf>
    <xf numFmtId="0" fontId="0" fillId="0" borderId="18" xfId="63" applyBorder="1" applyAlignment="1">
      <alignment horizontal="center" vertical="center"/>
      <protection/>
    </xf>
    <xf numFmtId="0" fontId="0" fillId="0" borderId="14" xfId="63" applyBorder="1" applyAlignment="1">
      <alignment horizontal="center" vertical="center"/>
      <protection/>
    </xf>
    <xf numFmtId="0" fontId="0" fillId="0" borderId="16" xfId="63" applyBorder="1" applyAlignment="1">
      <alignment horizontal="center" vertical="center"/>
      <protection/>
    </xf>
    <xf numFmtId="0" fontId="0" fillId="0" borderId="19" xfId="63" applyBorder="1" applyAlignment="1">
      <alignment horizontal="center" vertical="center"/>
      <protection/>
    </xf>
    <xf numFmtId="0" fontId="0" fillId="0" borderId="12" xfId="63" applyBorder="1" applyAlignment="1">
      <alignment horizontal="center" vertical="center"/>
      <protection/>
    </xf>
    <xf numFmtId="178" fontId="0" fillId="0" borderId="24" xfId="63" applyNumberFormat="1" applyBorder="1" applyAlignment="1">
      <alignment vertical="center"/>
      <protection/>
    </xf>
    <xf numFmtId="179" fontId="0" fillId="0" borderId="25" xfId="63" applyNumberFormat="1" applyBorder="1" applyAlignment="1">
      <alignment vertical="center"/>
      <protection/>
    </xf>
    <xf numFmtId="179" fontId="0" fillId="0" borderId="17" xfId="63" applyNumberFormat="1" applyBorder="1" applyAlignment="1">
      <alignment vertical="center"/>
      <protection/>
    </xf>
    <xf numFmtId="179" fontId="0" fillId="0" borderId="15" xfId="63" applyNumberFormat="1" applyBorder="1" applyAlignment="1">
      <alignment vertical="center"/>
      <protection/>
    </xf>
    <xf numFmtId="179" fontId="0" fillId="0" borderId="32" xfId="63" applyNumberFormat="1" applyBorder="1" applyAlignment="1">
      <alignment vertical="center"/>
      <protection/>
    </xf>
    <xf numFmtId="0" fontId="0" fillId="0" borderId="0" xfId="63" applyBorder="1" applyAlignment="1">
      <alignment horizontal="center" vertical="center"/>
      <protection/>
    </xf>
    <xf numFmtId="0" fontId="0" fillId="0" borderId="21" xfId="63" applyBorder="1" applyAlignment="1">
      <alignment horizontal="center" vertical="center"/>
      <protection/>
    </xf>
    <xf numFmtId="178" fontId="0" fillId="0" borderId="18" xfId="63" applyNumberFormat="1" applyBorder="1" applyAlignment="1">
      <alignment vertical="center"/>
      <protection/>
    </xf>
    <xf numFmtId="178" fontId="0" fillId="0" borderId="16" xfId="63" applyNumberFormat="1" applyBorder="1" applyAlignment="1">
      <alignment vertical="center"/>
      <protection/>
    </xf>
    <xf numFmtId="178" fontId="0" fillId="0" borderId="30" xfId="63" applyNumberFormat="1" applyBorder="1" applyAlignment="1">
      <alignment vertical="center"/>
      <protection/>
    </xf>
    <xf numFmtId="179" fontId="0" fillId="0" borderId="29" xfId="63" applyNumberFormat="1" applyBorder="1" applyAlignment="1">
      <alignment vertical="center"/>
      <protection/>
    </xf>
    <xf numFmtId="179" fontId="0" fillId="0" borderId="28" xfId="63" applyNumberFormat="1" applyBorder="1" applyAlignment="1">
      <alignment vertical="center"/>
      <protection/>
    </xf>
    <xf numFmtId="179" fontId="0" fillId="0" borderId="27" xfId="63" applyNumberFormat="1" applyBorder="1" applyAlignment="1">
      <alignment vertical="center"/>
      <protection/>
    </xf>
    <xf numFmtId="179" fontId="0" fillId="0" borderId="33" xfId="63" applyNumberFormat="1" applyBorder="1" applyAlignment="1">
      <alignment vertical="center"/>
      <protection/>
    </xf>
    <xf numFmtId="0" fontId="0" fillId="0" borderId="22" xfId="0" applyBorder="1" applyAlignment="1">
      <alignment horizontal="right" vertical="center"/>
    </xf>
    <xf numFmtId="180" fontId="0" fillId="0" borderId="25" xfId="63" applyNumberFormat="1" applyBorder="1" applyAlignment="1">
      <alignment vertical="center"/>
      <protection/>
    </xf>
    <xf numFmtId="180" fontId="0" fillId="0" borderId="17" xfId="63" applyNumberFormat="1" applyBorder="1" applyAlignment="1">
      <alignment vertical="center"/>
      <protection/>
    </xf>
    <xf numFmtId="180" fontId="0" fillId="0" borderId="15" xfId="63" applyNumberFormat="1" applyBorder="1" applyAlignment="1">
      <alignment vertical="center"/>
      <protection/>
    </xf>
    <xf numFmtId="180" fontId="0" fillId="0" borderId="32" xfId="63" applyNumberFormat="1" applyBorder="1" applyAlignment="1">
      <alignment vertical="center"/>
      <protection/>
    </xf>
    <xf numFmtId="38" fontId="0" fillId="0" borderId="25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4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38" fontId="0" fillId="0" borderId="56" xfId="48" applyFont="1" applyBorder="1" applyAlignment="1">
      <alignment vertical="center"/>
    </xf>
    <xf numFmtId="0" fontId="0" fillId="0" borderId="59" xfId="63" applyBorder="1" applyAlignment="1">
      <alignment vertical="center"/>
      <protection/>
    </xf>
    <xf numFmtId="182" fontId="0" fillId="0" borderId="16" xfId="0" applyNumberFormat="1" applyBorder="1" applyAlignment="1">
      <alignment vertical="center"/>
    </xf>
    <xf numFmtId="182" fontId="0" fillId="0" borderId="18" xfId="0" applyNumberFormat="1" applyBorder="1" applyAlignment="1">
      <alignment vertical="center"/>
    </xf>
    <xf numFmtId="182" fontId="0" fillId="0" borderId="24" xfId="0" applyNumberFormat="1" applyBorder="1" applyAlignment="1">
      <alignment vertical="center"/>
    </xf>
    <xf numFmtId="182" fontId="0" fillId="0" borderId="30" xfId="0" applyNumberFormat="1" applyBorder="1" applyAlignment="1">
      <alignment vertical="center"/>
    </xf>
    <xf numFmtId="0" fontId="0" fillId="0" borderId="22" xfId="0" applyBorder="1" applyAlignment="1">
      <alignment horizontal="distributed" vertical="center" wrapText="1"/>
    </xf>
    <xf numFmtId="0" fontId="0" fillId="0" borderId="22" xfId="0" applyBorder="1" applyAlignment="1">
      <alignment horizontal="center" vertical="center" shrinkToFit="1"/>
    </xf>
    <xf numFmtId="0" fontId="0" fillId="0" borderId="26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9" fontId="0" fillId="0" borderId="48" xfId="63" applyNumberFormat="1" applyBorder="1" applyAlignment="1">
      <alignment vertical="center"/>
      <protection/>
    </xf>
    <xf numFmtId="179" fontId="0" fillId="0" borderId="20" xfId="63" applyNumberFormat="1" applyBorder="1" applyAlignment="1">
      <alignment vertical="center"/>
      <protection/>
    </xf>
    <xf numFmtId="179" fontId="0" fillId="0" borderId="0" xfId="63" applyNumberFormat="1" applyBorder="1" applyAlignment="1">
      <alignment vertical="center"/>
      <protection/>
    </xf>
    <xf numFmtId="179" fontId="0" fillId="0" borderId="49" xfId="63" applyNumberFormat="1" applyBorder="1" applyAlignment="1">
      <alignment vertical="center"/>
      <protection/>
    </xf>
    <xf numFmtId="187" fontId="0" fillId="0" borderId="0" xfId="0" applyNumberFormat="1" applyBorder="1" applyAlignment="1">
      <alignment horizontal="right" vertical="center"/>
    </xf>
    <xf numFmtId="0" fontId="0" fillId="0" borderId="0" xfId="63" applyFont="1" applyAlignment="1">
      <alignment vertical="center"/>
      <protection/>
    </xf>
    <xf numFmtId="178" fontId="0" fillId="0" borderId="10" xfId="0" applyNumberFormat="1" applyBorder="1" applyAlignment="1">
      <alignment horizontal="center" vertical="center"/>
    </xf>
    <xf numFmtId="178" fontId="0" fillId="0" borderId="60" xfId="0" applyNumberFormat="1" applyBorder="1" applyAlignment="1">
      <alignment horizontal="center" vertical="center"/>
    </xf>
    <xf numFmtId="178" fontId="0" fillId="0" borderId="38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37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63" applyBorder="1" applyAlignment="1">
      <alignment vertical="center"/>
      <protection/>
    </xf>
    <xf numFmtId="178" fontId="0" fillId="0" borderId="0" xfId="63" applyNumberFormat="1" applyBorder="1" applyAlignment="1">
      <alignment vertical="center"/>
      <protection/>
    </xf>
    <xf numFmtId="180" fontId="0" fillId="0" borderId="0" xfId="63" applyNumberFormat="1" applyBorder="1" applyAlignment="1">
      <alignment vertical="center"/>
      <protection/>
    </xf>
    <xf numFmtId="0" fontId="0" fillId="0" borderId="0" xfId="0" applyBorder="1" applyAlignment="1">
      <alignment horizontal="distributed" vertical="center"/>
    </xf>
    <xf numFmtId="179" fontId="0" fillId="0" borderId="0" xfId="0" applyNumberFormat="1" applyAlignment="1">
      <alignment vertical="center"/>
    </xf>
    <xf numFmtId="0" fontId="0" fillId="0" borderId="26" xfId="0" applyBorder="1" applyAlignment="1">
      <alignment vertical="center"/>
    </xf>
    <xf numFmtId="182" fontId="0" fillId="0" borderId="26" xfId="0" applyNumberFormat="1" applyBorder="1" applyAlignment="1">
      <alignment vertical="center"/>
    </xf>
    <xf numFmtId="0" fontId="0" fillId="0" borderId="61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182" fontId="0" fillId="0" borderId="14" xfId="0" applyNumberFormat="1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182" fontId="0" fillId="0" borderId="22" xfId="0" applyNumberFormat="1" applyBorder="1" applyAlignment="1">
      <alignment vertical="center"/>
    </xf>
    <xf numFmtId="0" fontId="0" fillId="0" borderId="26" xfId="0" applyFont="1" applyBorder="1" applyAlignment="1">
      <alignment horizontal="distributed" vertical="center"/>
    </xf>
    <xf numFmtId="0" fontId="0" fillId="0" borderId="62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22" xfId="0" applyBorder="1" applyAlignment="1">
      <alignment horizontal="distributed" vertical="center"/>
    </xf>
    <xf numFmtId="0" fontId="0" fillId="0" borderId="63" xfId="0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182" fontId="0" fillId="0" borderId="31" xfId="0" applyNumberFormat="1" applyBorder="1" applyAlignment="1">
      <alignment vertical="center"/>
    </xf>
    <xf numFmtId="0" fontId="0" fillId="0" borderId="49" xfId="0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" fillId="0" borderId="65" xfId="0" applyFont="1" applyBorder="1" applyAlignment="1">
      <alignment vertical="center" wrapText="1"/>
    </xf>
    <xf numFmtId="0" fontId="0" fillId="0" borderId="66" xfId="0" applyBorder="1" applyAlignment="1">
      <alignment vertical="center"/>
    </xf>
    <xf numFmtId="187" fontId="0" fillId="0" borderId="14" xfId="0" applyNumberFormat="1" applyBorder="1" applyAlignment="1">
      <alignment horizontal="center" vertical="center"/>
    </xf>
    <xf numFmtId="187" fontId="0" fillId="0" borderId="39" xfId="0" applyNumberFormat="1" applyBorder="1" applyAlignment="1">
      <alignment horizontal="center" vertical="center"/>
    </xf>
    <xf numFmtId="187" fontId="0" fillId="0" borderId="44" xfId="0" applyNumberFormat="1" applyBorder="1" applyAlignment="1">
      <alignment horizontal="center" vertical="center"/>
    </xf>
    <xf numFmtId="187" fontId="0" fillId="0" borderId="49" xfId="0" applyNumberFormat="1" applyBorder="1" applyAlignment="1">
      <alignment horizontal="right" vertical="center"/>
    </xf>
    <xf numFmtId="187" fontId="0" fillId="0" borderId="67" xfId="0" applyNumberFormat="1" applyBorder="1" applyAlignment="1">
      <alignment horizontal="center" vertical="center"/>
    </xf>
    <xf numFmtId="187" fontId="0" fillId="0" borderId="68" xfId="0" applyNumberFormat="1" applyBorder="1" applyAlignment="1">
      <alignment horizontal="center" vertical="center"/>
    </xf>
    <xf numFmtId="187" fontId="0" fillId="0" borderId="64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49" xfId="61" applyBorder="1" applyAlignment="1">
      <alignment horizontal="right" vertical="center"/>
      <protection/>
    </xf>
    <xf numFmtId="0" fontId="0" fillId="0" borderId="48" xfId="61" applyBorder="1" applyAlignment="1">
      <alignment horizontal="center" vertical="center" wrapText="1"/>
      <protection/>
    </xf>
    <xf numFmtId="0" fontId="0" fillId="0" borderId="34" xfId="6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0" fillId="0" borderId="37" xfId="63" applyBorder="1" applyAlignment="1">
      <alignment horizontal="center" vertical="center" wrapText="1"/>
      <protection/>
    </xf>
    <xf numFmtId="0" fontId="0" fillId="0" borderId="70" xfId="63" applyFont="1" applyBorder="1" applyAlignment="1">
      <alignment horizontal="center" vertical="center" wrapText="1"/>
      <protection/>
    </xf>
    <xf numFmtId="0" fontId="0" fillId="0" borderId="71" xfId="63" applyBorder="1" applyAlignment="1">
      <alignment horizontal="center" vertical="center" wrapText="1"/>
      <protection/>
    </xf>
    <xf numFmtId="0" fontId="0" fillId="0" borderId="53" xfId="63" applyBorder="1" applyAlignment="1">
      <alignment horizontal="center" vertical="center" wrapText="1"/>
      <protection/>
    </xf>
    <xf numFmtId="0" fontId="0" fillId="0" borderId="26" xfId="63" applyBorder="1" applyAlignment="1">
      <alignment horizontal="center" vertical="center" wrapText="1"/>
      <protection/>
    </xf>
    <xf numFmtId="0" fontId="0" fillId="0" borderId="72" xfId="63" applyBorder="1" applyAlignment="1">
      <alignment horizontal="center" vertical="center" wrapText="1"/>
      <protection/>
    </xf>
    <xf numFmtId="0" fontId="0" fillId="0" borderId="34" xfId="63" applyBorder="1" applyAlignment="1">
      <alignment horizontal="center" vertical="center" wrapText="1"/>
      <protection/>
    </xf>
    <xf numFmtId="0" fontId="0" fillId="0" borderId="71" xfId="63" applyFont="1" applyBorder="1" applyAlignment="1">
      <alignment horizontal="center" vertical="center" wrapText="1"/>
      <protection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75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7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/>
    </xf>
    <xf numFmtId="0" fontId="0" fillId="0" borderId="73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72" xfId="0" applyFont="1" applyBorder="1" applyAlignment="1">
      <alignment horizontal="center" vertical="center" wrapText="1"/>
    </xf>
    <xf numFmtId="0" fontId="3" fillId="0" borderId="65" xfId="0" applyFont="1" applyBorder="1" applyAlignment="1">
      <alignment vertical="center" wrapText="1"/>
    </xf>
    <xf numFmtId="0" fontId="0" fillId="0" borderId="80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0" borderId="82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9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0" xfId="61" applyFont="1" applyBorder="1" applyAlignment="1">
      <alignment horizontal="center" vertical="center" wrapText="1"/>
      <protection/>
    </xf>
    <xf numFmtId="0" fontId="0" fillId="0" borderId="20" xfId="61" applyBorder="1" applyAlignment="1">
      <alignment horizontal="center" vertical="center" wrapText="1"/>
      <protection/>
    </xf>
    <xf numFmtId="0" fontId="0" fillId="0" borderId="28" xfId="61" applyBorder="1" applyAlignment="1">
      <alignment horizontal="center" vertical="center" wrapText="1"/>
      <protection/>
    </xf>
    <xf numFmtId="0" fontId="0" fillId="0" borderId="0" xfId="61" applyBorder="1" applyAlignment="1">
      <alignment horizontal="center" vertical="center" wrapText="1"/>
      <protection/>
    </xf>
    <xf numFmtId="0" fontId="0" fillId="0" borderId="0" xfId="61" applyAlignment="1">
      <alignment horizontal="center" vertical="center" wrapText="1"/>
      <protection/>
    </xf>
    <xf numFmtId="0" fontId="0" fillId="0" borderId="27" xfId="61" applyBorder="1" applyAlignment="1">
      <alignment horizontal="center" vertical="center" wrapText="1"/>
      <protection/>
    </xf>
    <xf numFmtId="0" fontId="0" fillId="0" borderId="29" xfId="61" applyBorder="1" applyAlignment="1">
      <alignment horizontal="center" vertical="center" wrapText="1"/>
      <protection/>
    </xf>
    <xf numFmtId="0" fontId="0" fillId="0" borderId="93" xfId="61" applyBorder="1" applyAlignment="1">
      <alignment horizontal="center" vertical="center" wrapText="1"/>
      <protection/>
    </xf>
    <xf numFmtId="0" fontId="0" fillId="0" borderId="86" xfId="61" applyBorder="1" applyAlignment="1">
      <alignment horizontal="center" vertical="center" wrapText="1"/>
      <protection/>
    </xf>
    <xf numFmtId="0" fontId="0" fillId="0" borderId="86" xfId="61" applyFont="1" applyBorder="1" applyAlignment="1">
      <alignment horizontal="center" vertical="center" wrapText="1"/>
      <protection/>
    </xf>
    <xf numFmtId="0" fontId="0" fillId="0" borderId="86" xfId="61" applyFont="1" applyBorder="1" applyAlignment="1">
      <alignment horizontal="center" vertical="center" wrapText="1"/>
      <protection/>
    </xf>
    <xf numFmtId="0" fontId="0" fillId="0" borderId="94" xfId="61" applyBorder="1" applyAlignment="1">
      <alignment horizontal="center" vertical="center" wrapText="1"/>
      <protection/>
    </xf>
    <xf numFmtId="0" fontId="0" fillId="0" borderId="20" xfId="61" applyFont="1" applyFill="1" applyBorder="1" applyAlignment="1">
      <alignment horizontal="center" vertical="center" wrapText="1"/>
      <protection/>
    </xf>
    <xf numFmtId="0" fontId="0" fillId="0" borderId="20" xfId="61" applyFill="1" applyBorder="1" applyAlignment="1">
      <alignment horizontal="center" vertical="center" wrapText="1"/>
      <protection/>
    </xf>
    <xf numFmtId="0" fontId="0" fillId="0" borderId="17" xfId="61" applyFill="1" applyBorder="1" applyAlignment="1">
      <alignment horizontal="center" vertical="center" wrapText="1"/>
      <protection/>
    </xf>
    <xf numFmtId="0" fontId="0" fillId="0" borderId="0" xfId="61" applyFill="1" applyBorder="1" applyAlignment="1">
      <alignment horizontal="center" vertical="center" wrapText="1"/>
      <protection/>
    </xf>
    <xf numFmtId="0" fontId="0" fillId="0" borderId="15" xfId="61" applyFill="1" applyBorder="1" applyAlignment="1">
      <alignment horizontal="center" vertical="center" wrapText="1"/>
      <protection/>
    </xf>
    <xf numFmtId="0" fontId="0" fillId="0" borderId="48" xfId="61" applyFill="1" applyBorder="1" applyAlignment="1">
      <alignment horizontal="center" vertical="center" wrapText="1"/>
      <protection/>
    </xf>
    <xf numFmtId="0" fontId="0" fillId="0" borderId="25" xfId="61" applyFill="1" applyBorder="1" applyAlignment="1">
      <alignment horizontal="center" vertical="center" wrapText="1"/>
      <protection/>
    </xf>
    <xf numFmtId="0" fontId="0" fillId="0" borderId="18" xfId="61" applyFont="1" applyBorder="1" applyAlignment="1">
      <alignment horizontal="center" vertical="center" wrapText="1"/>
      <protection/>
    </xf>
    <xf numFmtId="0" fontId="0" fillId="0" borderId="17" xfId="61" applyBorder="1" applyAlignment="1">
      <alignment horizontal="center" vertical="center" wrapText="1"/>
      <protection/>
    </xf>
    <xf numFmtId="0" fontId="0" fillId="0" borderId="16" xfId="61" applyBorder="1" applyAlignment="1">
      <alignment horizontal="center" vertical="center" wrapText="1"/>
      <protection/>
    </xf>
    <xf numFmtId="0" fontId="0" fillId="0" borderId="15" xfId="61" applyBorder="1" applyAlignment="1">
      <alignment horizontal="center" vertical="center" wrapText="1"/>
      <protection/>
    </xf>
    <xf numFmtId="0" fontId="0" fillId="0" borderId="24" xfId="61" applyBorder="1" applyAlignment="1">
      <alignment horizontal="center" vertical="center" wrapText="1"/>
      <protection/>
    </xf>
    <xf numFmtId="0" fontId="0" fillId="0" borderId="25" xfId="61" applyBorder="1" applyAlignment="1">
      <alignment horizontal="center" vertical="center" wrapText="1"/>
      <protection/>
    </xf>
    <xf numFmtId="0" fontId="0" fillId="0" borderId="68" xfId="61" applyFont="1" applyBorder="1" applyAlignment="1">
      <alignment horizontal="center" vertical="center" wrapText="1"/>
      <protection/>
    </xf>
    <xf numFmtId="0" fontId="0" fillId="0" borderId="64" xfId="61" applyFont="1" applyBorder="1" applyAlignment="1">
      <alignment horizontal="center" vertical="center" wrapText="1"/>
      <protection/>
    </xf>
    <xf numFmtId="0" fontId="0" fillId="0" borderId="67" xfId="61" applyFont="1" applyBorder="1" applyAlignment="1">
      <alignment horizontal="center" vertical="center" wrapText="1"/>
      <protection/>
    </xf>
    <xf numFmtId="0" fontId="0" fillId="0" borderId="68" xfId="61" applyBorder="1" applyAlignment="1">
      <alignment horizontal="center" vertical="center" wrapText="1"/>
      <protection/>
    </xf>
    <xf numFmtId="0" fontId="0" fillId="0" borderId="95" xfId="61" applyBorder="1" applyAlignment="1">
      <alignment horizontal="center" vertical="center" wrapText="1"/>
      <protection/>
    </xf>
    <xf numFmtId="0" fontId="0" fillId="0" borderId="95" xfId="61" applyFont="1" applyBorder="1" applyAlignment="1">
      <alignment horizontal="center" vertical="center" wrapText="1"/>
      <protection/>
    </xf>
    <xf numFmtId="0" fontId="0" fillId="0" borderId="44" xfId="61" applyBorder="1" applyAlignment="1">
      <alignment horizontal="center" vertical="center"/>
      <protection/>
    </xf>
    <xf numFmtId="0" fontId="0" fillId="0" borderId="76" xfId="61" applyBorder="1" applyAlignment="1">
      <alignment vertical="center"/>
      <protection/>
    </xf>
    <xf numFmtId="0" fontId="0" fillId="0" borderId="14" xfId="61" applyBorder="1" applyAlignment="1">
      <alignment horizontal="center" vertical="center"/>
      <protection/>
    </xf>
    <xf numFmtId="0" fontId="0" fillId="0" borderId="12" xfId="61" applyBorder="1" applyAlignment="1">
      <alignment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49" xfId="61" applyFont="1" applyBorder="1" applyAlignment="1">
      <alignment horizontal="right" vertical="center"/>
      <protection/>
    </xf>
    <xf numFmtId="0" fontId="3" fillId="0" borderId="65" xfId="61" applyFont="1" applyBorder="1" applyAlignment="1">
      <alignment vertical="center" wrapText="1"/>
      <protection/>
    </xf>
    <xf numFmtId="0" fontId="0" fillId="0" borderId="80" xfId="61" applyFont="1" applyBorder="1" applyAlignment="1">
      <alignment vertical="center"/>
      <protection/>
    </xf>
    <xf numFmtId="0" fontId="0" fillId="0" borderId="75" xfId="61" applyFont="1" applyBorder="1" applyAlignment="1">
      <alignment vertical="center"/>
      <protection/>
    </xf>
    <xf numFmtId="0" fontId="0" fillId="0" borderId="81" xfId="61" applyFont="1" applyBorder="1" applyAlignment="1">
      <alignment vertical="center"/>
      <protection/>
    </xf>
    <xf numFmtId="0" fontId="0" fillId="0" borderId="66" xfId="61" applyFont="1" applyBorder="1" applyAlignment="1">
      <alignment vertical="center"/>
      <protection/>
    </xf>
    <xf numFmtId="0" fontId="0" fillId="0" borderId="82" xfId="61" applyFont="1" applyBorder="1" applyAlignment="1">
      <alignment vertical="center"/>
      <protection/>
    </xf>
    <xf numFmtId="0" fontId="0" fillId="0" borderId="73" xfId="61" applyBorder="1" applyAlignment="1">
      <alignment horizontal="center" vertical="center" wrapText="1"/>
      <protection/>
    </xf>
    <xf numFmtId="0" fontId="0" fillId="0" borderId="74" xfId="61" applyBorder="1" applyAlignment="1">
      <alignment horizontal="center" vertical="center" wrapText="1"/>
      <protection/>
    </xf>
    <xf numFmtId="0" fontId="0" fillId="0" borderId="73" xfId="61" applyFont="1" applyBorder="1" applyAlignment="1">
      <alignment horizontal="center" vertical="center" wrapText="1"/>
      <protection/>
    </xf>
    <xf numFmtId="0" fontId="0" fillId="0" borderId="79" xfId="61" applyFont="1" applyBorder="1" applyAlignment="1">
      <alignment horizontal="center" vertical="center" wrapText="1"/>
      <protection/>
    </xf>
    <xf numFmtId="0" fontId="0" fillId="0" borderId="72" xfId="61" applyFont="1" applyBorder="1" applyAlignment="1">
      <alignment horizontal="center" vertical="center" wrapText="1"/>
      <protection/>
    </xf>
    <xf numFmtId="0" fontId="0" fillId="0" borderId="18" xfId="61" applyBorder="1" applyAlignment="1">
      <alignment horizontal="center" vertical="center" wrapText="1"/>
      <protection/>
    </xf>
    <xf numFmtId="0" fontId="0" fillId="0" borderId="17" xfId="61" applyBorder="1" applyAlignment="1">
      <alignment vertical="center"/>
      <protection/>
    </xf>
    <xf numFmtId="0" fontId="0" fillId="0" borderId="16" xfId="61" applyBorder="1" applyAlignment="1">
      <alignment vertical="center"/>
      <protection/>
    </xf>
    <xf numFmtId="0" fontId="0" fillId="0" borderId="15" xfId="61" applyBorder="1" applyAlignment="1">
      <alignment vertical="center"/>
      <protection/>
    </xf>
    <xf numFmtId="0" fontId="0" fillId="0" borderId="24" xfId="61" applyBorder="1" applyAlignment="1">
      <alignment vertical="center"/>
      <protection/>
    </xf>
    <xf numFmtId="0" fontId="0" fillId="0" borderId="25" xfId="61" applyBorder="1" applyAlignment="1">
      <alignment vertical="center"/>
      <protection/>
    </xf>
    <xf numFmtId="0" fontId="0" fillId="0" borderId="35" xfId="61" applyBorder="1" applyAlignment="1">
      <alignment vertical="center"/>
      <protection/>
    </xf>
    <xf numFmtId="0" fontId="0" fillId="0" borderId="23" xfId="61" applyBorder="1" applyAlignment="1">
      <alignment vertical="center"/>
      <protection/>
    </xf>
    <xf numFmtId="0" fontId="0" fillId="0" borderId="34" xfId="61" applyBorder="1" applyAlignment="1">
      <alignment vertical="center"/>
      <protection/>
    </xf>
    <xf numFmtId="0" fontId="0" fillId="0" borderId="50" xfId="61" applyBorder="1" applyAlignment="1">
      <alignment horizontal="center" vertical="center" wrapText="1"/>
      <protection/>
    </xf>
    <xf numFmtId="0" fontId="0" fillId="0" borderId="96" xfId="61" applyBorder="1" applyAlignment="1">
      <alignment horizontal="center" vertical="center" wrapText="1"/>
      <protection/>
    </xf>
    <xf numFmtId="0" fontId="0" fillId="0" borderId="92" xfId="61" applyBorder="1" applyAlignment="1">
      <alignment horizontal="center" vertical="center" wrapText="1"/>
      <protection/>
    </xf>
    <xf numFmtId="0" fontId="0" fillId="0" borderId="49" xfId="0" applyBorder="1" applyAlignment="1">
      <alignment vertical="center"/>
    </xf>
    <xf numFmtId="0" fontId="0" fillId="0" borderId="50" xfId="61" applyFont="1" applyBorder="1" applyAlignment="1">
      <alignment horizontal="center" vertical="center" wrapText="1"/>
      <protection/>
    </xf>
    <xf numFmtId="0" fontId="0" fillId="0" borderId="20" xfId="61" applyFont="1" applyBorder="1" applyAlignment="1">
      <alignment horizontal="center" vertical="center" wrapText="1"/>
      <protection/>
    </xf>
    <xf numFmtId="0" fontId="0" fillId="0" borderId="28" xfId="61" applyFont="1" applyBorder="1" applyAlignment="1">
      <alignment horizontal="center" vertical="center" wrapText="1"/>
      <protection/>
    </xf>
    <xf numFmtId="0" fontId="0" fillId="0" borderId="96" xfId="61" applyFont="1" applyBorder="1" applyAlignment="1">
      <alignment horizontal="center" vertical="center" wrapText="1"/>
      <protection/>
    </xf>
    <xf numFmtId="0" fontId="0" fillId="0" borderId="0" xfId="61" applyFont="1" applyBorder="1" applyAlignment="1">
      <alignment horizontal="center" vertical="center" wrapText="1"/>
      <protection/>
    </xf>
    <xf numFmtId="0" fontId="0" fillId="0" borderId="27" xfId="61" applyFont="1" applyBorder="1" applyAlignment="1">
      <alignment horizontal="center" vertical="center" wrapText="1"/>
      <protection/>
    </xf>
    <xf numFmtId="0" fontId="0" fillId="0" borderId="92" xfId="61" applyFont="1" applyBorder="1" applyAlignment="1">
      <alignment horizontal="center" vertical="center" wrapText="1"/>
      <protection/>
    </xf>
    <xf numFmtId="0" fontId="0" fillId="0" borderId="48" xfId="61" applyFont="1" applyBorder="1" applyAlignment="1">
      <alignment horizontal="center" vertical="center" wrapText="1"/>
      <protection/>
    </xf>
    <xf numFmtId="0" fontId="0" fillId="0" borderId="29" xfId="61" applyFont="1" applyBorder="1" applyAlignment="1">
      <alignment horizontal="center" vertical="center" wrapText="1"/>
      <protection/>
    </xf>
    <xf numFmtId="0" fontId="0" fillId="0" borderId="35" xfId="61" applyFont="1" applyBorder="1" applyAlignment="1">
      <alignment horizontal="center" vertical="center" wrapText="1"/>
      <protection/>
    </xf>
    <xf numFmtId="0" fontId="0" fillId="0" borderId="16" xfId="61" applyFont="1" applyBorder="1" applyAlignment="1">
      <alignment horizontal="center" vertical="center" wrapText="1"/>
      <protection/>
    </xf>
    <xf numFmtId="0" fontId="0" fillId="0" borderId="23" xfId="61" applyFont="1" applyBorder="1" applyAlignment="1">
      <alignment horizontal="center" vertical="center" wrapText="1"/>
      <protection/>
    </xf>
    <xf numFmtId="0" fontId="0" fillId="0" borderId="24" xfId="61" applyFont="1" applyBorder="1" applyAlignment="1">
      <alignment horizontal="center" vertical="center" wrapText="1"/>
      <protection/>
    </xf>
    <xf numFmtId="0" fontId="0" fillId="0" borderId="34" xfId="61" applyFont="1" applyBorder="1" applyAlignment="1">
      <alignment horizontal="center" vertical="center" wrapText="1"/>
      <protection/>
    </xf>
    <xf numFmtId="0" fontId="0" fillId="0" borderId="76" xfId="61" applyBorder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 wrapText="1"/>
      <protection/>
    </xf>
    <xf numFmtId="0" fontId="0" fillId="0" borderId="50" xfId="61" applyFont="1" applyBorder="1" applyAlignment="1">
      <alignment horizontal="center" vertical="center" wrapText="1"/>
      <protection/>
    </xf>
    <xf numFmtId="0" fontId="0" fillId="0" borderId="35" xfId="61" applyBorder="1" applyAlignment="1">
      <alignment horizontal="center" vertical="center" wrapText="1"/>
      <protection/>
    </xf>
    <xf numFmtId="0" fontId="0" fillId="0" borderId="23" xfId="61" applyBorder="1" applyAlignment="1">
      <alignment horizontal="center" vertical="center" wrapText="1"/>
      <protection/>
    </xf>
    <xf numFmtId="0" fontId="0" fillId="0" borderId="17" xfId="61" applyFont="1" applyBorder="1" applyAlignment="1">
      <alignment horizontal="center" vertical="center" wrapText="1"/>
      <protection/>
    </xf>
    <xf numFmtId="0" fontId="0" fillId="0" borderId="16" xfId="61" applyFont="1" applyBorder="1" applyAlignment="1">
      <alignment horizontal="center" vertical="center" wrapText="1"/>
      <protection/>
    </xf>
    <xf numFmtId="0" fontId="0" fillId="0" borderId="15" xfId="61" applyFont="1" applyBorder="1" applyAlignment="1">
      <alignment horizontal="center" vertical="center" wrapText="1"/>
      <protection/>
    </xf>
    <xf numFmtId="0" fontId="0" fillId="0" borderId="24" xfId="61" applyFont="1" applyBorder="1" applyAlignment="1">
      <alignment horizontal="center" vertical="center" wrapText="1"/>
      <protection/>
    </xf>
    <xf numFmtId="0" fontId="0" fillId="0" borderId="25" xfId="61" applyFont="1" applyBorder="1" applyAlignment="1">
      <alignment horizontal="center" vertical="center" wrapText="1"/>
      <protection/>
    </xf>
    <xf numFmtId="0" fontId="0" fillId="0" borderId="37" xfId="63" applyFont="1" applyBorder="1" applyAlignment="1">
      <alignment horizontal="center" vertical="center" wrapText="1"/>
      <protection/>
    </xf>
    <xf numFmtId="0" fontId="0" fillId="0" borderId="97" xfId="0" applyFont="1" applyBorder="1" applyAlignment="1">
      <alignment horizontal="center" vertical="center"/>
    </xf>
    <xf numFmtId="0" fontId="0" fillId="0" borderId="69" xfId="61" applyFont="1" applyBorder="1" applyAlignment="1">
      <alignment horizontal="center" vertical="center" wrapText="1"/>
      <protection/>
    </xf>
    <xf numFmtId="0" fontId="3" fillId="0" borderId="80" xfId="61" applyFont="1" applyBorder="1" applyAlignment="1">
      <alignment vertical="center" wrapText="1"/>
      <protection/>
    </xf>
    <xf numFmtId="0" fontId="3" fillId="0" borderId="75" xfId="61" applyFont="1" applyBorder="1" applyAlignment="1">
      <alignment vertical="center" wrapText="1"/>
      <protection/>
    </xf>
    <xf numFmtId="0" fontId="3" fillId="0" borderId="81" xfId="61" applyFont="1" applyBorder="1" applyAlignment="1">
      <alignment vertical="center" wrapText="1"/>
      <protection/>
    </xf>
    <xf numFmtId="0" fontId="3" fillId="0" borderId="66" xfId="61" applyFont="1" applyBorder="1" applyAlignment="1">
      <alignment vertical="center" wrapText="1"/>
      <protection/>
    </xf>
    <xf numFmtId="0" fontId="3" fillId="0" borderId="82" xfId="61" applyFont="1" applyBorder="1" applyAlignment="1">
      <alignment vertical="center" wrapText="1"/>
      <protection/>
    </xf>
    <xf numFmtId="187" fontId="0" fillId="0" borderId="73" xfId="0" applyNumberFormat="1" applyBorder="1" applyAlignment="1">
      <alignment horizontal="center" vertical="center" wrapText="1"/>
    </xf>
    <xf numFmtId="187" fontId="0" fillId="0" borderId="79" xfId="0" applyNumberFormat="1" applyBorder="1" applyAlignment="1">
      <alignment horizontal="center" vertical="center" wrapText="1"/>
    </xf>
    <xf numFmtId="187" fontId="0" fillId="0" borderId="16" xfId="0" applyNumberFormat="1" applyBorder="1" applyAlignment="1">
      <alignment horizontal="center" vertical="center" wrapText="1"/>
    </xf>
    <xf numFmtId="187" fontId="0" fillId="0" borderId="0" xfId="0" applyNumberFormat="1" applyBorder="1" applyAlignment="1">
      <alignment horizontal="center" vertical="center" wrapText="1"/>
    </xf>
    <xf numFmtId="187" fontId="0" fillId="0" borderId="24" xfId="0" applyNumberFormat="1" applyBorder="1" applyAlignment="1">
      <alignment horizontal="center" vertical="center" wrapText="1"/>
    </xf>
    <xf numFmtId="187" fontId="0" fillId="0" borderId="48" xfId="0" applyNumberFormat="1" applyBorder="1" applyAlignment="1">
      <alignment horizontal="center" vertical="center" wrapText="1"/>
    </xf>
    <xf numFmtId="187" fontId="0" fillId="0" borderId="18" xfId="0" applyNumberFormat="1" applyBorder="1" applyAlignment="1">
      <alignment horizontal="center" vertical="center"/>
    </xf>
    <xf numFmtId="187" fontId="0" fillId="0" borderId="14" xfId="0" applyNumberFormat="1" applyBorder="1" applyAlignment="1">
      <alignment horizontal="center" vertical="center" wrapText="1"/>
    </xf>
    <xf numFmtId="187" fontId="0" fillId="0" borderId="39" xfId="0" applyNumberFormat="1" applyBorder="1" applyAlignment="1">
      <alignment horizontal="center" vertical="center" wrapText="1"/>
    </xf>
    <xf numFmtId="187" fontId="0" fillId="0" borderId="26" xfId="0" applyNumberFormat="1" applyBorder="1" applyAlignment="1">
      <alignment horizontal="center" vertical="center" wrapText="1"/>
    </xf>
    <xf numFmtId="187" fontId="0" fillId="0" borderId="41" xfId="0" applyNumberFormat="1" applyBorder="1" applyAlignment="1">
      <alignment horizontal="center" vertical="center" wrapText="1"/>
    </xf>
    <xf numFmtId="187" fontId="0" fillId="0" borderId="10" xfId="0" applyNumberFormat="1" applyBorder="1" applyAlignment="1">
      <alignment horizontal="center" vertical="center" wrapText="1"/>
    </xf>
    <xf numFmtId="187" fontId="0" fillId="0" borderId="37" xfId="0" applyNumberForma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87" fontId="0" fillId="0" borderId="98" xfId="0" applyNumberFormat="1" applyBorder="1" applyAlignment="1">
      <alignment horizontal="center" vertical="center"/>
    </xf>
    <xf numFmtId="187" fontId="0" fillId="0" borderId="79" xfId="0" applyNumberFormat="1" applyBorder="1" applyAlignment="1">
      <alignment horizontal="center" vertical="center"/>
    </xf>
    <xf numFmtId="0" fontId="0" fillId="0" borderId="14" xfId="63" applyBorder="1" applyAlignment="1">
      <alignment horizontal="center" vertical="center"/>
      <protection/>
    </xf>
    <xf numFmtId="0" fontId="0" fillId="0" borderId="12" xfId="63" applyBorder="1" applyAlignment="1">
      <alignment horizontal="center" vertical="center"/>
      <protection/>
    </xf>
    <xf numFmtId="0" fontId="0" fillId="0" borderId="22" xfId="63" applyBorder="1" applyAlignment="1">
      <alignment horizontal="center" vertical="center" wrapText="1"/>
      <protection/>
    </xf>
    <xf numFmtId="0" fontId="0" fillId="0" borderId="73" xfId="63" applyFont="1" applyBorder="1" applyAlignment="1">
      <alignment horizontal="center" vertical="center" wrapText="1"/>
      <protection/>
    </xf>
    <xf numFmtId="0" fontId="0" fillId="0" borderId="74" xfId="63" applyFont="1" applyBorder="1" applyAlignment="1">
      <alignment horizontal="center" vertical="center" wrapText="1"/>
      <protection/>
    </xf>
    <xf numFmtId="0" fontId="0" fillId="0" borderId="16" xfId="63" applyFont="1" applyBorder="1" applyAlignment="1">
      <alignment horizontal="center" vertical="center" wrapText="1"/>
      <protection/>
    </xf>
    <xf numFmtId="0" fontId="0" fillId="0" borderId="15" xfId="63" applyFont="1" applyBorder="1" applyAlignment="1">
      <alignment horizontal="center" vertical="center" wrapText="1"/>
      <protection/>
    </xf>
    <xf numFmtId="0" fontId="0" fillId="0" borderId="24" xfId="63" applyFont="1" applyBorder="1" applyAlignment="1">
      <alignment horizontal="center" vertical="center" wrapText="1"/>
      <protection/>
    </xf>
    <xf numFmtId="0" fontId="0" fillId="0" borderId="25" xfId="63" applyFont="1" applyBorder="1" applyAlignment="1">
      <alignment horizontal="center" vertical="center" wrapText="1"/>
      <protection/>
    </xf>
    <xf numFmtId="0" fontId="2" fillId="0" borderId="71" xfId="63" applyFont="1" applyBorder="1" applyAlignment="1">
      <alignment horizontal="center" vertical="center" wrapText="1"/>
      <protection/>
    </xf>
    <xf numFmtId="0" fontId="2" fillId="0" borderId="73" xfId="63" applyFont="1" applyBorder="1" applyAlignment="1">
      <alignment horizontal="center" vertical="center" wrapText="1"/>
      <protection/>
    </xf>
    <xf numFmtId="0" fontId="2" fillId="0" borderId="22" xfId="63" applyFont="1" applyBorder="1" applyAlignment="1">
      <alignment horizontal="center" vertical="center" wrapText="1"/>
      <protection/>
    </xf>
    <xf numFmtId="0" fontId="2" fillId="0" borderId="16" xfId="63" applyFont="1" applyBorder="1" applyAlignment="1">
      <alignment horizontal="center" vertical="center" wrapText="1"/>
      <protection/>
    </xf>
    <xf numFmtId="0" fontId="2" fillId="0" borderId="26" xfId="63" applyFont="1" applyBorder="1" applyAlignment="1">
      <alignment horizontal="center" vertical="center" wrapText="1"/>
      <protection/>
    </xf>
    <xf numFmtId="0" fontId="2" fillId="0" borderId="24" xfId="63" applyFont="1" applyBorder="1" applyAlignment="1">
      <alignment horizontal="center" vertical="center" wrapText="1"/>
      <protection/>
    </xf>
    <xf numFmtId="0" fontId="0" fillId="0" borderId="12" xfId="63" applyBorder="1" applyAlignment="1">
      <alignment vertical="center"/>
      <protection/>
    </xf>
    <xf numFmtId="0" fontId="3" fillId="0" borderId="65" xfId="63" applyFont="1" applyBorder="1" applyAlignment="1">
      <alignment vertical="center" wrapText="1"/>
      <protection/>
    </xf>
    <xf numFmtId="0" fontId="0" fillId="0" borderId="80" xfId="63" applyFont="1" applyBorder="1" applyAlignment="1">
      <alignment vertical="center"/>
      <protection/>
    </xf>
    <xf numFmtId="0" fontId="0" fillId="0" borderId="75" xfId="63" applyFont="1" applyBorder="1" applyAlignment="1">
      <alignment vertical="center"/>
      <protection/>
    </xf>
    <xf numFmtId="0" fontId="0" fillId="0" borderId="81" xfId="63" applyFont="1" applyBorder="1" applyAlignment="1">
      <alignment vertical="center"/>
      <protection/>
    </xf>
    <xf numFmtId="0" fontId="0" fillId="0" borderId="66" xfId="63" applyFont="1" applyBorder="1" applyAlignment="1">
      <alignment vertical="center"/>
      <protection/>
    </xf>
    <xf numFmtId="0" fontId="0" fillId="0" borderId="82" xfId="63" applyFont="1" applyBorder="1" applyAlignment="1">
      <alignment vertical="center"/>
      <protection/>
    </xf>
    <xf numFmtId="0" fontId="0" fillId="0" borderId="73" xfId="63" applyBorder="1" applyAlignment="1">
      <alignment horizontal="center" vertical="center" wrapText="1"/>
      <protection/>
    </xf>
    <xf numFmtId="0" fontId="0" fillId="0" borderId="16" xfId="63" applyBorder="1" applyAlignment="1">
      <alignment horizontal="center" vertical="center" wrapText="1"/>
      <protection/>
    </xf>
    <xf numFmtId="0" fontId="0" fillId="0" borderId="23" xfId="63" applyBorder="1" applyAlignment="1">
      <alignment horizontal="center" vertical="center" wrapText="1"/>
      <protection/>
    </xf>
    <xf numFmtId="0" fontId="0" fillId="0" borderId="24" xfId="63" applyBorder="1" applyAlignment="1">
      <alignment horizontal="center" vertical="center" wrapText="1"/>
      <protection/>
    </xf>
    <xf numFmtId="0" fontId="0" fillId="0" borderId="55" xfId="63" applyBorder="1" applyAlignment="1">
      <alignment horizontal="center" vertical="center" wrapText="1"/>
      <protection/>
    </xf>
    <xf numFmtId="0" fontId="0" fillId="0" borderId="44" xfId="63" applyBorder="1" applyAlignment="1">
      <alignment horizontal="center" vertical="center"/>
      <protection/>
    </xf>
    <xf numFmtId="0" fontId="0" fillId="0" borderId="76" xfId="63" applyBorder="1" applyAlignment="1">
      <alignment vertical="center"/>
      <protection/>
    </xf>
    <xf numFmtId="0" fontId="0" fillId="0" borderId="99" xfId="63" applyFont="1" applyBorder="1" applyAlignment="1">
      <alignment horizontal="center" vertical="center" wrapText="1"/>
      <protection/>
    </xf>
    <xf numFmtId="0" fontId="0" fillId="0" borderId="22" xfId="63" applyFont="1" applyBorder="1" applyAlignment="1">
      <alignment horizontal="center" vertical="center" wrapText="1"/>
      <protection/>
    </xf>
    <xf numFmtId="0" fontId="0" fillId="0" borderId="40" xfId="63" applyFont="1" applyBorder="1" applyAlignment="1">
      <alignment horizontal="center" vertical="center" wrapText="1"/>
      <protection/>
    </xf>
    <xf numFmtId="0" fontId="0" fillId="0" borderId="26" xfId="63" applyFont="1" applyBorder="1" applyAlignment="1">
      <alignment horizontal="center" vertical="center" wrapText="1"/>
      <protection/>
    </xf>
    <xf numFmtId="0" fontId="0" fillId="0" borderId="41" xfId="63" applyFont="1" applyBorder="1" applyAlignment="1">
      <alignment horizontal="center" vertical="center" wrapText="1"/>
      <protection/>
    </xf>
    <xf numFmtId="0" fontId="0" fillId="0" borderId="18" xfId="63" applyBorder="1" applyAlignment="1">
      <alignment horizontal="center" vertical="center"/>
      <protection/>
    </xf>
    <xf numFmtId="0" fontId="0" fillId="0" borderId="19" xfId="63" applyBorder="1" applyAlignment="1">
      <alignment vertical="center"/>
      <protection/>
    </xf>
    <xf numFmtId="0" fontId="0" fillId="0" borderId="39" xfId="63" applyBorder="1" applyAlignment="1">
      <alignment horizontal="center" vertical="center"/>
      <protection/>
    </xf>
    <xf numFmtId="0" fontId="0" fillId="0" borderId="91" xfId="63" applyBorder="1" applyAlignment="1">
      <alignment vertical="center"/>
      <protection/>
    </xf>
    <xf numFmtId="0" fontId="0" fillId="0" borderId="0" xfId="63" applyBorder="1" applyAlignment="1">
      <alignment horizontal="center" vertical="center"/>
      <protection/>
    </xf>
    <xf numFmtId="0" fontId="0" fillId="0" borderId="61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0" xfId="63" applyBorder="1" applyAlignment="1">
      <alignment vertical="center"/>
      <protection/>
    </xf>
    <xf numFmtId="0" fontId="0" fillId="0" borderId="0" xfId="63" applyFont="1" applyBorder="1" applyAlignment="1">
      <alignment horizontal="center" vertical="center" wrapText="1"/>
      <protection/>
    </xf>
    <xf numFmtId="0" fontId="0" fillId="0" borderId="0" xfId="63" applyBorder="1" applyAlignment="1">
      <alignment horizontal="center" vertical="center" wrapText="1"/>
      <protection/>
    </xf>
    <xf numFmtId="0" fontId="0" fillId="0" borderId="0" xfId="6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2" fillId="0" borderId="0" xfId="63" applyFont="1" applyBorder="1" applyAlignment="1">
      <alignment horizontal="center" vertical="center" wrapText="1"/>
      <protection/>
    </xf>
    <xf numFmtId="0" fontId="0" fillId="0" borderId="49" xfId="60" applyFont="1" applyBorder="1" applyAlignment="1" quotePrefix="1">
      <alignment horizontal="center" vertical="center"/>
      <protection/>
    </xf>
    <xf numFmtId="0" fontId="0" fillId="0" borderId="49" xfId="60" applyFont="1" applyBorder="1" applyAlignment="1" quotePrefix="1">
      <alignment horizontal="center" vertical="center"/>
      <protection/>
    </xf>
    <xf numFmtId="0" fontId="1" fillId="0" borderId="100" xfId="0" applyFont="1" applyBorder="1" applyAlignment="1">
      <alignment vertical="center" wrapText="1"/>
    </xf>
    <xf numFmtId="0" fontId="0" fillId="0" borderId="101" xfId="0" applyBorder="1" applyAlignment="1">
      <alignment vertical="center"/>
    </xf>
    <xf numFmtId="0" fontId="0" fillId="0" borderId="102" xfId="0" applyBorder="1" applyAlignment="1">
      <alignment vertical="center"/>
    </xf>
    <xf numFmtId="0" fontId="0" fillId="0" borderId="103" xfId="0" applyBorder="1" applyAlignment="1">
      <alignment vertical="center"/>
    </xf>
    <xf numFmtId="0" fontId="0" fillId="0" borderId="62" xfId="0" applyFont="1" applyBorder="1" applyAlignment="1">
      <alignment horizontal="center" vertical="center"/>
    </xf>
    <xf numFmtId="0" fontId="0" fillId="0" borderId="86" xfId="0" applyFill="1" applyBorder="1" applyAlignment="1">
      <alignment horizontal="center" vertical="center" wrapText="1"/>
    </xf>
    <xf numFmtId="0" fontId="0" fillId="0" borderId="86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92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187" fontId="0" fillId="0" borderId="22" xfId="0" applyNumberFormat="1" applyBorder="1" applyAlignment="1">
      <alignment horizontal="center" vertical="center" wrapText="1"/>
    </xf>
    <xf numFmtId="187" fontId="0" fillId="0" borderId="15" xfId="0" applyNumberFormat="1" applyBorder="1" applyAlignment="1">
      <alignment horizontal="center" vertical="center" wrapText="1"/>
    </xf>
    <xf numFmtId="187" fontId="0" fillId="0" borderId="25" xfId="0" applyNumberFormat="1" applyBorder="1" applyAlignment="1">
      <alignment horizontal="center" vertical="center" wrapText="1"/>
    </xf>
    <xf numFmtId="187" fontId="0" fillId="0" borderId="72" xfId="0" applyNumberFormat="1" applyBorder="1" applyAlignment="1">
      <alignment horizontal="center" vertical="center" wrapText="1"/>
    </xf>
    <xf numFmtId="187" fontId="0" fillId="0" borderId="23" xfId="0" applyNumberFormat="1" applyBorder="1" applyAlignment="1">
      <alignment horizontal="center" vertical="center" wrapText="1"/>
    </xf>
    <xf numFmtId="187" fontId="0" fillId="0" borderId="34" xfId="0" applyNumberFormat="1" applyBorder="1" applyAlignment="1">
      <alignment horizontal="center" vertical="center" wrapText="1"/>
    </xf>
    <xf numFmtId="187" fontId="0" fillId="0" borderId="18" xfId="0" applyNumberFormat="1" applyBorder="1" applyAlignment="1">
      <alignment horizontal="center" vertical="center" wrapText="1"/>
    </xf>
    <xf numFmtId="187" fontId="0" fillId="0" borderId="28" xfId="0" applyNumberFormat="1" applyBorder="1" applyAlignment="1">
      <alignment horizontal="center" vertical="center" wrapText="1"/>
    </xf>
    <xf numFmtId="187" fontId="0" fillId="0" borderId="29" xfId="0" applyNumberFormat="1" applyBorder="1" applyAlignment="1">
      <alignment horizontal="center" vertical="center" wrapText="1"/>
    </xf>
    <xf numFmtId="0" fontId="0" fillId="0" borderId="68" xfId="0" applyBorder="1" applyAlignment="1">
      <alignment vertical="center"/>
    </xf>
    <xf numFmtId="0" fontId="0" fillId="0" borderId="64" xfId="0" applyBorder="1" applyAlignment="1">
      <alignment vertical="center"/>
    </xf>
    <xf numFmtId="187" fontId="0" fillId="0" borderId="40" xfId="0" applyNumberFormat="1" applyBorder="1" applyAlignment="1">
      <alignment horizontal="center" vertical="center" wrapText="1"/>
    </xf>
    <xf numFmtId="0" fontId="0" fillId="0" borderId="14" xfId="63" applyFont="1" applyBorder="1" applyAlignment="1">
      <alignment horizontal="center" vertical="center"/>
      <protection/>
    </xf>
    <xf numFmtId="0" fontId="0" fillId="0" borderId="12" xfId="63" applyFont="1" applyBorder="1" applyAlignment="1">
      <alignment horizontal="center" vertical="center"/>
      <protection/>
    </xf>
    <xf numFmtId="0" fontId="0" fillId="0" borderId="91" xfId="63" applyBorder="1" applyAlignment="1">
      <alignment horizontal="center" vertical="center"/>
      <protection/>
    </xf>
    <xf numFmtId="0" fontId="0" fillId="0" borderId="54" xfId="63" applyFont="1" applyBorder="1" applyAlignment="1">
      <alignment horizontal="center" vertical="center"/>
      <protection/>
    </xf>
    <xf numFmtId="0" fontId="0" fillId="0" borderId="58" xfId="63" applyFont="1" applyBorder="1" applyAlignment="1">
      <alignment horizontal="center" vertical="center"/>
      <protection/>
    </xf>
    <xf numFmtId="0" fontId="0" fillId="0" borderId="49" xfId="62" applyFont="1" applyBorder="1" applyAlignment="1">
      <alignment horizontal="right" vertical="center"/>
      <protection/>
    </xf>
    <xf numFmtId="0" fontId="0" fillId="0" borderId="67" xfId="63" applyFont="1" applyBorder="1" applyAlignment="1">
      <alignment horizontal="center" vertical="center" wrapText="1"/>
      <protection/>
    </xf>
    <xf numFmtId="0" fontId="0" fillId="0" borderId="68" xfId="63" applyFont="1" applyBorder="1" applyAlignment="1">
      <alignment horizontal="center" vertical="center" wrapText="1"/>
      <protection/>
    </xf>
    <xf numFmtId="0" fontId="0" fillId="0" borderId="64" xfId="63" applyFont="1" applyBorder="1" applyAlignment="1">
      <alignment horizontal="center" vertical="center" wrapText="1"/>
      <protection/>
    </xf>
    <xf numFmtId="0" fontId="0" fillId="0" borderId="50" xfId="63" applyFont="1" applyBorder="1" applyAlignment="1">
      <alignment horizontal="center" vertical="center" wrapText="1"/>
      <protection/>
    </xf>
    <xf numFmtId="0" fontId="0" fillId="0" borderId="17" xfId="63" applyBorder="1" applyAlignment="1">
      <alignment horizontal="center" vertical="center" wrapText="1"/>
      <protection/>
    </xf>
    <xf numFmtId="0" fontId="0" fillId="0" borderId="96" xfId="63" applyBorder="1" applyAlignment="1">
      <alignment horizontal="center" vertical="center" wrapText="1"/>
      <protection/>
    </xf>
    <xf numFmtId="0" fontId="0" fillId="0" borderId="15" xfId="63" applyBorder="1" applyAlignment="1">
      <alignment horizontal="center" vertical="center" wrapText="1"/>
      <protection/>
    </xf>
    <xf numFmtId="0" fontId="0" fillId="0" borderId="92" xfId="63" applyBorder="1" applyAlignment="1">
      <alignment horizontal="center" vertical="center" wrapText="1"/>
      <protection/>
    </xf>
    <xf numFmtId="0" fontId="0" fillId="0" borderId="25" xfId="63" applyBorder="1" applyAlignment="1">
      <alignment horizontal="center" vertical="center" wrapText="1"/>
      <protection/>
    </xf>
    <xf numFmtId="0" fontId="0" fillId="0" borderId="18" xfId="63" applyFont="1" applyBorder="1" applyAlignment="1">
      <alignment horizontal="center" vertical="center" wrapText="1"/>
      <protection/>
    </xf>
    <xf numFmtId="0" fontId="0" fillId="0" borderId="28" xfId="63" applyBorder="1" applyAlignment="1">
      <alignment horizontal="center" vertical="center" wrapText="1"/>
      <protection/>
    </xf>
    <xf numFmtId="0" fontId="0" fillId="0" borderId="27" xfId="63" applyBorder="1" applyAlignment="1">
      <alignment horizontal="center" vertical="center" wrapText="1"/>
      <protection/>
    </xf>
    <xf numFmtId="0" fontId="0" fillId="0" borderId="29" xfId="63" applyBorder="1" applyAlignment="1">
      <alignment horizontal="center" vertical="center" wrapText="1"/>
      <protection/>
    </xf>
    <xf numFmtId="0" fontId="0" fillId="0" borderId="49" xfId="63" applyFont="1" applyBorder="1" applyAlignment="1">
      <alignment horizontal="right" vertical="center"/>
      <protection/>
    </xf>
    <xf numFmtId="0" fontId="0" fillId="0" borderId="104" xfId="0" applyFont="1" applyBorder="1" applyAlignment="1">
      <alignment horizontal="center" vertical="center" wrapText="1"/>
    </xf>
    <xf numFmtId="0" fontId="0" fillId="0" borderId="105" xfId="0" applyFont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子の看護休暇日数" xfId="60"/>
    <cellStyle name="標準_変更様式" xfId="61"/>
    <cellStyle name="標準_変更様式_16県集計用様式" xfId="62"/>
    <cellStyle name="標準_変更様式_県集計用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1"/>
  <sheetViews>
    <sheetView tabSelected="1" zoomScale="75" zoomScaleNormal="75" zoomScalePageLayoutView="0" workbookViewId="0" topLeftCell="D1">
      <selection activeCell="P13" sqref="P13"/>
    </sheetView>
  </sheetViews>
  <sheetFormatPr defaultColWidth="9.00390625" defaultRowHeight="16.5" customHeight="1"/>
  <cols>
    <col min="1" max="1" width="9.00390625" style="45" customWidth="1"/>
    <col min="2" max="2" width="5.125" style="45" customWidth="1"/>
    <col min="3" max="3" width="15.75390625" style="45" customWidth="1"/>
    <col min="4" max="23" width="8.125" style="45" customWidth="1"/>
    <col min="24" max="16384" width="9.00390625" style="45" customWidth="1"/>
  </cols>
  <sheetData>
    <row r="1" ht="16.5" customHeight="1">
      <c r="B1" s="45" t="s">
        <v>127</v>
      </c>
    </row>
    <row r="2" spans="22:23" ht="16.5" customHeight="1" thickBot="1">
      <c r="V2" s="253" t="s">
        <v>49</v>
      </c>
      <c r="W2" s="253"/>
    </row>
    <row r="3" spans="2:23" ht="16.5" customHeight="1">
      <c r="B3" s="329" t="s">
        <v>64</v>
      </c>
      <c r="C3" s="330"/>
      <c r="D3" s="288" t="s">
        <v>23</v>
      </c>
      <c r="E3" s="289"/>
      <c r="F3" s="316" t="s">
        <v>59</v>
      </c>
      <c r="G3" s="301"/>
      <c r="H3" s="301"/>
      <c r="I3" s="328"/>
      <c r="J3" s="302" t="s">
        <v>140</v>
      </c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271"/>
    </row>
    <row r="4" spans="2:23" ht="16.5" customHeight="1">
      <c r="B4" s="331"/>
      <c r="C4" s="332"/>
      <c r="D4" s="307"/>
      <c r="E4" s="275"/>
      <c r="F4" s="311" t="s">
        <v>24</v>
      </c>
      <c r="G4" s="335"/>
      <c r="H4" s="311" t="s">
        <v>25</v>
      </c>
      <c r="I4" s="340"/>
      <c r="J4" s="321" t="s">
        <v>60</v>
      </c>
      <c r="K4" s="319"/>
      <c r="L4" s="319"/>
      <c r="M4" s="319"/>
      <c r="N4" s="319"/>
      <c r="O4" s="320"/>
      <c r="P4" s="319" t="s">
        <v>61</v>
      </c>
      <c r="Q4" s="319"/>
      <c r="R4" s="319"/>
      <c r="S4" s="319"/>
      <c r="T4" s="319"/>
      <c r="U4" s="319"/>
      <c r="V4" s="319"/>
      <c r="W4" s="313"/>
    </row>
    <row r="5" spans="2:23" ht="16.5" customHeight="1">
      <c r="B5" s="331"/>
      <c r="C5" s="332"/>
      <c r="D5" s="307"/>
      <c r="E5" s="275"/>
      <c r="F5" s="336"/>
      <c r="G5" s="337"/>
      <c r="H5" s="336"/>
      <c r="I5" s="341"/>
      <c r="J5" s="325" t="s">
        <v>26</v>
      </c>
      <c r="K5" s="272"/>
      <c r="L5" s="311" t="s">
        <v>34</v>
      </c>
      <c r="M5" s="272"/>
      <c r="N5" s="345" t="s">
        <v>27</v>
      </c>
      <c r="O5" s="346"/>
      <c r="P5" s="321" t="s">
        <v>63</v>
      </c>
      <c r="Q5" s="319"/>
      <c r="R5" s="319"/>
      <c r="S5" s="318"/>
      <c r="T5" s="312" t="s">
        <v>62</v>
      </c>
      <c r="U5" s="319"/>
      <c r="V5" s="319"/>
      <c r="W5" s="313"/>
    </row>
    <row r="6" spans="2:23" ht="16.5" customHeight="1">
      <c r="B6" s="331"/>
      <c r="C6" s="332"/>
      <c r="D6" s="290"/>
      <c r="E6" s="291"/>
      <c r="F6" s="338"/>
      <c r="G6" s="339"/>
      <c r="H6" s="338"/>
      <c r="I6" s="342"/>
      <c r="J6" s="344"/>
      <c r="K6" s="291"/>
      <c r="L6" s="290"/>
      <c r="M6" s="291"/>
      <c r="N6" s="347"/>
      <c r="O6" s="309"/>
      <c r="P6" s="312" t="s">
        <v>28</v>
      </c>
      <c r="Q6" s="318"/>
      <c r="R6" s="312" t="s">
        <v>29</v>
      </c>
      <c r="S6" s="318"/>
      <c r="T6" s="319" t="s">
        <v>30</v>
      </c>
      <c r="U6" s="318"/>
      <c r="V6" s="319" t="s">
        <v>31</v>
      </c>
      <c r="W6" s="313"/>
    </row>
    <row r="7" spans="2:23" ht="16.5" customHeight="1">
      <c r="B7" s="331"/>
      <c r="C7" s="332"/>
      <c r="D7" s="9" t="s">
        <v>21</v>
      </c>
      <c r="E7" s="269" t="s">
        <v>20</v>
      </c>
      <c r="F7" s="7" t="s">
        <v>21</v>
      </c>
      <c r="G7" s="269" t="s">
        <v>20</v>
      </c>
      <c r="H7" s="7" t="s">
        <v>21</v>
      </c>
      <c r="I7" s="297" t="s">
        <v>20</v>
      </c>
      <c r="J7" s="11" t="s">
        <v>21</v>
      </c>
      <c r="K7" s="269" t="s">
        <v>20</v>
      </c>
      <c r="L7" s="9" t="s">
        <v>21</v>
      </c>
      <c r="M7" s="269" t="s">
        <v>20</v>
      </c>
      <c r="N7" s="11" t="s">
        <v>21</v>
      </c>
      <c r="O7" s="297" t="s">
        <v>20</v>
      </c>
      <c r="P7" s="11" t="s">
        <v>21</v>
      </c>
      <c r="Q7" s="269" t="s">
        <v>20</v>
      </c>
      <c r="R7" s="9" t="s">
        <v>21</v>
      </c>
      <c r="S7" s="269" t="s">
        <v>20</v>
      </c>
      <c r="T7" s="11" t="s">
        <v>21</v>
      </c>
      <c r="U7" s="269" t="s">
        <v>20</v>
      </c>
      <c r="V7" s="6" t="s">
        <v>21</v>
      </c>
      <c r="W7" s="323" t="s">
        <v>20</v>
      </c>
    </row>
    <row r="8" spans="2:23" ht="16.5" customHeight="1" thickBot="1">
      <c r="B8" s="333"/>
      <c r="C8" s="334"/>
      <c r="D8" s="10" t="s">
        <v>22</v>
      </c>
      <c r="E8" s="326"/>
      <c r="F8" s="10" t="s">
        <v>22</v>
      </c>
      <c r="G8" s="326"/>
      <c r="H8" s="10" t="s">
        <v>22</v>
      </c>
      <c r="I8" s="343"/>
      <c r="J8" s="12" t="s">
        <v>22</v>
      </c>
      <c r="K8" s="326"/>
      <c r="L8" s="10" t="s">
        <v>22</v>
      </c>
      <c r="M8" s="326"/>
      <c r="N8" s="12" t="s">
        <v>22</v>
      </c>
      <c r="O8" s="343"/>
      <c r="P8" s="12" t="s">
        <v>22</v>
      </c>
      <c r="Q8" s="326"/>
      <c r="R8" s="10" t="s">
        <v>22</v>
      </c>
      <c r="S8" s="326"/>
      <c r="T8" s="12" t="s">
        <v>22</v>
      </c>
      <c r="U8" s="326"/>
      <c r="V8" s="4" t="s">
        <v>22</v>
      </c>
      <c r="W8" s="327"/>
    </row>
    <row r="9" spans="2:23" ht="24.75" customHeight="1" thickTop="1">
      <c r="B9" s="299" t="s">
        <v>14</v>
      </c>
      <c r="C9" s="300"/>
      <c r="D9" s="15">
        <v>772</v>
      </c>
      <c r="E9" s="17">
        <v>100</v>
      </c>
      <c r="F9" s="35">
        <v>675</v>
      </c>
      <c r="G9" s="18">
        <v>87.43523316062176</v>
      </c>
      <c r="H9" s="16">
        <v>97</v>
      </c>
      <c r="I9" s="38">
        <v>12.564766839378239</v>
      </c>
      <c r="J9" s="16">
        <v>132</v>
      </c>
      <c r="K9" s="18">
        <v>20.59282371294852</v>
      </c>
      <c r="L9" s="35">
        <v>84</v>
      </c>
      <c r="M9" s="18">
        <v>13.104524180967239</v>
      </c>
      <c r="N9" s="16">
        <v>425</v>
      </c>
      <c r="O9" s="38">
        <v>66.30265210608424</v>
      </c>
      <c r="P9" s="16">
        <v>594</v>
      </c>
      <c r="Q9" s="18">
        <v>91.2442396313364</v>
      </c>
      <c r="R9" s="35">
        <v>57</v>
      </c>
      <c r="S9" s="18">
        <v>8.755760368663594</v>
      </c>
      <c r="T9" s="16">
        <v>624</v>
      </c>
      <c r="U9" s="18">
        <v>98.73417721518987</v>
      </c>
      <c r="V9" s="16">
        <v>8</v>
      </c>
      <c r="W9" s="19">
        <v>1.2658227848101267</v>
      </c>
    </row>
    <row r="10" spans="2:23" ht="24.75" customHeight="1">
      <c r="B10" s="254" t="s">
        <v>19</v>
      </c>
      <c r="C10" s="83" t="s">
        <v>0</v>
      </c>
      <c r="D10" s="65">
        <v>108</v>
      </c>
      <c r="E10" s="21">
        <v>13.989637305699482</v>
      </c>
      <c r="F10" s="36">
        <v>96</v>
      </c>
      <c r="G10" s="23">
        <v>88.88888888888889</v>
      </c>
      <c r="H10" s="22">
        <v>12</v>
      </c>
      <c r="I10" s="39">
        <v>11.11111111111111</v>
      </c>
      <c r="J10" s="22">
        <v>11</v>
      </c>
      <c r="K10" s="23">
        <v>11.956521739130435</v>
      </c>
      <c r="L10" s="36">
        <v>16</v>
      </c>
      <c r="M10" s="23">
        <v>17.391304347826086</v>
      </c>
      <c r="N10" s="22">
        <v>65</v>
      </c>
      <c r="O10" s="39">
        <v>70.65217391304348</v>
      </c>
      <c r="P10" s="22">
        <v>94</v>
      </c>
      <c r="Q10" s="23">
        <v>100</v>
      </c>
      <c r="R10" s="36">
        <v>0</v>
      </c>
      <c r="S10" s="23">
        <v>0</v>
      </c>
      <c r="T10" s="22">
        <v>90</v>
      </c>
      <c r="U10" s="23">
        <v>100</v>
      </c>
      <c r="V10" s="22">
        <v>0</v>
      </c>
      <c r="W10" s="24">
        <v>0</v>
      </c>
    </row>
    <row r="11" spans="2:23" ht="24.75" customHeight="1">
      <c r="B11" s="267"/>
      <c r="C11" s="84" t="s">
        <v>1</v>
      </c>
      <c r="D11" s="64">
        <v>126</v>
      </c>
      <c r="E11" s="26">
        <v>16.321243523316063</v>
      </c>
      <c r="F11" s="13">
        <v>114</v>
      </c>
      <c r="G11" s="28">
        <v>90.47619047619048</v>
      </c>
      <c r="H11" s="27">
        <v>12</v>
      </c>
      <c r="I11" s="14">
        <v>9.523809523809524</v>
      </c>
      <c r="J11" s="27">
        <v>10</v>
      </c>
      <c r="K11" s="28">
        <v>9.433962264150944</v>
      </c>
      <c r="L11" s="13">
        <v>8</v>
      </c>
      <c r="M11" s="28">
        <v>7.547169811320755</v>
      </c>
      <c r="N11" s="27">
        <v>88</v>
      </c>
      <c r="O11" s="14">
        <v>83.01886792452831</v>
      </c>
      <c r="P11" s="27">
        <v>107</v>
      </c>
      <c r="Q11" s="28">
        <v>96.3963963963964</v>
      </c>
      <c r="R11" s="13">
        <v>4</v>
      </c>
      <c r="S11" s="28">
        <v>3.6036036036036037</v>
      </c>
      <c r="T11" s="27">
        <v>106</v>
      </c>
      <c r="U11" s="28">
        <v>98.14814814814815</v>
      </c>
      <c r="V11" s="27">
        <v>2</v>
      </c>
      <c r="W11" s="19">
        <v>1.8518518518518519</v>
      </c>
    </row>
    <row r="12" spans="2:23" ht="24.75" customHeight="1">
      <c r="B12" s="267"/>
      <c r="C12" s="144" t="s">
        <v>50</v>
      </c>
      <c r="D12" s="64">
        <v>16</v>
      </c>
      <c r="E12" s="26">
        <v>2.0725388601036268</v>
      </c>
      <c r="F12" s="13">
        <v>14</v>
      </c>
      <c r="G12" s="28">
        <v>87.5</v>
      </c>
      <c r="H12" s="27">
        <v>2</v>
      </c>
      <c r="I12" s="14">
        <v>12.5</v>
      </c>
      <c r="J12" s="27">
        <v>3</v>
      </c>
      <c r="K12" s="28">
        <v>21.428571428571427</v>
      </c>
      <c r="L12" s="13">
        <v>1</v>
      </c>
      <c r="M12" s="28">
        <v>7.142857142857143</v>
      </c>
      <c r="N12" s="27">
        <v>10</v>
      </c>
      <c r="O12" s="14">
        <v>71.42857142857143</v>
      </c>
      <c r="P12" s="27">
        <v>12</v>
      </c>
      <c r="Q12" s="28">
        <v>85.71428571428571</v>
      </c>
      <c r="R12" s="13">
        <v>2</v>
      </c>
      <c r="S12" s="28">
        <v>14.285714285714286</v>
      </c>
      <c r="T12" s="27">
        <v>13</v>
      </c>
      <c r="U12" s="28">
        <v>92.85714285714286</v>
      </c>
      <c r="V12" s="27">
        <v>1</v>
      </c>
      <c r="W12" s="19">
        <v>7.142857142857143</v>
      </c>
    </row>
    <row r="13" spans="2:23" ht="24.75" customHeight="1">
      <c r="B13" s="267"/>
      <c r="C13" s="213" t="s">
        <v>148</v>
      </c>
      <c r="D13" s="64">
        <v>49</v>
      </c>
      <c r="E13" s="26">
        <v>6.347150259067358</v>
      </c>
      <c r="F13" s="13">
        <v>40</v>
      </c>
      <c r="G13" s="28">
        <v>81.63265306122449</v>
      </c>
      <c r="H13" s="27">
        <v>9</v>
      </c>
      <c r="I13" s="14">
        <v>18.367346938775512</v>
      </c>
      <c r="J13" s="27">
        <v>5</v>
      </c>
      <c r="K13" s="28">
        <v>13.513513513513514</v>
      </c>
      <c r="L13" s="13">
        <v>4</v>
      </c>
      <c r="M13" s="28">
        <v>10.81081081081081</v>
      </c>
      <c r="N13" s="27">
        <v>28</v>
      </c>
      <c r="O13" s="14">
        <v>75.67567567567568</v>
      </c>
      <c r="P13" s="27">
        <v>39</v>
      </c>
      <c r="Q13" s="28">
        <v>100</v>
      </c>
      <c r="R13" s="13">
        <v>0</v>
      </c>
      <c r="S13" s="28">
        <v>0</v>
      </c>
      <c r="T13" s="27">
        <v>34</v>
      </c>
      <c r="U13" s="28">
        <v>100</v>
      </c>
      <c r="V13" s="27">
        <v>0</v>
      </c>
      <c r="W13" s="19">
        <v>0</v>
      </c>
    </row>
    <row r="14" spans="2:23" ht="24.75" customHeight="1">
      <c r="B14" s="267"/>
      <c r="C14" s="213" t="s">
        <v>149</v>
      </c>
      <c r="D14" s="64">
        <v>144</v>
      </c>
      <c r="E14" s="26">
        <v>18.65284974093264</v>
      </c>
      <c r="F14" s="13">
        <v>124</v>
      </c>
      <c r="G14" s="28">
        <v>86.11111111111111</v>
      </c>
      <c r="H14" s="27">
        <v>20</v>
      </c>
      <c r="I14" s="14">
        <v>13.88888888888889</v>
      </c>
      <c r="J14" s="27">
        <v>16</v>
      </c>
      <c r="K14" s="28">
        <v>13.675213675213675</v>
      </c>
      <c r="L14" s="13">
        <v>19</v>
      </c>
      <c r="M14" s="28">
        <v>16.23931623931624</v>
      </c>
      <c r="N14" s="27">
        <v>82</v>
      </c>
      <c r="O14" s="14">
        <v>70.08547008547009</v>
      </c>
      <c r="P14" s="27">
        <v>113</v>
      </c>
      <c r="Q14" s="28">
        <v>93.38842975206612</v>
      </c>
      <c r="R14" s="13">
        <v>8</v>
      </c>
      <c r="S14" s="28">
        <v>6.6115702479338845</v>
      </c>
      <c r="T14" s="27">
        <v>118</v>
      </c>
      <c r="U14" s="28">
        <v>99.15966386554622</v>
      </c>
      <c r="V14" s="27">
        <v>1</v>
      </c>
      <c r="W14" s="19">
        <v>0.8403361344537815</v>
      </c>
    </row>
    <row r="15" spans="2:23" ht="24.75" customHeight="1">
      <c r="B15" s="267"/>
      <c r="C15" s="213" t="s">
        <v>150</v>
      </c>
      <c r="D15" s="64">
        <v>31</v>
      </c>
      <c r="E15" s="26">
        <v>4.015544041450777</v>
      </c>
      <c r="F15" s="13">
        <v>30</v>
      </c>
      <c r="G15" s="28">
        <v>96.7741935483871</v>
      </c>
      <c r="H15" s="27">
        <v>1</v>
      </c>
      <c r="I15" s="14">
        <v>3.225806451612903</v>
      </c>
      <c r="J15" s="27">
        <v>14</v>
      </c>
      <c r="K15" s="28">
        <v>46.666666666666664</v>
      </c>
      <c r="L15" s="13">
        <v>2</v>
      </c>
      <c r="M15" s="28">
        <v>6.666666666666667</v>
      </c>
      <c r="N15" s="27">
        <v>14</v>
      </c>
      <c r="O15" s="14">
        <v>46.666666666666664</v>
      </c>
      <c r="P15" s="27">
        <v>25</v>
      </c>
      <c r="Q15" s="28">
        <v>86.20689655172414</v>
      </c>
      <c r="R15" s="13">
        <v>4</v>
      </c>
      <c r="S15" s="28">
        <v>13.793103448275861</v>
      </c>
      <c r="T15" s="27">
        <v>27</v>
      </c>
      <c r="U15" s="28">
        <v>100</v>
      </c>
      <c r="V15" s="27">
        <v>0</v>
      </c>
      <c r="W15" s="19">
        <v>0</v>
      </c>
    </row>
    <row r="16" spans="2:23" ht="24.75" customHeight="1">
      <c r="B16" s="267"/>
      <c r="C16" s="214" t="s">
        <v>151</v>
      </c>
      <c r="D16" s="64">
        <v>14</v>
      </c>
      <c r="E16" s="26">
        <v>1.8134715025906736</v>
      </c>
      <c r="F16" s="13">
        <v>10</v>
      </c>
      <c r="G16" s="28">
        <v>71.42857142857143</v>
      </c>
      <c r="H16" s="27">
        <v>4</v>
      </c>
      <c r="I16" s="14">
        <v>28.571428571428573</v>
      </c>
      <c r="J16" s="27">
        <v>0</v>
      </c>
      <c r="K16" s="28">
        <v>0</v>
      </c>
      <c r="L16" s="13">
        <v>1</v>
      </c>
      <c r="M16" s="28">
        <v>10</v>
      </c>
      <c r="N16" s="27">
        <v>9</v>
      </c>
      <c r="O16" s="14">
        <v>90</v>
      </c>
      <c r="P16" s="27">
        <v>9</v>
      </c>
      <c r="Q16" s="28">
        <v>90</v>
      </c>
      <c r="R16" s="13">
        <v>1</v>
      </c>
      <c r="S16" s="28">
        <v>10</v>
      </c>
      <c r="T16" s="27">
        <v>7</v>
      </c>
      <c r="U16" s="28">
        <v>77.77777777777777</v>
      </c>
      <c r="V16" s="27">
        <v>2</v>
      </c>
      <c r="W16" s="19">
        <v>22.22222222222222</v>
      </c>
    </row>
    <row r="17" spans="2:23" ht="24.75" customHeight="1">
      <c r="B17" s="255"/>
      <c r="C17" s="214" t="s">
        <v>145</v>
      </c>
      <c r="D17" s="64">
        <v>32</v>
      </c>
      <c r="E17" s="26">
        <v>4.1450777202072535</v>
      </c>
      <c r="F17" s="13">
        <v>31</v>
      </c>
      <c r="G17" s="28">
        <v>96.875</v>
      </c>
      <c r="H17" s="27">
        <v>1</v>
      </c>
      <c r="I17" s="14">
        <v>3.125</v>
      </c>
      <c r="J17" s="27">
        <v>5</v>
      </c>
      <c r="K17" s="28">
        <v>17.857142857142858</v>
      </c>
      <c r="L17" s="13">
        <v>1</v>
      </c>
      <c r="M17" s="28">
        <v>3.5714285714285716</v>
      </c>
      <c r="N17" s="27">
        <v>22</v>
      </c>
      <c r="O17" s="14">
        <v>78.57142857142857</v>
      </c>
      <c r="P17" s="27">
        <v>28</v>
      </c>
      <c r="Q17" s="28">
        <v>96.55172413793103</v>
      </c>
      <c r="R17" s="13">
        <v>1</v>
      </c>
      <c r="S17" s="28">
        <v>3.4482758620689653</v>
      </c>
      <c r="T17" s="27">
        <v>26</v>
      </c>
      <c r="U17" s="28">
        <v>96.29629629629629</v>
      </c>
      <c r="V17" s="27">
        <v>1</v>
      </c>
      <c r="W17" s="19">
        <v>3.7037037037037037</v>
      </c>
    </row>
    <row r="18" spans="2:23" ht="24.75" customHeight="1">
      <c r="B18" s="255"/>
      <c r="C18" s="214" t="s">
        <v>146</v>
      </c>
      <c r="D18" s="64">
        <v>41</v>
      </c>
      <c r="E18" s="26">
        <v>5.310880829015544</v>
      </c>
      <c r="F18" s="13">
        <v>26</v>
      </c>
      <c r="G18" s="28">
        <v>63.41463414634146</v>
      </c>
      <c r="H18" s="27">
        <v>15</v>
      </c>
      <c r="I18" s="14">
        <v>36.58536585365854</v>
      </c>
      <c r="J18" s="27">
        <v>4</v>
      </c>
      <c r="K18" s="28">
        <v>16</v>
      </c>
      <c r="L18" s="13">
        <v>4</v>
      </c>
      <c r="M18" s="28">
        <v>16</v>
      </c>
      <c r="N18" s="27">
        <v>17</v>
      </c>
      <c r="O18" s="14">
        <v>68</v>
      </c>
      <c r="P18" s="27">
        <v>24</v>
      </c>
      <c r="Q18" s="28">
        <v>100</v>
      </c>
      <c r="R18" s="13">
        <v>0</v>
      </c>
      <c r="S18" s="28">
        <v>0</v>
      </c>
      <c r="T18" s="27">
        <v>22</v>
      </c>
      <c r="U18" s="28">
        <v>100</v>
      </c>
      <c r="V18" s="27">
        <v>0</v>
      </c>
      <c r="W18" s="19">
        <v>0</v>
      </c>
    </row>
    <row r="19" spans="2:23" ht="24.75" customHeight="1">
      <c r="B19" s="255"/>
      <c r="C19" s="214" t="s">
        <v>147</v>
      </c>
      <c r="D19" s="64">
        <v>20</v>
      </c>
      <c r="E19" s="26">
        <v>2.5906735751295336</v>
      </c>
      <c r="F19" s="13">
        <v>14</v>
      </c>
      <c r="G19" s="28">
        <v>70</v>
      </c>
      <c r="H19" s="27">
        <v>6</v>
      </c>
      <c r="I19" s="14">
        <v>30</v>
      </c>
      <c r="J19" s="27">
        <v>1</v>
      </c>
      <c r="K19" s="28">
        <v>7.142857142857143</v>
      </c>
      <c r="L19" s="13">
        <v>1</v>
      </c>
      <c r="M19" s="28">
        <v>7.142857142857143</v>
      </c>
      <c r="N19" s="27">
        <v>12</v>
      </c>
      <c r="O19" s="14">
        <v>85.71428571428571</v>
      </c>
      <c r="P19" s="27">
        <v>14</v>
      </c>
      <c r="Q19" s="28">
        <v>100</v>
      </c>
      <c r="R19" s="13">
        <v>0</v>
      </c>
      <c r="S19" s="28">
        <v>0</v>
      </c>
      <c r="T19" s="27">
        <v>14</v>
      </c>
      <c r="U19" s="28">
        <v>100</v>
      </c>
      <c r="V19" s="27">
        <v>0</v>
      </c>
      <c r="W19" s="19">
        <v>0</v>
      </c>
    </row>
    <row r="20" spans="2:23" ht="24.75" customHeight="1">
      <c r="B20" s="255"/>
      <c r="C20" s="214" t="s">
        <v>152</v>
      </c>
      <c r="D20" s="64">
        <v>37</v>
      </c>
      <c r="E20" s="26">
        <v>4.7927461139896375</v>
      </c>
      <c r="F20" s="13">
        <v>34</v>
      </c>
      <c r="G20" s="28">
        <v>91.89189189189189</v>
      </c>
      <c r="H20" s="27">
        <v>3</v>
      </c>
      <c r="I20" s="14">
        <v>8.108108108108109</v>
      </c>
      <c r="J20" s="27">
        <v>12</v>
      </c>
      <c r="K20" s="28">
        <v>36.36363636363637</v>
      </c>
      <c r="L20" s="13">
        <v>9</v>
      </c>
      <c r="M20" s="28">
        <v>27.272727272727273</v>
      </c>
      <c r="N20" s="27">
        <v>12</v>
      </c>
      <c r="O20" s="14">
        <v>36.36363636363637</v>
      </c>
      <c r="P20" s="27">
        <v>26</v>
      </c>
      <c r="Q20" s="28">
        <v>78.78787878787878</v>
      </c>
      <c r="R20" s="13">
        <v>7</v>
      </c>
      <c r="S20" s="28">
        <v>21.21212121212121</v>
      </c>
      <c r="T20" s="27">
        <v>31</v>
      </c>
      <c r="U20" s="28">
        <v>96.875</v>
      </c>
      <c r="V20" s="27">
        <v>1</v>
      </c>
      <c r="W20" s="19">
        <v>3.125</v>
      </c>
    </row>
    <row r="21" spans="2:23" ht="24.75" customHeight="1">
      <c r="B21" s="255"/>
      <c r="C21" s="84" t="s">
        <v>51</v>
      </c>
      <c r="D21" s="64">
        <v>92</v>
      </c>
      <c r="E21" s="26">
        <v>11.917098445595855</v>
      </c>
      <c r="F21" s="13">
        <v>85</v>
      </c>
      <c r="G21" s="28">
        <v>92.3913043478261</v>
      </c>
      <c r="H21" s="27">
        <v>7</v>
      </c>
      <c r="I21" s="14">
        <v>7.608695652173913</v>
      </c>
      <c r="J21" s="27">
        <v>33</v>
      </c>
      <c r="K21" s="28">
        <v>39.285714285714285</v>
      </c>
      <c r="L21" s="13">
        <v>9</v>
      </c>
      <c r="M21" s="28">
        <v>10.714285714285714</v>
      </c>
      <c r="N21" s="27">
        <v>42</v>
      </c>
      <c r="O21" s="14">
        <v>50</v>
      </c>
      <c r="P21" s="27">
        <v>55</v>
      </c>
      <c r="Q21" s="28">
        <v>69.62025316455696</v>
      </c>
      <c r="R21" s="13">
        <v>24</v>
      </c>
      <c r="S21" s="28">
        <v>30.379746835443036</v>
      </c>
      <c r="T21" s="27">
        <v>83</v>
      </c>
      <c r="U21" s="28">
        <v>100</v>
      </c>
      <c r="V21" s="27">
        <v>0</v>
      </c>
      <c r="W21" s="19">
        <v>0</v>
      </c>
    </row>
    <row r="22" spans="2:23" ht="24.75" customHeight="1">
      <c r="B22" s="255"/>
      <c r="C22" s="84" t="s">
        <v>52</v>
      </c>
      <c r="D22" s="64">
        <v>59</v>
      </c>
      <c r="E22" s="26">
        <v>7.642487046632124</v>
      </c>
      <c r="F22" s="13">
        <v>54</v>
      </c>
      <c r="G22" s="28">
        <v>91.52542372881356</v>
      </c>
      <c r="H22" s="27">
        <v>5</v>
      </c>
      <c r="I22" s="14">
        <v>8.474576271186441</v>
      </c>
      <c r="J22" s="27">
        <v>16</v>
      </c>
      <c r="K22" s="28">
        <v>33.333333333333336</v>
      </c>
      <c r="L22" s="13">
        <v>8</v>
      </c>
      <c r="M22" s="28">
        <v>16.666666666666668</v>
      </c>
      <c r="N22" s="27">
        <v>24</v>
      </c>
      <c r="O22" s="14">
        <v>50</v>
      </c>
      <c r="P22" s="27">
        <v>45</v>
      </c>
      <c r="Q22" s="28">
        <v>88.23529411764706</v>
      </c>
      <c r="R22" s="13">
        <v>6</v>
      </c>
      <c r="S22" s="28">
        <v>11.764705882352942</v>
      </c>
      <c r="T22" s="27">
        <v>51</v>
      </c>
      <c r="U22" s="28">
        <v>100</v>
      </c>
      <c r="V22" s="27">
        <v>0</v>
      </c>
      <c r="W22" s="19">
        <v>0</v>
      </c>
    </row>
    <row r="23" spans="2:23" ht="24.75" customHeight="1">
      <c r="B23" s="256"/>
      <c r="C23" s="215" t="s">
        <v>53</v>
      </c>
      <c r="D23" s="66">
        <v>3</v>
      </c>
      <c r="E23" s="17">
        <v>0.38860103626943004</v>
      </c>
      <c r="F23" s="35">
        <v>3</v>
      </c>
      <c r="G23" s="18">
        <v>100</v>
      </c>
      <c r="H23" s="16">
        <v>0</v>
      </c>
      <c r="I23" s="38">
        <v>0</v>
      </c>
      <c r="J23" s="16">
        <v>2</v>
      </c>
      <c r="K23" s="18">
        <v>66.66666666666667</v>
      </c>
      <c r="L23" s="35">
        <v>1</v>
      </c>
      <c r="M23" s="18">
        <v>33.333333333333336</v>
      </c>
      <c r="N23" s="16">
        <v>0</v>
      </c>
      <c r="O23" s="38">
        <v>0</v>
      </c>
      <c r="P23" s="16">
        <v>3</v>
      </c>
      <c r="Q23" s="18">
        <v>100</v>
      </c>
      <c r="R23" s="35">
        <v>0</v>
      </c>
      <c r="S23" s="18">
        <v>0</v>
      </c>
      <c r="T23" s="16">
        <v>2</v>
      </c>
      <c r="U23" s="18">
        <v>100</v>
      </c>
      <c r="V23" s="16">
        <v>0</v>
      </c>
      <c r="W23" s="29">
        <v>0</v>
      </c>
    </row>
    <row r="24" spans="2:23" ht="24.75" customHeight="1">
      <c r="B24" s="49" t="s">
        <v>4</v>
      </c>
      <c r="C24" s="216" t="s">
        <v>157</v>
      </c>
      <c r="D24" s="65">
        <v>299</v>
      </c>
      <c r="E24" s="21">
        <v>38.73056994818653</v>
      </c>
      <c r="F24" s="36">
        <v>223</v>
      </c>
      <c r="G24" s="23">
        <v>74.58193979933111</v>
      </c>
      <c r="H24" s="22">
        <v>76</v>
      </c>
      <c r="I24" s="39">
        <v>25.418060200668897</v>
      </c>
      <c r="J24" s="22">
        <v>31</v>
      </c>
      <c r="K24" s="23">
        <v>14.761904761904763</v>
      </c>
      <c r="L24" s="36">
        <v>40</v>
      </c>
      <c r="M24" s="23">
        <v>19.047619047619047</v>
      </c>
      <c r="N24" s="22">
        <v>139</v>
      </c>
      <c r="O24" s="39">
        <v>66.19047619047619</v>
      </c>
      <c r="P24" s="22">
        <v>199</v>
      </c>
      <c r="Q24" s="23">
        <v>92.99065420560747</v>
      </c>
      <c r="R24" s="36">
        <v>15</v>
      </c>
      <c r="S24" s="23">
        <v>7.009345794392523</v>
      </c>
      <c r="T24" s="22">
        <v>196</v>
      </c>
      <c r="U24" s="23">
        <v>97.51243781094527</v>
      </c>
      <c r="V24" s="22">
        <v>5</v>
      </c>
      <c r="W24" s="19">
        <v>2.487562189054726</v>
      </c>
    </row>
    <row r="25" spans="2:23" ht="24.75" customHeight="1">
      <c r="B25" s="44" t="s">
        <v>5</v>
      </c>
      <c r="C25" s="217" t="s">
        <v>154</v>
      </c>
      <c r="D25" s="64">
        <v>170</v>
      </c>
      <c r="E25" s="26">
        <v>22.020725388601036</v>
      </c>
      <c r="F25" s="13">
        <v>156</v>
      </c>
      <c r="G25" s="28">
        <v>91.76470588235294</v>
      </c>
      <c r="H25" s="27">
        <v>14</v>
      </c>
      <c r="I25" s="14">
        <v>8.235294117647058</v>
      </c>
      <c r="J25" s="27">
        <v>28</v>
      </c>
      <c r="K25" s="28">
        <v>19.047619047619047</v>
      </c>
      <c r="L25" s="13">
        <v>19</v>
      </c>
      <c r="M25" s="28">
        <v>12.92517006802721</v>
      </c>
      <c r="N25" s="27">
        <v>100</v>
      </c>
      <c r="O25" s="14">
        <v>68.02721088435374</v>
      </c>
      <c r="P25" s="27">
        <v>138</v>
      </c>
      <c r="Q25" s="28">
        <v>92.61744966442953</v>
      </c>
      <c r="R25" s="13">
        <v>11</v>
      </c>
      <c r="S25" s="28">
        <v>7.382550335570469</v>
      </c>
      <c r="T25" s="27">
        <v>145</v>
      </c>
      <c r="U25" s="28">
        <v>100</v>
      </c>
      <c r="V25" s="27">
        <v>0</v>
      </c>
      <c r="W25" s="19">
        <v>0</v>
      </c>
    </row>
    <row r="26" spans="2:23" ht="24.75" customHeight="1">
      <c r="B26" s="44" t="s">
        <v>6</v>
      </c>
      <c r="C26" s="217" t="s">
        <v>7</v>
      </c>
      <c r="D26" s="64">
        <v>122</v>
      </c>
      <c r="E26" s="26">
        <v>15.803108808290155</v>
      </c>
      <c r="F26" s="13">
        <v>119</v>
      </c>
      <c r="G26" s="28">
        <v>97.54098360655738</v>
      </c>
      <c r="H26" s="27">
        <v>3</v>
      </c>
      <c r="I26" s="14">
        <v>2.459016393442623</v>
      </c>
      <c r="J26" s="27">
        <v>28</v>
      </c>
      <c r="K26" s="28">
        <v>24.137931034482758</v>
      </c>
      <c r="L26" s="13">
        <v>7</v>
      </c>
      <c r="M26" s="28">
        <v>6.0344827586206895</v>
      </c>
      <c r="N26" s="27">
        <v>81</v>
      </c>
      <c r="O26" s="14">
        <v>69.82758620689656</v>
      </c>
      <c r="P26" s="27">
        <v>101</v>
      </c>
      <c r="Q26" s="28">
        <v>88.59649122807018</v>
      </c>
      <c r="R26" s="13">
        <v>13</v>
      </c>
      <c r="S26" s="28">
        <v>11.403508771929825</v>
      </c>
      <c r="T26" s="27">
        <v>114</v>
      </c>
      <c r="U26" s="28">
        <v>100</v>
      </c>
      <c r="V26" s="27">
        <v>0</v>
      </c>
      <c r="W26" s="19">
        <v>0</v>
      </c>
    </row>
    <row r="27" spans="2:23" ht="24.75" customHeight="1">
      <c r="B27" s="43" t="s">
        <v>8</v>
      </c>
      <c r="C27" s="218" t="s">
        <v>9</v>
      </c>
      <c r="D27" s="66">
        <v>181</v>
      </c>
      <c r="E27" s="17">
        <v>23.44559585492228</v>
      </c>
      <c r="F27" s="35">
        <v>177</v>
      </c>
      <c r="G27" s="18">
        <v>97.79005524861878</v>
      </c>
      <c r="H27" s="16">
        <v>4</v>
      </c>
      <c r="I27" s="38">
        <v>2.2099447513812156</v>
      </c>
      <c r="J27" s="16">
        <v>45</v>
      </c>
      <c r="K27" s="18">
        <v>26.785714285714285</v>
      </c>
      <c r="L27" s="35">
        <v>18</v>
      </c>
      <c r="M27" s="18">
        <v>10.714285714285714</v>
      </c>
      <c r="N27" s="16">
        <v>105</v>
      </c>
      <c r="O27" s="38">
        <v>62.5</v>
      </c>
      <c r="P27" s="16">
        <v>156</v>
      </c>
      <c r="Q27" s="18">
        <v>89.65517241379311</v>
      </c>
      <c r="R27" s="35">
        <v>18</v>
      </c>
      <c r="S27" s="18">
        <v>10.344827586206897</v>
      </c>
      <c r="T27" s="16">
        <v>169</v>
      </c>
      <c r="U27" s="18">
        <v>98.25581395348837</v>
      </c>
      <c r="V27" s="16">
        <v>3</v>
      </c>
      <c r="W27" s="19">
        <v>1.744186046511628</v>
      </c>
    </row>
    <row r="28" spans="2:23" ht="24.75" customHeight="1">
      <c r="B28" s="279" t="s">
        <v>56</v>
      </c>
      <c r="C28" s="85" t="s">
        <v>10</v>
      </c>
      <c r="D28" s="65">
        <v>598</v>
      </c>
      <c r="E28" s="21">
        <v>77.46113989637306</v>
      </c>
      <c r="F28" s="36">
        <v>510</v>
      </c>
      <c r="G28" s="23">
        <v>85.28428093645485</v>
      </c>
      <c r="H28" s="22">
        <v>88</v>
      </c>
      <c r="I28" s="39">
        <v>14.715719063545151</v>
      </c>
      <c r="J28" s="22">
        <v>99</v>
      </c>
      <c r="K28" s="23">
        <v>20.53941908713693</v>
      </c>
      <c r="L28" s="36">
        <v>66</v>
      </c>
      <c r="M28" s="23">
        <v>13.692946058091286</v>
      </c>
      <c r="N28" s="22">
        <v>317</v>
      </c>
      <c r="O28" s="39">
        <v>65.76763485477179</v>
      </c>
      <c r="P28" s="22">
        <v>444</v>
      </c>
      <c r="Q28" s="23">
        <v>90.79754601226993</v>
      </c>
      <c r="R28" s="36">
        <v>45</v>
      </c>
      <c r="S28" s="23">
        <v>9.202453987730062</v>
      </c>
      <c r="T28" s="22">
        <v>470</v>
      </c>
      <c r="U28" s="23">
        <v>98.94736842105263</v>
      </c>
      <c r="V28" s="22">
        <v>5</v>
      </c>
      <c r="W28" s="24">
        <v>1.0526315789473684</v>
      </c>
    </row>
    <row r="29" spans="2:23" ht="24.75" customHeight="1">
      <c r="B29" s="280"/>
      <c r="C29" s="86" t="s">
        <v>11</v>
      </c>
      <c r="D29" s="66">
        <v>174</v>
      </c>
      <c r="E29" s="17">
        <v>22.53886010362694</v>
      </c>
      <c r="F29" s="35">
        <v>165</v>
      </c>
      <c r="G29" s="18">
        <v>94.82758620689656</v>
      </c>
      <c r="H29" s="16">
        <v>9</v>
      </c>
      <c r="I29" s="38">
        <v>5.172413793103448</v>
      </c>
      <c r="J29" s="16">
        <v>33</v>
      </c>
      <c r="K29" s="18">
        <v>20.754716981132077</v>
      </c>
      <c r="L29" s="35">
        <v>18</v>
      </c>
      <c r="M29" s="18">
        <v>11.320754716981131</v>
      </c>
      <c r="N29" s="16">
        <v>108</v>
      </c>
      <c r="O29" s="38">
        <v>67.9245283018868</v>
      </c>
      <c r="P29" s="16">
        <v>150</v>
      </c>
      <c r="Q29" s="18">
        <v>92.5925925925926</v>
      </c>
      <c r="R29" s="35">
        <v>12</v>
      </c>
      <c r="S29" s="18">
        <v>7.407407407407407</v>
      </c>
      <c r="T29" s="16">
        <v>154</v>
      </c>
      <c r="U29" s="18">
        <v>98.08917197452229</v>
      </c>
      <c r="V29" s="16">
        <v>3</v>
      </c>
      <c r="W29" s="29">
        <v>1.910828025477707</v>
      </c>
    </row>
    <row r="30" spans="2:23" ht="24.75" customHeight="1">
      <c r="B30" s="1" t="s">
        <v>17</v>
      </c>
      <c r="C30" s="85" t="s">
        <v>12</v>
      </c>
      <c r="D30" s="64">
        <v>162</v>
      </c>
      <c r="E30" s="26">
        <v>20.984455958549223</v>
      </c>
      <c r="F30" s="13">
        <v>157</v>
      </c>
      <c r="G30" s="28">
        <v>96.91358024691358</v>
      </c>
      <c r="H30" s="27">
        <v>5</v>
      </c>
      <c r="I30" s="14">
        <v>3.0864197530864197</v>
      </c>
      <c r="J30" s="27">
        <v>55</v>
      </c>
      <c r="K30" s="28">
        <v>35.483870967741936</v>
      </c>
      <c r="L30" s="13">
        <v>15</v>
      </c>
      <c r="M30" s="28">
        <v>9.67741935483871</v>
      </c>
      <c r="N30" s="27">
        <v>85</v>
      </c>
      <c r="O30" s="14">
        <v>54.83870967741935</v>
      </c>
      <c r="P30" s="27">
        <v>134</v>
      </c>
      <c r="Q30" s="28">
        <v>85.35031847133757</v>
      </c>
      <c r="R30" s="13">
        <v>23</v>
      </c>
      <c r="S30" s="28">
        <v>14.64968152866242</v>
      </c>
      <c r="T30" s="27">
        <v>150</v>
      </c>
      <c r="U30" s="28">
        <v>98.03921568627452</v>
      </c>
      <c r="V30" s="27">
        <v>3</v>
      </c>
      <c r="W30" s="19">
        <v>1.9607843137254901</v>
      </c>
    </row>
    <row r="31" spans="2:23" ht="24.75" customHeight="1" thickBot="1">
      <c r="B31" s="2" t="s">
        <v>18</v>
      </c>
      <c r="C31" s="87" t="s">
        <v>13</v>
      </c>
      <c r="D31" s="67">
        <v>610</v>
      </c>
      <c r="E31" s="31">
        <v>79.01554404145078</v>
      </c>
      <c r="F31" s="37">
        <v>518</v>
      </c>
      <c r="G31" s="33">
        <v>84.91803278688525</v>
      </c>
      <c r="H31" s="32">
        <v>92</v>
      </c>
      <c r="I31" s="40">
        <v>15.081967213114755</v>
      </c>
      <c r="J31" s="32">
        <v>77</v>
      </c>
      <c r="K31" s="33">
        <v>15.843621399176955</v>
      </c>
      <c r="L31" s="37">
        <v>69</v>
      </c>
      <c r="M31" s="33">
        <v>14.197530864197532</v>
      </c>
      <c r="N31" s="32">
        <v>340</v>
      </c>
      <c r="O31" s="40">
        <v>69.95884773662551</v>
      </c>
      <c r="P31" s="32">
        <v>460</v>
      </c>
      <c r="Q31" s="33">
        <v>93.11740890688259</v>
      </c>
      <c r="R31" s="37">
        <v>34</v>
      </c>
      <c r="S31" s="33">
        <v>6.882591093117409</v>
      </c>
      <c r="T31" s="32">
        <v>474</v>
      </c>
      <c r="U31" s="33">
        <v>98.95615866388309</v>
      </c>
      <c r="V31" s="32">
        <v>5</v>
      </c>
      <c r="W31" s="34">
        <v>1.0438413361169103</v>
      </c>
    </row>
  </sheetData>
  <sheetProtection/>
  <mergeCells count="31">
    <mergeCell ref="P4:W4"/>
    <mergeCell ref="P5:S5"/>
    <mergeCell ref="T5:W5"/>
    <mergeCell ref="J5:K6"/>
    <mergeCell ref="N5:O6"/>
    <mergeCell ref="L5:M6"/>
    <mergeCell ref="O7:O8"/>
    <mergeCell ref="R6:S6"/>
    <mergeCell ref="B28:B29"/>
    <mergeCell ref="M7:M8"/>
    <mergeCell ref="B10:B23"/>
    <mergeCell ref="B9:C9"/>
    <mergeCell ref="Q7:Q8"/>
    <mergeCell ref="F3:I3"/>
    <mergeCell ref="B3:C8"/>
    <mergeCell ref="D3:E6"/>
    <mergeCell ref="F4:G6"/>
    <mergeCell ref="H4:I6"/>
    <mergeCell ref="E7:E8"/>
    <mergeCell ref="G7:G8"/>
    <mergeCell ref="I7:I8"/>
    <mergeCell ref="U7:U8"/>
    <mergeCell ref="V2:W2"/>
    <mergeCell ref="P6:Q6"/>
    <mergeCell ref="S7:S8"/>
    <mergeCell ref="W7:W8"/>
    <mergeCell ref="T6:U6"/>
    <mergeCell ref="V6:W6"/>
    <mergeCell ref="J3:W3"/>
    <mergeCell ref="J4:O4"/>
    <mergeCell ref="K7:K8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zoomScale="75" zoomScaleNormal="75" zoomScalePageLayoutView="0" workbookViewId="0" topLeftCell="A1">
      <selection activeCell="AB1" sqref="AB1"/>
    </sheetView>
  </sheetViews>
  <sheetFormatPr defaultColWidth="9.00390625" defaultRowHeight="16.5" customHeight="1"/>
  <cols>
    <col min="1" max="1" width="9.00390625" style="146" customWidth="1"/>
    <col min="2" max="2" width="4.875" style="146" customWidth="1"/>
    <col min="3" max="3" width="15.375" style="146" customWidth="1"/>
    <col min="4" max="29" width="6.375" style="146" customWidth="1"/>
    <col min="30" max="16384" width="9.00390625" style="146" customWidth="1"/>
  </cols>
  <sheetData>
    <row r="1" ht="16.5" customHeight="1">
      <c r="B1" s="224" t="s">
        <v>170</v>
      </c>
    </row>
    <row r="2" spans="27:29" ht="16.5" customHeight="1" thickBot="1">
      <c r="AA2" s="544" t="s">
        <v>49</v>
      </c>
      <c r="AB2" s="253"/>
      <c r="AC2" s="253"/>
    </row>
    <row r="3" spans="2:29" ht="16.5" customHeight="1">
      <c r="B3" s="476" t="s">
        <v>64</v>
      </c>
      <c r="C3" s="477"/>
      <c r="D3" s="482" t="s">
        <v>23</v>
      </c>
      <c r="E3" s="285"/>
      <c r="F3" s="281" t="s">
        <v>108</v>
      </c>
      <c r="G3" s="282"/>
      <c r="H3" s="287" t="s">
        <v>109</v>
      </c>
      <c r="I3" s="282"/>
      <c r="J3" s="287" t="s">
        <v>110</v>
      </c>
      <c r="K3" s="282"/>
      <c r="L3" s="287" t="s">
        <v>111</v>
      </c>
      <c r="M3" s="282"/>
      <c r="N3" s="287" t="s">
        <v>112</v>
      </c>
      <c r="O3" s="282"/>
      <c r="P3" s="287" t="s">
        <v>113</v>
      </c>
      <c r="Q3" s="282"/>
      <c r="R3" s="287" t="s">
        <v>114</v>
      </c>
      <c r="S3" s="282"/>
      <c r="T3" s="287" t="s">
        <v>106</v>
      </c>
      <c r="U3" s="282"/>
      <c r="V3" s="287" t="s">
        <v>107</v>
      </c>
      <c r="W3" s="489"/>
      <c r="X3" s="545" t="s">
        <v>92</v>
      </c>
      <c r="Y3" s="546"/>
      <c r="Z3" s="546"/>
      <c r="AA3" s="546"/>
      <c r="AB3" s="546"/>
      <c r="AC3" s="547"/>
    </row>
    <row r="4" spans="2:29" ht="16.5" customHeight="1">
      <c r="B4" s="478"/>
      <c r="C4" s="479"/>
      <c r="D4" s="483"/>
      <c r="E4" s="484"/>
      <c r="F4" s="486"/>
      <c r="G4" s="462"/>
      <c r="H4" s="462"/>
      <c r="I4" s="462"/>
      <c r="J4" s="462" t="s">
        <v>38</v>
      </c>
      <c r="K4" s="462"/>
      <c r="L4" s="462" t="s">
        <v>39</v>
      </c>
      <c r="M4" s="462"/>
      <c r="N4" s="462" t="s">
        <v>40</v>
      </c>
      <c r="O4" s="462"/>
      <c r="P4" s="462" t="s">
        <v>41</v>
      </c>
      <c r="Q4" s="462"/>
      <c r="R4" s="462" t="s">
        <v>42</v>
      </c>
      <c r="S4" s="462"/>
      <c r="T4" s="462"/>
      <c r="U4" s="462"/>
      <c r="V4" s="490"/>
      <c r="W4" s="491"/>
      <c r="X4" s="548" t="s">
        <v>91</v>
      </c>
      <c r="Y4" s="549"/>
      <c r="Z4" s="554" t="s">
        <v>45</v>
      </c>
      <c r="AA4" s="549"/>
      <c r="AB4" s="554" t="s">
        <v>46</v>
      </c>
      <c r="AC4" s="555"/>
    </row>
    <row r="5" spans="2:29" ht="16.5" customHeight="1">
      <c r="B5" s="478"/>
      <c r="C5" s="479"/>
      <c r="D5" s="483"/>
      <c r="E5" s="484"/>
      <c r="F5" s="486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90"/>
      <c r="W5" s="491"/>
      <c r="X5" s="550"/>
      <c r="Y5" s="551"/>
      <c r="Z5" s="483"/>
      <c r="AA5" s="551"/>
      <c r="AB5" s="483"/>
      <c r="AC5" s="556"/>
    </row>
    <row r="6" spans="2:29" ht="31.5" customHeight="1">
      <c r="B6" s="478"/>
      <c r="C6" s="479"/>
      <c r="D6" s="485"/>
      <c r="E6" s="286"/>
      <c r="F6" s="283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492"/>
      <c r="W6" s="493"/>
      <c r="X6" s="552"/>
      <c r="Y6" s="553"/>
      <c r="Z6" s="485"/>
      <c r="AA6" s="553"/>
      <c r="AB6" s="485"/>
      <c r="AC6" s="557"/>
    </row>
    <row r="7" spans="2:29" ht="16.5" customHeight="1">
      <c r="B7" s="478"/>
      <c r="C7" s="479"/>
      <c r="D7" s="172" t="s">
        <v>21</v>
      </c>
      <c r="E7" s="487" t="s">
        <v>20</v>
      </c>
      <c r="F7" s="182" t="s">
        <v>21</v>
      </c>
      <c r="G7" s="460" t="s">
        <v>20</v>
      </c>
      <c r="H7" s="174" t="s">
        <v>21</v>
      </c>
      <c r="I7" s="460" t="s">
        <v>20</v>
      </c>
      <c r="J7" s="173" t="s">
        <v>21</v>
      </c>
      <c r="K7" s="460" t="s">
        <v>20</v>
      </c>
      <c r="L7" s="172" t="s">
        <v>21</v>
      </c>
      <c r="M7" s="460" t="s">
        <v>20</v>
      </c>
      <c r="N7" s="172" t="s">
        <v>21</v>
      </c>
      <c r="O7" s="460" t="s">
        <v>20</v>
      </c>
      <c r="P7" s="172" t="s">
        <v>21</v>
      </c>
      <c r="Q7" s="460" t="s">
        <v>20</v>
      </c>
      <c r="R7" s="173" t="s">
        <v>21</v>
      </c>
      <c r="S7" s="460" t="s">
        <v>20</v>
      </c>
      <c r="T7" s="173" t="s">
        <v>21</v>
      </c>
      <c r="U7" s="460" t="s">
        <v>20</v>
      </c>
      <c r="V7" s="172" t="s">
        <v>21</v>
      </c>
      <c r="W7" s="496" t="s">
        <v>20</v>
      </c>
      <c r="X7" s="542" t="s">
        <v>55</v>
      </c>
      <c r="Y7" s="460" t="s">
        <v>20</v>
      </c>
      <c r="Z7" s="539" t="s">
        <v>54</v>
      </c>
      <c r="AA7" s="460" t="s">
        <v>20</v>
      </c>
      <c r="AB7" s="539" t="s">
        <v>54</v>
      </c>
      <c r="AC7" s="496" t="s">
        <v>20</v>
      </c>
    </row>
    <row r="8" spans="2:29" ht="16.5" customHeight="1" thickBot="1">
      <c r="B8" s="480"/>
      <c r="C8" s="481"/>
      <c r="D8" s="175" t="s">
        <v>22</v>
      </c>
      <c r="E8" s="488"/>
      <c r="F8" s="183" t="s">
        <v>22</v>
      </c>
      <c r="G8" s="475"/>
      <c r="H8" s="175" t="s">
        <v>22</v>
      </c>
      <c r="I8" s="475"/>
      <c r="J8" s="176" t="s">
        <v>22</v>
      </c>
      <c r="K8" s="475"/>
      <c r="L8" s="175" t="s">
        <v>22</v>
      </c>
      <c r="M8" s="475"/>
      <c r="N8" s="175" t="s">
        <v>22</v>
      </c>
      <c r="O8" s="475"/>
      <c r="P8" s="175" t="s">
        <v>22</v>
      </c>
      <c r="Q8" s="475"/>
      <c r="R8" s="176" t="s">
        <v>22</v>
      </c>
      <c r="S8" s="461"/>
      <c r="T8" s="176" t="s">
        <v>22</v>
      </c>
      <c r="U8" s="461"/>
      <c r="V8" s="175" t="s">
        <v>22</v>
      </c>
      <c r="W8" s="497"/>
      <c r="X8" s="543"/>
      <c r="Y8" s="461"/>
      <c r="Z8" s="461"/>
      <c r="AA8" s="461"/>
      <c r="AB8" s="540"/>
      <c r="AC8" s="541"/>
    </row>
    <row r="9" spans="2:29" ht="24.75" customHeight="1" thickTop="1">
      <c r="B9" s="299" t="s">
        <v>14</v>
      </c>
      <c r="C9" s="300"/>
      <c r="D9" s="177">
        <v>503</v>
      </c>
      <c r="E9" s="157">
        <v>100</v>
      </c>
      <c r="F9" s="156">
        <v>22</v>
      </c>
      <c r="G9" s="178">
        <v>4.3737574552683895</v>
      </c>
      <c r="H9" s="156">
        <v>126</v>
      </c>
      <c r="I9" s="158">
        <v>25.049701789264414</v>
      </c>
      <c r="J9" s="159">
        <v>44</v>
      </c>
      <c r="K9" s="178">
        <v>8.747514910536779</v>
      </c>
      <c r="L9" s="156">
        <v>251</v>
      </c>
      <c r="M9" s="178">
        <v>49.90059642147117</v>
      </c>
      <c r="N9" s="159">
        <v>288</v>
      </c>
      <c r="O9" s="178">
        <v>57.25646123260437</v>
      </c>
      <c r="P9" s="159">
        <v>106</v>
      </c>
      <c r="Q9" s="158">
        <v>21.073558648111334</v>
      </c>
      <c r="R9" s="159">
        <v>91</v>
      </c>
      <c r="S9" s="178">
        <v>18.09145129224652</v>
      </c>
      <c r="T9" s="192">
        <v>188</v>
      </c>
      <c r="U9" s="178">
        <v>37.37574552683897</v>
      </c>
      <c r="V9" s="159">
        <v>145</v>
      </c>
      <c r="W9" s="187">
        <v>28.82703777335984</v>
      </c>
      <c r="X9" s="204">
        <v>4410</v>
      </c>
      <c r="Y9" s="178">
        <v>100</v>
      </c>
      <c r="Z9" s="196">
        <v>3799</v>
      </c>
      <c r="AA9" s="178">
        <v>86.14512471655328</v>
      </c>
      <c r="AB9" s="200">
        <v>611</v>
      </c>
      <c r="AC9" s="187">
        <v>13.854875283446711</v>
      </c>
    </row>
    <row r="10" spans="2:29" ht="24.75" customHeight="1">
      <c r="B10" s="254" t="s">
        <v>19</v>
      </c>
      <c r="C10" s="83" t="s">
        <v>0</v>
      </c>
      <c r="D10" s="184">
        <v>60</v>
      </c>
      <c r="E10" s="153">
        <v>11.928429423459244</v>
      </c>
      <c r="F10" s="152">
        <v>8</v>
      </c>
      <c r="G10" s="179">
        <v>13.333333333333334</v>
      </c>
      <c r="H10" s="152">
        <v>10</v>
      </c>
      <c r="I10" s="154">
        <v>16.666666666666668</v>
      </c>
      <c r="J10" s="155">
        <v>6</v>
      </c>
      <c r="K10" s="179">
        <v>10</v>
      </c>
      <c r="L10" s="152">
        <v>27</v>
      </c>
      <c r="M10" s="179">
        <v>45</v>
      </c>
      <c r="N10" s="155">
        <v>34</v>
      </c>
      <c r="O10" s="179">
        <v>56.666666666666664</v>
      </c>
      <c r="P10" s="155">
        <v>8</v>
      </c>
      <c r="Q10" s="154">
        <v>13.333333333333334</v>
      </c>
      <c r="R10" s="155">
        <v>10</v>
      </c>
      <c r="S10" s="179">
        <v>16.666666666666668</v>
      </c>
      <c r="T10" s="193">
        <v>21</v>
      </c>
      <c r="U10" s="179">
        <v>35</v>
      </c>
      <c r="V10" s="155">
        <v>13</v>
      </c>
      <c r="W10" s="188">
        <v>21.666666666666668</v>
      </c>
      <c r="X10" s="205">
        <v>712</v>
      </c>
      <c r="Y10" s="179">
        <v>16.145124716553287</v>
      </c>
      <c r="Z10" s="197">
        <v>665</v>
      </c>
      <c r="AA10" s="179">
        <v>93.39887640449439</v>
      </c>
      <c r="AB10" s="201">
        <v>47</v>
      </c>
      <c r="AC10" s="188">
        <v>6.601123595505618</v>
      </c>
    </row>
    <row r="11" spans="2:29" ht="24.75" customHeight="1">
      <c r="B11" s="267"/>
      <c r="C11" s="84" t="s">
        <v>1</v>
      </c>
      <c r="D11" s="185">
        <v>83</v>
      </c>
      <c r="E11" s="149">
        <v>16.50099403578529</v>
      </c>
      <c r="F11" s="148">
        <v>5</v>
      </c>
      <c r="G11" s="180">
        <v>6.024096385542169</v>
      </c>
      <c r="H11" s="148">
        <v>14</v>
      </c>
      <c r="I11" s="150">
        <v>16.867469879518072</v>
      </c>
      <c r="J11" s="151">
        <v>7</v>
      </c>
      <c r="K11" s="180">
        <v>8.433734939759036</v>
      </c>
      <c r="L11" s="148">
        <v>31</v>
      </c>
      <c r="M11" s="180">
        <v>37.34939759036145</v>
      </c>
      <c r="N11" s="151">
        <v>48</v>
      </c>
      <c r="O11" s="180">
        <v>57.83132530120482</v>
      </c>
      <c r="P11" s="151">
        <v>12</v>
      </c>
      <c r="Q11" s="150">
        <v>14.457831325301205</v>
      </c>
      <c r="R11" s="151">
        <v>8</v>
      </c>
      <c r="S11" s="180">
        <v>9.63855421686747</v>
      </c>
      <c r="T11" s="194">
        <v>31</v>
      </c>
      <c r="U11" s="180">
        <v>37.34939759036145</v>
      </c>
      <c r="V11" s="151">
        <v>28</v>
      </c>
      <c r="W11" s="189">
        <v>33.734939759036145</v>
      </c>
      <c r="X11" s="206">
        <v>824</v>
      </c>
      <c r="Y11" s="180">
        <v>18.68480725623583</v>
      </c>
      <c r="Z11" s="198">
        <v>769</v>
      </c>
      <c r="AA11" s="180">
        <v>93.3252427184466</v>
      </c>
      <c r="AB11" s="202">
        <v>55</v>
      </c>
      <c r="AC11" s="189">
        <v>6.674757281553398</v>
      </c>
    </row>
    <row r="12" spans="2:29" ht="24.75" customHeight="1">
      <c r="B12" s="267"/>
      <c r="C12" s="144" t="s">
        <v>50</v>
      </c>
      <c r="D12" s="185">
        <v>12</v>
      </c>
      <c r="E12" s="149">
        <v>2.3856858846918487</v>
      </c>
      <c r="F12" s="148">
        <v>1</v>
      </c>
      <c r="G12" s="180">
        <v>8.333333333333334</v>
      </c>
      <c r="H12" s="148">
        <v>3</v>
      </c>
      <c r="I12" s="150">
        <v>25</v>
      </c>
      <c r="J12" s="151">
        <v>1</v>
      </c>
      <c r="K12" s="180">
        <v>8.333333333333334</v>
      </c>
      <c r="L12" s="148">
        <v>7</v>
      </c>
      <c r="M12" s="180">
        <v>58.333333333333336</v>
      </c>
      <c r="N12" s="151">
        <v>6</v>
      </c>
      <c r="O12" s="180">
        <v>50</v>
      </c>
      <c r="P12" s="151">
        <v>0</v>
      </c>
      <c r="Q12" s="150">
        <v>0</v>
      </c>
      <c r="R12" s="151">
        <v>2</v>
      </c>
      <c r="S12" s="180">
        <v>16.666666666666668</v>
      </c>
      <c r="T12" s="194">
        <v>9</v>
      </c>
      <c r="U12" s="180">
        <v>75</v>
      </c>
      <c r="V12" s="151">
        <v>5</v>
      </c>
      <c r="W12" s="189">
        <v>41.666666666666664</v>
      </c>
      <c r="X12" s="206">
        <v>205</v>
      </c>
      <c r="Y12" s="180">
        <v>4.648526077097506</v>
      </c>
      <c r="Z12" s="198">
        <v>198</v>
      </c>
      <c r="AA12" s="180">
        <v>96.58536585365853</v>
      </c>
      <c r="AB12" s="202">
        <v>7</v>
      </c>
      <c r="AC12" s="189">
        <v>3.4146341463414633</v>
      </c>
    </row>
    <row r="13" spans="2:29" ht="24.75" customHeight="1">
      <c r="B13" s="267"/>
      <c r="C13" s="213" t="s">
        <v>148</v>
      </c>
      <c r="D13" s="185">
        <v>26</v>
      </c>
      <c r="E13" s="149">
        <v>5.168986083499006</v>
      </c>
      <c r="F13" s="148">
        <v>1</v>
      </c>
      <c r="G13" s="180">
        <v>3.8461538461538463</v>
      </c>
      <c r="H13" s="148">
        <v>3</v>
      </c>
      <c r="I13" s="150">
        <v>11.538461538461538</v>
      </c>
      <c r="J13" s="151">
        <v>3</v>
      </c>
      <c r="K13" s="180">
        <v>11.538461538461538</v>
      </c>
      <c r="L13" s="148">
        <v>7</v>
      </c>
      <c r="M13" s="180">
        <v>26.923076923076923</v>
      </c>
      <c r="N13" s="151">
        <v>16</v>
      </c>
      <c r="O13" s="180">
        <v>61.53846153846154</v>
      </c>
      <c r="P13" s="151">
        <v>1</v>
      </c>
      <c r="Q13" s="150">
        <v>3.8461538461538463</v>
      </c>
      <c r="R13" s="151">
        <v>5</v>
      </c>
      <c r="S13" s="180">
        <v>19.23076923076923</v>
      </c>
      <c r="T13" s="194">
        <v>7</v>
      </c>
      <c r="U13" s="180">
        <v>26.923076923076923</v>
      </c>
      <c r="V13" s="151">
        <v>5</v>
      </c>
      <c r="W13" s="189">
        <v>19.23076923076923</v>
      </c>
      <c r="X13" s="206">
        <v>229</v>
      </c>
      <c r="Y13" s="180">
        <v>5.192743764172335</v>
      </c>
      <c r="Z13" s="198">
        <v>217</v>
      </c>
      <c r="AA13" s="180">
        <v>94.75982532751091</v>
      </c>
      <c r="AB13" s="202">
        <v>12</v>
      </c>
      <c r="AC13" s="189">
        <v>5.240174672489083</v>
      </c>
    </row>
    <row r="14" spans="2:29" ht="24.75" customHeight="1">
      <c r="B14" s="267"/>
      <c r="C14" s="213" t="s">
        <v>149</v>
      </c>
      <c r="D14" s="185">
        <v>104</v>
      </c>
      <c r="E14" s="149">
        <v>20.675944333996025</v>
      </c>
      <c r="F14" s="148">
        <v>2</v>
      </c>
      <c r="G14" s="180">
        <v>1.9230769230769231</v>
      </c>
      <c r="H14" s="148">
        <v>26</v>
      </c>
      <c r="I14" s="150">
        <v>25</v>
      </c>
      <c r="J14" s="151">
        <v>6</v>
      </c>
      <c r="K14" s="180">
        <v>5.769230769230769</v>
      </c>
      <c r="L14" s="148">
        <v>51</v>
      </c>
      <c r="M14" s="180">
        <v>49.03846153846154</v>
      </c>
      <c r="N14" s="151">
        <v>64</v>
      </c>
      <c r="O14" s="180">
        <v>61.53846153846154</v>
      </c>
      <c r="P14" s="151">
        <v>21</v>
      </c>
      <c r="Q14" s="150">
        <v>20.192307692307693</v>
      </c>
      <c r="R14" s="151">
        <v>20</v>
      </c>
      <c r="S14" s="180">
        <v>19.23076923076923</v>
      </c>
      <c r="T14" s="194">
        <v>39</v>
      </c>
      <c r="U14" s="180">
        <v>37.5</v>
      </c>
      <c r="V14" s="151">
        <v>30</v>
      </c>
      <c r="W14" s="189">
        <v>28.846153846153847</v>
      </c>
      <c r="X14" s="206">
        <v>717</v>
      </c>
      <c r="Y14" s="180">
        <v>16.258503401360546</v>
      </c>
      <c r="Z14" s="198">
        <v>650</v>
      </c>
      <c r="AA14" s="180">
        <v>90.6555090655509</v>
      </c>
      <c r="AB14" s="202">
        <v>67</v>
      </c>
      <c r="AC14" s="189">
        <v>9.344490934449093</v>
      </c>
    </row>
    <row r="15" spans="2:29" ht="24.75" customHeight="1">
      <c r="B15" s="267"/>
      <c r="C15" s="213" t="s">
        <v>150</v>
      </c>
      <c r="D15" s="185">
        <v>27</v>
      </c>
      <c r="E15" s="149">
        <v>5.36779324055666</v>
      </c>
      <c r="F15" s="148">
        <v>0</v>
      </c>
      <c r="G15" s="180">
        <v>0</v>
      </c>
      <c r="H15" s="148">
        <v>7</v>
      </c>
      <c r="I15" s="150">
        <v>25.925925925925927</v>
      </c>
      <c r="J15" s="151">
        <v>2</v>
      </c>
      <c r="K15" s="180">
        <v>7.407407407407407</v>
      </c>
      <c r="L15" s="148">
        <v>21</v>
      </c>
      <c r="M15" s="180">
        <v>77.77777777777777</v>
      </c>
      <c r="N15" s="151">
        <v>11</v>
      </c>
      <c r="O15" s="180">
        <v>40.74074074074074</v>
      </c>
      <c r="P15" s="151">
        <v>8</v>
      </c>
      <c r="Q15" s="150">
        <v>29.62962962962963</v>
      </c>
      <c r="R15" s="151">
        <v>7</v>
      </c>
      <c r="S15" s="180">
        <v>25.925925925925927</v>
      </c>
      <c r="T15" s="194">
        <v>20</v>
      </c>
      <c r="U15" s="180">
        <v>74.07407407407408</v>
      </c>
      <c r="V15" s="151">
        <v>16</v>
      </c>
      <c r="W15" s="189">
        <v>59.25925925925926</v>
      </c>
      <c r="X15" s="206">
        <v>218</v>
      </c>
      <c r="Y15" s="180">
        <v>4.9433106575963714</v>
      </c>
      <c r="Z15" s="198">
        <v>199</v>
      </c>
      <c r="AA15" s="180">
        <v>91.28440366972477</v>
      </c>
      <c r="AB15" s="202">
        <v>19</v>
      </c>
      <c r="AC15" s="189">
        <v>8.715596330275229</v>
      </c>
    </row>
    <row r="16" spans="2:29" ht="24.75" customHeight="1">
      <c r="B16" s="267"/>
      <c r="C16" s="214" t="s">
        <v>151</v>
      </c>
      <c r="D16" s="185">
        <v>12</v>
      </c>
      <c r="E16" s="149">
        <v>2.3856858846918487</v>
      </c>
      <c r="F16" s="148">
        <v>0</v>
      </c>
      <c r="G16" s="180">
        <v>0</v>
      </c>
      <c r="H16" s="148">
        <v>5</v>
      </c>
      <c r="I16" s="150">
        <v>41.666666666666664</v>
      </c>
      <c r="J16" s="151">
        <v>0</v>
      </c>
      <c r="K16" s="180">
        <v>0</v>
      </c>
      <c r="L16" s="148">
        <v>5</v>
      </c>
      <c r="M16" s="180">
        <v>41.666666666666664</v>
      </c>
      <c r="N16" s="151">
        <v>6</v>
      </c>
      <c r="O16" s="180">
        <v>50</v>
      </c>
      <c r="P16" s="151">
        <v>4</v>
      </c>
      <c r="Q16" s="150">
        <v>33.333333333333336</v>
      </c>
      <c r="R16" s="151">
        <v>2</v>
      </c>
      <c r="S16" s="180">
        <v>16.666666666666668</v>
      </c>
      <c r="T16" s="194">
        <v>2</v>
      </c>
      <c r="U16" s="180">
        <v>16.666666666666668</v>
      </c>
      <c r="V16" s="151">
        <v>0</v>
      </c>
      <c r="W16" s="189">
        <v>0</v>
      </c>
      <c r="X16" s="206">
        <v>63</v>
      </c>
      <c r="Y16" s="180">
        <v>1.4285714285714286</v>
      </c>
      <c r="Z16" s="198">
        <v>52</v>
      </c>
      <c r="AA16" s="180">
        <v>82.53968253968254</v>
      </c>
      <c r="AB16" s="202">
        <v>11</v>
      </c>
      <c r="AC16" s="189">
        <v>17.46031746031746</v>
      </c>
    </row>
    <row r="17" spans="2:29" ht="24.75" customHeight="1">
      <c r="B17" s="255"/>
      <c r="C17" s="214" t="s">
        <v>145</v>
      </c>
      <c r="D17" s="185">
        <v>24</v>
      </c>
      <c r="E17" s="149">
        <v>4.7713717693836974</v>
      </c>
      <c r="F17" s="148">
        <v>0</v>
      </c>
      <c r="G17" s="180">
        <v>0</v>
      </c>
      <c r="H17" s="148">
        <v>8</v>
      </c>
      <c r="I17" s="150">
        <v>33.333333333333336</v>
      </c>
      <c r="J17" s="151">
        <v>6</v>
      </c>
      <c r="K17" s="180">
        <v>25</v>
      </c>
      <c r="L17" s="148">
        <v>20</v>
      </c>
      <c r="M17" s="180">
        <v>83.33333333333333</v>
      </c>
      <c r="N17" s="151">
        <v>16</v>
      </c>
      <c r="O17" s="180">
        <v>66.66666666666667</v>
      </c>
      <c r="P17" s="151">
        <v>5</v>
      </c>
      <c r="Q17" s="150">
        <v>20.833333333333332</v>
      </c>
      <c r="R17" s="151">
        <v>5</v>
      </c>
      <c r="S17" s="180">
        <v>20.833333333333332</v>
      </c>
      <c r="T17" s="194">
        <v>9</v>
      </c>
      <c r="U17" s="180">
        <v>37.5</v>
      </c>
      <c r="V17" s="151">
        <v>7</v>
      </c>
      <c r="W17" s="189">
        <v>29.166666666666668</v>
      </c>
      <c r="X17" s="206">
        <v>229</v>
      </c>
      <c r="Y17" s="180">
        <v>5.192743764172335</v>
      </c>
      <c r="Z17" s="198">
        <v>213</v>
      </c>
      <c r="AA17" s="180">
        <v>93.01310043668123</v>
      </c>
      <c r="AB17" s="202">
        <v>16</v>
      </c>
      <c r="AC17" s="189">
        <v>6.986899563318778</v>
      </c>
    </row>
    <row r="18" spans="2:29" ht="24.75" customHeight="1">
      <c r="B18" s="255"/>
      <c r="C18" s="214" t="s">
        <v>146</v>
      </c>
      <c r="D18" s="185">
        <v>23</v>
      </c>
      <c r="E18" s="149">
        <v>4.572564612326044</v>
      </c>
      <c r="F18" s="148">
        <v>1</v>
      </c>
      <c r="G18" s="180">
        <v>4.3478260869565215</v>
      </c>
      <c r="H18" s="148">
        <v>9</v>
      </c>
      <c r="I18" s="150">
        <v>39.130434782608695</v>
      </c>
      <c r="J18" s="151">
        <v>4</v>
      </c>
      <c r="K18" s="180">
        <v>17.391304347826086</v>
      </c>
      <c r="L18" s="148">
        <v>9</v>
      </c>
      <c r="M18" s="180">
        <v>39.130434782608695</v>
      </c>
      <c r="N18" s="151">
        <v>8</v>
      </c>
      <c r="O18" s="180">
        <v>34.78260869565217</v>
      </c>
      <c r="P18" s="151">
        <v>5</v>
      </c>
      <c r="Q18" s="150">
        <v>21.73913043478261</v>
      </c>
      <c r="R18" s="151">
        <v>3</v>
      </c>
      <c r="S18" s="180">
        <v>13.043478260869565</v>
      </c>
      <c r="T18" s="194">
        <v>7</v>
      </c>
      <c r="U18" s="180">
        <v>30.434782608695652</v>
      </c>
      <c r="V18" s="151">
        <v>9</v>
      </c>
      <c r="W18" s="189">
        <v>39.130434782608695</v>
      </c>
      <c r="X18" s="206">
        <v>200</v>
      </c>
      <c r="Y18" s="180">
        <v>4.535147392290249</v>
      </c>
      <c r="Z18" s="198">
        <v>168</v>
      </c>
      <c r="AA18" s="180">
        <v>84</v>
      </c>
      <c r="AB18" s="202">
        <v>32</v>
      </c>
      <c r="AC18" s="189">
        <v>16</v>
      </c>
    </row>
    <row r="19" spans="2:29" ht="24.75" customHeight="1">
      <c r="B19" s="255"/>
      <c r="C19" s="214" t="s">
        <v>147</v>
      </c>
      <c r="D19" s="185">
        <v>14</v>
      </c>
      <c r="E19" s="149">
        <v>2.783300198807157</v>
      </c>
      <c r="F19" s="148">
        <v>0</v>
      </c>
      <c r="G19" s="180">
        <v>0</v>
      </c>
      <c r="H19" s="148">
        <v>7</v>
      </c>
      <c r="I19" s="150">
        <v>50</v>
      </c>
      <c r="J19" s="151">
        <v>3</v>
      </c>
      <c r="K19" s="180">
        <v>21.428571428571427</v>
      </c>
      <c r="L19" s="148">
        <v>5</v>
      </c>
      <c r="M19" s="180">
        <v>35.714285714285715</v>
      </c>
      <c r="N19" s="151">
        <v>8</v>
      </c>
      <c r="O19" s="180">
        <v>57.142857142857146</v>
      </c>
      <c r="P19" s="151">
        <v>5</v>
      </c>
      <c r="Q19" s="150">
        <v>35.714285714285715</v>
      </c>
      <c r="R19" s="151">
        <v>1</v>
      </c>
      <c r="S19" s="180">
        <v>7.142857142857143</v>
      </c>
      <c r="T19" s="194">
        <v>4</v>
      </c>
      <c r="U19" s="180">
        <v>28.571428571428573</v>
      </c>
      <c r="V19" s="151">
        <v>5</v>
      </c>
      <c r="W19" s="189">
        <v>35.714285714285715</v>
      </c>
      <c r="X19" s="206">
        <v>70</v>
      </c>
      <c r="Y19" s="180">
        <v>1.5873015873015872</v>
      </c>
      <c r="Z19" s="198">
        <v>56</v>
      </c>
      <c r="AA19" s="180">
        <v>80</v>
      </c>
      <c r="AB19" s="202">
        <v>14</v>
      </c>
      <c r="AC19" s="189">
        <v>20</v>
      </c>
    </row>
    <row r="20" spans="2:29" ht="24.75" customHeight="1">
      <c r="B20" s="255"/>
      <c r="C20" s="214" t="s">
        <v>152</v>
      </c>
      <c r="D20" s="185">
        <v>25</v>
      </c>
      <c r="E20" s="149">
        <v>4.970178926441352</v>
      </c>
      <c r="F20" s="148">
        <v>1</v>
      </c>
      <c r="G20" s="180">
        <v>4</v>
      </c>
      <c r="H20" s="148">
        <v>11</v>
      </c>
      <c r="I20" s="150">
        <v>44</v>
      </c>
      <c r="J20" s="151">
        <v>1</v>
      </c>
      <c r="K20" s="180">
        <v>4</v>
      </c>
      <c r="L20" s="148">
        <v>17</v>
      </c>
      <c r="M20" s="180">
        <v>68</v>
      </c>
      <c r="N20" s="151">
        <v>15</v>
      </c>
      <c r="O20" s="180">
        <v>60</v>
      </c>
      <c r="P20" s="151">
        <v>9</v>
      </c>
      <c r="Q20" s="150">
        <v>36</v>
      </c>
      <c r="R20" s="151">
        <v>7</v>
      </c>
      <c r="S20" s="180">
        <v>28</v>
      </c>
      <c r="T20" s="194">
        <v>13</v>
      </c>
      <c r="U20" s="180">
        <v>52</v>
      </c>
      <c r="V20" s="151">
        <v>5</v>
      </c>
      <c r="W20" s="189">
        <v>20</v>
      </c>
      <c r="X20" s="206">
        <v>150</v>
      </c>
      <c r="Y20" s="180">
        <v>3.401360544217687</v>
      </c>
      <c r="Z20" s="198">
        <v>118</v>
      </c>
      <c r="AA20" s="180">
        <v>78.66666666666667</v>
      </c>
      <c r="AB20" s="202">
        <v>32</v>
      </c>
      <c r="AC20" s="189">
        <v>21.333333333333332</v>
      </c>
    </row>
    <row r="21" spans="2:29" ht="24.75" customHeight="1">
      <c r="B21" s="255"/>
      <c r="C21" s="84" t="s">
        <v>51</v>
      </c>
      <c r="D21" s="185">
        <v>55</v>
      </c>
      <c r="E21" s="149">
        <v>10.934393638170974</v>
      </c>
      <c r="F21" s="148">
        <v>2</v>
      </c>
      <c r="G21" s="180">
        <v>3.6363636363636362</v>
      </c>
      <c r="H21" s="148">
        <v>19</v>
      </c>
      <c r="I21" s="150">
        <v>34.54545454545455</v>
      </c>
      <c r="J21" s="151">
        <v>2</v>
      </c>
      <c r="K21" s="180">
        <v>3.6363636363636362</v>
      </c>
      <c r="L21" s="148">
        <v>32</v>
      </c>
      <c r="M21" s="180">
        <v>58.18181818181818</v>
      </c>
      <c r="N21" s="151">
        <v>37</v>
      </c>
      <c r="O21" s="180">
        <v>67.27272727272727</v>
      </c>
      <c r="P21" s="151">
        <v>22</v>
      </c>
      <c r="Q21" s="150">
        <v>40</v>
      </c>
      <c r="R21" s="151">
        <v>15</v>
      </c>
      <c r="S21" s="180">
        <v>27.272727272727273</v>
      </c>
      <c r="T21" s="194">
        <v>13</v>
      </c>
      <c r="U21" s="180">
        <v>23.636363636363637</v>
      </c>
      <c r="V21" s="151">
        <v>11</v>
      </c>
      <c r="W21" s="189">
        <v>20</v>
      </c>
      <c r="X21" s="206">
        <v>495</v>
      </c>
      <c r="Y21" s="180">
        <v>11.224489795918368</v>
      </c>
      <c r="Z21" s="198">
        <v>230</v>
      </c>
      <c r="AA21" s="180">
        <v>46.464646464646464</v>
      </c>
      <c r="AB21" s="202">
        <v>265</v>
      </c>
      <c r="AC21" s="189">
        <v>53.535353535353536</v>
      </c>
    </row>
    <row r="22" spans="2:29" ht="24.75" customHeight="1">
      <c r="B22" s="255"/>
      <c r="C22" s="84" t="s">
        <v>52</v>
      </c>
      <c r="D22" s="185">
        <v>36</v>
      </c>
      <c r="E22" s="149">
        <v>7.157057654075547</v>
      </c>
      <c r="F22" s="148">
        <v>1</v>
      </c>
      <c r="G22" s="180">
        <v>2.7777777777777777</v>
      </c>
      <c r="H22" s="148">
        <v>3</v>
      </c>
      <c r="I22" s="150">
        <v>8.333333333333334</v>
      </c>
      <c r="J22" s="151">
        <v>3</v>
      </c>
      <c r="K22" s="180">
        <v>8.333333333333334</v>
      </c>
      <c r="L22" s="148">
        <v>18</v>
      </c>
      <c r="M22" s="180">
        <v>50</v>
      </c>
      <c r="N22" s="151">
        <v>18</v>
      </c>
      <c r="O22" s="180">
        <v>50</v>
      </c>
      <c r="P22" s="151">
        <v>5</v>
      </c>
      <c r="Q22" s="150">
        <v>13.88888888888889</v>
      </c>
      <c r="R22" s="151">
        <v>5</v>
      </c>
      <c r="S22" s="180">
        <v>13.88888888888889</v>
      </c>
      <c r="T22" s="194">
        <v>11</v>
      </c>
      <c r="U22" s="180">
        <v>30.555555555555557</v>
      </c>
      <c r="V22" s="151">
        <v>9</v>
      </c>
      <c r="W22" s="189">
        <v>25</v>
      </c>
      <c r="X22" s="206">
        <v>286</v>
      </c>
      <c r="Y22" s="180">
        <v>6.4852607709750565</v>
      </c>
      <c r="Z22" s="198">
        <v>252</v>
      </c>
      <c r="AA22" s="180">
        <v>88.1118881118881</v>
      </c>
      <c r="AB22" s="202">
        <v>34</v>
      </c>
      <c r="AC22" s="189">
        <v>11.888111888111888</v>
      </c>
    </row>
    <row r="23" spans="2:29" ht="24.75" customHeight="1">
      <c r="B23" s="256"/>
      <c r="C23" s="215" t="s">
        <v>53</v>
      </c>
      <c r="D23" s="177">
        <v>2</v>
      </c>
      <c r="E23" s="157">
        <v>0.3976143141153082</v>
      </c>
      <c r="F23" s="156">
        <v>0</v>
      </c>
      <c r="G23" s="178">
        <v>0</v>
      </c>
      <c r="H23" s="156">
        <v>1</v>
      </c>
      <c r="I23" s="158">
        <v>50</v>
      </c>
      <c r="J23" s="159">
        <v>0</v>
      </c>
      <c r="K23" s="178">
        <v>0</v>
      </c>
      <c r="L23" s="156">
        <v>1</v>
      </c>
      <c r="M23" s="178">
        <v>50</v>
      </c>
      <c r="N23" s="159">
        <v>1</v>
      </c>
      <c r="O23" s="178">
        <v>50</v>
      </c>
      <c r="P23" s="159">
        <v>1</v>
      </c>
      <c r="Q23" s="158">
        <v>50</v>
      </c>
      <c r="R23" s="159">
        <v>1</v>
      </c>
      <c r="S23" s="178">
        <v>50</v>
      </c>
      <c r="T23" s="192">
        <v>2</v>
      </c>
      <c r="U23" s="178">
        <v>100</v>
      </c>
      <c r="V23" s="159">
        <v>2</v>
      </c>
      <c r="W23" s="187">
        <v>100</v>
      </c>
      <c r="X23" s="204">
        <v>12</v>
      </c>
      <c r="Y23" s="178">
        <v>0.272108843537415</v>
      </c>
      <c r="Z23" s="196">
        <v>12</v>
      </c>
      <c r="AA23" s="178">
        <v>100</v>
      </c>
      <c r="AB23" s="200">
        <v>0</v>
      </c>
      <c r="AC23" s="187">
        <v>0</v>
      </c>
    </row>
    <row r="24" spans="2:29" ht="24.75" customHeight="1">
      <c r="B24" s="49" t="s">
        <v>4</v>
      </c>
      <c r="C24" s="216" t="s">
        <v>153</v>
      </c>
      <c r="D24" s="184">
        <v>151</v>
      </c>
      <c r="E24" s="153">
        <v>30.019880715705764</v>
      </c>
      <c r="F24" s="152">
        <v>10</v>
      </c>
      <c r="G24" s="179">
        <v>6.622516556291391</v>
      </c>
      <c r="H24" s="152">
        <v>48</v>
      </c>
      <c r="I24" s="154">
        <v>31.788079470198674</v>
      </c>
      <c r="J24" s="155">
        <v>14</v>
      </c>
      <c r="K24" s="179">
        <v>9.271523178807946</v>
      </c>
      <c r="L24" s="152">
        <v>61</v>
      </c>
      <c r="M24" s="179">
        <v>40.397350993377486</v>
      </c>
      <c r="N24" s="155">
        <v>85</v>
      </c>
      <c r="O24" s="179">
        <v>56.29139072847682</v>
      </c>
      <c r="P24" s="155">
        <v>27</v>
      </c>
      <c r="Q24" s="154">
        <v>17.880794701986755</v>
      </c>
      <c r="R24" s="155">
        <v>29</v>
      </c>
      <c r="S24" s="179">
        <v>19.205298013245034</v>
      </c>
      <c r="T24" s="193">
        <v>31</v>
      </c>
      <c r="U24" s="179">
        <v>20.52980132450331</v>
      </c>
      <c r="V24" s="155">
        <v>18</v>
      </c>
      <c r="W24" s="188">
        <v>11.920529801324504</v>
      </c>
      <c r="X24" s="205">
        <v>978</v>
      </c>
      <c r="Y24" s="179">
        <v>22.17687074829932</v>
      </c>
      <c r="Z24" s="197">
        <v>800</v>
      </c>
      <c r="AA24" s="179">
        <v>81.79959100204499</v>
      </c>
      <c r="AB24" s="201">
        <v>178</v>
      </c>
      <c r="AC24" s="188">
        <v>18.20040899795501</v>
      </c>
    </row>
    <row r="25" spans="2:29" ht="24.75" customHeight="1">
      <c r="B25" s="44" t="s">
        <v>5</v>
      </c>
      <c r="C25" s="217" t="s">
        <v>154</v>
      </c>
      <c r="D25" s="185">
        <v>100</v>
      </c>
      <c r="E25" s="149">
        <v>19.880715705765407</v>
      </c>
      <c r="F25" s="148">
        <v>2</v>
      </c>
      <c r="G25" s="180">
        <v>2</v>
      </c>
      <c r="H25" s="148">
        <v>21</v>
      </c>
      <c r="I25" s="150">
        <v>21</v>
      </c>
      <c r="J25" s="151">
        <v>5</v>
      </c>
      <c r="K25" s="180">
        <v>5</v>
      </c>
      <c r="L25" s="148">
        <v>50</v>
      </c>
      <c r="M25" s="180">
        <v>50</v>
      </c>
      <c r="N25" s="151">
        <v>70</v>
      </c>
      <c r="O25" s="180">
        <v>70</v>
      </c>
      <c r="P25" s="151">
        <v>26</v>
      </c>
      <c r="Q25" s="150">
        <v>26</v>
      </c>
      <c r="R25" s="151">
        <v>21</v>
      </c>
      <c r="S25" s="180">
        <v>21</v>
      </c>
      <c r="T25" s="194">
        <v>25</v>
      </c>
      <c r="U25" s="180">
        <v>25</v>
      </c>
      <c r="V25" s="151">
        <v>21</v>
      </c>
      <c r="W25" s="189">
        <v>21</v>
      </c>
      <c r="X25" s="206">
        <v>924</v>
      </c>
      <c r="Y25" s="180">
        <v>20.952380952380953</v>
      </c>
      <c r="Z25" s="198">
        <v>795</v>
      </c>
      <c r="AA25" s="180">
        <v>86.03896103896103</v>
      </c>
      <c r="AB25" s="202">
        <v>129</v>
      </c>
      <c r="AC25" s="189">
        <v>13.96103896103896</v>
      </c>
    </row>
    <row r="26" spans="2:29" ht="24.75" customHeight="1">
      <c r="B26" s="44" t="s">
        <v>6</v>
      </c>
      <c r="C26" s="217" t="s">
        <v>7</v>
      </c>
      <c r="D26" s="185">
        <v>97</v>
      </c>
      <c r="E26" s="149">
        <v>19.284294234592444</v>
      </c>
      <c r="F26" s="148">
        <v>0</v>
      </c>
      <c r="G26" s="180">
        <v>0</v>
      </c>
      <c r="H26" s="148">
        <v>22</v>
      </c>
      <c r="I26" s="150">
        <v>22.68041237113402</v>
      </c>
      <c r="J26" s="151">
        <v>8</v>
      </c>
      <c r="K26" s="180">
        <v>8.24742268041237</v>
      </c>
      <c r="L26" s="148">
        <v>43</v>
      </c>
      <c r="M26" s="180">
        <v>44.329896907216494</v>
      </c>
      <c r="N26" s="151">
        <v>59</v>
      </c>
      <c r="O26" s="180">
        <v>60.824742268041234</v>
      </c>
      <c r="P26" s="151">
        <v>22</v>
      </c>
      <c r="Q26" s="150">
        <v>22.68041237113402</v>
      </c>
      <c r="R26" s="151">
        <v>14</v>
      </c>
      <c r="S26" s="180">
        <v>14.43298969072165</v>
      </c>
      <c r="T26" s="194">
        <v>40</v>
      </c>
      <c r="U26" s="180">
        <v>41.23711340206186</v>
      </c>
      <c r="V26" s="151">
        <v>36</v>
      </c>
      <c r="W26" s="189">
        <v>37.11340206185567</v>
      </c>
      <c r="X26" s="206">
        <v>998</v>
      </c>
      <c r="Y26" s="180">
        <v>22.630385487528343</v>
      </c>
      <c r="Z26" s="198">
        <v>829</v>
      </c>
      <c r="AA26" s="180">
        <v>83.06613226452906</v>
      </c>
      <c r="AB26" s="202">
        <v>169</v>
      </c>
      <c r="AC26" s="189">
        <v>16.93386773547094</v>
      </c>
    </row>
    <row r="27" spans="2:29" ht="24.75" customHeight="1">
      <c r="B27" s="43" t="s">
        <v>8</v>
      </c>
      <c r="C27" s="218" t="s">
        <v>9</v>
      </c>
      <c r="D27" s="177">
        <v>155</v>
      </c>
      <c r="E27" s="157">
        <v>30.81510934393638</v>
      </c>
      <c r="F27" s="156">
        <v>10</v>
      </c>
      <c r="G27" s="178">
        <v>6.451612903225806</v>
      </c>
      <c r="H27" s="156">
        <v>35</v>
      </c>
      <c r="I27" s="158">
        <v>22.580645161290324</v>
      </c>
      <c r="J27" s="159">
        <v>17</v>
      </c>
      <c r="K27" s="178">
        <v>10.96774193548387</v>
      </c>
      <c r="L27" s="156">
        <v>97</v>
      </c>
      <c r="M27" s="178">
        <v>62.58064516129032</v>
      </c>
      <c r="N27" s="159">
        <v>74</v>
      </c>
      <c r="O27" s="178">
        <v>47.74193548387097</v>
      </c>
      <c r="P27" s="159">
        <v>31</v>
      </c>
      <c r="Q27" s="158">
        <v>20</v>
      </c>
      <c r="R27" s="159">
        <v>27</v>
      </c>
      <c r="S27" s="178">
        <v>17.419354838709676</v>
      </c>
      <c r="T27" s="192">
        <v>92</v>
      </c>
      <c r="U27" s="178">
        <v>59.354838709677416</v>
      </c>
      <c r="V27" s="159">
        <v>70</v>
      </c>
      <c r="W27" s="187">
        <v>45.16129032258065</v>
      </c>
      <c r="X27" s="204">
        <v>1510</v>
      </c>
      <c r="Y27" s="178">
        <v>34.240362811791385</v>
      </c>
      <c r="Z27" s="196">
        <v>1375</v>
      </c>
      <c r="AA27" s="178">
        <v>91.05960264900662</v>
      </c>
      <c r="AB27" s="200">
        <v>135</v>
      </c>
      <c r="AC27" s="187">
        <v>8.940397350993377</v>
      </c>
    </row>
    <row r="28" spans="2:29" ht="24.75" customHeight="1">
      <c r="B28" s="279" t="s">
        <v>56</v>
      </c>
      <c r="C28" s="85" t="s">
        <v>10</v>
      </c>
      <c r="D28" s="184">
        <v>363</v>
      </c>
      <c r="E28" s="153">
        <v>72.16699801192843</v>
      </c>
      <c r="F28" s="152">
        <v>16</v>
      </c>
      <c r="G28" s="179">
        <v>4.40771349862259</v>
      </c>
      <c r="H28" s="152">
        <v>91</v>
      </c>
      <c r="I28" s="154">
        <v>25.068870523415978</v>
      </c>
      <c r="J28" s="155">
        <v>29</v>
      </c>
      <c r="K28" s="179">
        <v>7.988980716253444</v>
      </c>
      <c r="L28" s="152">
        <v>176</v>
      </c>
      <c r="M28" s="179">
        <v>48.484848484848484</v>
      </c>
      <c r="N28" s="155">
        <v>221</v>
      </c>
      <c r="O28" s="179">
        <v>60.88154269972452</v>
      </c>
      <c r="P28" s="155">
        <v>82</v>
      </c>
      <c r="Q28" s="154">
        <v>22.58953168044077</v>
      </c>
      <c r="R28" s="155">
        <v>71</v>
      </c>
      <c r="S28" s="179">
        <v>19.55922865013774</v>
      </c>
      <c r="T28" s="193">
        <v>108</v>
      </c>
      <c r="U28" s="179">
        <v>29.75206611570248</v>
      </c>
      <c r="V28" s="155">
        <v>88</v>
      </c>
      <c r="W28" s="188">
        <v>24.242424242424242</v>
      </c>
      <c r="X28" s="205">
        <v>3402</v>
      </c>
      <c r="Y28" s="179">
        <v>77.14285714285714</v>
      </c>
      <c r="Z28" s="197">
        <v>2826</v>
      </c>
      <c r="AA28" s="179">
        <v>83.06878306878306</v>
      </c>
      <c r="AB28" s="201">
        <v>576</v>
      </c>
      <c r="AC28" s="188">
        <v>16.93121693121693</v>
      </c>
    </row>
    <row r="29" spans="2:29" ht="24.75" customHeight="1">
      <c r="B29" s="280"/>
      <c r="C29" s="86" t="s">
        <v>11</v>
      </c>
      <c r="D29" s="177">
        <v>140</v>
      </c>
      <c r="E29" s="157">
        <v>27.83300198807157</v>
      </c>
      <c r="F29" s="156">
        <v>6</v>
      </c>
      <c r="G29" s="178">
        <v>4.285714285714286</v>
      </c>
      <c r="H29" s="156">
        <v>35</v>
      </c>
      <c r="I29" s="158">
        <v>25</v>
      </c>
      <c r="J29" s="159">
        <v>15</v>
      </c>
      <c r="K29" s="178">
        <v>10.714285714285714</v>
      </c>
      <c r="L29" s="156">
        <v>75</v>
      </c>
      <c r="M29" s="178">
        <v>53.57142857142857</v>
      </c>
      <c r="N29" s="159">
        <v>67</v>
      </c>
      <c r="O29" s="178">
        <v>47.857142857142854</v>
      </c>
      <c r="P29" s="159">
        <v>24</v>
      </c>
      <c r="Q29" s="158">
        <v>17.142857142857142</v>
      </c>
      <c r="R29" s="159">
        <v>20</v>
      </c>
      <c r="S29" s="178">
        <v>14.285714285714286</v>
      </c>
      <c r="T29" s="192">
        <v>80</v>
      </c>
      <c r="U29" s="178">
        <v>57.142857142857146</v>
      </c>
      <c r="V29" s="159">
        <v>57</v>
      </c>
      <c r="W29" s="187">
        <v>40.714285714285715</v>
      </c>
      <c r="X29" s="204">
        <v>1008</v>
      </c>
      <c r="Y29" s="178">
        <v>22.857142857142858</v>
      </c>
      <c r="Z29" s="196">
        <v>973</v>
      </c>
      <c r="AA29" s="178">
        <v>96.52777777777777</v>
      </c>
      <c r="AB29" s="200">
        <v>35</v>
      </c>
      <c r="AC29" s="187">
        <v>3.4722222222222223</v>
      </c>
    </row>
    <row r="30" spans="2:29" ht="24.75" customHeight="1">
      <c r="B30" s="1" t="s">
        <v>17</v>
      </c>
      <c r="C30" s="85" t="s">
        <v>12</v>
      </c>
      <c r="D30" s="185">
        <v>134</v>
      </c>
      <c r="E30" s="149">
        <v>26.640159045725646</v>
      </c>
      <c r="F30" s="148">
        <v>9</v>
      </c>
      <c r="G30" s="180">
        <v>6.7164179104477615</v>
      </c>
      <c r="H30" s="148">
        <v>30</v>
      </c>
      <c r="I30" s="150">
        <v>22.388059701492537</v>
      </c>
      <c r="J30" s="151">
        <v>15</v>
      </c>
      <c r="K30" s="180">
        <v>11.194029850746269</v>
      </c>
      <c r="L30" s="148">
        <v>75</v>
      </c>
      <c r="M30" s="180">
        <v>55.97014925373134</v>
      </c>
      <c r="N30" s="151">
        <v>72</v>
      </c>
      <c r="O30" s="180">
        <v>53.73134328358209</v>
      </c>
      <c r="P30" s="151">
        <v>27</v>
      </c>
      <c r="Q30" s="150">
        <v>20.149253731343283</v>
      </c>
      <c r="R30" s="151">
        <v>26</v>
      </c>
      <c r="S30" s="180">
        <v>19.402985074626866</v>
      </c>
      <c r="T30" s="194">
        <v>79</v>
      </c>
      <c r="U30" s="180">
        <v>58.95522388059702</v>
      </c>
      <c r="V30" s="151">
        <v>60</v>
      </c>
      <c r="W30" s="189">
        <v>44.776119402985074</v>
      </c>
      <c r="X30" s="206">
        <v>1409</v>
      </c>
      <c r="Y30" s="180">
        <v>31.950113378684808</v>
      </c>
      <c r="Z30" s="198">
        <v>1352</v>
      </c>
      <c r="AA30" s="180">
        <v>95.95457771469127</v>
      </c>
      <c r="AB30" s="202">
        <v>57</v>
      </c>
      <c r="AC30" s="189">
        <v>4.04542228530873</v>
      </c>
    </row>
    <row r="31" spans="2:29" ht="24.75" customHeight="1" thickBot="1">
      <c r="B31" s="2" t="s">
        <v>18</v>
      </c>
      <c r="C31" s="87" t="s">
        <v>13</v>
      </c>
      <c r="D31" s="186">
        <v>369</v>
      </c>
      <c r="E31" s="161">
        <v>73.35984095427435</v>
      </c>
      <c r="F31" s="160">
        <v>13</v>
      </c>
      <c r="G31" s="181">
        <v>3.5230352303523036</v>
      </c>
      <c r="H31" s="160">
        <v>96</v>
      </c>
      <c r="I31" s="162">
        <v>26.016260162601625</v>
      </c>
      <c r="J31" s="163">
        <v>29</v>
      </c>
      <c r="K31" s="181">
        <v>7.8590785907859075</v>
      </c>
      <c r="L31" s="160">
        <v>176</v>
      </c>
      <c r="M31" s="181">
        <v>47.696476964769644</v>
      </c>
      <c r="N31" s="163">
        <v>216</v>
      </c>
      <c r="O31" s="181">
        <v>58.53658536585366</v>
      </c>
      <c r="P31" s="163">
        <v>79</v>
      </c>
      <c r="Q31" s="162">
        <v>21.40921409214092</v>
      </c>
      <c r="R31" s="163">
        <v>65</v>
      </c>
      <c r="S31" s="181">
        <v>17.615176151761517</v>
      </c>
      <c r="T31" s="195">
        <v>109</v>
      </c>
      <c r="U31" s="181">
        <v>29.539295392953928</v>
      </c>
      <c r="V31" s="163">
        <v>85</v>
      </c>
      <c r="W31" s="190">
        <v>23.035230352303522</v>
      </c>
      <c r="X31" s="207">
        <v>3001</v>
      </c>
      <c r="Y31" s="181">
        <v>68.0498866213152</v>
      </c>
      <c r="Z31" s="199">
        <v>2447</v>
      </c>
      <c r="AA31" s="181">
        <v>81.53948683772076</v>
      </c>
      <c r="AB31" s="203">
        <v>554</v>
      </c>
      <c r="AC31" s="190">
        <v>18.46051316227924</v>
      </c>
    </row>
  </sheetData>
  <sheetProtection/>
  <mergeCells count="35">
    <mergeCell ref="U7:U8"/>
    <mergeCell ref="I7:I8"/>
    <mergeCell ref="H3:I6"/>
    <mergeCell ref="J3:K6"/>
    <mergeCell ref="Q7:Q8"/>
    <mergeCell ref="S7:S8"/>
    <mergeCell ref="O7:O8"/>
    <mergeCell ref="L3:M6"/>
    <mergeCell ref="K7:K8"/>
    <mergeCell ref="M7:M8"/>
    <mergeCell ref="B10:B23"/>
    <mergeCell ref="B28:B29"/>
    <mergeCell ref="W7:W8"/>
    <mergeCell ref="B9:C9"/>
    <mergeCell ref="B3:C8"/>
    <mergeCell ref="E7:E8"/>
    <mergeCell ref="G7:G8"/>
    <mergeCell ref="N3:O6"/>
    <mergeCell ref="D3:E6"/>
    <mergeCell ref="F3:G6"/>
    <mergeCell ref="V3:W6"/>
    <mergeCell ref="P3:Q6"/>
    <mergeCell ref="R3:S6"/>
    <mergeCell ref="T3:U6"/>
    <mergeCell ref="AA2:AC2"/>
    <mergeCell ref="X3:AC3"/>
    <mergeCell ref="X4:Y6"/>
    <mergeCell ref="Z4:AA6"/>
    <mergeCell ref="AB4:AC6"/>
    <mergeCell ref="AB7:AB8"/>
    <mergeCell ref="AC7:AC8"/>
    <mergeCell ref="X7:X8"/>
    <mergeCell ref="Y7:Y8"/>
    <mergeCell ref="Z7:Z8"/>
    <mergeCell ref="AA7:AA8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zoomScale="75" zoomScaleNormal="75" zoomScalePageLayoutView="0" workbookViewId="0" topLeftCell="A1">
      <selection activeCell="M16" sqref="M16"/>
    </sheetView>
  </sheetViews>
  <sheetFormatPr defaultColWidth="9.00390625" defaultRowHeight="16.5" customHeight="1"/>
  <cols>
    <col min="1" max="1" width="9.00390625" style="146" customWidth="1"/>
    <col min="2" max="2" width="4.875" style="146" customWidth="1"/>
    <col min="3" max="3" width="15.375" style="146" customWidth="1"/>
    <col min="4" max="29" width="6.00390625" style="146" customWidth="1"/>
    <col min="30" max="16384" width="9.00390625" style="146" customWidth="1"/>
  </cols>
  <sheetData>
    <row r="1" ht="16.5" customHeight="1">
      <c r="B1" s="224" t="s">
        <v>171</v>
      </c>
    </row>
    <row r="2" spans="27:29" ht="16.5" customHeight="1" thickBot="1">
      <c r="AA2" s="558" t="s">
        <v>49</v>
      </c>
      <c r="AB2" s="253"/>
      <c r="AC2" s="253"/>
    </row>
    <row r="3" spans="2:29" ht="16.5" customHeight="1">
      <c r="B3" s="476" t="s">
        <v>64</v>
      </c>
      <c r="C3" s="477"/>
      <c r="D3" s="482" t="s">
        <v>23</v>
      </c>
      <c r="E3" s="285"/>
      <c r="F3" s="281" t="s">
        <v>93</v>
      </c>
      <c r="G3" s="282"/>
      <c r="H3" s="287" t="s">
        <v>94</v>
      </c>
      <c r="I3" s="282"/>
      <c r="J3" s="287" t="s">
        <v>95</v>
      </c>
      <c r="K3" s="282"/>
      <c r="L3" s="287" t="s">
        <v>96</v>
      </c>
      <c r="M3" s="282"/>
      <c r="N3" s="287" t="s">
        <v>97</v>
      </c>
      <c r="O3" s="282"/>
      <c r="P3" s="287" t="s">
        <v>98</v>
      </c>
      <c r="Q3" s="282"/>
      <c r="R3" s="287" t="s">
        <v>99</v>
      </c>
      <c r="S3" s="282"/>
      <c r="T3" s="287" t="s">
        <v>100</v>
      </c>
      <c r="U3" s="282"/>
      <c r="V3" s="287" t="s">
        <v>101</v>
      </c>
      <c r="W3" s="282"/>
      <c r="X3" s="287" t="s">
        <v>102</v>
      </c>
      <c r="Y3" s="282"/>
      <c r="Z3" s="287" t="s">
        <v>103</v>
      </c>
      <c r="AA3" s="282"/>
      <c r="AB3" s="287" t="s">
        <v>53</v>
      </c>
      <c r="AC3" s="489"/>
    </row>
    <row r="4" spans="2:29" ht="16.5" customHeight="1">
      <c r="B4" s="478"/>
      <c r="C4" s="479"/>
      <c r="D4" s="483"/>
      <c r="E4" s="484"/>
      <c r="F4" s="486"/>
      <c r="G4" s="462"/>
      <c r="H4" s="462"/>
      <c r="I4" s="462"/>
      <c r="J4" s="462" t="s">
        <v>38</v>
      </c>
      <c r="K4" s="462"/>
      <c r="L4" s="462" t="s">
        <v>39</v>
      </c>
      <c r="M4" s="462"/>
      <c r="N4" s="462" t="s">
        <v>40</v>
      </c>
      <c r="O4" s="462"/>
      <c r="P4" s="462" t="s">
        <v>41</v>
      </c>
      <c r="Q4" s="462"/>
      <c r="R4" s="462" t="s">
        <v>42</v>
      </c>
      <c r="S4" s="462"/>
      <c r="T4" s="462"/>
      <c r="U4" s="462"/>
      <c r="V4" s="462"/>
      <c r="W4" s="462"/>
      <c r="X4" s="462"/>
      <c r="Y4" s="462"/>
      <c r="Z4" s="462" t="s">
        <v>43</v>
      </c>
      <c r="AA4" s="462"/>
      <c r="AB4" s="490"/>
      <c r="AC4" s="491"/>
    </row>
    <row r="5" spans="2:29" ht="16.5" customHeight="1">
      <c r="B5" s="478"/>
      <c r="C5" s="479"/>
      <c r="D5" s="483"/>
      <c r="E5" s="484"/>
      <c r="F5" s="486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90"/>
      <c r="AC5" s="491"/>
    </row>
    <row r="6" spans="2:29" ht="16.5" customHeight="1">
      <c r="B6" s="478"/>
      <c r="C6" s="479"/>
      <c r="D6" s="485"/>
      <c r="E6" s="286"/>
      <c r="F6" s="283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492"/>
      <c r="AC6" s="493"/>
    </row>
    <row r="7" spans="2:29" ht="16.5" customHeight="1">
      <c r="B7" s="478"/>
      <c r="C7" s="479"/>
      <c r="D7" s="172" t="s">
        <v>21</v>
      </c>
      <c r="E7" s="487" t="s">
        <v>20</v>
      </c>
      <c r="F7" s="182" t="s">
        <v>21</v>
      </c>
      <c r="G7" s="460" t="s">
        <v>20</v>
      </c>
      <c r="H7" s="174" t="s">
        <v>21</v>
      </c>
      <c r="I7" s="460" t="s">
        <v>20</v>
      </c>
      <c r="J7" s="173" t="s">
        <v>21</v>
      </c>
      <c r="K7" s="460" t="s">
        <v>20</v>
      </c>
      <c r="L7" s="172" t="s">
        <v>21</v>
      </c>
      <c r="M7" s="460" t="s">
        <v>20</v>
      </c>
      <c r="N7" s="172" t="s">
        <v>21</v>
      </c>
      <c r="O7" s="460" t="s">
        <v>20</v>
      </c>
      <c r="P7" s="172" t="s">
        <v>21</v>
      </c>
      <c r="Q7" s="460" t="s">
        <v>20</v>
      </c>
      <c r="R7" s="173" t="s">
        <v>21</v>
      </c>
      <c r="S7" s="460" t="s">
        <v>20</v>
      </c>
      <c r="T7" s="173" t="s">
        <v>21</v>
      </c>
      <c r="U7" s="460" t="s">
        <v>20</v>
      </c>
      <c r="V7" s="173" t="s">
        <v>21</v>
      </c>
      <c r="W7" s="460" t="s">
        <v>20</v>
      </c>
      <c r="X7" s="173" t="s">
        <v>21</v>
      </c>
      <c r="Y7" s="460" t="s">
        <v>20</v>
      </c>
      <c r="Z7" s="172" t="s">
        <v>21</v>
      </c>
      <c r="AA7" s="460" t="s">
        <v>20</v>
      </c>
      <c r="AB7" s="172" t="s">
        <v>21</v>
      </c>
      <c r="AC7" s="496" t="s">
        <v>20</v>
      </c>
    </row>
    <row r="8" spans="2:29" ht="16.5" customHeight="1" thickBot="1">
      <c r="B8" s="480"/>
      <c r="C8" s="481"/>
      <c r="D8" s="175" t="s">
        <v>22</v>
      </c>
      <c r="E8" s="488"/>
      <c r="F8" s="183" t="s">
        <v>22</v>
      </c>
      <c r="G8" s="475"/>
      <c r="H8" s="175" t="s">
        <v>22</v>
      </c>
      <c r="I8" s="475"/>
      <c r="J8" s="176" t="s">
        <v>22</v>
      </c>
      <c r="K8" s="475"/>
      <c r="L8" s="175" t="s">
        <v>22</v>
      </c>
      <c r="M8" s="475"/>
      <c r="N8" s="175" t="s">
        <v>22</v>
      </c>
      <c r="O8" s="475"/>
      <c r="P8" s="175" t="s">
        <v>22</v>
      </c>
      <c r="Q8" s="475"/>
      <c r="R8" s="176" t="s">
        <v>22</v>
      </c>
      <c r="S8" s="461"/>
      <c r="T8" s="176" t="s">
        <v>22</v>
      </c>
      <c r="U8" s="461"/>
      <c r="V8" s="176" t="s">
        <v>22</v>
      </c>
      <c r="W8" s="461"/>
      <c r="X8" s="176" t="s">
        <v>22</v>
      </c>
      <c r="Y8" s="461"/>
      <c r="Z8" s="175" t="s">
        <v>22</v>
      </c>
      <c r="AA8" s="475"/>
      <c r="AB8" s="175" t="s">
        <v>22</v>
      </c>
      <c r="AC8" s="497"/>
    </row>
    <row r="9" spans="2:29" ht="24.75" customHeight="1" thickTop="1">
      <c r="B9" s="299" t="s">
        <v>14</v>
      </c>
      <c r="C9" s="300"/>
      <c r="D9" s="177">
        <v>789</v>
      </c>
      <c r="E9" s="157">
        <v>100</v>
      </c>
      <c r="F9" s="156">
        <v>197</v>
      </c>
      <c r="G9" s="178">
        <v>24.96831432192649</v>
      </c>
      <c r="H9" s="156">
        <v>137</v>
      </c>
      <c r="I9" s="158">
        <v>17.363751584283904</v>
      </c>
      <c r="J9" s="159">
        <v>75</v>
      </c>
      <c r="K9" s="178">
        <v>9.505703422053232</v>
      </c>
      <c r="L9" s="156">
        <v>94</v>
      </c>
      <c r="M9" s="178">
        <v>11.913814955640051</v>
      </c>
      <c r="N9" s="159">
        <v>11</v>
      </c>
      <c r="O9" s="178">
        <v>1.394169835234474</v>
      </c>
      <c r="P9" s="159">
        <v>55</v>
      </c>
      <c r="Q9" s="158">
        <v>6.97084917617237</v>
      </c>
      <c r="R9" s="159">
        <v>204</v>
      </c>
      <c r="S9" s="178">
        <v>25.85551330798479</v>
      </c>
      <c r="T9" s="192">
        <v>229</v>
      </c>
      <c r="U9" s="178">
        <v>29.024081115335868</v>
      </c>
      <c r="V9" s="192">
        <v>61</v>
      </c>
      <c r="W9" s="178">
        <v>7.731305449936628</v>
      </c>
      <c r="X9" s="192">
        <v>16</v>
      </c>
      <c r="Y9" s="178">
        <v>2.0278833967046896</v>
      </c>
      <c r="Z9" s="156">
        <v>90</v>
      </c>
      <c r="AA9" s="178">
        <v>11.406844106463879</v>
      </c>
      <c r="AB9" s="159">
        <v>35</v>
      </c>
      <c r="AC9" s="187">
        <v>4.435994930291508</v>
      </c>
    </row>
    <row r="10" spans="2:29" ht="24.75" customHeight="1">
      <c r="B10" s="254" t="s">
        <v>19</v>
      </c>
      <c r="C10" s="83" t="s">
        <v>0</v>
      </c>
      <c r="D10" s="184">
        <v>110</v>
      </c>
      <c r="E10" s="153">
        <v>13.94169835234474</v>
      </c>
      <c r="F10" s="152">
        <v>35</v>
      </c>
      <c r="G10" s="179">
        <v>31.818181818181817</v>
      </c>
      <c r="H10" s="152">
        <v>21</v>
      </c>
      <c r="I10" s="154">
        <v>19.09090909090909</v>
      </c>
      <c r="J10" s="155">
        <v>6</v>
      </c>
      <c r="K10" s="179">
        <v>5.454545454545454</v>
      </c>
      <c r="L10" s="152">
        <v>23</v>
      </c>
      <c r="M10" s="179">
        <v>20.90909090909091</v>
      </c>
      <c r="N10" s="155">
        <v>3</v>
      </c>
      <c r="O10" s="179">
        <v>2.727272727272727</v>
      </c>
      <c r="P10" s="155">
        <v>4</v>
      </c>
      <c r="Q10" s="154">
        <v>3.6363636363636362</v>
      </c>
      <c r="R10" s="155">
        <v>47</v>
      </c>
      <c r="S10" s="179">
        <v>42.72727272727273</v>
      </c>
      <c r="T10" s="193">
        <v>55</v>
      </c>
      <c r="U10" s="179">
        <v>50</v>
      </c>
      <c r="V10" s="193">
        <v>25</v>
      </c>
      <c r="W10" s="179">
        <v>22.727272727272727</v>
      </c>
      <c r="X10" s="193">
        <v>1</v>
      </c>
      <c r="Y10" s="179">
        <v>0.9090909090909091</v>
      </c>
      <c r="Z10" s="152">
        <v>21</v>
      </c>
      <c r="AA10" s="179">
        <v>19.09090909090909</v>
      </c>
      <c r="AB10" s="155">
        <v>2</v>
      </c>
      <c r="AC10" s="188">
        <v>1.8181818181818181</v>
      </c>
    </row>
    <row r="11" spans="2:29" ht="24.75" customHeight="1">
      <c r="B11" s="267"/>
      <c r="C11" s="84" t="s">
        <v>1</v>
      </c>
      <c r="D11" s="185">
        <v>129</v>
      </c>
      <c r="E11" s="149">
        <v>16.34980988593156</v>
      </c>
      <c r="F11" s="148">
        <v>36</v>
      </c>
      <c r="G11" s="180">
        <v>27.906976744186046</v>
      </c>
      <c r="H11" s="148">
        <v>20</v>
      </c>
      <c r="I11" s="150">
        <v>15.503875968992247</v>
      </c>
      <c r="J11" s="151">
        <v>15</v>
      </c>
      <c r="K11" s="180">
        <v>11.627906976744185</v>
      </c>
      <c r="L11" s="148">
        <v>12</v>
      </c>
      <c r="M11" s="180">
        <v>9.30232558139535</v>
      </c>
      <c r="N11" s="151">
        <v>5</v>
      </c>
      <c r="O11" s="180">
        <v>3.875968992248062</v>
      </c>
      <c r="P11" s="151">
        <v>17</v>
      </c>
      <c r="Q11" s="150">
        <v>13.178294573643411</v>
      </c>
      <c r="R11" s="151">
        <v>26</v>
      </c>
      <c r="S11" s="180">
        <v>20.155038759689923</v>
      </c>
      <c r="T11" s="194">
        <v>25</v>
      </c>
      <c r="U11" s="180">
        <v>19.37984496124031</v>
      </c>
      <c r="V11" s="194">
        <v>1</v>
      </c>
      <c r="W11" s="180">
        <v>0.7751937984496124</v>
      </c>
      <c r="X11" s="194">
        <v>2</v>
      </c>
      <c r="Y11" s="180">
        <v>1.550387596899225</v>
      </c>
      <c r="Z11" s="148">
        <v>14</v>
      </c>
      <c r="AA11" s="180">
        <v>10.852713178294573</v>
      </c>
      <c r="AB11" s="151">
        <v>4</v>
      </c>
      <c r="AC11" s="189">
        <v>3.10077519379845</v>
      </c>
    </row>
    <row r="12" spans="2:29" ht="24.75" customHeight="1">
      <c r="B12" s="267"/>
      <c r="C12" s="144" t="s">
        <v>50</v>
      </c>
      <c r="D12" s="185">
        <v>16</v>
      </c>
      <c r="E12" s="149">
        <v>2.0278833967046896</v>
      </c>
      <c r="F12" s="148">
        <v>1</v>
      </c>
      <c r="G12" s="180">
        <v>6.25</v>
      </c>
      <c r="H12" s="148">
        <v>0</v>
      </c>
      <c r="I12" s="150">
        <v>0</v>
      </c>
      <c r="J12" s="151">
        <v>0</v>
      </c>
      <c r="K12" s="180">
        <v>0</v>
      </c>
      <c r="L12" s="148">
        <v>1</v>
      </c>
      <c r="M12" s="180">
        <v>6.25</v>
      </c>
      <c r="N12" s="151">
        <v>0</v>
      </c>
      <c r="O12" s="180">
        <v>0</v>
      </c>
      <c r="P12" s="151">
        <v>0</v>
      </c>
      <c r="Q12" s="150">
        <v>0</v>
      </c>
      <c r="R12" s="151">
        <v>5</v>
      </c>
      <c r="S12" s="180">
        <v>31.25</v>
      </c>
      <c r="T12" s="194">
        <v>5</v>
      </c>
      <c r="U12" s="180">
        <v>31.25</v>
      </c>
      <c r="V12" s="194">
        <v>1</v>
      </c>
      <c r="W12" s="180">
        <v>6.25</v>
      </c>
      <c r="X12" s="194">
        <v>0</v>
      </c>
      <c r="Y12" s="180">
        <v>0</v>
      </c>
      <c r="Z12" s="148">
        <v>1</v>
      </c>
      <c r="AA12" s="180">
        <v>6.25</v>
      </c>
      <c r="AB12" s="151">
        <v>1</v>
      </c>
      <c r="AC12" s="189">
        <v>6.25</v>
      </c>
    </row>
    <row r="13" spans="2:29" ht="24.75" customHeight="1">
      <c r="B13" s="267"/>
      <c r="C13" s="213" t="s">
        <v>148</v>
      </c>
      <c r="D13" s="185">
        <v>52</v>
      </c>
      <c r="E13" s="149">
        <v>6.590621039290241</v>
      </c>
      <c r="F13" s="148">
        <v>12</v>
      </c>
      <c r="G13" s="180">
        <v>23.076923076923077</v>
      </c>
      <c r="H13" s="148">
        <v>5</v>
      </c>
      <c r="I13" s="150">
        <v>9.615384615384615</v>
      </c>
      <c r="J13" s="151">
        <v>1</v>
      </c>
      <c r="K13" s="180">
        <v>1.9230769230769231</v>
      </c>
      <c r="L13" s="148">
        <v>7</v>
      </c>
      <c r="M13" s="180">
        <v>13.461538461538462</v>
      </c>
      <c r="N13" s="151">
        <v>1</v>
      </c>
      <c r="O13" s="180">
        <v>1.9230769230769231</v>
      </c>
      <c r="P13" s="151">
        <v>3</v>
      </c>
      <c r="Q13" s="150">
        <v>5.769230769230769</v>
      </c>
      <c r="R13" s="151">
        <v>17</v>
      </c>
      <c r="S13" s="180">
        <v>32.69230769230769</v>
      </c>
      <c r="T13" s="194">
        <v>20</v>
      </c>
      <c r="U13" s="180">
        <v>38.46153846153846</v>
      </c>
      <c r="V13" s="194">
        <v>6</v>
      </c>
      <c r="W13" s="180">
        <v>11.538461538461538</v>
      </c>
      <c r="X13" s="194">
        <v>1</v>
      </c>
      <c r="Y13" s="180">
        <v>1.9230769230769231</v>
      </c>
      <c r="Z13" s="148">
        <v>7</v>
      </c>
      <c r="AA13" s="180">
        <v>13.461538461538462</v>
      </c>
      <c r="AB13" s="151">
        <v>3</v>
      </c>
      <c r="AC13" s="189">
        <v>5.769230769230769</v>
      </c>
    </row>
    <row r="14" spans="2:29" ht="24.75" customHeight="1">
      <c r="B14" s="267"/>
      <c r="C14" s="213" t="s">
        <v>149</v>
      </c>
      <c r="D14" s="185">
        <v>146</v>
      </c>
      <c r="E14" s="149">
        <v>18.50443599493029</v>
      </c>
      <c r="F14" s="148">
        <v>33</v>
      </c>
      <c r="G14" s="180">
        <v>22.602739726027398</v>
      </c>
      <c r="H14" s="148">
        <v>36</v>
      </c>
      <c r="I14" s="150">
        <v>24.65753424657534</v>
      </c>
      <c r="J14" s="151">
        <v>14</v>
      </c>
      <c r="K14" s="180">
        <v>9.58904109589041</v>
      </c>
      <c r="L14" s="148">
        <v>17</v>
      </c>
      <c r="M14" s="180">
        <v>11.643835616438356</v>
      </c>
      <c r="N14" s="151">
        <v>0</v>
      </c>
      <c r="O14" s="180">
        <v>0</v>
      </c>
      <c r="P14" s="151">
        <v>14</v>
      </c>
      <c r="Q14" s="150">
        <v>9.58904109589041</v>
      </c>
      <c r="R14" s="151">
        <v>30</v>
      </c>
      <c r="S14" s="180">
        <v>20.54794520547945</v>
      </c>
      <c r="T14" s="194">
        <v>39</v>
      </c>
      <c r="U14" s="180">
        <v>26.71232876712329</v>
      </c>
      <c r="V14" s="194">
        <v>6</v>
      </c>
      <c r="W14" s="180">
        <v>4.109589041095891</v>
      </c>
      <c r="X14" s="194">
        <v>2</v>
      </c>
      <c r="Y14" s="180">
        <v>1.36986301369863</v>
      </c>
      <c r="Z14" s="148">
        <v>14</v>
      </c>
      <c r="AA14" s="180">
        <v>9.58904109589041</v>
      </c>
      <c r="AB14" s="151">
        <v>6</v>
      </c>
      <c r="AC14" s="189">
        <v>4.109589041095891</v>
      </c>
    </row>
    <row r="15" spans="2:29" ht="24.75" customHeight="1">
      <c r="B15" s="267"/>
      <c r="C15" s="213" t="s">
        <v>150</v>
      </c>
      <c r="D15" s="185">
        <v>31</v>
      </c>
      <c r="E15" s="149">
        <v>3.929024081115336</v>
      </c>
      <c r="F15" s="148">
        <v>7</v>
      </c>
      <c r="G15" s="180">
        <v>22.580645161290324</v>
      </c>
      <c r="H15" s="148">
        <v>5</v>
      </c>
      <c r="I15" s="150">
        <v>16.129032258064516</v>
      </c>
      <c r="J15" s="151">
        <v>5</v>
      </c>
      <c r="K15" s="180">
        <v>16.129032258064516</v>
      </c>
      <c r="L15" s="148">
        <v>4</v>
      </c>
      <c r="M15" s="180">
        <v>12.903225806451612</v>
      </c>
      <c r="N15" s="151">
        <v>0</v>
      </c>
      <c r="O15" s="180">
        <v>0</v>
      </c>
      <c r="P15" s="151">
        <v>0</v>
      </c>
      <c r="Q15" s="150">
        <v>0</v>
      </c>
      <c r="R15" s="151">
        <v>8</v>
      </c>
      <c r="S15" s="180">
        <v>25.806451612903224</v>
      </c>
      <c r="T15" s="194">
        <v>3</v>
      </c>
      <c r="U15" s="180">
        <v>9.67741935483871</v>
      </c>
      <c r="V15" s="194">
        <v>2</v>
      </c>
      <c r="W15" s="180">
        <v>6.451612903225806</v>
      </c>
      <c r="X15" s="194">
        <v>2</v>
      </c>
      <c r="Y15" s="180">
        <v>6.451612903225806</v>
      </c>
      <c r="Z15" s="148">
        <v>6</v>
      </c>
      <c r="AA15" s="180">
        <v>19.35483870967742</v>
      </c>
      <c r="AB15" s="151">
        <v>0</v>
      </c>
      <c r="AC15" s="189">
        <v>0</v>
      </c>
    </row>
    <row r="16" spans="2:29" ht="24.75" customHeight="1">
      <c r="B16" s="267"/>
      <c r="C16" s="214" t="s">
        <v>151</v>
      </c>
      <c r="D16" s="185">
        <v>14</v>
      </c>
      <c r="E16" s="149">
        <v>1.7743979721166032</v>
      </c>
      <c r="F16" s="148">
        <v>2</v>
      </c>
      <c r="G16" s="180">
        <v>14.285714285714286</v>
      </c>
      <c r="H16" s="148">
        <v>0</v>
      </c>
      <c r="I16" s="150">
        <v>0</v>
      </c>
      <c r="J16" s="151">
        <v>1</v>
      </c>
      <c r="K16" s="180">
        <v>7.142857142857143</v>
      </c>
      <c r="L16" s="148">
        <v>2</v>
      </c>
      <c r="M16" s="180">
        <v>14.285714285714286</v>
      </c>
      <c r="N16" s="151">
        <v>1</v>
      </c>
      <c r="O16" s="180">
        <v>7.142857142857143</v>
      </c>
      <c r="P16" s="151">
        <v>1</v>
      </c>
      <c r="Q16" s="150">
        <v>7.142857142857143</v>
      </c>
      <c r="R16" s="151">
        <v>3</v>
      </c>
      <c r="S16" s="180">
        <v>21.428571428571427</v>
      </c>
      <c r="T16" s="194">
        <v>3</v>
      </c>
      <c r="U16" s="180">
        <v>21.428571428571427</v>
      </c>
      <c r="V16" s="194">
        <v>1</v>
      </c>
      <c r="W16" s="180">
        <v>7.142857142857143</v>
      </c>
      <c r="X16" s="194">
        <v>0</v>
      </c>
      <c r="Y16" s="180">
        <v>0</v>
      </c>
      <c r="Z16" s="148">
        <v>0</v>
      </c>
      <c r="AA16" s="180">
        <v>0</v>
      </c>
      <c r="AB16" s="151">
        <v>3</v>
      </c>
      <c r="AC16" s="189">
        <v>21.428571428571427</v>
      </c>
    </row>
    <row r="17" spans="2:29" ht="24.75" customHeight="1">
      <c r="B17" s="255"/>
      <c r="C17" s="214" t="s">
        <v>145</v>
      </c>
      <c r="D17" s="185">
        <v>32</v>
      </c>
      <c r="E17" s="149">
        <v>4.055766793409379</v>
      </c>
      <c r="F17" s="148">
        <v>10</v>
      </c>
      <c r="G17" s="180">
        <v>31.25</v>
      </c>
      <c r="H17" s="148">
        <v>11</v>
      </c>
      <c r="I17" s="150">
        <v>34.375</v>
      </c>
      <c r="J17" s="151">
        <v>8</v>
      </c>
      <c r="K17" s="180">
        <v>25</v>
      </c>
      <c r="L17" s="148">
        <v>3</v>
      </c>
      <c r="M17" s="180">
        <v>9.375</v>
      </c>
      <c r="N17" s="151">
        <v>0</v>
      </c>
      <c r="O17" s="180">
        <v>0</v>
      </c>
      <c r="P17" s="151">
        <v>1</v>
      </c>
      <c r="Q17" s="150">
        <v>3.125</v>
      </c>
      <c r="R17" s="151">
        <v>9</v>
      </c>
      <c r="S17" s="180">
        <v>28.125</v>
      </c>
      <c r="T17" s="194">
        <v>11</v>
      </c>
      <c r="U17" s="180">
        <v>34.375</v>
      </c>
      <c r="V17" s="194">
        <v>5</v>
      </c>
      <c r="W17" s="180">
        <v>15.625</v>
      </c>
      <c r="X17" s="194">
        <v>0</v>
      </c>
      <c r="Y17" s="180">
        <v>0</v>
      </c>
      <c r="Z17" s="148">
        <v>3</v>
      </c>
      <c r="AA17" s="180">
        <v>9.375</v>
      </c>
      <c r="AB17" s="151">
        <v>3</v>
      </c>
      <c r="AC17" s="189">
        <v>9.375</v>
      </c>
    </row>
    <row r="18" spans="2:29" ht="24.75" customHeight="1">
      <c r="B18" s="255"/>
      <c r="C18" s="214" t="s">
        <v>146</v>
      </c>
      <c r="D18" s="185">
        <v>44</v>
      </c>
      <c r="E18" s="149">
        <v>5.576679340937896</v>
      </c>
      <c r="F18" s="148">
        <v>11</v>
      </c>
      <c r="G18" s="180">
        <v>25</v>
      </c>
      <c r="H18" s="148">
        <v>7</v>
      </c>
      <c r="I18" s="150">
        <v>15.909090909090908</v>
      </c>
      <c r="J18" s="151">
        <v>3</v>
      </c>
      <c r="K18" s="180">
        <v>6.818181818181818</v>
      </c>
      <c r="L18" s="148">
        <v>8</v>
      </c>
      <c r="M18" s="180">
        <v>18.181818181818183</v>
      </c>
      <c r="N18" s="151">
        <v>1</v>
      </c>
      <c r="O18" s="180">
        <v>2.272727272727273</v>
      </c>
      <c r="P18" s="151">
        <v>6</v>
      </c>
      <c r="Q18" s="150">
        <v>13.636363636363637</v>
      </c>
      <c r="R18" s="151">
        <v>14</v>
      </c>
      <c r="S18" s="180">
        <v>31.818181818181817</v>
      </c>
      <c r="T18" s="194">
        <v>18</v>
      </c>
      <c r="U18" s="180">
        <v>40.90909090909091</v>
      </c>
      <c r="V18" s="194">
        <v>2</v>
      </c>
      <c r="W18" s="180">
        <v>4.545454545454546</v>
      </c>
      <c r="X18" s="194">
        <v>2</v>
      </c>
      <c r="Y18" s="180">
        <v>4.545454545454546</v>
      </c>
      <c r="Z18" s="148">
        <v>3</v>
      </c>
      <c r="AA18" s="180">
        <v>6.818181818181818</v>
      </c>
      <c r="AB18" s="151">
        <v>1</v>
      </c>
      <c r="AC18" s="189">
        <v>2.272727272727273</v>
      </c>
    </row>
    <row r="19" spans="2:29" ht="24.75" customHeight="1">
      <c r="B19" s="255"/>
      <c r="C19" s="214" t="s">
        <v>147</v>
      </c>
      <c r="D19" s="185">
        <v>22</v>
      </c>
      <c r="E19" s="149">
        <v>2.788339670468948</v>
      </c>
      <c r="F19" s="148">
        <v>6</v>
      </c>
      <c r="G19" s="180">
        <v>27.272727272727273</v>
      </c>
      <c r="H19" s="148">
        <v>2</v>
      </c>
      <c r="I19" s="150">
        <v>9.090909090909092</v>
      </c>
      <c r="J19" s="151">
        <v>2</v>
      </c>
      <c r="K19" s="180">
        <v>9.090909090909092</v>
      </c>
      <c r="L19" s="148">
        <v>0</v>
      </c>
      <c r="M19" s="180">
        <v>0</v>
      </c>
      <c r="N19" s="151">
        <v>0</v>
      </c>
      <c r="O19" s="180">
        <v>0</v>
      </c>
      <c r="P19" s="151">
        <v>2</v>
      </c>
      <c r="Q19" s="150">
        <v>9.090909090909092</v>
      </c>
      <c r="R19" s="151">
        <v>4</v>
      </c>
      <c r="S19" s="180">
        <v>18.181818181818183</v>
      </c>
      <c r="T19" s="194">
        <v>2</v>
      </c>
      <c r="U19" s="180">
        <v>9.090909090909092</v>
      </c>
      <c r="V19" s="194">
        <v>2</v>
      </c>
      <c r="W19" s="180">
        <v>9.090909090909092</v>
      </c>
      <c r="X19" s="194">
        <v>0</v>
      </c>
      <c r="Y19" s="180">
        <v>0</v>
      </c>
      <c r="Z19" s="148">
        <v>2</v>
      </c>
      <c r="AA19" s="180">
        <v>9.090909090909092</v>
      </c>
      <c r="AB19" s="151">
        <v>4</v>
      </c>
      <c r="AC19" s="189">
        <v>18.181818181818183</v>
      </c>
    </row>
    <row r="20" spans="2:29" ht="24.75" customHeight="1">
      <c r="B20" s="255"/>
      <c r="C20" s="214" t="s">
        <v>152</v>
      </c>
      <c r="D20" s="185">
        <v>37</v>
      </c>
      <c r="E20" s="149">
        <v>4.689480354879595</v>
      </c>
      <c r="F20" s="148">
        <v>10</v>
      </c>
      <c r="G20" s="180">
        <v>27.027027027027028</v>
      </c>
      <c r="H20" s="148">
        <v>2</v>
      </c>
      <c r="I20" s="150">
        <v>5.405405405405405</v>
      </c>
      <c r="J20" s="151">
        <v>5</v>
      </c>
      <c r="K20" s="180">
        <v>13.513513513513514</v>
      </c>
      <c r="L20" s="148">
        <v>6</v>
      </c>
      <c r="M20" s="180">
        <v>16.216216216216218</v>
      </c>
      <c r="N20" s="151">
        <v>0</v>
      </c>
      <c r="O20" s="180">
        <v>0</v>
      </c>
      <c r="P20" s="151">
        <v>2</v>
      </c>
      <c r="Q20" s="150">
        <v>5.405405405405405</v>
      </c>
      <c r="R20" s="151">
        <v>8</v>
      </c>
      <c r="S20" s="180">
        <v>21.62162162162162</v>
      </c>
      <c r="T20" s="194">
        <v>10</v>
      </c>
      <c r="U20" s="180">
        <v>27.027027027027028</v>
      </c>
      <c r="V20" s="194">
        <v>0</v>
      </c>
      <c r="W20" s="180">
        <v>0</v>
      </c>
      <c r="X20" s="194">
        <v>0</v>
      </c>
      <c r="Y20" s="180">
        <v>0</v>
      </c>
      <c r="Z20" s="148">
        <v>2</v>
      </c>
      <c r="AA20" s="180">
        <v>5.405405405405405</v>
      </c>
      <c r="AB20" s="151">
        <v>2</v>
      </c>
      <c r="AC20" s="189">
        <v>5.405405405405405</v>
      </c>
    </row>
    <row r="21" spans="2:29" ht="24.75" customHeight="1">
      <c r="B21" s="255"/>
      <c r="C21" s="84" t="s">
        <v>51</v>
      </c>
      <c r="D21" s="185">
        <v>93</v>
      </c>
      <c r="E21" s="149">
        <v>11.787072243346008</v>
      </c>
      <c r="F21" s="148">
        <v>12</v>
      </c>
      <c r="G21" s="180">
        <v>12.903225806451612</v>
      </c>
      <c r="H21" s="148">
        <v>9</v>
      </c>
      <c r="I21" s="150">
        <v>9.67741935483871</v>
      </c>
      <c r="J21" s="151">
        <v>11</v>
      </c>
      <c r="K21" s="180">
        <v>11.827956989247312</v>
      </c>
      <c r="L21" s="148">
        <v>3</v>
      </c>
      <c r="M21" s="180">
        <v>3.225806451612903</v>
      </c>
      <c r="N21" s="151">
        <v>0</v>
      </c>
      <c r="O21" s="180">
        <v>0</v>
      </c>
      <c r="P21" s="151">
        <v>4</v>
      </c>
      <c r="Q21" s="150">
        <v>4.301075268817204</v>
      </c>
      <c r="R21" s="151">
        <v>18</v>
      </c>
      <c r="S21" s="180">
        <v>19.35483870967742</v>
      </c>
      <c r="T21" s="194">
        <v>21</v>
      </c>
      <c r="U21" s="180">
        <v>22.580645161290324</v>
      </c>
      <c r="V21" s="194">
        <v>6</v>
      </c>
      <c r="W21" s="180">
        <v>6.451612903225806</v>
      </c>
      <c r="X21" s="194">
        <v>5</v>
      </c>
      <c r="Y21" s="180">
        <v>5.376344086021505</v>
      </c>
      <c r="Z21" s="148">
        <v>13</v>
      </c>
      <c r="AA21" s="180">
        <v>13.978494623655914</v>
      </c>
      <c r="AB21" s="151">
        <v>6</v>
      </c>
      <c r="AC21" s="189">
        <v>6.451612903225806</v>
      </c>
    </row>
    <row r="22" spans="2:29" ht="24.75" customHeight="1">
      <c r="B22" s="255"/>
      <c r="C22" s="84" t="s">
        <v>52</v>
      </c>
      <c r="D22" s="185">
        <v>60</v>
      </c>
      <c r="E22" s="149">
        <v>7.604562737642586</v>
      </c>
      <c r="F22" s="148">
        <v>21</v>
      </c>
      <c r="G22" s="180">
        <v>35</v>
      </c>
      <c r="H22" s="148">
        <v>16</v>
      </c>
      <c r="I22" s="150">
        <v>26.666666666666668</v>
      </c>
      <c r="J22" s="151">
        <v>4</v>
      </c>
      <c r="K22" s="180">
        <v>6.666666666666667</v>
      </c>
      <c r="L22" s="148">
        <v>8</v>
      </c>
      <c r="M22" s="180">
        <v>13.333333333333334</v>
      </c>
      <c r="N22" s="151">
        <v>0</v>
      </c>
      <c r="O22" s="180">
        <v>0</v>
      </c>
      <c r="P22" s="151">
        <v>1</v>
      </c>
      <c r="Q22" s="150">
        <v>1.6666666666666667</v>
      </c>
      <c r="R22" s="151">
        <v>15</v>
      </c>
      <c r="S22" s="180">
        <v>25</v>
      </c>
      <c r="T22" s="194">
        <v>17</v>
      </c>
      <c r="U22" s="180">
        <v>28.333333333333332</v>
      </c>
      <c r="V22" s="194">
        <v>2</v>
      </c>
      <c r="W22" s="180">
        <v>3.3333333333333335</v>
      </c>
      <c r="X22" s="194">
        <v>1</v>
      </c>
      <c r="Y22" s="180">
        <v>1.6666666666666667</v>
      </c>
      <c r="Z22" s="148">
        <v>3</v>
      </c>
      <c r="AA22" s="180">
        <v>5</v>
      </c>
      <c r="AB22" s="151">
        <v>0</v>
      </c>
      <c r="AC22" s="189">
        <v>0</v>
      </c>
    </row>
    <row r="23" spans="2:29" ht="24.75" customHeight="1">
      <c r="B23" s="256"/>
      <c r="C23" s="215" t="s">
        <v>53</v>
      </c>
      <c r="D23" s="177">
        <v>3</v>
      </c>
      <c r="E23" s="157">
        <v>0.38022813688212925</v>
      </c>
      <c r="F23" s="156">
        <v>1</v>
      </c>
      <c r="G23" s="178">
        <v>33.333333333333336</v>
      </c>
      <c r="H23" s="156">
        <v>3</v>
      </c>
      <c r="I23" s="158">
        <v>100</v>
      </c>
      <c r="J23" s="159">
        <v>0</v>
      </c>
      <c r="K23" s="178">
        <v>0</v>
      </c>
      <c r="L23" s="156">
        <v>0</v>
      </c>
      <c r="M23" s="178">
        <v>0</v>
      </c>
      <c r="N23" s="159">
        <v>0</v>
      </c>
      <c r="O23" s="178">
        <v>0</v>
      </c>
      <c r="P23" s="159">
        <v>0</v>
      </c>
      <c r="Q23" s="158">
        <v>0</v>
      </c>
      <c r="R23" s="159">
        <v>0</v>
      </c>
      <c r="S23" s="178">
        <v>0</v>
      </c>
      <c r="T23" s="192">
        <v>0</v>
      </c>
      <c r="U23" s="178">
        <v>0</v>
      </c>
      <c r="V23" s="192">
        <v>2</v>
      </c>
      <c r="W23" s="178">
        <v>66.66666666666667</v>
      </c>
      <c r="X23" s="192">
        <v>0</v>
      </c>
      <c r="Y23" s="178">
        <v>0</v>
      </c>
      <c r="Z23" s="156">
        <v>1</v>
      </c>
      <c r="AA23" s="178">
        <v>33.333333333333336</v>
      </c>
      <c r="AB23" s="159">
        <v>0</v>
      </c>
      <c r="AC23" s="187">
        <v>0</v>
      </c>
    </row>
    <row r="24" spans="2:29" ht="24.75" customHeight="1">
      <c r="B24" s="49" t="s">
        <v>4</v>
      </c>
      <c r="C24" s="216" t="s">
        <v>153</v>
      </c>
      <c r="D24" s="184">
        <v>314</v>
      </c>
      <c r="E24" s="153">
        <v>39.79721166032953</v>
      </c>
      <c r="F24" s="152">
        <v>79</v>
      </c>
      <c r="G24" s="179">
        <v>25.159235668789808</v>
      </c>
      <c r="H24" s="152">
        <v>27</v>
      </c>
      <c r="I24" s="154">
        <v>8.598726114649681</v>
      </c>
      <c r="J24" s="155">
        <v>25</v>
      </c>
      <c r="K24" s="179">
        <v>7.961783439490445</v>
      </c>
      <c r="L24" s="152">
        <v>41</v>
      </c>
      <c r="M24" s="179">
        <v>13.05732484076433</v>
      </c>
      <c r="N24" s="155">
        <v>6</v>
      </c>
      <c r="O24" s="179">
        <v>1.910828025477707</v>
      </c>
      <c r="P24" s="155">
        <v>28</v>
      </c>
      <c r="Q24" s="154">
        <v>8.9171974522293</v>
      </c>
      <c r="R24" s="155">
        <v>100</v>
      </c>
      <c r="S24" s="179">
        <v>31.84713375796178</v>
      </c>
      <c r="T24" s="193">
        <v>112</v>
      </c>
      <c r="U24" s="179">
        <v>35.6687898089172</v>
      </c>
      <c r="V24" s="193">
        <v>38</v>
      </c>
      <c r="W24" s="179">
        <v>12.101910828025478</v>
      </c>
      <c r="X24" s="193">
        <v>5</v>
      </c>
      <c r="Y24" s="179">
        <v>1.5923566878980893</v>
      </c>
      <c r="Z24" s="152">
        <v>29</v>
      </c>
      <c r="AA24" s="179">
        <v>9.235668789808917</v>
      </c>
      <c r="AB24" s="155">
        <v>8</v>
      </c>
      <c r="AC24" s="188">
        <v>2.5477707006369426</v>
      </c>
    </row>
    <row r="25" spans="2:29" ht="24.75" customHeight="1">
      <c r="B25" s="44" t="s">
        <v>5</v>
      </c>
      <c r="C25" s="217" t="s">
        <v>154</v>
      </c>
      <c r="D25" s="185">
        <v>171</v>
      </c>
      <c r="E25" s="149">
        <v>21.673003802281368</v>
      </c>
      <c r="F25" s="148">
        <v>50</v>
      </c>
      <c r="G25" s="180">
        <v>29.239766081871345</v>
      </c>
      <c r="H25" s="148">
        <v>29</v>
      </c>
      <c r="I25" s="150">
        <v>16.95906432748538</v>
      </c>
      <c r="J25" s="151">
        <v>14</v>
      </c>
      <c r="K25" s="180">
        <v>8.187134502923977</v>
      </c>
      <c r="L25" s="148">
        <v>16</v>
      </c>
      <c r="M25" s="180">
        <v>9.35672514619883</v>
      </c>
      <c r="N25" s="151">
        <v>4</v>
      </c>
      <c r="O25" s="180">
        <v>2.3391812865497075</v>
      </c>
      <c r="P25" s="151">
        <v>14</v>
      </c>
      <c r="Q25" s="150">
        <v>8.187134502923977</v>
      </c>
      <c r="R25" s="151">
        <v>50</v>
      </c>
      <c r="S25" s="180">
        <v>29.239766081871345</v>
      </c>
      <c r="T25" s="194">
        <v>53</v>
      </c>
      <c r="U25" s="180">
        <v>30.994152046783626</v>
      </c>
      <c r="V25" s="194">
        <v>15</v>
      </c>
      <c r="W25" s="180">
        <v>8.771929824561404</v>
      </c>
      <c r="X25" s="194">
        <v>3</v>
      </c>
      <c r="Y25" s="180">
        <v>1.7543859649122806</v>
      </c>
      <c r="Z25" s="148">
        <v>21</v>
      </c>
      <c r="AA25" s="180">
        <v>12.280701754385966</v>
      </c>
      <c r="AB25" s="151">
        <v>11</v>
      </c>
      <c r="AC25" s="189">
        <v>6.432748538011696</v>
      </c>
    </row>
    <row r="26" spans="2:29" ht="24.75" customHeight="1">
      <c r="B26" s="44" t="s">
        <v>6</v>
      </c>
      <c r="C26" s="217" t="s">
        <v>7</v>
      </c>
      <c r="D26" s="185">
        <v>122</v>
      </c>
      <c r="E26" s="149">
        <v>15.462610899873257</v>
      </c>
      <c r="F26" s="148">
        <v>24</v>
      </c>
      <c r="G26" s="180">
        <v>19.672131147540984</v>
      </c>
      <c r="H26" s="148">
        <v>26</v>
      </c>
      <c r="I26" s="150">
        <v>21.311475409836067</v>
      </c>
      <c r="J26" s="151">
        <v>13</v>
      </c>
      <c r="K26" s="180">
        <v>10.655737704918034</v>
      </c>
      <c r="L26" s="148">
        <v>12</v>
      </c>
      <c r="M26" s="180">
        <v>9.836065573770492</v>
      </c>
      <c r="N26" s="151">
        <v>1</v>
      </c>
      <c r="O26" s="180">
        <v>0.819672131147541</v>
      </c>
      <c r="P26" s="151">
        <v>7</v>
      </c>
      <c r="Q26" s="150">
        <v>5.737704918032787</v>
      </c>
      <c r="R26" s="151">
        <v>29</v>
      </c>
      <c r="S26" s="180">
        <v>23.770491803278688</v>
      </c>
      <c r="T26" s="194">
        <v>37</v>
      </c>
      <c r="U26" s="180">
        <v>30.327868852459016</v>
      </c>
      <c r="V26" s="194">
        <v>4</v>
      </c>
      <c r="W26" s="180">
        <v>3.278688524590164</v>
      </c>
      <c r="X26" s="194">
        <v>4</v>
      </c>
      <c r="Y26" s="180">
        <v>3.278688524590164</v>
      </c>
      <c r="Z26" s="148">
        <v>17</v>
      </c>
      <c r="AA26" s="180">
        <v>13.934426229508198</v>
      </c>
      <c r="AB26" s="151">
        <v>6</v>
      </c>
      <c r="AC26" s="189">
        <v>4.918032786885246</v>
      </c>
    </row>
    <row r="27" spans="2:29" ht="24.75" customHeight="1">
      <c r="B27" s="43" t="s">
        <v>8</v>
      </c>
      <c r="C27" s="218" t="s">
        <v>9</v>
      </c>
      <c r="D27" s="177">
        <v>182</v>
      </c>
      <c r="E27" s="157">
        <v>23.067173637515843</v>
      </c>
      <c r="F27" s="156">
        <v>44</v>
      </c>
      <c r="G27" s="178">
        <v>24.175824175824175</v>
      </c>
      <c r="H27" s="156">
        <v>55</v>
      </c>
      <c r="I27" s="158">
        <v>30.21978021978022</v>
      </c>
      <c r="J27" s="159">
        <v>23</v>
      </c>
      <c r="K27" s="178">
        <v>12.637362637362637</v>
      </c>
      <c r="L27" s="156">
        <v>25</v>
      </c>
      <c r="M27" s="178">
        <v>13.736263736263735</v>
      </c>
      <c r="N27" s="159">
        <v>0</v>
      </c>
      <c r="O27" s="178">
        <v>0</v>
      </c>
      <c r="P27" s="159">
        <v>6</v>
      </c>
      <c r="Q27" s="158">
        <v>3.2967032967032965</v>
      </c>
      <c r="R27" s="159">
        <v>25</v>
      </c>
      <c r="S27" s="178">
        <v>13.736263736263735</v>
      </c>
      <c r="T27" s="192">
        <v>27</v>
      </c>
      <c r="U27" s="178">
        <v>14.835164835164836</v>
      </c>
      <c r="V27" s="192">
        <v>4</v>
      </c>
      <c r="W27" s="178">
        <v>2.197802197802198</v>
      </c>
      <c r="X27" s="192">
        <v>4</v>
      </c>
      <c r="Y27" s="178">
        <v>2.197802197802198</v>
      </c>
      <c r="Z27" s="156">
        <v>23</v>
      </c>
      <c r="AA27" s="178">
        <v>12.637362637362637</v>
      </c>
      <c r="AB27" s="159">
        <v>10</v>
      </c>
      <c r="AC27" s="187">
        <v>5.4945054945054945</v>
      </c>
    </row>
    <row r="28" spans="2:29" ht="24.75" customHeight="1">
      <c r="B28" s="279" t="s">
        <v>56</v>
      </c>
      <c r="C28" s="85" t="s">
        <v>10</v>
      </c>
      <c r="D28" s="184">
        <v>614</v>
      </c>
      <c r="E28" s="153">
        <v>77.82002534854246</v>
      </c>
      <c r="F28" s="152">
        <v>158</v>
      </c>
      <c r="G28" s="179">
        <v>25.732899022801302</v>
      </c>
      <c r="H28" s="152">
        <v>91</v>
      </c>
      <c r="I28" s="154">
        <v>14.82084690553746</v>
      </c>
      <c r="J28" s="155">
        <v>53</v>
      </c>
      <c r="K28" s="179">
        <v>8.631921824104234</v>
      </c>
      <c r="L28" s="152">
        <v>67</v>
      </c>
      <c r="M28" s="179">
        <v>10.912052117263844</v>
      </c>
      <c r="N28" s="155">
        <v>10</v>
      </c>
      <c r="O28" s="179">
        <v>1.6286644951140066</v>
      </c>
      <c r="P28" s="155">
        <v>48</v>
      </c>
      <c r="Q28" s="154">
        <v>7.817589576547231</v>
      </c>
      <c r="R28" s="155">
        <v>176</v>
      </c>
      <c r="S28" s="179">
        <v>28.664495114006513</v>
      </c>
      <c r="T28" s="193">
        <v>196</v>
      </c>
      <c r="U28" s="179">
        <v>31.921824104234528</v>
      </c>
      <c r="V28" s="193">
        <v>55</v>
      </c>
      <c r="W28" s="179">
        <v>8.957654723127035</v>
      </c>
      <c r="X28" s="193">
        <v>12</v>
      </c>
      <c r="Y28" s="179">
        <v>1.9543973941368078</v>
      </c>
      <c r="Z28" s="152">
        <v>69</v>
      </c>
      <c r="AA28" s="179">
        <v>11.237785016286646</v>
      </c>
      <c r="AB28" s="155">
        <v>28</v>
      </c>
      <c r="AC28" s="188">
        <v>4.5602605863192185</v>
      </c>
    </row>
    <row r="29" spans="2:29" ht="24.75" customHeight="1">
      <c r="B29" s="280"/>
      <c r="C29" s="86" t="s">
        <v>11</v>
      </c>
      <c r="D29" s="177">
        <v>175</v>
      </c>
      <c r="E29" s="157">
        <v>22.17997465145754</v>
      </c>
      <c r="F29" s="156">
        <v>39</v>
      </c>
      <c r="G29" s="178">
        <v>22.285714285714285</v>
      </c>
      <c r="H29" s="156">
        <v>46</v>
      </c>
      <c r="I29" s="158">
        <v>26.285714285714285</v>
      </c>
      <c r="J29" s="159">
        <v>22</v>
      </c>
      <c r="K29" s="178">
        <v>12.571428571428571</v>
      </c>
      <c r="L29" s="156">
        <v>27</v>
      </c>
      <c r="M29" s="178">
        <v>15.428571428571429</v>
      </c>
      <c r="N29" s="159">
        <v>1</v>
      </c>
      <c r="O29" s="178">
        <v>0.5714285714285714</v>
      </c>
      <c r="P29" s="159">
        <v>7</v>
      </c>
      <c r="Q29" s="158">
        <v>4</v>
      </c>
      <c r="R29" s="159">
        <v>28</v>
      </c>
      <c r="S29" s="178">
        <v>16</v>
      </c>
      <c r="T29" s="192">
        <v>33</v>
      </c>
      <c r="U29" s="178">
        <v>18.857142857142858</v>
      </c>
      <c r="V29" s="192">
        <v>6</v>
      </c>
      <c r="W29" s="178">
        <v>3.4285714285714284</v>
      </c>
      <c r="X29" s="192">
        <v>4</v>
      </c>
      <c r="Y29" s="178">
        <v>2.2857142857142856</v>
      </c>
      <c r="Z29" s="156">
        <v>21</v>
      </c>
      <c r="AA29" s="178">
        <v>12</v>
      </c>
      <c r="AB29" s="159">
        <v>7</v>
      </c>
      <c r="AC29" s="187">
        <v>4</v>
      </c>
    </row>
    <row r="30" spans="2:29" ht="24.75" customHeight="1">
      <c r="B30" s="1" t="s">
        <v>17</v>
      </c>
      <c r="C30" s="85" t="s">
        <v>12</v>
      </c>
      <c r="D30" s="185">
        <v>162</v>
      </c>
      <c r="E30" s="149">
        <v>20.53231939163498</v>
      </c>
      <c r="F30" s="148">
        <v>42</v>
      </c>
      <c r="G30" s="180">
        <v>25.925925925925927</v>
      </c>
      <c r="H30" s="148">
        <v>44</v>
      </c>
      <c r="I30" s="150">
        <v>27.160493827160494</v>
      </c>
      <c r="J30" s="151">
        <v>17</v>
      </c>
      <c r="K30" s="180">
        <v>10.493827160493828</v>
      </c>
      <c r="L30" s="148">
        <v>21</v>
      </c>
      <c r="M30" s="180">
        <v>12.962962962962964</v>
      </c>
      <c r="N30" s="151">
        <v>1</v>
      </c>
      <c r="O30" s="180">
        <v>0.6172839506172839</v>
      </c>
      <c r="P30" s="151">
        <v>4</v>
      </c>
      <c r="Q30" s="150">
        <v>2.4691358024691357</v>
      </c>
      <c r="R30" s="151">
        <v>40</v>
      </c>
      <c r="S30" s="180">
        <v>24.691358024691358</v>
      </c>
      <c r="T30" s="194">
        <v>38</v>
      </c>
      <c r="U30" s="180">
        <v>23.45679012345679</v>
      </c>
      <c r="V30" s="194">
        <v>5</v>
      </c>
      <c r="W30" s="180">
        <v>3.0864197530864197</v>
      </c>
      <c r="X30" s="194">
        <v>2</v>
      </c>
      <c r="Y30" s="180">
        <v>1.2345679012345678</v>
      </c>
      <c r="Z30" s="148">
        <v>27</v>
      </c>
      <c r="AA30" s="180">
        <v>16.666666666666668</v>
      </c>
      <c r="AB30" s="151">
        <v>5</v>
      </c>
      <c r="AC30" s="189">
        <v>3.0864197530864197</v>
      </c>
    </row>
    <row r="31" spans="2:29" ht="24.75" customHeight="1" thickBot="1">
      <c r="B31" s="2" t="s">
        <v>18</v>
      </c>
      <c r="C31" s="87" t="s">
        <v>13</v>
      </c>
      <c r="D31" s="186">
        <v>627</v>
      </c>
      <c r="E31" s="161">
        <v>79.46768060836501</v>
      </c>
      <c r="F31" s="160">
        <v>155</v>
      </c>
      <c r="G31" s="181">
        <v>24.720893141945773</v>
      </c>
      <c r="H31" s="160">
        <v>93</v>
      </c>
      <c r="I31" s="162">
        <v>14.832535885167465</v>
      </c>
      <c r="J31" s="163">
        <v>58</v>
      </c>
      <c r="K31" s="181">
        <v>9.250398724082935</v>
      </c>
      <c r="L31" s="160">
        <v>73</v>
      </c>
      <c r="M31" s="181">
        <v>11.64274322169059</v>
      </c>
      <c r="N31" s="163">
        <v>10</v>
      </c>
      <c r="O31" s="181">
        <v>1.594896331738437</v>
      </c>
      <c r="P31" s="163">
        <v>51</v>
      </c>
      <c r="Q31" s="162">
        <v>8.133971291866029</v>
      </c>
      <c r="R31" s="163">
        <v>164</v>
      </c>
      <c r="S31" s="181">
        <v>26.156299840510368</v>
      </c>
      <c r="T31" s="195">
        <v>191</v>
      </c>
      <c r="U31" s="181">
        <v>30.462519936204146</v>
      </c>
      <c r="V31" s="195">
        <v>56</v>
      </c>
      <c r="W31" s="181">
        <v>8.931419457735247</v>
      </c>
      <c r="X31" s="195">
        <v>14</v>
      </c>
      <c r="Y31" s="181">
        <v>2.2328548644338118</v>
      </c>
      <c r="Z31" s="160">
        <v>63</v>
      </c>
      <c r="AA31" s="181">
        <v>10.047846889952153</v>
      </c>
      <c r="AB31" s="163">
        <v>30</v>
      </c>
      <c r="AC31" s="190">
        <v>4.784688995215311</v>
      </c>
    </row>
  </sheetData>
  <sheetProtection/>
  <mergeCells count="31">
    <mergeCell ref="U7:U8"/>
    <mergeCell ref="W7:W8"/>
    <mergeCell ref="Y7:Y8"/>
    <mergeCell ref="AC7:AC8"/>
    <mergeCell ref="S7:S8"/>
    <mergeCell ref="AA7:AA8"/>
    <mergeCell ref="I7:I8"/>
    <mergeCell ref="P3:Q6"/>
    <mergeCell ref="D3:E6"/>
    <mergeCell ref="F3:G6"/>
    <mergeCell ref="H3:I6"/>
    <mergeCell ref="J3:K6"/>
    <mergeCell ref="AA2:AC2"/>
    <mergeCell ref="AB3:AC6"/>
    <mergeCell ref="L3:M6"/>
    <mergeCell ref="R3:S6"/>
    <mergeCell ref="N3:O6"/>
    <mergeCell ref="Z3:AA6"/>
    <mergeCell ref="T3:U6"/>
    <mergeCell ref="V3:W6"/>
    <mergeCell ref="X3:Y6"/>
    <mergeCell ref="B28:B29"/>
    <mergeCell ref="B9:C9"/>
    <mergeCell ref="B10:B23"/>
    <mergeCell ref="Q7:Q8"/>
    <mergeCell ref="M7:M8"/>
    <mergeCell ref="K7:K8"/>
    <mergeCell ref="O7:O8"/>
    <mergeCell ref="B3:C8"/>
    <mergeCell ref="E7:E8"/>
    <mergeCell ref="G7:G8"/>
  </mergeCells>
  <printOptions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0"/>
  <sheetViews>
    <sheetView zoomScale="75" zoomScaleNormal="75" zoomScalePageLayoutView="0" workbookViewId="0" topLeftCell="A1">
      <selection activeCell="J18" sqref="J18"/>
    </sheetView>
  </sheetViews>
  <sheetFormatPr defaultColWidth="9.00390625" defaultRowHeight="16.5" customHeight="1"/>
  <cols>
    <col min="1" max="1" width="9.00390625" style="45" customWidth="1"/>
    <col min="2" max="2" width="6.625" style="45" customWidth="1"/>
    <col min="3" max="3" width="18.625" style="45" customWidth="1"/>
    <col min="4" max="13" width="12.625" style="45" customWidth="1"/>
    <col min="14" max="14" width="8.125" style="45" customWidth="1"/>
    <col min="15" max="16384" width="9.00390625" style="45" customWidth="1"/>
  </cols>
  <sheetData>
    <row r="1" ht="16.5" customHeight="1">
      <c r="B1" s="45" t="s">
        <v>172</v>
      </c>
    </row>
    <row r="2" spans="12:13" ht="16.5" customHeight="1" thickBot="1">
      <c r="L2" s="253" t="s">
        <v>49</v>
      </c>
      <c r="M2" s="253"/>
    </row>
    <row r="3" spans="2:13" ht="22.5" customHeight="1">
      <c r="B3" s="258" t="s">
        <v>104</v>
      </c>
      <c r="C3" s="303"/>
      <c r="D3" s="288" t="s">
        <v>33</v>
      </c>
      <c r="E3" s="306"/>
      <c r="F3" s="559" t="s">
        <v>115</v>
      </c>
      <c r="G3" s="560"/>
      <c r="H3" s="564" t="s">
        <v>116</v>
      </c>
      <c r="I3" s="564"/>
      <c r="J3" s="564"/>
      <c r="K3" s="564"/>
      <c r="L3" s="564"/>
      <c r="M3" s="565"/>
    </row>
    <row r="4" spans="2:13" ht="11.25" customHeight="1">
      <c r="B4" s="296"/>
      <c r="C4" s="304"/>
      <c r="D4" s="307"/>
      <c r="E4" s="308"/>
      <c r="F4" s="561"/>
      <c r="G4" s="562"/>
      <c r="H4" s="315" t="s">
        <v>117</v>
      </c>
      <c r="I4" s="315"/>
      <c r="J4" s="563" t="s">
        <v>118</v>
      </c>
      <c r="K4" s="563"/>
      <c r="L4" s="563" t="s">
        <v>142</v>
      </c>
      <c r="M4" s="314"/>
    </row>
    <row r="5" spans="2:13" ht="20.25" customHeight="1">
      <c r="B5" s="296"/>
      <c r="C5" s="304"/>
      <c r="D5" s="290"/>
      <c r="E5" s="309"/>
      <c r="F5" s="561"/>
      <c r="G5" s="562"/>
      <c r="H5" s="315"/>
      <c r="I5" s="315"/>
      <c r="J5" s="563"/>
      <c r="K5" s="563"/>
      <c r="L5" s="563"/>
      <c r="M5" s="314"/>
    </row>
    <row r="6" spans="2:13" ht="16.5" customHeight="1">
      <c r="B6" s="296"/>
      <c r="C6" s="304"/>
      <c r="D6" s="5" t="s">
        <v>21</v>
      </c>
      <c r="E6" s="297" t="s">
        <v>20</v>
      </c>
      <c r="F6" s="8" t="s">
        <v>21</v>
      </c>
      <c r="G6" s="269" t="s">
        <v>20</v>
      </c>
      <c r="H6" s="5" t="s">
        <v>21</v>
      </c>
      <c r="I6" s="269" t="s">
        <v>20</v>
      </c>
      <c r="J6" s="5" t="s">
        <v>21</v>
      </c>
      <c r="K6" s="269" t="s">
        <v>20</v>
      </c>
      <c r="L6" s="5" t="s">
        <v>21</v>
      </c>
      <c r="M6" s="323" t="s">
        <v>20</v>
      </c>
    </row>
    <row r="7" spans="2:13" ht="16.5" customHeight="1" thickBot="1">
      <c r="B7" s="259"/>
      <c r="C7" s="305"/>
      <c r="D7" s="3" t="s">
        <v>22</v>
      </c>
      <c r="E7" s="298"/>
      <c r="F7" s="4" t="s">
        <v>22</v>
      </c>
      <c r="G7" s="270"/>
      <c r="H7" s="3" t="s">
        <v>22</v>
      </c>
      <c r="I7" s="270"/>
      <c r="J7" s="3" t="s">
        <v>22</v>
      </c>
      <c r="K7" s="270"/>
      <c r="L7" s="3" t="s">
        <v>22</v>
      </c>
      <c r="M7" s="324"/>
    </row>
    <row r="8" spans="2:13" ht="21" customHeight="1" thickTop="1">
      <c r="B8" s="299" t="s">
        <v>14</v>
      </c>
      <c r="C8" s="300"/>
      <c r="D8" s="13">
        <v>713</v>
      </c>
      <c r="E8" s="51">
        <v>100</v>
      </c>
      <c r="F8" s="27">
        <v>23</v>
      </c>
      <c r="G8" s="56">
        <v>3.225806451612903</v>
      </c>
      <c r="H8" s="60">
        <v>8</v>
      </c>
      <c r="I8" s="56">
        <v>1.1220196353436185</v>
      </c>
      <c r="J8" s="25">
        <v>195</v>
      </c>
      <c r="K8" s="56">
        <v>27.349228611500703</v>
      </c>
      <c r="L8" s="60">
        <v>487</v>
      </c>
      <c r="M8" s="47">
        <v>68.30294530154278</v>
      </c>
    </row>
    <row r="9" spans="2:13" ht="21" customHeight="1">
      <c r="B9" s="254" t="s">
        <v>19</v>
      </c>
      <c r="C9" s="83" t="s">
        <v>0</v>
      </c>
      <c r="D9" s="22">
        <v>104</v>
      </c>
      <c r="E9" s="52">
        <v>14.586255259467041</v>
      </c>
      <c r="F9" s="22">
        <v>2</v>
      </c>
      <c r="G9" s="57">
        <v>1.9230769230769231</v>
      </c>
      <c r="H9" s="61">
        <v>0</v>
      </c>
      <c r="I9" s="57">
        <v>0</v>
      </c>
      <c r="J9" s="20">
        <v>30</v>
      </c>
      <c r="K9" s="57">
        <v>28.846153846153847</v>
      </c>
      <c r="L9" s="61">
        <v>72</v>
      </c>
      <c r="M9" s="46">
        <v>69.23076923076923</v>
      </c>
    </row>
    <row r="10" spans="2:13" ht="21" customHeight="1">
      <c r="B10" s="267"/>
      <c r="C10" s="84" t="s">
        <v>1</v>
      </c>
      <c r="D10" s="27">
        <v>117</v>
      </c>
      <c r="E10" s="51">
        <v>16.40953716690042</v>
      </c>
      <c r="F10" s="27">
        <v>5</v>
      </c>
      <c r="G10" s="56">
        <v>4.273504273504273</v>
      </c>
      <c r="H10" s="60">
        <v>0</v>
      </c>
      <c r="I10" s="56">
        <v>0</v>
      </c>
      <c r="J10" s="25">
        <v>27</v>
      </c>
      <c r="K10" s="56">
        <v>23.076923076923077</v>
      </c>
      <c r="L10" s="60">
        <v>85</v>
      </c>
      <c r="M10" s="47">
        <v>72.64957264957265</v>
      </c>
    </row>
    <row r="11" spans="2:13" ht="21" customHeight="1">
      <c r="B11" s="267"/>
      <c r="C11" s="144" t="s">
        <v>50</v>
      </c>
      <c r="D11" s="27">
        <v>14</v>
      </c>
      <c r="E11" s="51">
        <v>1.9635343618513323</v>
      </c>
      <c r="F11" s="27">
        <v>0</v>
      </c>
      <c r="G11" s="56">
        <v>0</v>
      </c>
      <c r="H11" s="60">
        <v>0</v>
      </c>
      <c r="I11" s="56">
        <v>0</v>
      </c>
      <c r="J11" s="25">
        <v>5</v>
      </c>
      <c r="K11" s="56">
        <v>35.714285714285715</v>
      </c>
      <c r="L11" s="60">
        <v>9</v>
      </c>
      <c r="M11" s="47">
        <v>64.28571428571429</v>
      </c>
    </row>
    <row r="12" spans="2:13" ht="21" customHeight="1">
      <c r="B12" s="267"/>
      <c r="C12" s="213" t="s">
        <v>148</v>
      </c>
      <c r="D12" s="27">
        <v>44</v>
      </c>
      <c r="E12" s="51">
        <v>6.171107994389902</v>
      </c>
      <c r="F12" s="27">
        <v>1</v>
      </c>
      <c r="G12" s="56">
        <v>2.272727272727273</v>
      </c>
      <c r="H12" s="60">
        <v>1</v>
      </c>
      <c r="I12" s="56">
        <v>2.272727272727273</v>
      </c>
      <c r="J12" s="25">
        <v>11</v>
      </c>
      <c r="K12" s="56">
        <v>25</v>
      </c>
      <c r="L12" s="60">
        <v>31</v>
      </c>
      <c r="M12" s="47">
        <v>70.45454545454545</v>
      </c>
    </row>
    <row r="13" spans="2:13" ht="21" customHeight="1">
      <c r="B13" s="267"/>
      <c r="C13" s="213" t="s">
        <v>149</v>
      </c>
      <c r="D13" s="27">
        <v>132</v>
      </c>
      <c r="E13" s="51">
        <v>18.513323983169705</v>
      </c>
      <c r="F13" s="27">
        <v>2</v>
      </c>
      <c r="G13" s="56">
        <v>1.5151515151515151</v>
      </c>
      <c r="H13" s="60">
        <v>1</v>
      </c>
      <c r="I13" s="56">
        <v>0.7575757575757576</v>
      </c>
      <c r="J13" s="25">
        <v>40</v>
      </c>
      <c r="K13" s="56">
        <v>30.303030303030305</v>
      </c>
      <c r="L13" s="60">
        <v>89</v>
      </c>
      <c r="M13" s="47">
        <v>67.42424242424242</v>
      </c>
    </row>
    <row r="14" spans="2:13" ht="21" customHeight="1">
      <c r="B14" s="267"/>
      <c r="C14" s="213" t="s">
        <v>150</v>
      </c>
      <c r="D14" s="27">
        <v>28</v>
      </c>
      <c r="E14" s="51">
        <v>3.9270687237026647</v>
      </c>
      <c r="F14" s="27">
        <v>1</v>
      </c>
      <c r="G14" s="56">
        <v>3.5714285714285716</v>
      </c>
      <c r="H14" s="60">
        <v>1</v>
      </c>
      <c r="I14" s="56">
        <v>3.5714285714285716</v>
      </c>
      <c r="J14" s="25">
        <v>4</v>
      </c>
      <c r="K14" s="56">
        <v>14.285714285714286</v>
      </c>
      <c r="L14" s="60">
        <v>22</v>
      </c>
      <c r="M14" s="47">
        <v>78.57142857142857</v>
      </c>
    </row>
    <row r="15" spans="2:13" ht="21" customHeight="1">
      <c r="B15" s="267"/>
      <c r="C15" s="214" t="s">
        <v>151</v>
      </c>
      <c r="D15" s="27">
        <v>13</v>
      </c>
      <c r="E15" s="51">
        <v>1.8232819074333801</v>
      </c>
      <c r="F15" s="27">
        <v>0</v>
      </c>
      <c r="G15" s="56">
        <v>0</v>
      </c>
      <c r="H15" s="60">
        <v>0</v>
      </c>
      <c r="I15" s="56">
        <v>0</v>
      </c>
      <c r="J15" s="25">
        <v>3</v>
      </c>
      <c r="K15" s="56">
        <v>23.076923076923077</v>
      </c>
      <c r="L15" s="60">
        <v>10</v>
      </c>
      <c r="M15" s="47">
        <v>76.92307692307692</v>
      </c>
    </row>
    <row r="16" spans="2:13" ht="21" customHeight="1">
      <c r="B16" s="255"/>
      <c r="C16" s="214" t="s">
        <v>145</v>
      </c>
      <c r="D16" s="27">
        <v>31</v>
      </c>
      <c r="E16" s="51">
        <v>4.3478260869565215</v>
      </c>
      <c r="F16" s="27">
        <v>0</v>
      </c>
      <c r="G16" s="56">
        <v>0</v>
      </c>
      <c r="H16" s="60">
        <v>0</v>
      </c>
      <c r="I16" s="56">
        <v>0</v>
      </c>
      <c r="J16" s="25">
        <v>10</v>
      </c>
      <c r="K16" s="56">
        <v>32.25806451612903</v>
      </c>
      <c r="L16" s="60">
        <v>21</v>
      </c>
      <c r="M16" s="47">
        <v>67.74193548387096</v>
      </c>
    </row>
    <row r="17" spans="2:13" ht="21" customHeight="1">
      <c r="B17" s="255"/>
      <c r="C17" s="214" t="s">
        <v>146</v>
      </c>
      <c r="D17" s="27">
        <v>37</v>
      </c>
      <c r="E17" s="51">
        <v>5.189340813464236</v>
      </c>
      <c r="F17" s="27">
        <v>2</v>
      </c>
      <c r="G17" s="56">
        <v>5.405405405405405</v>
      </c>
      <c r="H17" s="60">
        <v>2</v>
      </c>
      <c r="I17" s="56">
        <v>5.405405405405405</v>
      </c>
      <c r="J17" s="25">
        <v>7</v>
      </c>
      <c r="K17" s="56">
        <v>18.91891891891892</v>
      </c>
      <c r="L17" s="60">
        <v>26</v>
      </c>
      <c r="M17" s="47">
        <v>70.27027027027027</v>
      </c>
    </row>
    <row r="18" spans="2:13" ht="21" customHeight="1">
      <c r="B18" s="255"/>
      <c r="C18" s="214" t="s">
        <v>147</v>
      </c>
      <c r="D18" s="27">
        <v>20</v>
      </c>
      <c r="E18" s="51">
        <v>2.805049088359046</v>
      </c>
      <c r="F18" s="27">
        <v>1</v>
      </c>
      <c r="G18" s="56">
        <v>5</v>
      </c>
      <c r="H18" s="60">
        <v>0</v>
      </c>
      <c r="I18" s="56">
        <v>0</v>
      </c>
      <c r="J18" s="25">
        <v>9</v>
      </c>
      <c r="K18" s="56">
        <v>45</v>
      </c>
      <c r="L18" s="60">
        <v>10</v>
      </c>
      <c r="M18" s="47">
        <v>50</v>
      </c>
    </row>
    <row r="19" spans="2:13" ht="21" customHeight="1">
      <c r="B19" s="255"/>
      <c r="C19" s="214" t="s">
        <v>152</v>
      </c>
      <c r="D19" s="27">
        <v>35</v>
      </c>
      <c r="E19" s="51">
        <v>4.908835904628331</v>
      </c>
      <c r="F19" s="27">
        <v>3</v>
      </c>
      <c r="G19" s="56">
        <v>8.571428571428571</v>
      </c>
      <c r="H19" s="60">
        <v>1</v>
      </c>
      <c r="I19" s="56">
        <v>2.857142857142857</v>
      </c>
      <c r="J19" s="25">
        <v>13</v>
      </c>
      <c r="K19" s="56">
        <v>37.142857142857146</v>
      </c>
      <c r="L19" s="60">
        <v>18</v>
      </c>
      <c r="M19" s="47">
        <v>51.42857142857143</v>
      </c>
    </row>
    <row r="20" spans="2:13" ht="21" customHeight="1">
      <c r="B20" s="255"/>
      <c r="C20" s="84" t="s">
        <v>51</v>
      </c>
      <c r="D20" s="27">
        <v>84</v>
      </c>
      <c r="E20" s="51">
        <v>11.781206171107995</v>
      </c>
      <c r="F20" s="27">
        <v>4</v>
      </c>
      <c r="G20" s="56">
        <v>4.761904761904762</v>
      </c>
      <c r="H20" s="60">
        <v>1</v>
      </c>
      <c r="I20" s="56">
        <v>1.1904761904761905</v>
      </c>
      <c r="J20" s="25">
        <v>26</v>
      </c>
      <c r="K20" s="56">
        <v>30.952380952380953</v>
      </c>
      <c r="L20" s="60">
        <v>53</v>
      </c>
      <c r="M20" s="47">
        <v>63.095238095238095</v>
      </c>
    </row>
    <row r="21" spans="2:13" ht="21" customHeight="1">
      <c r="B21" s="255"/>
      <c r="C21" s="84" t="s">
        <v>52</v>
      </c>
      <c r="D21" s="27">
        <v>52</v>
      </c>
      <c r="E21" s="51">
        <v>7.293127629733521</v>
      </c>
      <c r="F21" s="27">
        <v>1</v>
      </c>
      <c r="G21" s="56">
        <v>1.9230769230769231</v>
      </c>
      <c r="H21" s="60">
        <v>1</v>
      </c>
      <c r="I21" s="56">
        <v>1.9230769230769231</v>
      </c>
      <c r="J21" s="25">
        <v>9</v>
      </c>
      <c r="K21" s="56">
        <v>17.307692307692307</v>
      </c>
      <c r="L21" s="60">
        <v>41</v>
      </c>
      <c r="M21" s="47">
        <v>78.84615384615384</v>
      </c>
    </row>
    <row r="22" spans="2:13" ht="21" customHeight="1">
      <c r="B22" s="44"/>
      <c r="C22" s="215" t="s">
        <v>53</v>
      </c>
      <c r="D22" s="16">
        <v>2</v>
      </c>
      <c r="E22" s="53">
        <v>0.2805049088359046</v>
      </c>
      <c r="F22" s="16">
        <v>1</v>
      </c>
      <c r="G22" s="58">
        <v>50</v>
      </c>
      <c r="H22" s="62">
        <v>0</v>
      </c>
      <c r="I22" s="58">
        <v>0</v>
      </c>
      <c r="J22" s="15">
        <v>1</v>
      </c>
      <c r="K22" s="58">
        <v>50</v>
      </c>
      <c r="L22" s="62">
        <v>0</v>
      </c>
      <c r="M22" s="48">
        <v>0</v>
      </c>
    </row>
    <row r="23" spans="2:13" ht="21" customHeight="1">
      <c r="B23" s="49" t="s">
        <v>4</v>
      </c>
      <c r="C23" s="217" t="s">
        <v>153</v>
      </c>
      <c r="D23" s="27">
        <v>271</v>
      </c>
      <c r="E23" s="51">
        <v>38.008415147265076</v>
      </c>
      <c r="F23" s="27">
        <v>12</v>
      </c>
      <c r="G23" s="56">
        <v>4.428044280442805</v>
      </c>
      <c r="H23" s="60">
        <v>1</v>
      </c>
      <c r="I23" s="56">
        <v>0.36900369003690037</v>
      </c>
      <c r="J23" s="25">
        <v>74</v>
      </c>
      <c r="K23" s="56">
        <v>27.30627306273063</v>
      </c>
      <c r="L23" s="60">
        <v>184</v>
      </c>
      <c r="M23" s="47">
        <v>67.89667896678966</v>
      </c>
    </row>
    <row r="24" spans="2:13" ht="21" customHeight="1">
      <c r="B24" s="44" t="s">
        <v>5</v>
      </c>
      <c r="C24" s="217" t="s">
        <v>154</v>
      </c>
      <c r="D24" s="27">
        <v>157</v>
      </c>
      <c r="E24" s="51">
        <v>22.019635343618514</v>
      </c>
      <c r="F24" s="27">
        <v>3</v>
      </c>
      <c r="G24" s="56">
        <v>1.910828025477707</v>
      </c>
      <c r="H24" s="60">
        <v>0</v>
      </c>
      <c r="I24" s="56">
        <v>0</v>
      </c>
      <c r="J24" s="25">
        <v>46</v>
      </c>
      <c r="K24" s="56">
        <v>29.29936305732484</v>
      </c>
      <c r="L24" s="60">
        <v>108</v>
      </c>
      <c r="M24" s="47">
        <v>68.78980891719745</v>
      </c>
    </row>
    <row r="25" spans="2:13" ht="21" customHeight="1">
      <c r="B25" s="44" t="s">
        <v>6</v>
      </c>
      <c r="C25" s="217" t="s">
        <v>7</v>
      </c>
      <c r="D25" s="27">
        <v>116</v>
      </c>
      <c r="E25" s="51">
        <v>16.26928471248247</v>
      </c>
      <c r="F25" s="27">
        <v>4</v>
      </c>
      <c r="G25" s="56">
        <v>3.4482758620689653</v>
      </c>
      <c r="H25" s="60">
        <v>1</v>
      </c>
      <c r="I25" s="56">
        <v>0.8620689655172413</v>
      </c>
      <c r="J25" s="25">
        <v>30</v>
      </c>
      <c r="K25" s="56">
        <v>25.862068965517242</v>
      </c>
      <c r="L25" s="60">
        <v>81</v>
      </c>
      <c r="M25" s="47">
        <v>69.82758620689656</v>
      </c>
    </row>
    <row r="26" spans="2:13" ht="21" customHeight="1">
      <c r="B26" s="43" t="s">
        <v>8</v>
      </c>
      <c r="C26" s="218" t="s">
        <v>9</v>
      </c>
      <c r="D26" s="27">
        <v>169</v>
      </c>
      <c r="E26" s="51">
        <v>23.70266479663394</v>
      </c>
      <c r="F26" s="27">
        <v>4</v>
      </c>
      <c r="G26" s="56">
        <v>2.366863905325444</v>
      </c>
      <c r="H26" s="60">
        <v>6</v>
      </c>
      <c r="I26" s="56">
        <v>3.5502958579881656</v>
      </c>
      <c r="J26" s="25">
        <v>45</v>
      </c>
      <c r="K26" s="56">
        <v>26.62721893491124</v>
      </c>
      <c r="L26" s="60">
        <v>114</v>
      </c>
      <c r="M26" s="47">
        <v>67.45562130177515</v>
      </c>
    </row>
    <row r="27" spans="2:13" ht="21" customHeight="1">
      <c r="B27" s="279" t="s">
        <v>56</v>
      </c>
      <c r="C27" s="85" t="s">
        <v>10</v>
      </c>
      <c r="D27" s="22">
        <v>548</v>
      </c>
      <c r="E27" s="52">
        <v>76.85834502103786</v>
      </c>
      <c r="F27" s="22">
        <v>20</v>
      </c>
      <c r="G27" s="57">
        <v>3.6496350364963503</v>
      </c>
      <c r="H27" s="61">
        <v>3</v>
      </c>
      <c r="I27" s="57">
        <v>0.5474452554744526</v>
      </c>
      <c r="J27" s="20">
        <v>160</v>
      </c>
      <c r="K27" s="57">
        <v>29.197080291970803</v>
      </c>
      <c r="L27" s="61">
        <v>365</v>
      </c>
      <c r="M27" s="46">
        <v>66.60583941605839</v>
      </c>
    </row>
    <row r="28" spans="2:13" ht="21" customHeight="1">
      <c r="B28" s="280"/>
      <c r="C28" s="86" t="s">
        <v>11</v>
      </c>
      <c r="D28" s="16">
        <v>165</v>
      </c>
      <c r="E28" s="53">
        <v>23.141654978962134</v>
      </c>
      <c r="F28" s="16">
        <v>3</v>
      </c>
      <c r="G28" s="58">
        <v>1.8181818181818181</v>
      </c>
      <c r="H28" s="62">
        <v>5</v>
      </c>
      <c r="I28" s="58">
        <v>3.0303030303030303</v>
      </c>
      <c r="J28" s="15">
        <v>35</v>
      </c>
      <c r="K28" s="58">
        <v>21.21212121212121</v>
      </c>
      <c r="L28" s="62">
        <v>122</v>
      </c>
      <c r="M28" s="48">
        <v>73.93939393939394</v>
      </c>
    </row>
    <row r="29" spans="2:13" ht="21" customHeight="1">
      <c r="B29" s="1" t="s">
        <v>17</v>
      </c>
      <c r="C29" s="85" t="s">
        <v>12</v>
      </c>
      <c r="D29" s="27">
        <v>150</v>
      </c>
      <c r="E29" s="51">
        <v>21.037868162692845</v>
      </c>
      <c r="F29" s="27">
        <v>2</v>
      </c>
      <c r="G29" s="56">
        <v>1.3333333333333333</v>
      </c>
      <c r="H29" s="60">
        <v>3</v>
      </c>
      <c r="I29" s="56">
        <v>2</v>
      </c>
      <c r="J29" s="25">
        <v>33</v>
      </c>
      <c r="K29" s="56">
        <v>22</v>
      </c>
      <c r="L29" s="60">
        <v>112</v>
      </c>
      <c r="M29" s="47">
        <v>74.66666666666667</v>
      </c>
    </row>
    <row r="30" spans="2:13" ht="21" customHeight="1" thickBot="1">
      <c r="B30" s="2" t="s">
        <v>18</v>
      </c>
      <c r="C30" s="87" t="s">
        <v>13</v>
      </c>
      <c r="D30" s="32">
        <v>563</v>
      </c>
      <c r="E30" s="54">
        <v>78.96213183730715</v>
      </c>
      <c r="F30" s="32">
        <v>21</v>
      </c>
      <c r="G30" s="59">
        <v>3.730017761989343</v>
      </c>
      <c r="H30" s="63">
        <v>5</v>
      </c>
      <c r="I30" s="59">
        <v>0.8880994671403197</v>
      </c>
      <c r="J30" s="30">
        <v>162</v>
      </c>
      <c r="K30" s="59">
        <v>28.77442273534636</v>
      </c>
      <c r="L30" s="63">
        <v>375</v>
      </c>
      <c r="M30" s="50">
        <v>66.60746003552399</v>
      </c>
    </row>
  </sheetData>
  <sheetProtection/>
  <mergeCells count="16">
    <mergeCell ref="B27:B28"/>
    <mergeCell ref="J4:K5"/>
    <mergeCell ref="H3:M3"/>
    <mergeCell ref="H4:I5"/>
    <mergeCell ref="L4:M5"/>
    <mergeCell ref="G6:G7"/>
    <mergeCell ref="K6:K7"/>
    <mergeCell ref="B9:B21"/>
    <mergeCell ref="B3:C7"/>
    <mergeCell ref="L2:M2"/>
    <mergeCell ref="D3:E5"/>
    <mergeCell ref="B8:C8"/>
    <mergeCell ref="E6:E7"/>
    <mergeCell ref="I6:I7"/>
    <mergeCell ref="F3:G5"/>
    <mergeCell ref="M6:M7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31"/>
  <sheetViews>
    <sheetView zoomScale="75" zoomScaleNormal="75" zoomScalePageLayoutView="0" workbookViewId="0" topLeftCell="G1">
      <selection activeCell="AF7" sqref="AF7"/>
    </sheetView>
  </sheetViews>
  <sheetFormatPr defaultColWidth="9.00390625" defaultRowHeight="16.5" customHeight="1"/>
  <cols>
    <col min="1" max="1" width="9.00390625" style="90" customWidth="1"/>
    <col min="2" max="2" width="4.875" style="90" customWidth="1"/>
    <col min="3" max="3" width="15.375" style="90" customWidth="1"/>
    <col min="4" max="34" width="5.75390625" style="90" customWidth="1"/>
    <col min="35" max="16384" width="9.00390625" style="90" customWidth="1"/>
  </cols>
  <sheetData>
    <row r="1" ht="21" customHeight="1">
      <c r="B1" s="145" t="s">
        <v>128</v>
      </c>
    </row>
    <row r="2" spans="27:34" ht="21" customHeight="1" thickBot="1">
      <c r="AA2" s="276"/>
      <c r="AB2" s="276"/>
      <c r="AD2" s="165"/>
      <c r="AE2" s="165"/>
      <c r="AF2" s="384" t="s">
        <v>49</v>
      </c>
      <c r="AG2" s="253"/>
      <c r="AH2" s="253"/>
    </row>
    <row r="3" spans="2:34" ht="21" customHeight="1">
      <c r="B3" s="385" t="s">
        <v>64</v>
      </c>
      <c r="C3" s="386"/>
      <c r="D3" s="391" t="s">
        <v>23</v>
      </c>
      <c r="E3" s="392"/>
      <c r="F3" s="393" t="s">
        <v>37</v>
      </c>
      <c r="G3" s="394"/>
      <c r="H3" s="394"/>
      <c r="I3" s="395"/>
      <c r="J3" s="375" t="s">
        <v>67</v>
      </c>
      <c r="K3" s="373"/>
      <c r="L3" s="373"/>
      <c r="M3" s="373"/>
      <c r="N3" s="373"/>
      <c r="O3" s="373"/>
      <c r="P3" s="373"/>
      <c r="Q3" s="378"/>
      <c r="R3" s="375" t="s">
        <v>66</v>
      </c>
      <c r="S3" s="376"/>
      <c r="T3" s="376"/>
      <c r="U3" s="376"/>
      <c r="V3" s="376"/>
      <c r="W3" s="376"/>
      <c r="X3" s="376"/>
      <c r="Y3" s="377"/>
      <c r="Z3" s="373" t="s">
        <v>68</v>
      </c>
      <c r="AA3" s="373"/>
      <c r="AB3" s="373"/>
      <c r="AC3" s="373"/>
      <c r="AD3" s="373"/>
      <c r="AE3" s="373"/>
      <c r="AF3" s="373"/>
      <c r="AG3" s="373"/>
      <c r="AH3" s="374"/>
    </row>
    <row r="4" spans="2:34" ht="21" customHeight="1">
      <c r="B4" s="387"/>
      <c r="C4" s="388"/>
      <c r="D4" s="369"/>
      <c r="E4" s="370"/>
      <c r="F4" s="396" t="s">
        <v>24</v>
      </c>
      <c r="G4" s="397"/>
      <c r="H4" s="396" t="s">
        <v>25</v>
      </c>
      <c r="I4" s="402"/>
      <c r="J4" s="355" t="s">
        <v>38</v>
      </c>
      <c r="K4" s="356"/>
      <c r="L4" s="356" t="s">
        <v>39</v>
      </c>
      <c r="M4" s="356"/>
      <c r="N4" s="356" t="s">
        <v>40</v>
      </c>
      <c r="O4" s="356"/>
      <c r="P4" s="356" t="s">
        <v>41</v>
      </c>
      <c r="Q4" s="359"/>
      <c r="R4" s="355" t="s">
        <v>42</v>
      </c>
      <c r="S4" s="356"/>
      <c r="T4" s="356" t="s">
        <v>43</v>
      </c>
      <c r="U4" s="356"/>
      <c r="V4" s="357" t="s">
        <v>57</v>
      </c>
      <c r="W4" s="356"/>
      <c r="X4" s="358" t="s">
        <v>53</v>
      </c>
      <c r="Y4" s="359"/>
      <c r="Z4" s="360" t="s">
        <v>158</v>
      </c>
      <c r="AA4" s="361"/>
      <c r="AB4" s="362"/>
      <c r="AC4" s="367" t="s">
        <v>65</v>
      </c>
      <c r="AD4" s="349"/>
      <c r="AE4" s="368"/>
      <c r="AF4" s="348" t="s">
        <v>173</v>
      </c>
      <c r="AG4" s="349"/>
      <c r="AH4" s="350"/>
    </row>
    <row r="5" spans="2:34" ht="21" customHeight="1">
      <c r="B5" s="387"/>
      <c r="C5" s="388"/>
      <c r="D5" s="369"/>
      <c r="E5" s="370"/>
      <c r="F5" s="398"/>
      <c r="G5" s="399"/>
      <c r="H5" s="398"/>
      <c r="I5" s="403"/>
      <c r="J5" s="355"/>
      <c r="K5" s="356"/>
      <c r="L5" s="356"/>
      <c r="M5" s="356"/>
      <c r="N5" s="356"/>
      <c r="O5" s="356"/>
      <c r="P5" s="356"/>
      <c r="Q5" s="359"/>
      <c r="R5" s="355"/>
      <c r="S5" s="356"/>
      <c r="T5" s="356"/>
      <c r="U5" s="356"/>
      <c r="V5" s="356"/>
      <c r="W5" s="356"/>
      <c r="X5" s="356"/>
      <c r="Y5" s="359"/>
      <c r="Z5" s="363"/>
      <c r="AA5" s="363"/>
      <c r="AB5" s="364"/>
      <c r="AC5" s="369"/>
      <c r="AD5" s="351"/>
      <c r="AE5" s="370"/>
      <c r="AF5" s="351"/>
      <c r="AG5" s="352"/>
      <c r="AH5" s="353"/>
    </row>
    <row r="6" spans="2:34" ht="21" customHeight="1">
      <c r="B6" s="387"/>
      <c r="C6" s="388"/>
      <c r="D6" s="371"/>
      <c r="E6" s="372"/>
      <c r="F6" s="400"/>
      <c r="G6" s="401"/>
      <c r="H6" s="400"/>
      <c r="I6" s="404"/>
      <c r="J6" s="355"/>
      <c r="K6" s="356"/>
      <c r="L6" s="356"/>
      <c r="M6" s="356"/>
      <c r="N6" s="356"/>
      <c r="O6" s="356"/>
      <c r="P6" s="356"/>
      <c r="Q6" s="359"/>
      <c r="R6" s="355"/>
      <c r="S6" s="356"/>
      <c r="T6" s="356"/>
      <c r="U6" s="356"/>
      <c r="V6" s="356"/>
      <c r="W6" s="356"/>
      <c r="X6" s="356"/>
      <c r="Y6" s="359"/>
      <c r="Z6" s="365"/>
      <c r="AA6" s="365"/>
      <c r="AB6" s="366"/>
      <c r="AC6" s="371"/>
      <c r="AD6" s="277"/>
      <c r="AE6" s="372"/>
      <c r="AF6" s="277"/>
      <c r="AG6" s="277"/>
      <c r="AH6" s="354"/>
    </row>
    <row r="7" spans="2:34" ht="21" customHeight="1">
      <c r="B7" s="387"/>
      <c r="C7" s="388"/>
      <c r="D7" s="103" t="s">
        <v>21</v>
      </c>
      <c r="E7" s="381" t="s">
        <v>20</v>
      </c>
      <c r="F7" s="105" t="s">
        <v>21</v>
      </c>
      <c r="G7" s="381" t="s">
        <v>20</v>
      </c>
      <c r="H7" s="105" t="s">
        <v>21</v>
      </c>
      <c r="I7" s="379" t="s">
        <v>20</v>
      </c>
      <c r="J7" s="106" t="s">
        <v>21</v>
      </c>
      <c r="K7" s="381" t="s">
        <v>20</v>
      </c>
      <c r="L7" s="103" t="s">
        <v>21</v>
      </c>
      <c r="M7" s="381" t="s">
        <v>20</v>
      </c>
      <c r="N7" s="103" t="s">
        <v>21</v>
      </c>
      <c r="O7" s="381" t="s">
        <v>20</v>
      </c>
      <c r="P7" s="103" t="s">
        <v>21</v>
      </c>
      <c r="Q7" s="379" t="s">
        <v>20</v>
      </c>
      <c r="R7" s="106" t="s">
        <v>21</v>
      </c>
      <c r="S7" s="381" t="s">
        <v>20</v>
      </c>
      <c r="T7" s="103" t="s">
        <v>21</v>
      </c>
      <c r="U7" s="381" t="s">
        <v>20</v>
      </c>
      <c r="V7" s="103" t="s">
        <v>21</v>
      </c>
      <c r="W7" s="381" t="s">
        <v>20</v>
      </c>
      <c r="X7" s="103" t="s">
        <v>21</v>
      </c>
      <c r="Y7" s="379" t="s">
        <v>20</v>
      </c>
      <c r="Z7" s="108" t="s">
        <v>44</v>
      </c>
      <c r="AA7" s="104" t="s">
        <v>45</v>
      </c>
      <c r="AB7" s="107" t="s">
        <v>46</v>
      </c>
      <c r="AC7" s="104" t="s">
        <v>44</v>
      </c>
      <c r="AD7" s="104" t="s">
        <v>45</v>
      </c>
      <c r="AE7" s="107" t="s">
        <v>46</v>
      </c>
      <c r="AF7" s="108" t="s">
        <v>44</v>
      </c>
      <c r="AG7" s="104" t="s">
        <v>45</v>
      </c>
      <c r="AH7" s="109" t="s">
        <v>46</v>
      </c>
    </row>
    <row r="8" spans="2:34" ht="21" customHeight="1" thickBot="1">
      <c r="B8" s="389"/>
      <c r="C8" s="390"/>
      <c r="D8" s="110" t="s">
        <v>22</v>
      </c>
      <c r="E8" s="382"/>
      <c r="F8" s="110" t="s">
        <v>22</v>
      </c>
      <c r="G8" s="382"/>
      <c r="H8" s="110" t="s">
        <v>22</v>
      </c>
      <c r="I8" s="380"/>
      <c r="J8" s="111" t="s">
        <v>22</v>
      </c>
      <c r="K8" s="382"/>
      <c r="L8" s="110" t="s">
        <v>22</v>
      </c>
      <c r="M8" s="382"/>
      <c r="N8" s="110" t="s">
        <v>22</v>
      </c>
      <c r="O8" s="382"/>
      <c r="P8" s="110" t="s">
        <v>22</v>
      </c>
      <c r="Q8" s="380"/>
      <c r="R8" s="111" t="s">
        <v>22</v>
      </c>
      <c r="S8" s="383"/>
      <c r="T8" s="110" t="s">
        <v>22</v>
      </c>
      <c r="U8" s="382"/>
      <c r="V8" s="110" t="s">
        <v>22</v>
      </c>
      <c r="W8" s="382"/>
      <c r="X8" s="110" t="s">
        <v>22</v>
      </c>
      <c r="Y8" s="380"/>
      <c r="Z8" s="113" t="s">
        <v>47</v>
      </c>
      <c r="AA8" s="112" t="s">
        <v>32</v>
      </c>
      <c r="AB8" s="113" t="s">
        <v>32</v>
      </c>
      <c r="AC8" s="112" t="s">
        <v>47</v>
      </c>
      <c r="AD8" s="112" t="s">
        <v>32</v>
      </c>
      <c r="AE8" s="113" t="s">
        <v>32</v>
      </c>
      <c r="AF8" s="113" t="s">
        <v>48</v>
      </c>
      <c r="AG8" s="112" t="s">
        <v>35</v>
      </c>
      <c r="AH8" s="114" t="s">
        <v>35</v>
      </c>
    </row>
    <row r="9" spans="2:34" ht="25.5" customHeight="1" thickTop="1">
      <c r="B9" s="299" t="s">
        <v>14</v>
      </c>
      <c r="C9" s="300"/>
      <c r="D9" s="115">
        <v>747</v>
      </c>
      <c r="E9" s="98">
        <v>100</v>
      </c>
      <c r="F9" s="99">
        <v>605</v>
      </c>
      <c r="G9" s="116">
        <v>80.99062918340027</v>
      </c>
      <c r="H9" s="97">
        <v>142</v>
      </c>
      <c r="I9" s="117">
        <v>19.00937081659973</v>
      </c>
      <c r="J9" s="118">
        <v>528</v>
      </c>
      <c r="K9" s="116">
        <v>89.03878583473862</v>
      </c>
      <c r="L9" s="97">
        <v>16</v>
      </c>
      <c r="M9" s="116">
        <v>2.69814502529511</v>
      </c>
      <c r="N9" s="99">
        <v>45</v>
      </c>
      <c r="O9" s="116">
        <v>7.588532883642496</v>
      </c>
      <c r="P9" s="99">
        <v>4</v>
      </c>
      <c r="Q9" s="117">
        <v>0.6745362563237775</v>
      </c>
      <c r="R9" s="118">
        <v>11</v>
      </c>
      <c r="S9" s="116">
        <v>1.8581081081081081</v>
      </c>
      <c r="T9" s="97">
        <v>52</v>
      </c>
      <c r="U9" s="116">
        <v>8.783783783783784</v>
      </c>
      <c r="V9" s="97">
        <v>519</v>
      </c>
      <c r="W9" s="119">
        <v>87.66891891891892</v>
      </c>
      <c r="X9" s="99">
        <v>10</v>
      </c>
      <c r="Y9" s="117">
        <v>1.6891891891891893</v>
      </c>
      <c r="Z9" s="97">
        <v>687</v>
      </c>
      <c r="AA9" s="97">
        <v>428</v>
      </c>
      <c r="AB9" s="91">
        <v>259</v>
      </c>
      <c r="AC9" s="99">
        <v>198</v>
      </c>
      <c r="AD9" s="97">
        <v>17</v>
      </c>
      <c r="AE9" s="91">
        <v>181</v>
      </c>
      <c r="AF9" s="120">
        <v>28.820960698689955</v>
      </c>
      <c r="AG9" s="120">
        <v>3.97196261682243</v>
      </c>
      <c r="AH9" s="121">
        <v>69.88416988416988</v>
      </c>
    </row>
    <row r="10" spans="2:34" ht="25.5" customHeight="1">
      <c r="B10" s="254" t="s">
        <v>19</v>
      </c>
      <c r="C10" s="83" t="s">
        <v>0</v>
      </c>
      <c r="D10" s="122">
        <v>101</v>
      </c>
      <c r="E10" s="95">
        <v>13.520749665327978</v>
      </c>
      <c r="F10" s="96">
        <v>83</v>
      </c>
      <c r="G10" s="123">
        <v>82.17821782178218</v>
      </c>
      <c r="H10" s="94">
        <v>18</v>
      </c>
      <c r="I10" s="124">
        <v>17.821782178217823</v>
      </c>
      <c r="J10" s="125">
        <v>71</v>
      </c>
      <c r="K10" s="123">
        <v>87.65432098765432</v>
      </c>
      <c r="L10" s="94">
        <v>5</v>
      </c>
      <c r="M10" s="123">
        <v>6.172839506172839</v>
      </c>
      <c r="N10" s="96">
        <v>4</v>
      </c>
      <c r="O10" s="123">
        <v>4.938271604938271</v>
      </c>
      <c r="P10" s="96">
        <v>1</v>
      </c>
      <c r="Q10" s="124">
        <v>1.2345679012345678</v>
      </c>
      <c r="R10" s="125">
        <v>2</v>
      </c>
      <c r="S10" s="123">
        <v>2.4390243902439024</v>
      </c>
      <c r="T10" s="94">
        <v>13</v>
      </c>
      <c r="U10" s="123">
        <v>15.853658536585366</v>
      </c>
      <c r="V10" s="94">
        <v>67</v>
      </c>
      <c r="W10" s="126">
        <v>81.70731707317073</v>
      </c>
      <c r="X10" s="96">
        <v>0</v>
      </c>
      <c r="Y10" s="124">
        <v>0</v>
      </c>
      <c r="Z10" s="94">
        <v>67</v>
      </c>
      <c r="AA10" s="94">
        <v>56</v>
      </c>
      <c r="AB10" s="94">
        <v>11</v>
      </c>
      <c r="AC10" s="96">
        <v>8</v>
      </c>
      <c r="AD10" s="94">
        <v>0</v>
      </c>
      <c r="AE10" s="94">
        <v>8</v>
      </c>
      <c r="AF10" s="127">
        <v>11.940298507462687</v>
      </c>
      <c r="AG10" s="127">
        <v>0</v>
      </c>
      <c r="AH10" s="128">
        <v>72.72727272727273</v>
      </c>
    </row>
    <row r="11" spans="2:34" ht="25.5" customHeight="1">
      <c r="B11" s="267"/>
      <c r="C11" s="84" t="s">
        <v>1</v>
      </c>
      <c r="D11" s="129">
        <v>122</v>
      </c>
      <c r="E11" s="92">
        <v>16.331994645247658</v>
      </c>
      <c r="F11" s="93">
        <v>101</v>
      </c>
      <c r="G11" s="130">
        <v>82.78688524590164</v>
      </c>
      <c r="H11" s="91">
        <v>21</v>
      </c>
      <c r="I11" s="131">
        <v>17.21311475409836</v>
      </c>
      <c r="J11" s="132">
        <v>92</v>
      </c>
      <c r="K11" s="130">
        <v>92</v>
      </c>
      <c r="L11" s="91">
        <v>3</v>
      </c>
      <c r="M11" s="130">
        <v>3</v>
      </c>
      <c r="N11" s="93">
        <v>3</v>
      </c>
      <c r="O11" s="130">
        <v>3</v>
      </c>
      <c r="P11" s="93">
        <v>2</v>
      </c>
      <c r="Q11" s="131">
        <v>2</v>
      </c>
      <c r="R11" s="132">
        <v>2</v>
      </c>
      <c r="S11" s="130">
        <v>2</v>
      </c>
      <c r="T11" s="91">
        <v>3</v>
      </c>
      <c r="U11" s="130">
        <v>3</v>
      </c>
      <c r="V11" s="91">
        <v>94</v>
      </c>
      <c r="W11" s="133">
        <v>94</v>
      </c>
      <c r="X11" s="93">
        <v>1</v>
      </c>
      <c r="Y11" s="131">
        <v>1</v>
      </c>
      <c r="Z11" s="91">
        <v>195</v>
      </c>
      <c r="AA11" s="91">
        <v>137</v>
      </c>
      <c r="AB11" s="91">
        <v>58</v>
      </c>
      <c r="AC11" s="93">
        <v>47</v>
      </c>
      <c r="AD11" s="91">
        <v>2</v>
      </c>
      <c r="AE11" s="91">
        <v>45</v>
      </c>
      <c r="AF11" s="134">
        <v>24.102564102564102</v>
      </c>
      <c r="AG11" s="134">
        <v>1.4598540145985401</v>
      </c>
      <c r="AH11" s="121">
        <v>77.58620689655173</v>
      </c>
    </row>
    <row r="12" spans="2:34" ht="25.5" customHeight="1">
      <c r="B12" s="267"/>
      <c r="C12" s="144" t="s">
        <v>50</v>
      </c>
      <c r="D12" s="129">
        <v>16</v>
      </c>
      <c r="E12" s="92">
        <v>2.14190093708166</v>
      </c>
      <c r="F12" s="93">
        <v>13</v>
      </c>
      <c r="G12" s="130">
        <v>81.25</v>
      </c>
      <c r="H12" s="91">
        <v>3</v>
      </c>
      <c r="I12" s="131">
        <v>18.75</v>
      </c>
      <c r="J12" s="132">
        <v>11</v>
      </c>
      <c r="K12" s="130">
        <v>84.61538461538461</v>
      </c>
      <c r="L12" s="91">
        <v>0</v>
      </c>
      <c r="M12" s="130">
        <v>0</v>
      </c>
      <c r="N12" s="93">
        <v>2</v>
      </c>
      <c r="O12" s="130">
        <v>15.384615384615385</v>
      </c>
      <c r="P12" s="93">
        <v>0</v>
      </c>
      <c r="Q12" s="131">
        <v>0</v>
      </c>
      <c r="R12" s="132">
        <v>0</v>
      </c>
      <c r="S12" s="130">
        <v>0</v>
      </c>
      <c r="T12" s="91">
        <v>0</v>
      </c>
      <c r="U12" s="130">
        <v>0</v>
      </c>
      <c r="V12" s="91">
        <v>11</v>
      </c>
      <c r="W12" s="133">
        <v>84.61538461538461</v>
      </c>
      <c r="X12" s="93">
        <v>2</v>
      </c>
      <c r="Y12" s="131">
        <v>15.384615384615385</v>
      </c>
      <c r="Z12" s="91">
        <v>33</v>
      </c>
      <c r="AA12" s="91">
        <v>29</v>
      </c>
      <c r="AB12" s="91">
        <v>4</v>
      </c>
      <c r="AC12" s="93">
        <v>7</v>
      </c>
      <c r="AD12" s="91">
        <v>3</v>
      </c>
      <c r="AE12" s="91">
        <v>4</v>
      </c>
      <c r="AF12" s="134">
        <v>21.21212121212121</v>
      </c>
      <c r="AG12" s="134">
        <v>10.344827586206897</v>
      </c>
      <c r="AH12" s="121">
        <v>100</v>
      </c>
    </row>
    <row r="13" spans="2:34" ht="25.5" customHeight="1">
      <c r="B13" s="267"/>
      <c r="C13" s="213" t="s">
        <v>148</v>
      </c>
      <c r="D13" s="129">
        <v>49</v>
      </c>
      <c r="E13" s="92">
        <v>6.5595716198125835</v>
      </c>
      <c r="F13" s="93">
        <v>42</v>
      </c>
      <c r="G13" s="130">
        <v>85.71428571428571</v>
      </c>
      <c r="H13" s="91">
        <v>7</v>
      </c>
      <c r="I13" s="131">
        <v>14.285714285714286</v>
      </c>
      <c r="J13" s="132">
        <v>36</v>
      </c>
      <c r="K13" s="130">
        <v>92.3076923076923</v>
      </c>
      <c r="L13" s="91">
        <v>0</v>
      </c>
      <c r="M13" s="130">
        <v>0</v>
      </c>
      <c r="N13" s="93">
        <v>3</v>
      </c>
      <c r="O13" s="130">
        <v>7.6923076923076925</v>
      </c>
      <c r="P13" s="93">
        <v>0</v>
      </c>
      <c r="Q13" s="131">
        <v>0</v>
      </c>
      <c r="R13" s="132">
        <v>0</v>
      </c>
      <c r="S13" s="130">
        <v>0</v>
      </c>
      <c r="T13" s="91">
        <v>3</v>
      </c>
      <c r="U13" s="130">
        <v>7.5</v>
      </c>
      <c r="V13" s="91">
        <v>36</v>
      </c>
      <c r="W13" s="133">
        <v>90</v>
      </c>
      <c r="X13" s="93">
        <v>1</v>
      </c>
      <c r="Y13" s="131">
        <v>2.5</v>
      </c>
      <c r="Z13" s="91">
        <v>12</v>
      </c>
      <c r="AA13" s="91">
        <v>8</v>
      </c>
      <c r="AB13" s="91">
        <v>4</v>
      </c>
      <c r="AC13" s="93">
        <v>6</v>
      </c>
      <c r="AD13" s="91">
        <v>2</v>
      </c>
      <c r="AE13" s="91">
        <v>4</v>
      </c>
      <c r="AF13" s="134">
        <v>50</v>
      </c>
      <c r="AG13" s="134">
        <v>25</v>
      </c>
      <c r="AH13" s="121">
        <v>100</v>
      </c>
    </row>
    <row r="14" spans="2:34" ht="25.5" customHeight="1">
      <c r="B14" s="267"/>
      <c r="C14" s="213" t="s">
        <v>149</v>
      </c>
      <c r="D14" s="129">
        <v>139</v>
      </c>
      <c r="E14" s="92">
        <v>18.60776439089692</v>
      </c>
      <c r="F14" s="93">
        <v>110</v>
      </c>
      <c r="G14" s="130">
        <v>79.13669064748201</v>
      </c>
      <c r="H14" s="91">
        <v>29</v>
      </c>
      <c r="I14" s="131">
        <v>20.863309352517987</v>
      </c>
      <c r="J14" s="132">
        <v>97</v>
      </c>
      <c r="K14" s="130">
        <v>91.50943396226415</v>
      </c>
      <c r="L14" s="91">
        <v>1</v>
      </c>
      <c r="M14" s="130">
        <v>0.9433962264150944</v>
      </c>
      <c r="N14" s="93">
        <v>8</v>
      </c>
      <c r="O14" s="130">
        <v>7.547169811320755</v>
      </c>
      <c r="P14" s="93">
        <v>0</v>
      </c>
      <c r="Q14" s="131">
        <v>0</v>
      </c>
      <c r="R14" s="132">
        <v>5</v>
      </c>
      <c r="S14" s="130">
        <v>4.761904761904762</v>
      </c>
      <c r="T14" s="91">
        <v>11</v>
      </c>
      <c r="U14" s="130">
        <v>10.476190476190476</v>
      </c>
      <c r="V14" s="91">
        <v>86</v>
      </c>
      <c r="W14" s="133">
        <v>81.9047619047619</v>
      </c>
      <c r="X14" s="93">
        <v>3</v>
      </c>
      <c r="Y14" s="131">
        <v>2.857142857142857</v>
      </c>
      <c r="Z14" s="91">
        <v>106</v>
      </c>
      <c r="AA14" s="91">
        <v>74</v>
      </c>
      <c r="AB14" s="91">
        <v>32</v>
      </c>
      <c r="AC14" s="93">
        <v>35</v>
      </c>
      <c r="AD14" s="91">
        <v>9</v>
      </c>
      <c r="AE14" s="91">
        <v>26</v>
      </c>
      <c r="AF14" s="134">
        <v>33.0188679245283</v>
      </c>
      <c r="AG14" s="134">
        <v>12.162162162162161</v>
      </c>
      <c r="AH14" s="121">
        <v>81.25</v>
      </c>
    </row>
    <row r="15" spans="2:34" ht="25.5" customHeight="1">
      <c r="B15" s="267"/>
      <c r="C15" s="213" t="s">
        <v>150</v>
      </c>
      <c r="D15" s="129">
        <v>31</v>
      </c>
      <c r="E15" s="92">
        <v>4.149933065595716</v>
      </c>
      <c r="F15" s="93">
        <v>30</v>
      </c>
      <c r="G15" s="130">
        <v>96.7741935483871</v>
      </c>
      <c r="H15" s="91">
        <v>1</v>
      </c>
      <c r="I15" s="131">
        <v>3.225806451612903</v>
      </c>
      <c r="J15" s="132">
        <v>27</v>
      </c>
      <c r="K15" s="130">
        <v>90</v>
      </c>
      <c r="L15" s="91">
        <v>1</v>
      </c>
      <c r="M15" s="130">
        <v>3.3333333333333335</v>
      </c>
      <c r="N15" s="93">
        <v>2</v>
      </c>
      <c r="O15" s="130">
        <v>6.666666666666667</v>
      </c>
      <c r="P15" s="93">
        <v>0</v>
      </c>
      <c r="Q15" s="131">
        <v>0</v>
      </c>
      <c r="R15" s="132">
        <v>0</v>
      </c>
      <c r="S15" s="130">
        <v>0</v>
      </c>
      <c r="T15" s="91">
        <v>2</v>
      </c>
      <c r="U15" s="130">
        <v>6.666666666666667</v>
      </c>
      <c r="V15" s="91">
        <v>28</v>
      </c>
      <c r="W15" s="133">
        <v>93.33333333333333</v>
      </c>
      <c r="X15" s="93">
        <v>0</v>
      </c>
      <c r="Y15" s="131">
        <v>0</v>
      </c>
      <c r="Z15" s="91">
        <v>21</v>
      </c>
      <c r="AA15" s="91">
        <v>11</v>
      </c>
      <c r="AB15" s="91">
        <v>10</v>
      </c>
      <c r="AC15" s="93">
        <v>8</v>
      </c>
      <c r="AD15" s="91">
        <v>0</v>
      </c>
      <c r="AE15" s="91">
        <v>8</v>
      </c>
      <c r="AF15" s="134">
        <v>38.095238095238095</v>
      </c>
      <c r="AG15" s="134">
        <v>0</v>
      </c>
      <c r="AH15" s="121">
        <v>80</v>
      </c>
    </row>
    <row r="16" spans="2:34" ht="25.5" customHeight="1">
      <c r="B16" s="267"/>
      <c r="C16" s="214" t="s">
        <v>151</v>
      </c>
      <c r="D16" s="129">
        <v>14</v>
      </c>
      <c r="E16" s="92">
        <v>1.8741633199464525</v>
      </c>
      <c r="F16" s="93">
        <v>8</v>
      </c>
      <c r="G16" s="130">
        <v>57.142857142857146</v>
      </c>
      <c r="H16" s="91">
        <v>6</v>
      </c>
      <c r="I16" s="131">
        <v>42.857142857142854</v>
      </c>
      <c r="J16" s="132">
        <v>6</v>
      </c>
      <c r="K16" s="130">
        <v>75</v>
      </c>
      <c r="L16" s="91">
        <v>1</v>
      </c>
      <c r="M16" s="130">
        <v>12.5</v>
      </c>
      <c r="N16" s="93">
        <v>1</v>
      </c>
      <c r="O16" s="130">
        <v>12.5</v>
      </c>
      <c r="P16" s="93">
        <v>0</v>
      </c>
      <c r="Q16" s="131">
        <v>0</v>
      </c>
      <c r="R16" s="132">
        <v>0</v>
      </c>
      <c r="S16" s="130">
        <v>0</v>
      </c>
      <c r="T16" s="91">
        <v>1</v>
      </c>
      <c r="U16" s="130">
        <v>12.5</v>
      </c>
      <c r="V16" s="91">
        <v>7</v>
      </c>
      <c r="W16" s="133">
        <v>87.5</v>
      </c>
      <c r="X16" s="93">
        <v>0</v>
      </c>
      <c r="Y16" s="131">
        <v>0</v>
      </c>
      <c r="Z16" s="91">
        <v>3</v>
      </c>
      <c r="AA16" s="91">
        <v>2</v>
      </c>
      <c r="AB16" s="91">
        <v>1</v>
      </c>
      <c r="AC16" s="93">
        <v>0</v>
      </c>
      <c r="AD16" s="91">
        <v>0</v>
      </c>
      <c r="AE16" s="91">
        <v>0</v>
      </c>
      <c r="AF16" s="134">
        <v>0</v>
      </c>
      <c r="AG16" s="134">
        <v>0</v>
      </c>
      <c r="AH16" s="121">
        <v>0</v>
      </c>
    </row>
    <row r="17" spans="2:34" ht="25.5" customHeight="1">
      <c r="B17" s="255"/>
      <c r="C17" s="214" t="s">
        <v>145</v>
      </c>
      <c r="D17" s="129">
        <v>30</v>
      </c>
      <c r="E17" s="92">
        <v>4.016064257028113</v>
      </c>
      <c r="F17" s="93">
        <v>26</v>
      </c>
      <c r="G17" s="130">
        <v>86.66666666666667</v>
      </c>
      <c r="H17" s="91">
        <v>4</v>
      </c>
      <c r="I17" s="131">
        <v>13.333333333333334</v>
      </c>
      <c r="J17" s="132">
        <v>20</v>
      </c>
      <c r="K17" s="130">
        <v>80</v>
      </c>
      <c r="L17" s="91">
        <v>1</v>
      </c>
      <c r="M17" s="130">
        <v>4</v>
      </c>
      <c r="N17" s="93">
        <v>3</v>
      </c>
      <c r="O17" s="130">
        <v>12</v>
      </c>
      <c r="P17" s="93">
        <v>1</v>
      </c>
      <c r="Q17" s="131">
        <v>4</v>
      </c>
      <c r="R17" s="132">
        <v>0</v>
      </c>
      <c r="S17" s="130">
        <v>0</v>
      </c>
      <c r="T17" s="91">
        <v>1</v>
      </c>
      <c r="U17" s="130">
        <v>3.8461538461538463</v>
      </c>
      <c r="V17" s="91">
        <v>25</v>
      </c>
      <c r="W17" s="133">
        <v>96.15384615384616</v>
      </c>
      <c r="X17" s="93">
        <v>0</v>
      </c>
      <c r="Y17" s="131">
        <v>0</v>
      </c>
      <c r="Z17" s="91">
        <v>28</v>
      </c>
      <c r="AA17" s="91">
        <v>23</v>
      </c>
      <c r="AB17" s="91">
        <v>5</v>
      </c>
      <c r="AC17" s="93">
        <v>3</v>
      </c>
      <c r="AD17" s="91">
        <v>1</v>
      </c>
      <c r="AE17" s="91">
        <v>2</v>
      </c>
      <c r="AF17" s="134">
        <v>10.714285714285714</v>
      </c>
      <c r="AG17" s="134">
        <v>4.3478260869565215</v>
      </c>
      <c r="AH17" s="121">
        <v>40</v>
      </c>
    </row>
    <row r="18" spans="2:34" ht="25.5" customHeight="1">
      <c r="B18" s="255"/>
      <c r="C18" s="214" t="s">
        <v>146</v>
      </c>
      <c r="D18" s="129">
        <v>38</v>
      </c>
      <c r="E18" s="92">
        <v>5.087014725568943</v>
      </c>
      <c r="F18" s="93">
        <v>19</v>
      </c>
      <c r="G18" s="130">
        <v>50</v>
      </c>
      <c r="H18" s="91">
        <v>19</v>
      </c>
      <c r="I18" s="131">
        <v>50</v>
      </c>
      <c r="J18" s="132">
        <v>17</v>
      </c>
      <c r="K18" s="130">
        <v>89.47368421052632</v>
      </c>
      <c r="L18" s="91">
        <v>0</v>
      </c>
      <c r="M18" s="130">
        <v>0</v>
      </c>
      <c r="N18" s="93">
        <v>2</v>
      </c>
      <c r="O18" s="130">
        <v>10.526315789473685</v>
      </c>
      <c r="P18" s="93">
        <v>0</v>
      </c>
      <c r="Q18" s="131">
        <v>0</v>
      </c>
      <c r="R18" s="132">
        <v>1</v>
      </c>
      <c r="S18" s="130">
        <v>5.2631578947368425</v>
      </c>
      <c r="T18" s="91">
        <v>3</v>
      </c>
      <c r="U18" s="130">
        <v>15.789473684210526</v>
      </c>
      <c r="V18" s="91">
        <v>14</v>
      </c>
      <c r="W18" s="133">
        <v>73.6842105263158</v>
      </c>
      <c r="X18" s="93">
        <v>1</v>
      </c>
      <c r="Y18" s="131">
        <v>5.2631578947368425</v>
      </c>
      <c r="Z18" s="91">
        <v>23</v>
      </c>
      <c r="AA18" s="91">
        <v>20</v>
      </c>
      <c r="AB18" s="91">
        <v>3</v>
      </c>
      <c r="AC18" s="93">
        <v>2</v>
      </c>
      <c r="AD18" s="91">
        <v>0</v>
      </c>
      <c r="AE18" s="91">
        <v>2</v>
      </c>
      <c r="AF18" s="134">
        <v>8.695652173913043</v>
      </c>
      <c r="AG18" s="134">
        <v>0</v>
      </c>
      <c r="AH18" s="121">
        <v>66.66666666666667</v>
      </c>
    </row>
    <row r="19" spans="2:34" ht="25.5" customHeight="1">
      <c r="B19" s="255"/>
      <c r="C19" s="214" t="s">
        <v>147</v>
      </c>
      <c r="D19" s="129">
        <v>20</v>
      </c>
      <c r="E19" s="92">
        <v>2.677376171352075</v>
      </c>
      <c r="F19" s="93">
        <v>14</v>
      </c>
      <c r="G19" s="130">
        <v>70</v>
      </c>
      <c r="H19" s="91">
        <v>6</v>
      </c>
      <c r="I19" s="131">
        <v>30</v>
      </c>
      <c r="J19" s="132">
        <v>13</v>
      </c>
      <c r="K19" s="130">
        <v>92.85714285714286</v>
      </c>
      <c r="L19" s="91">
        <v>0</v>
      </c>
      <c r="M19" s="130">
        <v>0</v>
      </c>
      <c r="N19" s="93">
        <v>1</v>
      </c>
      <c r="O19" s="130">
        <v>7.142857142857143</v>
      </c>
      <c r="P19" s="93">
        <v>0</v>
      </c>
      <c r="Q19" s="131">
        <v>0</v>
      </c>
      <c r="R19" s="132">
        <v>0</v>
      </c>
      <c r="S19" s="130">
        <v>0</v>
      </c>
      <c r="T19" s="91">
        <v>0</v>
      </c>
      <c r="U19" s="130">
        <v>0</v>
      </c>
      <c r="V19" s="91">
        <v>14</v>
      </c>
      <c r="W19" s="133">
        <v>100</v>
      </c>
      <c r="X19" s="93">
        <v>0</v>
      </c>
      <c r="Y19" s="131">
        <v>0</v>
      </c>
      <c r="Z19" s="91">
        <v>7</v>
      </c>
      <c r="AA19" s="91">
        <v>5</v>
      </c>
      <c r="AB19" s="91">
        <v>2</v>
      </c>
      <c r="AC19" s="93">
        <v>2</v>
      </c>
      <c r="AD19" s="91">
        <v>0</v>
      </c>
      <c r="AE19" s="91">
        <v>2</v>
      </c>
      <c r="AF19" s="134">
        <v>28.571428571428573</v>
      </c>
      <c r="AG19" s="134">
        <v>0</v>
      </c>
      <c r="AH19" s="121">
        <v>100</v>
      </c>
    </row>
    <row r="20" spans="2:34" ht="25.5" customHeight="1">
      <c r="B20" s="255"/>
      <c r="C20" s="214" t="s">
        <v>152</v>
      </c>
      <c r="D20" s="129">
        <v>37</v>
      </c>
      <c r="E20" s="92">
        <v>4.953145917001339</v>
      </c>
      <c r="F20" s="93">
        <v>31</v>
      </c>
      <c r="G20" s="130">
        <v>83.78378378378379</v>
      </c>
      <c r="H20" s="91">
        <v>6</v>
      </c>
      <c r="I20" s="131">
        <v>16.216216216216218</v>
      </c>
      <c r="J20" s="132">
        <v>26</v>
      </c>
      <c r="K20" s="130">
        <v>83.87096774193549</v>
      </c>
      <c r="L20" s="91">
        <v>0</v>
      </c>
      <c r="M20" s="130">
        <v>0</v>
      </c>
      <c r="N20" s="93">
        <v>5</v>
      </c>
      <c r="O20" s="130">
        <v>16.129032258064516</v>
      </c>
      <c r="P20" s="93">
        <v>0</v>
      </c>
      <c r="Q20" s="131">
        <v>0</v>
      </c>
      <c r="R20" s="132">
        <v>1</v>
      </c>
      <c r="S20" s="130">
        <v>3.225806451612903</v>
      </c>
      <c r="T20" s="91">
        <v>8</v>
      </c>
      <c r="U20" s="130">
        <v>25.806451612903224</v>
      </c>
      <c r="V20" s="91">
        <v>21</v>
      </c>
      <c r="W20" s="133">
        <v>67.74193548387096</v>
      </c>
      <c r="X20" s="93">
        <v>1</v>
      </c>
      <c r="Y20" s="131">
        <v>3.225806451612903</v>
      </c>
      <c r="Z20" s="91">
        <v>17</v>
      </c>
      <c r="AA20" s="91">
        <v>8</v>
      </c>
      <c r="AB20" s="91">
        <v>9</v>
      </c>
      <c r="AC20" s="93">
        <v>3</v>
      </c>
      <c r="AD20" s="91">
        <v>0</v>
      </c>
      <c r="AE20" s="91">
        <v>3</v>
      </c>
      <c r="AF20" s="134">
        <v>17.647058823529413</v>
      </c>
      <c r="AG20" s="134">
        <v>0</v>
      </c>
      <c r="AH20" s="121">
        <v>33.333333333333336</v>
      </c>
    </row>
    <row r="21" spans="2:34" ht="25.5" customHeight="1">
      <c r="B21" s="255"/>
      <c r="C21" s="84" t="s">
        <v>51</v>
      </c>
      <c r="D21" s="129">
        <v>90</v>
      </c>
      <c r="E21" s="92">
        <v>12.048192771084338</v>
      </c>
      <c r="F21" s="93">
        <v>81</v>
      </c>
      <c r="G21" s="130">
        <v>90</v>
      </c>
      <c r="H21" s="91">
        <v>9</v>
      </c>
      <c r="I21" s="131">
        <v>10</v>
      </c>
      <c r="J21" s="132">
        <v>72</v>
      </c>
      <c r="K21" s="130">
        <v>88.88888888888889</v>
      </c>
      <c r="L21" s="91">
        <v>1</v>
      </c>
      <c r="M21" s="130">
        <v>1.2345679012345678</v>
      </c>
      <c r="N21" s="93">
        <v>8</v>
      </c>
      <c r="O21" s="130">
        <v>9.876543209876543</v>
      </c>
      <c r="P21" s="93">
        <v>0</v>
      </c>
      <c r="Q21" s="131">
        <v>0</v>
      </c>
      <c r="R21" s="132">
        <v>0</v>
      </c>
      <c r="S21" s="130">
        <v>0</v>
      </c>
      <c r="T21" s="91">
        <v>3</v>
      </c>
      <c r="U21" s="130">
        <v>3.7037037037037037</v>
      </c>
      <c r="V21" s="91">
        <v>78</v>
      </c>
      <c r="W21" s="133">
        <v>96.29629629629629</v>
      </c>
      <c r="X21" s="93">
        <v>0</v>
      </c>
      <c r="Y21" s="131">
        <v>0</v>
      </c>
      <c r="Z21" s="91">
        <v>138</v>
      </c>
      <c r="AA21" s="91">
        <v>29</v>
      </c>
      <c r="AB21" s="91">
        <v>109</v>
      </c>
      <c r="AC21" s="93">
        <v>68</v>
      </c>
      <c r="AD21" s="91">
        <v>0</v>
      </c>
      <c r="AE21" s="91">
        <v>68</v>
      </c>
      <c r="AF21" s="134">
        <v>49.27536231884058</v>
      </c>
      <c r="AG21" s="134">
        <v>0</v>
      </c>
      <c r="AH21" s="121">
        <v>62.38532110091743</v>
      </c>
    </row>
    <row r="22" spans="2:34" ht="25.5" customHeight="1">
      <c r="B22" s="255"/>
      <c r="C22" s="84" t="s">
        <v>52</v>
      </c>
      <c r="D22" s="129">
        <v>58</v>
      </c>
      <c r="E22" s="92">
        <v>7.764390896921017</v>
      </c>
      <c r="F22" s="93">
        <v>45</v>
      </c>
      <c r="G22" s="130">
        <v>77.58620689655173</v>
      </c>
      <c r="H22" s="91">
        <v>13</v>
      </c>
      <c r="I22" s="131">
        <v>22.413793103448278</v>
      </c>
      <c r="J22" s="132">
        <v>39</v>
      </c>
      <c r="K22" s="130">
        <v>88.63636363636364</v>
      </c>
      <c r="L22" s="91">
        <v>2</v>
      </c>
      <c r="M22" s="130">
        <v>4.545454545454546</v>
      </c>
      <c r="N22" s="93">
        <v>3</v>
      </c>
      <c r="O22" s="130">
        <v>6.818181818181818</v>
      </c>
      <c r="P22" s="93">
        <v>0</v>
      </c>
      <c r="Q22" s="131">
        <v>0</v>
      </c>
      <c r="R22" s="132">
        <v>0</v>
      </c>
      <c r="S22" s="130">
        <v>0</v>
      </c>
      <c r="T22" s="91">
        <v>4</v>
      </c>
      <c r="U22" s="130">
        <v>9.75609756097561</v>
      </c>
      <c r="V22" s="91">
        <v>36</v>
      </c>
      <c r="W22" s="133">
        <v>87.8048780487805</v>
      </c>
      <c r="X22" s="93">
        <v>1</v>
      </c>
      <c r="Y22" s="131">
        <v>2.4390243902439024</v>
      </c>
      <c r="Z22" s="91">
        <v>35</v>
      </c>
      <c r="AA22" s="91">
        <v>24</v>
      </c>
      <c r="AB22" s="91">
        <v>11</v>
      </c>
      <c r="AC22" s="93">
        <v>9</v>
      </c>
      <c r="AD22" s="91">
        <v>0</v>
      </c>
      <c r="AE22" s="91">
        <v>9</v>
      </c>
      <c r="AF22" s="134">
        <v>25.714285714285715</v>
      </c>
      <c r="AG22" s="134">
        <v>0</v>
      </c>
      <c r="AH22" s="121">
        <v>81.81818181818181</v>
      </c>
    </row>
    <row r="23" spans="2:34" ht="25.5" customHeight="1">
      <c r="B23" s="256"/>
      <c r="C23" s="215" t="s">
        <v>53</v>
      </c>
      <c r="D23" s="135">
        <v>2</v>
      </c>
      <c r="E23" s="98">
        <v>0.2677376171352075</v>
      </c>
      <c r="F23" s="99">
        <v>2</v>
      </c>
      <c r="G23" s="116">
        <v>100</v>
      </c>
      <c r="H23" s="97">
        <v>0</v>
      </c>
      <c r="I23" s="117">
        <v>0</v>
      </c>
      <c r="J23" s="118">
        <v>1</v>
      </c>
      <c r="K23" s="116">
        <v>50</v>
      </c>
      <c r="L23" s="97">
        <v>1</v>
      </c>
      <c r="M23" s="116">
        <v>50</v>
      </c>
      <c r="N23" s="99">
        <v>0</v>
      </c>
      <c r="O23" s="116">
        <v>0</v>
      </c>
      <c r="P23" s="99">
        <v>0</v>
      </c>
      <c r="Q23" s="117">
        <v>0</v>
      </c>
      <c r="R23" s="118">
        <v>0</v>
      </c>
      <c r="S23" s="116">
        <v>0</v>
      </c>
      <c r="T23" s="97">
        <v>0</v>
      </c>
      <c r="U23" s="116">
        <v>0</v>
      </c>
      <c r="V23" s="97">
        <v>2</v>
      </c>
      <c r="W23" s="119">
        <v>100</v>
      </c>
      <c r="X23" s="99">
        <v>0</v>
      </c>
      <c r="Y23" s="117">
        <v>0</v>
      </c>
      <c r="Z23" s="97">
        <v>2</v>
      </c>
      <c r="AA23" s="97">
        <v>2</v>
      </c>
      <c r="AB23" s="97">
        <v>0</v>
      </c>
      <c r="AC23" s="99">
        <v>0</v>
      </c>
      <c r="AD23" s="97">
        <v>0</v>
      </c>
      <c r="AE23" s="97">
        <v>0</v>
      </c>
      <c r="AF23" s="120">
        <v>0</v>
      </c>
      <c r="AG23" s="120">
        <v>0</v>
      </c>
      <c r="AH23" s="136">
        <v>0</v>
      </c>
    </row>
    <row r="24" spans="2:34" ht="25.5" customHeight="1">
      <c r="B24" s="49" t="s">
        <v>4</v>
      </c>
      <c r="C24" s="216" t="s">
        <v>155</v>
      </c>
      <c r="D24" s="122">
        <v>283</v>
      </c>
      <c r="E24" s="95">
        <v>37.88487282463186</v>
      </c>
      <c r="F24" s="96">
        <v>173</v>
      </c>
      <c r="G24" s="123">
        <v>61.130742049469966</v>
      </c>
      <c r="H24" s="94">
        <v>110</v>
      </c>
      <c r="I24" s="124">
        <v>38.869257950530034</v>
      </c>
      <c r="J24" s="125">
        <v>151</v>
      </c>
      <c r="K24" s="123">
        <v>90.41916167664671</v>
      </c>
      <c r="L24" s="94">
        <v>6</v>
      </c>
      <c r="M24" s="123">
        <v>3.592814371257485</v>
      </c>
      <c r="N24" s="96">
        <v>9</v>
      </c>
      <c r="O24" s="123">
        <v>5.389221556886228</v>
      </c>
      <c r="P24" s="96">
        <v>1</v>
      </c>
      <c r="Q24" s="124">
        <v>0.5988023952095808</v>
      </c>
      <c r="R24" s="125">
        <v>6</v>
      </c>
      <c r="S24" s="123">
        <v>3.5502958579881656</v>
      </c>
      <c r="T24" s="94">
        <v>25</v>
      </c>
      <c r="U24" s="123">
        <v>14.792899408284024</v>
      </c>
      <c r="V24" s="94">
        <v>136</v>
      </c>
      <c r="W24" s="126">
        <v>80.4733727810651</v>
      </c>
      <c r="X24" s="96">
        <v>2</v>
      </c>
      <c r="Y24" s="124">
        <v>1.183431952662722</v>
      </c>
      <c r="Z24" s="94">
        <v>73</v>
      </c>
      <c r="AA24" s="94">
        <v>49</v>
      </c>
      <c r="AB24" s="91">
        <v>24</v>
      </c>
      <c r="AC24" s="96">
        <v>16</v>
      </c>
      <c r="AD24" s="94">
        <v>2</v>
      </c>
      <c r="AE24" s="91">
        <v>14</v>
      </c>
      <c r="AF24" s="127">
        <v>21.91780821917808</v>
      </c>
      <c r="AG24" s="127">
        <v>4.081632653061225</v>
      </c>
      <c r="AH24" s="121">
        <v>58.333333333333336</v>
      </c>
    </row>
    <row r="25" spans="2:34" ht="25.5" customHeight="1">
      <c r="B25" s="44" t="s">
        <v>5</v>
      </c>
      <c r="C25" s="217" t="s">
        <v>156</v>
      </c>
      <c r="D25" s="129">
        <v>166</v>
      </c>
      <c r="E25" s="92">
        <v>22.22222222222222</v>
      </c>
      <c r="F25" s="93">
        <v>138</v>
      </c>
      <c r="G25" s="130">
        <v>83.13253012048193</v>
      </c>
      <c r="H25" s="91">
        <v>28</v>
      </c>
      <c r="I25" s="131">
        <v>16.867469879518072</v>
      </c>
      <c r="J25" s="132">
        <v>125</v>
      </c>
      <c r="K25" s="130">
        <v>93.98496240601504</v>
      </c>
      <c r="L25" s="91">
        <v>0</v>
      </c>
      <c r="M25" s="130">
        <v>0</v>
      </c>
      <c r="N25" s="93">
        <v>8</v>
      </c>
      <c r="O25" s="130">
        <v>6.015037593984962</v>
      </c>
      <c r="P25" s="93">
        <v>0</v>
      </c>
      <c r="Q25" s="131">
        <v>0</v>
      </c>
      <c r="R25" s="132">
        <v>1</v>
      </c>
      <c r="S25" s="130">
        <v>0.7518796992481203</v>
      </c>
      <c r="T25" s="91">
        <v>8</v>
      </c>
      <c r="U25" s="130">
        <v>6.015037593984962</v>
      </c>
      <c r="V25" s="91">
        <v>121</v>
      </c>
      <c r="W25" s="133">
        <v>90.97744360902256</v>
      </c>
      <c r="X25" s="93">
        <v>3</v>
      </c>
      <c r="Y25" s="131">
        <v>2.255639097744361</v>
      </c>
      <c r="Z25" s="91">
        <v>135</v>
      </c>
      <c r="AA25" s="91">
        <v>83</v>
      </c>
      <c r="AB25" s="91">
        <v>52</v>
      </c>
      <c r="AC25" s="93">
        <v>35</v>
      </c>
      <c r="AD25" s="91">
        <v>5</v>
      </c>
      <c r="AE25" s="91">
        <v>30</v>
      </c>
      <c r="AF25" s="134">
        <v>25.925925925925927</v>
      </c>
      <c r="AG25" s="134">
        <v>6.024096385542169</v>
      </c>
      <c r="AH25" s="121">
        <v>57.69230769230769</v>
      </c>
    </row>
    <row r="26" spans="2:34" ht="25.5" customHeight="1">
      <c r="B26" s="44" t="s">
        <v>6</v>
      </c>
      <c r="C26" s="217" t="s">
        <v>7</v>
      </c>
      <c r="D26" s="129">
        <v>120</v>
      </c>
      <c r="E26" s="92">
        <v>16.06425702811245</v>
      </c>
      <c r="F26" s="93">
        <v>118</v>
      </c>
      <c r="G26" s="130">
        <v>98.33333333333333</v>
      </c>
      <c r="H26" s="91">
        <v>2</v>
      </c>
      <c r="I26" s="131">
        <v>1.6666666666666667</v>
      </c>
      <c r="J26" s="132">
        <v>108</v>
      </c>
      <c r="K26" s="130">
        <v>91.52542372881356</v>
      </c>
      <c r="L26" s="91">
        <v>1</v>
      </c>
      <c r="M26" s="130">
        <v>0.847457627118644</v>
      </c>
      <c r="N26" s="93">
        <v>9</v>
      </c>
      <c r="O26" s="130">
        <v>7.627118644067797</v>
      </c>
      <c r="P26" s="93">
        <v>0</v>
      </c>
      <c r="Q26" s="131">
        <v>0</v>
      </c>
      <c r="R26" s="132">
        <v>4</v>
      </c>
      <c r="S26" s="130">
        <v>3.4188034188034186</v>
      </c>
      <c r="T26" s="91">
        <v>7</v>
      </c>
      <c r="U26" s="130">
        <v>5.982905982905983</v>
      </c>
      <c r="V26" s="91">
        <v>104</v>
      </c>
      <c r="W26" s="133">
        <v>88.88888888888889</v>
      </c>
      <c r="X26" s="93">
        <v>2</v>
      </c>
      <c r="Y26" s="131">
        <v>1.7094017094017093</v>
      </c>
      <c r="Z26" s="91">
        <v>196</v>
      </c>
      <c r="AA26" s="91">
        <v>102</v>
      </c>
      <c r="AB26" s="91">
        <v>94</v>
      </c>
      <c r="AC26" s="93">
        <v>57</v>
      </c>
      <c r="AD26" s="91">
        <v>2</v>
      </c>
      <c r="AE26" s="91">
        <v>55</v>
      </c>
      <c r="AF26" s="134">
        <v>29.081632653061224</v>
      </c>
      <c r="AG26" s="134">
        <v>1.9607843137254901</v>
      </c>
      <c r="AH26" s="121">
        <v>58.51063829787234</v>
      </c>
    </row>
    <row r="27" spans="2:34" ht="25.5" customHeight="1">
      <c r="B27" s="43" t="s">
        <v>8</v>
      </c>
      <c r="C27" s="218" t="s">
        <v>9</v>
      </c>
      <c r="D27" s="135">
        <v>178</v>
      </c>
      <c r="E27" s="98">
        <v>23.82864792503347</v>
      </c>
      <c r="F27" s="99">
        <v>176</v>
      </c>
      <c r="G27" s="116">
        <v>98.87640449438203</v>
      </c>
      <c r="H27" s="97">
        <v>2</v>
      </c>
      <c r="I27" s="117">
        <v>1.1235955056179776</v>
      </c>
      <c r="J27" s="118">
        <v>144</v>
      </c>
      <c r="K27" s="116">
        <v>82.28571428571429</v>
      </c>
      <c r="L27" s="97">
        <v>9</v>
      </c>
      <c r="M27" s="116">
        <v>5.142857142857143</v>
      </c>
      <c r="N27" s="99">
        <v>19</v>
      </c>
      <c r="O27" s="116">
        <v>10.857142857142858</v>
      </c>
      <c r="P27" s="99">
        <v>3</v>
      </c>
      <c r="Q27" s="117">
        <v>1.7142857142857142</v>
      </c>
      <c r="R27" s="118">
        <v>0</v>
      </c>
      <c r="S27" s="116">
        <v>0</v>
      </c>
      <c r="T27" s="97">
        <v>12</v>
      </c>
      <c r="U27" s="116">
        <v>6.936416184971098</v>
      </c>
      <c r="V27" s="97">
        <v>158</v>
      </c>
      <c r="W27" s="119">
        <v>91.32947976878613</v>
      </c>
      <c r="X27" s="99">
        <v>3</v>
      </c>
      <c r="Y27" s="117">
        <v>1.7341040462427746</v>
      </c>
      <c r="Z27" s="97">
        <v>283</v>
      </c>
      <c r="AA27" s="97">
        <v>194</v>
      </c>
      <c r="AB27" s="91">
        <v>89</v>
      </c>
      <c r="AC27" s="99">
        <v>90</v>
      </c>
      <c r="AD27" s="97">
        <v>8</v>
      </c>
      <c r="AE27" s="91">
        <v>82</v>
      </c>
      <c r="AF27" s="120">
        <v>31.802120141342755</v>
      </c>
      <c r="AG27" s="120">
        <v>4.123711340206185</v>
      </c>
      <c r="AH27" s="121">
        <v>92.13483146067416</v>
      </c>
    </row>
    <row r="28" spans="2:34" ht="25.5" customHeight="1">
      <c r="B28" s="279" t="s">
        <v>56</v>
      </c>
      <c r="C28" s="85" t="s">
        <v>10</v>
      </c>
      <c r="D28" s="122">
        <v>577</v>
      </c>
      <c r="E28" s="95">
        <v>77.24230254350736</v>
      </c>
      <c r="F28" s="96">
        <v>441</v>
      </c>
      <c r="G28" s="123">
        <v>76.42980935875217</v>
      </c>
      <c r="H28" s="94">
        <v>136</v>
      </c>
      <c r="I28" s="124">
        <v>23.570190641247834</v>
      </c>
      <c r="J28" s="125">
        <v>387</v>
      </c>
      <c r="K28" s="123">
        <v>90.20979020979021</v>
      </c>
      <c r="L28" s="94">
        <v>11</v>
      </c>
      <c r="M28" s="123">
        <v>2.5641025641025643</v>
      </c>
      <c r="N28" s="96">
        <v>30</v>
      </c>
      <c r="O28" s="123">
        <v>6.993006993006993</v>
      </c>
      <c r="P28" s="96">
        <v>1</v>
      </c>
      <c r="Q28" s="124">
        <v>0.2331002331002331</v>
      </c>
      <c r="R28" s="125">
        <v>10</v>
      </c>
      <c r="S28" s="123">
        <v>2.3255813953488373</v>
      </c>
      <c r="T28" s="94">
        <v>40</v>
      </c>
      <c r="U28" s="123">
        <v>9.30232558139535</v>
      </c>
      <c r="V28" s="94">
        <v>372</v>
      </c>
      <c r="W28" s="126">
        <v>86.51162790697674</v>
      </c>
      <c r="X28" s="96">
        <v>8</v>
      </c>
      <c r="Y28" s="124">
        <v>1.8604651162790697</v>
      </c>
      <c r="Z28" s="94">
        <v>516</v>
      </c>
      <c r="AA28" s="94">
        <v>307</v>
      </c>
      <c r="AB28" s="94">
        <v>209</v>
      </c>
      <c r="AC28" s="96">
        <v>150</v>
      </c>
      <c r="AD28" s="94">
        <v>9</v>
      </c>
      <c r="AE28" s="94">
        <v>141</v>
      </c>
      <c r="AF28" s="127">
        <v>29.069767441860463</v>
      </c>
      <c r="AG28" s="127">
        <v>2.9315960912052117</v>
      </c>
      <c r="AH28" s="128">
        <v>67.46411483253588</v>
      </c>
    </row>
    <row r="29" spans="2:34" ht="25.5" customHeight="1">
      <c r="B29" s="280"/>
      <c r="C29" s="86" t="s">
        <v>11</v>
      </c>
      <c r="D29" s="135">
        <v>170</v>
      </c>
      <c r="E29" s="98">
        <v>22.757697456492636</v>
      </c>
      <c r="F29" s="99">
        <v>164</v>
      </c>
      <c r="G29" s="116">
        <v>96.47058823529412</v>
      </c>
      <c r="H29" s="97">
        <v>6</v>
      </c>
      <c r="I29" s="117">
        <v>3.5294117647058822</v>
      </c>
      <c r="J29" s="118">
        <v>141</v>
      </c>
      <c r="K29" s="116">
        <v>85.97560975609755</v>
      </c>
      <c r="L29" s="97">
        <v>5</v>
      </c>
      <c r="M29" s="116">
        <v>3.048780487804878</v>
      </c>
      <c r="N29" s="99">
        <v>15</v>
      </c>
      <c r="O29" s="116">
        <v>9.146341463414634</v>
      </c>
      <c r="P29" s="99">
        <v>3</v>
      </c>
      <c r="Q29" s="117">
        <v>1.829268292682927</v>
      </c>
      <c r="R29" s="118">
        <v>1</v>
      </c>
      <c r="S29" s="116">
        <v>0.6172839506172839</v>
      </c>
      <c r="T29" s="97">
        <v>12</v>
      </c>
      <c r="U29" s="116">
        <v>7.407407407407407</v>
      </c>
      <c r="V29" s="97">
        <v>147</v>
      </c>
      <c r="W29" s="119">
        <v>90.74074074074075</v>
      </c>
      <c r="X29" s="99">
        <v>2</v>
      </c>
      <c r="Y29" s="117">
        <v>1.2345679012345678</v>
      </c>
      <c r="Z29" s="97">
        <v>171</v>
      </c>
      <c r="AA29" s="97">
        <v>121</v>
      </c>
      <c r="AB29" s="97">
        <v>50</v>
      </c>
      <c r="AC29" s="99">
        <v>48</v>
      </c>
      <c r="AD29" s="97">
        <v>8</v>
      </c>
      <c r="AE29" s="97">
        <v>40</v>
      </c>
      <c r="AF29" s="120">
        <v>28.07017543859649</v>
      </c>
      <c r="AG29" s="120">
        <v>6.6115702479338845</v>
      </c>
      <c r="AH29" s="136">
        <v>80</v>
      </c>
    </row>
    <row r="30" spans="2:34" ht="25.5" customHeight="1">
      <c r="B30" s="1" t="s">
        <v>17</v>
      </c>
      <c r="C30" s="85" t="s">
        <v>12</v>
      </c>
      <c r="D30" s="129">
        <v>161</v>
      </c>
      <c r="E30" s="92">
        <v>21.552878179384205</v>
      </c>
      <c r="F30" s="93">
        <v>157</v>
      </c>
      <c r="G30" s="130">
        <v>97.51552795031056</v>
      </c>
      <c r="H30" s="91">
        <v>4</v>
      </c>
      <c r="I30" s="131">
        <v>2.484472049689441</v>
      </c>
      <c r="J30" s="132">
        <v>123</v>
      </c>
      <c r="K30" s="130">
        <v>78.84615384615384</v>
      </c>
      <c r="L30" s="91">
        <v>7</v>
      </c>
      <c r="M30" s="130">
        <v>4.487179487179487</v>
      </c>
      <c r="N30" s="93">
        <v>23</v>
      </c>
      <c r="O30" s="130">
        <v>14.743589743589743</v>
      </c>
      <c r="P30" s="93">
        <v>3</v>
      </c>
      <c r="Q30" s="131">
        <v>1.9230769230769231</v>
      </c>
      <c r="R30" s="132">
        <v>1</v>
      </c>
      <c r="S30" s="130">
        <v>0.6410256410256411</v>
      </c>
      <c r="T30" s="91">
        <v>9</v>
      </c>
      <c r="U30" s="130">
        <v>5.769230769230769</v>
      </c>
      <c r="V30" s="91">
        <v>142</v>
      </c>
      <c r="W30" s="133">
        <v>91.02564102564102</v>
      </c>
      <c r="X30" s="93">
        <v>4</v>
      </c>
      <c r="Y30" s="131">
        <v>2.5641025641025643</v>
      </c>
      <c r="Z30" s="91">
        <v>189</v>
      </c>
      <c r="AA30" s="91">
        <v>141</v>
      </c>
      <c r="AB30" s="91">
        <v>48</v>
      </c>
      <c r="AC30" s="93">
        <v>46</v>
      </c>
      <c r="AD30" s="91">
        <v>2</v>
      </c>
      <c r="AE30" s="91">
        <v>44</v>
      </c>
      <c r="AF30" s="134">
        <v>24.33862433862434</v>
      </c>
      <c r="AG30" s="134">
        <v>1.4184397163120568</v>
      </c>
      <c r="AH30" s="121">
        <v>91.66666666666667</v>
      </c>
    </row>
    <row r="31" spans="2:34" ht="25.5" customHeight="1" thickBot="1">
      <c r="B31" s="2" t="s">
        <v>18</v>
      </c>
      <c r="C31" s="87" t="s">
        <v>13</v>
      </c>
      <c r="D31" s="137">
        <v>586</v>
      </c>
      <c r="E31" s="101">
        <v>78.44712182061579</v>
      </c>
      <c r="F31" s="102">
        <v>448</v>
      </c>
      <c r="G31" s="138">
        <v>76.45051194539249</v>
      </c>
      <c r="H31" s="100">
        <v>138</v>
      </c>
      <c r="I31" s="139">
        <v>23.549488054607508</v>
      </c>
      <c r="J31" s="140">
        <v>405</v>
      </c>
      <c r="K31" s="138">
        <v>92.67734553775743</v>
      </c>
      <c r="L31" s="100">
        <v>9</v>
      </c>
      <c r="M31" s="138">
        <v>2.059496567505721</v>
      </c>
      <c r="N31" s="102">
        <v>22</v>
      </c>
      <c r="O31" s="138">
        <v>5.034324942791762</v>
      </c>
      <c r="P31" s="102">
        <v>1</v>
      </c>
      <c r="Q31" s="139">
        <v>0.2288329519450801</v>
      </c>
      <c r="R31" s="140">
        <v>10</v>
      </c>
      <c r="S31" s="138">
        <v>2.293577981651376</v>
      </c>
      <c r="T31" s="100">
        <v>43</v>
      </c>
      <c r="U31" s="138">
        <v>9.862385321100918</v>
      </c>
      <c r="V31" s="100">
        <v>377</v>
      </c>
      <c r="W31" s="141">
        <v>86.46788990825688</v>
      </c>
      <c r="X31" s="102">
        <v>6</v>
      </c>
      <c r="Y31" s="139">
        <v>1.3761467889908257</v>
      </c>
      <c r="Z31" s="100">
        <v>498</v>
      </c>
      <c r="AA31" s="100">
        <v>287</v>
      </c>
      <c r="AB31" s="100">
        <v>211</v>
      </c>
      <c r="AC31" s="102">
        <v>152</v>
      </c>
      <c r="AD31" s="100">
        <v>15</v>
      </c>
      <c r="AE31" s="100">
        <v>137</v>
      </c>
      <c r="AF31" s="142">
        <v>30.522088353413654</v>
      </c>
      <c r="AG31" s="142">
        <v>5.2264808362369335</v>
      </c>
      <c r="AH31" s="143">
        <v>64.92890995260663</v>
      </c>
    </row>
  </sheetData>
  <sheetProtection/>
  <mergeCells count="35">
    <mergeCell ref="AF2:AH2"/>
    <mergeCell ref="B3:C8"/>
    <mergeCell ref="D3:E6"/>
    <mergeCell ref="F3:I3"/>
    <mergeCell ref="F4:G6"/>
    <mergeCell ref="H4:I6"/>
    <mergeCell ref="O7:O8"/>
    <mergeCell ref="E7:E8"/>
    <mergeCell ref="AA2:AB2"/>
    <mergeCell ref="G7:G8"/>
    <mergeCell ref="I7:I8"/>
    <mergeCell ref="K7:K8"/>
    <mergeCell ref="W7:W8"/>
    <mergeCell ref="Y7:Y8"/>
    <mergeCell ref="S7:S8"/>
    <mergeCell ref="U7:U8"/>
    <mergeCell ref="Q7:Q8"/>
    <mergeCell ref="M7:M8"/>
    <mergeCell ref="Z3:AH3"/>
    <mergeCell ref="R3:Y3"/>
    <mergeCell ref="B28:B29"/>
    <mergeCell ref="J3:Q3"/>
    <mergeCell ref="J4:K6"/>
    <mergeCell ref="L4:M6"/>
    <mergeCell ref="N4:O6"/>
    <mergeCell ref="P4:Q6"/>
    <mergeCell ref="B9:C9"/>
    <mergeCell ref="B10:B23"/>
    <mergeCell ref="AF4:AH6"/>
    <mergeCell ref="R4:S6"/>
    <mergeCell ref="T4:U6"/>
    <mergeCell ref="V4:W6"/>
    <mergeCell ref="X4:Y6"/>
    <mergeCell ref="Z4:AB6"/>
    <mergeCell ref="AC4:AE6"/>
  </mergeCells>
  <printOptions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1"/>
  <sheetViews>
    <sheetView zoomScale="75" zoomScaleNormal="75" zoomScalePageLayoutView="0" workbookViewId="0" topLeftCell="A1">
      <selection activeCell="B9" sqref="B9:C9"/>
    </sheetView>
  </sheetViews>
  <sheetFormatPr defaultColWidth="9.00390625" defaultRowHeight="16.5" customHeight="1"/>
  <cols>
    <col min="1" max="1" width="9.00390625" style="90" customWidth="1"/>
    <col min="2" max="2" width="4.875" style="90" customWidth="1"/>
    <col min="3" max="3" width="15.375" style="90" customWidth="1"/>
    <col min="4" max="28" width="6.375" style="90" customWidth="1"/>
    <col min="29" max="16384" width="9.00390625" style="90" customWidth="1"/>
  </cols>
  <sheetData>
    <row r="1" ht="16.5" customHeight="1">
      <c r="B1" s="145" t="s">
        <v>129</v>
      </c>
    </row>
    <row r="2" spans="26:28" ht="16.5" customHeight="1" thickBot="1">
      <c r="Z2" s="384" t="s">
        <v>49</v>
      </c>
      <c r="AA2" s="408"/>
      <c r="AB2" s="408"/>
    </row>
    <row r="3" spans="2:28" ht="16.5" customHeight="1">
      <c r="B3" s="385" t="s">
        <v>174</v>
      </c>
      <c r="C3" s="436"/>
      <c r="D3" s="391" t="s">
        <v>23</v>
      </c>
      <c r="E3" s="392"/>
      <c r="F3" s="435" t="s">
        <v>126</v>
      </c>
      <c r="G3" s="373"/>
      <c r="H3" s="373"/>
      <c r="I3" s="378"/>
      <c r="J3" s="375" t="s">
        <v>69</v>
      </c>
      <c r="K3" s="373"/>
      <c r="L3" s="373"/>
      <c r="M3" s="373"/>
      <c r="N3" s="373"/>
      <c r="O3" s="373"/>
      <c r="P3" s="373"/>
      <c r="Q3" s="378"/>
      <c r="R3" s="375" t="s">
        <v>73</v>
      </c>
      <c r="S3" s="373"/>
      <c r="T3" s="373"/>
      <c r="U3" s="373"/>
      <c r="V3" s="373"/>
      <c r="W3" s="373"/>
      <c r="X3" s="373"/>
      <c r="Y3" s="378"/>
      <c r="Z3" s="375" t="s">
        <v>74</v>
      </c>
      <c r="AA3" s="373"/>
      <c r="AB3" s="374"/>
    </row>
    <row r="4" spans="2:28" ht="16.5" customHeight="1">
      <c r="B4" s="437"/>
      <c r="C4" s="438"/>
      <c r="D4" s="369"/>
      <c r="E4" s="370"/>
      <c r="F4" s="396" t="s">
        <v>24</v>
      </c>
      <c r="G4" s="368"/>
      <c r="H4" s="396" t="s">
        <v>25</v>
      </c>
      <c r="I4" s="426"/>
      <c r="J4" s="425" t="s">
        <v>70</v>
      </c>
      <c r="K4" s="368"/>
      <c r="L4" s="367" t="s">
        <v>71</v>
      </c>
      <c r="M4" s="368"/>
      <c r="N4" s="424" t="s">
        <v>141</v>
      </c>
      <c r="O4" s="368"/>
      <c r="P4" s="367" t="s">
        <v>72</v>
      </c>
      <c r="Q4" s="426"/>
      <c r="R4" s="405" t="s">
        <v>42</v>
      </c>
      <c r="S4" s="368"/>
      <c r="T4" s="396" t="s">
        <v>43</v>
      </c>
      <c r="U4" s="368"/>
      <c r="V4" s="424" t="s">
        <v>57</v>
      </c>
      <c r="W4" s="428"/>
      <c r="X4" s="367" t="s">
        <v>53</v>
      </c>
      <c r="Y4" s="418"/>
      <c r="Z4" s="409" t="s">
        <v>159</v>
      </c>
      <c r="AA4" s="410"/>
      <c r="AB4" s="411"/>
    </row>
    <row r="5" spans="2:28" ht="16.5" customHeight="1">
      <c r="B5" s="437"/>
      <c r="C5" s="438"/>
      <c r="D5" s="369"/>
      <c r="E5" s="370"/>
      <c r="F5" s="369"/>
      <c r="G5" s="370"/>
      <c r="H5" s="369"/>
      <c r="I5" s="427"/>
      <c r="J5" s="406"/>
      <c r="K5" s="370"/>
      <c r="L5" s="369"/>
      <c r="M5" s="370"/>
      <c r="N5" s="369"/>
      <c r="O5" s="370"/>
      <c r="P5" s="369"/>
      <c r="Q5" s="427"/>
      <c r="R5" s="406"/>
      <c r="S5" s="370"/>
      <c r="T5" s="369"/>
      <c r="U5" s="370"/>
      <c r="V5" s="429"/>
      <c r="W5" s="430"/>
      <c r="X5" s="419"/>
      <c r="Y5" s="420"/>
      <c r="Z5" s="412"/>
      <c r="AA5" s="413"/>
      <c r="AB5" s="414"/>
    </row>
    <row r="6" spans="2:28" ht="16.5" customHeight="1">
      <c r="B6" s="437"/>
      <c r="C6" s="438"/>
      <c r="D6" s="371"/>
      <c r="E6" s="372"/>
      <c r="F6" s="371"/>
      <c r="G6" s="372"/>
      <c r="H6" s="371"/>
      <c r="I6" s="278"/>
      <c r="J6" s="407"/>
      <c r="K6" s="372"/>
      <c r="L6" s="371"/>
      <c r="M6" s="372"/>
      <c r="N6" s="371"/>
      <c r="O6" s="372"/>
      <c r="P6" s="371"/>
      <c r="Q6" s="278"/>
      <c r="R6" s="407"/>
      <c r="S6" s="372"/>
      <c r="T6" s="371"/>
      <c r="U6" s="372"/>
      <c r="V6" s="431"/>
      <c r="W6" s="432"/>
      <c r="X6" s="421"/>
      <c r="Y6" s="422"/>
      <c r="Z6" s="415"/>
      <c r="AA6" s="416"/>
      <c r="AB6" s="417"/>
    </row>
    <row r="7" spans="2:28" ht="16.5" customHeight="1">
      <c r="B7" s="437"/>
      <c r="C7" s="438"/>
      <c r="D7" s="103" t="s">
        <v>21</v>
      </c>
      <c r="E7" s="381" t="s">
        <v>20</v>
      </c>
      <c r="F7" s="105" t="s">
        <v>21</v>
      </c>
      <c r="G7" s="381" t="s">
        <v>20</v>
      </c>
      <c r="H7" s="105" t="s">
        <v>21</v>
      </c>
      <c r="I7" s="379" t="s">
        <v>20</v>
      </c>
      <c r="J7" s="106" t="s">
        <v>21</v>
      </c>
      <c r="K7" s="381" t="s">
        <v>20</v>
      </c>
      <c r="L7" s="103" t="s">
        <v>21</v>
      </c>
      <c r="M7" s="381" t="s">
        <v>20</v>
      </c>
      <c r="N7" s="103" t="s">
        <v>21</v>
      </c>
      <c r="O7" s="381" t="s">
        <v>20</v>
      </c>
      <c r="P7" s="103" t="s">
        <v>21</v>
      </c>
      <c r="Q7" s="379" t="s">
        <v>20</v>
      </c>
      <c r="R7" s="106" t="s">
        <v>21</v>
      </c>
      <c r="S7" s="381" t="s">
        <v>20</v>
      </c>
      <c r="T7" s="103" t="s">
        <v>21</v>
      </c>
      <c r="U7" s="381" t="s">
        <v>20</v>
      </c>
      <c r="V7" s="103" t="s">
        <v>21</v>
      </c>
      <c r="W7" s="381" t="s">
        <v>20</v>
      </c>
      <c r="X7" s="103" t="s">
        <v>21</v>
      </c>
      <c r="Y7" s="379" t="s">
        <v>20</v>
      </c>
      <c r="Z7" s="166" t="s">
        <v>44</v>
      </c>
      <c r="AA7" s="104" t="s">
        <v>45</v>
      </c>
      <c r="AB7" s="109" t="s">
        <v>46</v>
      </c>
    </row>
    <row r="8" spans="2:28" ht="16.5" customHeight="1" thickBot="1">
      <c r="B8" s="439"/>
      <c r="C8" s="440"/>
      <c r="D8" s="110" t="s">
        <v>22</v>
      </c>
      <c r="E8" s="383"/>
      <c r="F8" s="110" t="s">
        <v>22</v>
      </c>
      <c r="G8" s="383"/>
      <c r="H8" s="110" t="s">
        <v>22</v>
      </c>
      <c r="I8" s="423"/>
      <c r="J8" s="111" t="s">
        <v>22</v>
      </c>
      <c r="K8" s="383"/>
      <c r="L8" s="110" t="s">
        <v>22</v>
      </c>
      <c r="M8" s="383"/>
      <c r="N8" s="110" t="s">
        <v>22</v>
      </c>
      <c r="O8" s="383"/>
      <c r="P8" s="110" t="s">
        <v>22</v>
      </c>
      <c r="Q8" s="423"/>
      <c r="R8" s="111" t="s">
        <v>22</v>
      </c>
      <c r="S8" s="383"/>
      <c r="T8" s="110" t="s">
        <v>22</v>
      </c>
      <c r="U8" s="383"/>
      <c r="V8" s="110" t="s">
        <v>22</v>
      </c>
      <c r="W8" s="383"/>
      <c r="X8" s="110" t="s">
        <v>22</v>
      </c>
      <c r="Y8" s="423"/>
      <c r="Z8" s="167" t="s">
        <v>47</v>
      </c>
      <c r="AA8" s="112" t="s">
        <v>32</v>
      </c>
      <c r="AB8" s="114" t="s">
        <v>32</v>
      </c>
    </row>
    <row r="9" spans="2:28" ht="24.75" customHeight="1" thickTop="1">
      <c r="B9" s="299" t="s">
        <v>14</v>
      </c>
      <c r="C9" s="434"/>
      <c r="D9" s="115">
        <v>757</v>
      </c>
      <c r="E9" s="98">
        <v>100</v>
      </c>
      <c r="F9" s="99">
        <v>542</v>
      </c>
      <c r="G9" s="116">
        <v>71.59841479524438</v>
      </c>
      <c r="H9" s="97">
        <v>215</v>
      </c>
      <c r="I9" s="117">
        <v>28.401585204755616</v>
      </c>
      <c r="J9" s="118">
        <v>430</v>
      </c>
      <c r="K9" s="116">
        <v>81.43939393939394</v>
      </c>
      <c r="L9" s="97">
        <v>47</v>
      </c>
      <c r="M9" s="116">
        <v>8.901515151515152</v>
      </c>
      <c r="N9" s="99">
        <v>44</v>
      </c>
      <c r="O9" s="116">
        <v>8.333333333333334</v>
      </c>
      <c r="P9" s="99">
        <v>7</v>
      </c>
      <c r="Q9" s="117">
        <v>1.3257575757575757</v>
      </c>
      <c r="R9" s="118">
        <v>9</v>
      </c>
      <c r="S9" s="116">
        <v>1.7045454545454546</v>
      </c>
      <c r="T9" s="97">
        <v>44</v>
      </c>
      <c r="U9" s="116">
        <v>8.333333333333334</v>
      </c>
      <c r="V9" s="97">
        <v>465</v>
      </c>
      <c r="W9" s="119">
        <v>88.06818181818181</v>
      </c>
      <c r="X9" s="99">
        <v>10</v>
      </c>
      <c r="Y9" s="117">
        <v>1.893939393939394</v>
      </c>
      <c r="Z9" s="118">
        <v>16</v>
      </c>
      <c r="AA9" s="97">
        <v>4</v>
      </c>
      <c r="AB9" s="168">
        <v>12</v>
      </c>
    </row>
    <row r="10" spans="2:28" ht="24.75" customHeight="1">
      <c r="B10" s="254" t="s">
        <v>19</v>
      </c>
      <c r="C10" s="83" t="s">
        <v>0</v>
      </c>
      <c r="D10" s="122">
        <v>106</v>
      </c>
      <c r="E10" s="95">
        <v>14.002642007926024</v>
      </c>
      <c r="F10" s="96">
        <v>72</v>
      </c>
      <c r="G10" s="123">
        <v>67.9245283018868</v>
      </c>
      <c r="H10" s="94">
        <v>34</v>
      </c>
      <c r="I10" s="124">
        <v>32.075471698113205</v>
      </c>
      <c r="J10" s="125">
        <v>61</v>
      </c>
      <c r="K10" s="123">
        <v>85.91549295774648</v>
      </c>
      <c r="L10" s="94">
        <v>6</v>
      </c>
      <c r="M10" s="123">
        <v>8.450704225352112</v>
      </c>
      <c r="N10" s="96">
        <v>4</v>
      </c>
      <c r="O10" s="123">
        <v>5.633802816901408</v>
      </c>
      <c r="P10" s="96">
        <v>0</v>
      </c>
      <c r="Q10" s="124">
        <v>0</v>
      </c>
      <c r="R10" s="125">
        <v>0</v>
      </c>
      <c r="S10" s="123">
        <v>0</v>
      </c>
      <c r="T10" s="94">
        <v>11</v>
      </c>
      <c r="U10" s="123">
        <v>15.714285714285714</v>
      </c>
      <c r="V10" s="94">
        <v>57</v>
      </c>
      <c r="W10" s="126">
        <v>81.42857142857143</v>
      </c>
      <c r="X10" s="96">
        <v>2</v>
      </c>
      <c r="Y10" s="124">
        <v>2.857142857142857</v>
      </c>
      <c r="Z10" s="125">
        <v>1</v>
      </c>
      <c r="AA10" s="94">
        <v>1</v>
      </c>
      <c r="AB10" s="169">
        <v>0</v>
      </c>
    </row>
    <row r="11" spans="2:28" ht="24.75" customHeight="1">
      <c r="B11" s="267"/>
      <c r="C11" s="84" t="s">
        <v>1</v>
      </c>
      <c r="D11" s="129">
        <v>122</v>
      </c>
      <c r="E11" s="92">
        <v>16.116248348745046</v>
      </c>
      <c r="F11" s="93">
        <v>87</v>
      </c>
      <c r="G11" s="130">
        <v>71.31147540983606</v>
      </c>
      <c r="H11" s="91">
        <v>35</v>
      </c>
      <c r="I11" s="131">
        <v>28.688524590163933</v>
      </c>
      <c r="J11" s="132">
        <v>67</v>
      </c>
      <c r="K11" s="130">
        <v>79.76190476190476</v>
      </c>
      <c r="L11" s="91">
        <v>4</v>
      </c>
      <c r="M11" s="130">
        <v>4.761904761904762</v>
      </c>
      <c r="N11" s="93">
        <v>11</v>
      </c>
      <c r="O11" s="130">
        <v>13.095238095238095</v>
      </c>
      <c r="P11" s="93">
        <v>2</v>
      </c>
      <c r="Q11" s="131">
        <v>2.380952380952381</v>
      </c>
      <c r="R11" s="132">
        <v>1</v>
      </c>
      <c r="S11" s="130">
        <v>1.1904761904761905</v>
      </c>
      <c r="T11" s="91">
        <v>2</v>
      </c>
      <c r="U11" s="130">
        <v>2.380952380952381</v>
      </c>
      <c r="V11" s="91">
        <v>80</v>
      </c>
      <c r="W11" s="133">
        <v>95.23809523809524</v>
      </c>
      <c r="X11" s="93">
        <v>1</v>
      </c>
      <c r="Y11" s="131">
        <v>1.1904761904761905</v>
      </c>
      <c r="Z11" s="132">
        <v>1</v>
      </c>
      <c r="AA11" s="91">
        <v>0</v>
      </c>
      <c r="AB11" s="168">
        <v>1</v>
      </c>
    </row>
    <row r="12" spans="2:28" ht="24.75" customHeight="1">
      <c r="B12" s="267"/>
      <c r="C12" s="144" t="s">
        <v>50</v>
      </c>
      <c r="D12" s="129">
        <v>16</v>
      </c>
      <c r="E12" s="92">
        <v>2.1136063408190227</v>
      </c>
      <c r="F12" s="93">
        <v>13</v>
      </c>
      <c r="G12" s="130">
        <v>81.25</v>
      </c>
      <c r="H12" s="91">
        <v>3</v>
      </c>
      <c r="I12" s="131">
        <v>18.75</v>
      </c>
      <c r="J12" s="132">
        <v>7</v>
      </c>
      <c r="K12" s="130">
        <v>53.84615384615385</v>
      </c>
      <c r="L12" s="91">
        <v>4</v>
      </c>
      <c r="M12" s="130">
        <v>30.76923076923077</v>
      </c>
      <c r="N12" s="93">
        <v>0</v>
      </c>
      <c r="O12" s="130">
        <v>0</v>
      </c>
      <c r="P12" s="93">
        <v>2</v>
      </c>
      <c r="Q12" s="131">
        <v>15.384615384615385</v>
      </c>
      <c r="R12" s="132">
        <v>0</v>
      </c>
      <c r="S12" s="130">
        <v>0</v>
      </c>
      <c r="T12" s="91">
        <v>0</v>
      </c>
      <c r="U12" s="130">
        <v>0</v>
      </c>
      <c r="V12" s="91">
        <v>12</v>
      </c>
      <c r="W12" s="133">
        <v>92.3076923076923</v>
      </c>
      <c r="X12" s="93">
        <v>1</v>
      </c>
      <c r="Y12" s="131">
        <v>7.6923076923076925</v>
      </c>
      <c r="Z12" s="132">
        <v>0</v>
      </c>
      <c r="AA12" s="91">
        <v>0</v>
      </c>
      <c r="AB12" s="168">
        <v>0</v>
      </c>
    </row>
    <row r="13" spans="2:28" ht="24.75" customHeight="1">
      <c r="B13" s="267"/>
      <c r="C13" s="213" t="s">
        <v>148</v>
      </c>
      <c r="D13" s="129">
        <v>49</v>
      </c>
      <c r="E13" s="92">
        <v>6.472919418758257</v>
      </c>
      <c r="F13" s="93">
        <v>35</v>
      </c>
      <c r="G13" s="130">
        <v>71.42857142857143</v>
      </c>
      <c r="H13" s="91">
        <v>14</v>
      </c>
      <c r="I13" s="131">
        <v>28.571428571428573</v>
      </c>
      <c r="J13" s="132">
        <v>25</v>
      </c>
      <c r="K13" s="130">
        <v>78.125</v>
      </c>
      <c r="L13" s="91">
        <v>4</v>
      </c>
      <c r="M13" s="130">
        <v>12.5</v>
      </c>
      <c r="N13" s="93">
        <v>3</v>
      </c>
      <c r="O13" s="130">
        <v>9.375</v>
      </c>
      <c r="P13" s="93">
        <v>0</v>
      </c>
      <c r="Q13" s="131">
        <v>0</v>
      </c>
      <c r="R13" s="132">
        <v>0</v>
      </c>
      <c r="S13" s="130">
        <v>0</v>
      </c>
      <c r="T13" s="91">
        <v>2</v>
      </c>
      <c r="U13" s="130">
        <v>6.451612903225806</v>
      </c>
      <c r="V13" s="91">
        <v>27</v>
      </c>
      <c r="W13" s="133">
        <v>87.09677419354838</v>
      </c>
      <c r="X13" s="93">
        <v>2</v>
      </c>
      <c r="Y13" s="131">
        <v>6.451612903225806</v>
      </c>
      <c r="Z13" s="132">
        <v>1</v>
      </c>
      <c r="AA13" s="91">
        <v>0</v>
      </c>
      <c r="AB13" s="168">
        <v>1</v>
      </c>
    </row>
    <row r="14" spans="2:28" ht="24.75" customHeight="1">
      <c r="B14" s="267"/>
      <c r="C14" s="213" t="s">
        <v>149</v>
      </c>
      <c r="D14" s="129">
        <v>142</v>
      </c>
      <c r="E14" s="92">
        <v>18.758256274768826</v>
      </c>
      <c r="F14" s="93">
        <v>102</v>
      </c>
      <c r="G14" s="130">
        <v>71.83098591549296</v>
      </c>
      <c r="H14" s="91">
        <v>40</v>
      </c>
      <c r="I14" s="131">
        <v>28.169014084507044</v>
      </c>
      <c r="J14" s="132">
        <v>88</v>
      </c>
      <c r="K14" s="130">
        <v>88</v>
      </c>
      <c r="L14" s="91">
        <v>1</v>
      </c>
      <c r="M14" s="130">
        <v>1</v>
      </c>
      <c r="N14" s="93">
        <v>9</v>
      </c>
      <c r="O14" s="130">
        <v>9</v>
      </c>
      <c r="P14" s="93">
        <v>2</v>
      </c>
      <c r="Q14" s="131">
        <v>2</v>
      </c>
      <c r="R14" s="132">
        <v>1</v>
      </c>
      <c r="S14" s="130">
        <v>1.0101010101010102</v>
      </c>
      <c r="T14" s="91">
        <v>11</v>
      </c>
      <c r="U14" s="130">
        <v>11.11111111111111</v>
      </c>
      <c r="V14" s="91">
        <v>86</v>
      </c>
      <c r="W14" s="133">
        <v>86.86868686868686</v>
      </c>
      <c r="X14" s="93">
        <v>1</v>
      </c>
      <c r="Y14" s="131">
        <v>1.0101010101010102</v>
      </c>
      <c r="Z14" s="132">
        <v>4</v>
      </c>
      <c r="AA14" s="91">
        <v>1</v>
      </c>
      <c r="AB14" s="168">
        <v>3</v>
      </c>
    </row>
    <row r="15" spans="2:28" ht="24.75" customHeight="1">
      <c r="B15" s="267"/>
      <c r="C15" s="213" t="s">
        <v>150</v>
      </c>
      <c r="D15" s="129">
        <v>31</v>
      </c>
      <c r="E15" s="92">
        <v>4.095112285336856</v>
      </c>
      <c r="F15" s="93">
        <v>29</v>
      </c>
      <c r="G15" s="130">
        <v>93.54838709677419</v>
      </c>
      <c r="H15" s="91">
        <v>2</v>
      </c>
      <c r="I15" s="131">
        <v>6.451612903225806</v>
      </c>
      <c r="J15" s="132">
        <v>22</v>
      </c>
      <c r="K15" s="130">
        <v>78.57142857142857</v>
      </c>
      <c r="L15" s="91">
        <v>2</v>
      </c>
      <c r="M15" s="130">
        <v>7.142857142857143</v>
      </c>
      <c r="N15" s="93">
        <v>4</v>
      </c>
      <c r="O15" s="130">
        <v>14.285714285714286</v>
      </c>
      <c r="P15" s="93">
        <v>0</v>
      </c>
      <c r="Q15" s="131">
        <v>0</v>
      </c>
      <c r="R15" s="132">
        <v>1</v>
      </c>
      <c r="S15" s="130">
        <v>3.4482758620689653</v>
      </c>
      <c r="T15" s="91">
        <v>2</v>
      </c>
      <c r="U15" s="130">
        <v>6.896551724137931</v>
      </c>
      <c r="V15" s="91">
        <v>26</v>
      </c>
      <c r="W15" s="133">
        <v>89.65517241379311</v>
      </c>
      <c r="X15" s="93">
        <v>0</v>
      </c>
      <c r="Y15" s="131">
        <v>0</v>
      </c>
      <c r="Z15" s="132">
        <v>1</v>
      </c>
      <c r="AA15" s="91">
        <v>0</v>
      </c>
      <c r="AB15" s="168">
        <v>1</v>
      </c>
    </row>
    <row r="16" spans="2:28" ht="24.75" customHeight="1">
      <c r="B16" s="267"/>
      <c r="C16" s="214" t="s">
        <v>151</v>
      </c>
      <c r="D16" s="129">
        <v>13</v>
      </c>
      <c r="E16" s="92">
        <v>1.7173051519154559</v>
      </c>
      <c r="F16" s="93">
        <v>6</v>
      </c>
      <c r="G16" s="130">
        <v>46.15384615384615</v>
      </c>
      <c r="H16" s="91">
        <v>7</v>
      </c>
      <c r="I16" s="131">
        <v>53.84615384615385</v>
      </c>
      <c r="J16" s="132">
        <v>4</v>
      </c>
      <c r="K16" s="130">
        <v>66.66666666666667</v>
      </c>
      <c r="L16" s="91">
        <v>2</v>
      </c>
      <c r="M16" s="130">
        <v>33.333333333333336</v>
      </c>
      <c r="N16" s="93">
        <v>0</v>
      </c>
      <c r="O16" s="130">
        <v>0</v>
      </c>
      <c r="P16" s="93">
        <v>0</v>
      </c>
      <c r="Q16" s="131">
        <v>0</v>
      </c>
      <c r="R16" s="132">
        <v>0</v>
      </c>
      <c r="S16" s="130">
        <v>0</v>
      </c>
      <c r="T16" s="91">
        <v>1</v>
      </c>
      <c r="U16" s="130">
        <v>16.666666666666668</v>
      </c>
      <c r="V16" s="91">
        <v>5</v>
      </c>
      <c r="W16" s="133">
        <v>83.33333333333333</v>
      </c>
      <c r="X16" s="93">
        <v>0</v>
      </c>
      <c r="Y16" s="131">
        <v>0</v>
      </c>
      <c r="Z16" s="132">
        <v>0</v>
      </c>
      <c r="AA16" s="91">
        <v>0</v>
      </c>
      <c r="AB16" s="168">
        <v>0</v>
      </c>
    </row>
    <row r="17" spans="2:28" ht="24.75" customHeight="1">
      <c r="B17" s="267"/>
      <c r="C17" s="214" t="s">
        <v>145</v>
      </c>
      <c r="D17" s="129">
        <v>32</v>
      </c>
      <c r="E17" s="92">
        <v>4.227212681638045</v>
      </c>
      <c r="F17" s="93">
        <v>22</v>
      </c>
      <c r="G17" s="130">
        <v>68.75</v>
      </c>
      <c r="H17" s="91">
        <v>10</v>
      </c>
      <c r="I17" s="131">
        <v>31.25</v>
      </c>
      <c r="J17" s="132">
        <v>15</v>
      </c>
      <c r="K17" s="130">
        <v>68.18181818181819</v>
      </c>
      <c r="L17" s="91">
        <v>3</v>
      </c>
      <c r="M17" s="130">
        <v>13.636363636363637</v>
      </c>
      <c r="N17" s="93">
        <v>4</v>
      </c>
      <c r="O17" s="130">
        <v>18.181818181818183</v>
      </c>
      <c r="P17" s="93">
        <v>0</v>
      </c>
      <c r="Q17" s="131">
        <v>0</v>
      </c>
      <c r="R17" s="132">
        <v>0</v>
      </c>
      <c r="S17" s="130">
        <v>0</v>
      </c>
      <c r="T17" s="91">
        <v>2</v>
      </c>
      <c r="U17" s="130">
        <v>9.090909090909092</v>
      </c>
      <c r="V17" s="91">
        <v>20</v>
      </c>
      <c r="W17" s="133">
        <v>90.9090909090909</v>
      </c>
      <c r="X17" s="93">
        <v>0</v>
      </c>
      <c r="Y17" s="131">
        <v>0</v>
      </c>
      <c r="Z17" s="132">
        <v>0</v>
      </c>
      <c r="AA17" s="91">
        <v>0</v>
      </c>
      <c r="AB17" s="168">
        <v>0</v>
      </c>
    </row>
    <row r="18" spans="2:28" ht="24.75" customHeight="1">
      <c r="B18" s="267"/>
      <c r="C18" s="214" t="s">
        <v>146</v>
      </c>
      <c r="D18" s="129">
        <v>37</v>
      </c>
      <c r="E18" s="92">
        <v>4.887714663143989</v>
      </c>
      <c r="F18" s="93">
        <v>16</v>
      </c>
      <c r="G18" s="130">
        <v>43.24324324324324</v>
      </c>
      <c r="H18" s="91">
        <v>21</v>
      </c>
      <c r="I18" s="131">
        <v>56.75675675675676</v>
      </c>
      <c r="J18" s="132">
        <v>14</v>
      </c>
      <c r="K18" s="130">
        <v>87.5</v>
      </c>
      <c r="L18" s="91">
        <v>2</v>
      </c>
      <c r="M18" s="130">
        <v>12.5</v>
      </c>
      <c r="N18" s="93">
        <v>0</v>
      </c>
      <c r="O18" s="130">
        <v>0</v>
      </c>
      <c r="P18" s="93">
        <v>0</v>
      </c>
      <c r="Q18" s="131">
        <v>0</v>
      </c>
      <c r="R18" s="132">
        <v>1</v>
      </c>
      <c r="S18" s="130">
        <v>6.25</v>
      </c>
      <c r="T18" s="91">
        <v>1</v>
      </c>
      <c r="U18" s="130">
        <v>6.25</v>
      </c>
      <c r="V18" s="91">
        <v>14</v>
      </c>
      <c r="W18" s="133">
        <v>87.5</v>
      </c>
      <c r="X18" s="93">
        <v>0</v>
      </c>
      <c r="Y18" s="131">
        <v>0</v>
      </c>
      <c r="Z18" s="132">
        <v>0</v>
      </c>
      <c r="AA18" s="91">
        <v>0</v>
      </c>
      <c r="AB18" s="168">
        <v>0</v>
      </c>
    </row>
    <row r="19" spans="2:28" ht="24.75" customHeight="1">
      <c r="B19" s="267"/>
      <c r="C19" s="214" t="s">
        <v>147</v>
      </c>
      <c r="D19" s="129">
        <v>20</v>
      </c>
      <c r="E19" s="92">
        <v>2.642007926023778</v>
      </c>
      <c r="F19" s="93">
        <v>14</v>
      </c>
      <c r="G19" s="130">
        <v>70</v>
      </c>
      <c r="H19" s="91">
        <v>6</v>
      </c>
      <c r="I19" s="131">
        <v>30</v>
      </c>
      <c r="J19" s="132">
        <v>11</v>
      </c>
      <c r="K19" s="130">
        <v>78.57142857142857</v>
      </c>
      <c r="L19" s="91">
        <v>2</v>
      </c>
      <c r="M19" s="130">
        <v>14.285714285714286</v>
      </c>
      <c r="N19" s="93">
        <v>1</v>
      </c>
      <c r="O19" s="130">
        <v>7.142857142857143</v>
      </c>
      <c r="P19" s="93">
        <v>0</v>
      </c>
      <c r="Q19" s="131">
        <v>0</v>
      </c>
      <c r="R19" s="132">
        <v>0</v>
      </c>
      <c r="S19" s="130">
        <v>0</v>
      </c>
      <c r="T19" s="91">
        <v>0</v>
      </c>
      <c r="U19" s="130">
        <v>0</v>
      </c>
      <c r="V19" s="91">
        <v>14</v>
      </c>
      <c r="W19" s="133">
        <v>100</v>
      </c>
      <c r="X19" s="93">
        <v>0</v>
      </c>
      <c r="Y19" s="131">
        <v>0</v>
      </c>
      <c r="Z19" s="132">
        <v>0</v>
      </c>
      <c r="AA19" s="91">
        <v>0</v>
      </c>
      <c r="AB19" s="168">
        <v>0</v>
      </c>
    </row>
    <row r="20" spans="2:28" ht="24.75" customHeight="1">
      <c r="B20" s="267"/>
      <c r="C20" s="214" t="s">
        <v>152</v>
      </c>
      <c r="D20" s="129">
        <v>37</v>
      </c>
      <c r="E20" s="92">
        <v>4.887714663143989</v>
      </c>
      <c r="F20" s="93">
        <v>27</v>
      </c>
      <c r="G20" s="130">
        <v>72.97297297297297</v>
      </c>
      <c r="H20" s="91">
        <v>10</v>
      </c>
      <c r="I20" s="131">
        <v>27.027027027027028</v>
      </c>
      <c r="J20" s="132">
        <v>23</v>
      </c>
      <c r="K20" s="130">
        <v>85.18518518518519</v>
      </c>
      <c r="L20" s="91">
        <v>3</v>
      </c>
      <c r="M20" s="130">
        <v>11.11111111111111</v>
      </c>
      <c r="N20" s="93">
        <v>1</v>
      </c>
      <c r="O20" s="130">
        <v>3.7037037037037037</v>
      </c>
      <c r="P20" s="93">
        <v>0</v>
      </c>
      <c r="Q20" s="131">
        <v>0</v>
      </c>
      <c r="R20" s="132">
        <v>1</v>
      </c>
      <c r="S20" s="130">
        <v>3.7037037037037037</v>
      </c>
      <c r="T20" s="91">
        <v>5</v>
      </c>
      <c r="U20" s="130">
        <v>18.51851851851852</v>
      </c>
      <c r="V20" s="91">
        <v>20</v>
      </c>
      <c r="W20" s="133">
        <v>74.07407407407408</v>
      </c>
      <c r="X20" s="93">
        <v>1</v>
      </c>
      <c r="Y20" s="131">
        <v>3.7037037037037037</v>
      </c>
      <c r="Z20" s="132">
        <v>2</v>
      </c>
      <c r="AA20" s="91">
        <v>0</v>
      </c>
      <c r="AB20" s="168">
        <v>2</v>
      </c>
    </row>
    <row r="21" spans="2:28" ht="24.75" customHeight="1">
      <c r="B21" s="267"/>
      <c r="C21" s="84" t="s">
        <v>51</v>
      </c>
      <c r="D21" s="129">
        <v>91</v>
      </c>
      <c r="E21" s="92">
        <v>12.021136063408191</v>
      </c>
      <c r="F21" s="93">
        <v>74</v>
      </c>
      <c r="G21" s="130">
        <v>81.31868131868131</v>
      </c>
      <c r="H21" s="91">
        <v>17</v>
      </c>
      <c r="I21" s="131">
        <v>18.681318681318682</v>
      </c>
      <c r="J21" s="132">
        <v>59</v>
      </c>
      <c r="K21" s="130">
        <v>83.09859154929578</v>
      </c>
      <c r="L21" s="91">
        <v>9</v>
      </c>
      <c r="M21" s="130">
        <v>12.67605633802817</v>
      </c>
      <c r="N21" s="93">
        <v>3</v>
      </c>
      <c r="O21" s="130">
        <v>4.225352112676056</v>
      </c>
      <c r="P21" s="93">
        <v>0</v>
      </c>
      <c r="Q21" s="131">
        <v>0</v>
      </c>
      <c r="R21" s="132">
        <v>4</v>
      </c>
      <c r="S21" s="130">
        <v>5.405405405405405</v>
      </c>
      <c r="T21" s="91">
        <v>3</v>
      </c>
      <c r="U21" s="130">
        <v>4.054054054054054</v>
      </c>
      <c r="V21" s="91">
        <v>66</v>
      </c>
      <c r="W21" s="133">
        <v>89.1891891891892</v>
      </c>
      <c r="X21" s="93">
        <v>1</v>
      </c>
      <c r="Y21" s="131">
        <v>1.3513513513513513</v>
      </c>
      <c r="Z21" s="132">
        <v>4</v>
      </c>
      <c r="AA21" s="91">
        <v>0</v>
      </c>
      <c r="AB21" s="168">
        <v>4</v>
      </c>
    </row>
    <row r="22" spans="2:28" ht="24.75" customHeight="1">
      <c r="B22" s="267"/>
      <c r="C22" s="84" t="s">
        <v>52</v>
      </c>
      <c r="D22" s="129">
        <v>58</v>
      </c>
      <c r="E22" s="92">
        <v>7.661822985468956</v>
      </c>
      <c r="F22" s="93">
        <v>43</v>
      </c>
      <c r="G22" s="130">
        <v>74.13793103448276</v>
      </c>
      <c r="H22" s="91">
        <v>15</v>
      </c>
      <c r="I22" s="131">
        <v>25.862068965517242</v>
      </c>
      <c r="J22" s="132">
        <v>33</v>
      </c>
      <c r="K22" s="130">
        <v>78.57142857142857</v>
      </c>
      <c r="L22" s="91">
        <v>5</v>
      </c>
      <c r="M22" s="130">
        <v>11.904761904761905</v>
      </c>
      <c r="N22" s="93">
        <v>4</v>
      </c>
      <c r="O22" s="130">
        <v>9.523809523809524</v>
      </c>
      <c r="P22" s="93">
        <v>0</v>
      </c>
      <c r="Q22" s="131">
        <v>0</v>
      </c>
      <c r="R22" s="132">
        <v>0</v>
      </c>
      <c r="S22" s="130">
        <v>0</v>
      </c>
      <c r="T22" s="91">
        <v>4</v>
      </c>
      <c r="U22" s="130">
        <v>9.75609756097561</v>
      </c>
      <c r="V22" s="91">
        <v>36</v>
      </c>
      <c r="W22" s="133">
        <v>87.8048780487805</v>
      </c>
      <c r="X22" s="93">
        <v>1</v>
      </c>
      <c r="Y22" s="131">
        <v>2.4390243902439024</v>
      </c>
      <c r="Z22" s="132">
        <v>2</v>
      </c>
      <c r="AA22" s="91">
        <v>2</v>
      </c>
      <c r="AB22" s="168">
        <v>0</v>
      </c>
    </row>
    <row r="23" spans="2:28" ht="24.75" customHeight="1">
      <c r="B23" s="268"/>
      <c r="C23" s="215" t="s">
        <v>53</v>
      </c>
      <c r="D23" s="135">
        <v>3</v>
      </c>
      <c r="E23" s="98">
        <v>0.3963011889035667</v>
      </c>
      <c r="F23" s="99">
        <v>2</v>
      </c>
      <c r="G23" s="116">
        <v>66.66666666666667</v>
      </c>
      <c r="H23" s="97">
        <v>1</v>
      </c>
      <c r="I23" s="117">
        <v>33.333333333333336</v>
      </c>
      <c r="J23" s="118">
        <v>1</v>
      </c>
      <c r="K23" s="116">
        <v>50</v>
      </c>
      <c r="L23" s="97">
        <v>0</v>
      </c>
      <c r="M23" s="116">
        <v>0</v>
      </c>
      <c r="N23" s="99">
        <v>0</v>
      </c>
      <c r="O23" s="116">
        <v>0</v>
      </c>
      <c r="P23" s="99">
        <v>1</v>
      </c>
      <c r="Q23" s="117">
        <v>50</v>
      </c>
      <c r="R23" s="118">
        <v>0</v>
      </c>
      <c r="S23" s="116">
        <v>0</v>
      </c>
      <c r="T23" s="97">
        <v>0</v>
      </c>
      <c r="U23" s="116">
        <v>0</v>
      </c>
      <c r="V23" s="97">
        <v>2</v>
      </c>
      <c r="W23" s="119">
        <v>100</v>
      </c>
      <c r="X23" s="99">
        <v>0</v>
      </c>
      <c r="Y23" s="117">
        <v>0</v>
      </c>
      <c r="Z23" s="118">
        <v>0</v>
      </c>
      <c r="AA23" s="97">
        <v>0</v>
      </c>
      <c r="AB23" s="170">
        <v>0</v>
      </c>
    </row>
    <row r="24" spans="2:28" ht="24.75" customHeight="1">
      <c r="B24" s="49" t="s">
        <v>4</v>
      </c>
      <c r="C24" s="216" t="s">
        <v>153</v>
      </c>
      <c r="D24" s="122">
        <v>290</v>
      </c>
      <c r="E24" s="95">
        <v>38.30911492734478</v>
      </c>
      <c r="F24" s="96">
        <v>133</v>
      </c>
      <c r="G24" s="123">
        <v>45.86206896551724</v>
      </c>
      <c r="H24" s="94">
        <v>157</v>
      </c>
      <c r="I24" s="124">
        <v>54.13793103448276</v>
      </c>
      <c r="J24" s="125">
        <v>114</v>
      </c>
      <c r="K24" s="123">
        <v>87.6923076923077</v>
      </c>
      <c r="L24" s="94">
        <v>12</v>
      </c>
      <c r="M24" s="123">
        <v>9.23076923076923</v>
      </c>
      <c r="N24" s="96">
        <v>2</v>
      </c>
      <c r="O24" s="123">
        <v>1.5384615384615385</v>
      </c>
      <c r="P24" s="96">
        <v>2</v>
      </c>
      <c r="Q24" s="124">
        <v>1.5384615384615385</v>
      </c>
      <c r="R24" s="125">
        <v>3</v>
      </c>
      <c r="S24" s="123">
        <v>2.3255813953488373</v>
      </c>
      <c r="T24" s="94">
        <v>16</v>
      </c>
      <c r="U24" s="123">
        <v>12.4031007751938</v>
      </c>
      <c r="V24" s="94">
        <v>107</v>
      </c>
      <c r="W24" s="126">
        <v>82.94573643410853</v>
      </c>
      <c r="X24" s="96">
        <v>3</v>
      </c>
      <c r="Y24" s="124">
        <v>2.3255813953488373</v>
      </c>
      <c r="Z24" s="125">
        <v>7</v>
      </c>
      <c r="AA24" s="94">
        <v>3</v>
      </c>
      <c r="AB24" s="168">
        <v>4</v>
      </c>
    </row>
    <row r="25" spans="2:28" ht="24.75" customHeight="1">
      <c r="B25" s="44" t="s">
        <v>5</v>
      </c>
      <c r="C25" s="217" t="s">
        <v>154</v>
      </c>
      <c r="D25" s="129">
        <v>170</v>
      </c>
      <c r="E25" s="92">
        <v>22.457067371202115</v>
      </c>
      <c r="F25" s="93">
        <v>123</v>
      </c>
      <c r="G25" s="130">
        <v>72.3529411764706</v>
      </c>
      <c r="H25" s="91">
        <v>47</v>
      </c>
      <c r="I25" s="131">
        <v>27.647058823529413</v>
      </c>
      <c r="J25" s="132">
        <v>106</v>
      </c>
      <c r="K25" s="130">
        <v>91.37931034482759</v>
      </c>
      <c r="L25" s="91">
        <v>7</v>
      </c>
      <c r="M25" s="130">
        <v>6.0344827586206895</v>
      </c>
      <c r="N25" s="93">
        <v>3</v>
      </c>
      <c r="O25" s="130">
        <v>2.586206896551724</v>
      </c>
      <c r="P25" s="93">
        <v>0</v>
      </c>
      <c r="Q25" s="131">
        <v>0</v>
      </c>
      <c r="R25" s="132">
        <v>6</v>
      </c>
      <c r="S25" s="130">
        <v>5.128205128205129</v>
      </c>
      <c r="T25" s="91">
        <v>5</v>
      </c>
      <c r="U25" s="130">
        <v>4.273504273504273</v>
      </c>
      <c r="V25" s="91">
        <v>104</v>
      </c>
      <c r="W25" s="133">
        <v>88.88888888888889</v>
      </c>
      <c r="X25" s="93">
        <v>2</v>
      </c>
      <c r="Y25" s="131">
        <v>1.7094017094017093</v>
      </c>
      <c r="Z25" s="132">
        <v>2</v>
      </c>
      <c r="AA25" s="91">
        <v>1</v>
      </c>
      <c r="AB25" s="168">
        <v>1</v>
      </c>
    </row>
    <row r="26" spans="2:28" ht="24.75" customHeight="1">
      <c r="B26" s="44" t="s">
        <v>6</v>
      </c>
      <c r="C26" s="217" t="s">
        <v>7</v>
      </c>
      <c r="D26" s="129">
        <v>120</v>
      </c>
      <c r="E26" s="92">
        <v>15.852047556142669</v>
      </c>
      <c r="F26" s="93">
        <v>112</v>
      </c>
      <c r="G26" s="130">
        <v>93.33333333333333</v>
      </c>
      <c r="H26" s="91">
        <v>8</v>
      </c>
      <c r="I26" s="131">
        <v>6.666666666666667</v>
      </c>
      <c r="J26" s="132">
        <v>97</v>
      </c>
      <c r="K26" s="130">
        <v>87.38738738738739</v>
      </c>
      <c r="L26" s="91">
        <v>8</v>
      </c>
      <c r="M26" s="130">
        <v>7.207207207207207</v>
      </c>
      <c r="N26" s="93">
        <v>6</v>
      </c>
      <c r="O26" s="130">
        <v>5.405405405405405</v>
      </c>
      <c r="P26" s="93">
        <v>0</v>
      </c>
      <c r="Q26" s="131">
        <v>0</v>
      </c>
      <c r="R26" s="132">
        <v>0</v>
      </c>
      <c r="S26" s="130">
        <v>0</v>
      </c>
      <c r="T26" s="91">
        <v>9</v>
      </c>
      <c r="U26" s="130">
        <v>8.181818181818182</v>
      </c>
      <c r="V26" s="91">
        <v>97</v>
      </c>
      <c r="W26" s="133">
        <v>88.18181818181819</v>
      </c>
      <c r="X26" s="93">
        <v>4</v>
      </c>
      <c r="Y26" s="131">
        <v>3.6363636363636362</v>
      </c>
      <c r="Z26" s="132">
        <v>2</v>
      </c>
      <c r="AA26" s="91">
        <v>0</v>
      </c>
      <c r="AB26" s="168">
        <v>2</v>
      </c>
    </row>
    <row r="27" spans="2:28" ht="24.75" customHeight="1">
      <c r="B27" s="43" t="s">
        <v>8</v>
      </c>
      <c r="C27" s="218" t="s">
        <v>9</v>
      </c>
      <c r="D27" s="135">
        <v>177</v>
      </c>
      <c r="E27" s="98">
        <v>23.381770145310437</v>
      </c>
      <c r="F27" s="99">
        <v>174</v>
      </c>
      <c r="G27" s="116">
        <v>98.30508474576271</v>
      </c>
      <c r="H27" s="97">
        <v>3</v>
      </c>
      <c r="I27" s="117">
        <v>1.694915254237288</v>
      </c>
      <c r="J27" s="118">
        <v>113</v>
      </c>
      <c r="K27" s="116">
        <v>66.08187134502924</v>
      </c>
      <c r="L27" s="97">
        <v>20</v>
      </c>
      <c r="M27" s="116">
        <v>11.695906432748538</v>
      </c>
      <c r="N27" s="99">
        <v>33</v>
      </c>
      <c r="O27" s="116">
        <v>19.29824561403509</v>
      </c>
      <c r="P27" s="99">
        <v>5</v>
      </c>
      <c r="Q27" s="117">
        <v>2.9239766081871346</v>
      </c>
      <c r="R27" s="118">
        <v>0</v>
      </c>
      <c r="S27" s="116">
        <v>0</v>
      </c>
      <c r="T27" s="97">
        <v>14</v>
      </c>
      <c r="U27" s="116">
        <v>8.13953488372093</v>
      </c>
      <c r="V27" s="97">
        <v>157</v>
      </c>
      <c r="W27" s="119">
        <v>91.27906976744185</v>
      </c>
      <c r="X27" s="99">
        <v>1</v>
      </c>
      <c r="Y27" s="117">
        <v>0.5813953488372093</v>
      </c>
      <c r="Z27" s="118">
        <v>5</v>
      </c>
      <c r="AA27" s="97">
        <v>0</v>
      </c>
      <c r="AB27" s="168">
        <v>5</v>
      </c>
    </row>
    <row r="28" spans="2:28" ht="24.75" customHeight="1">
      <c r="B28" s="279" t="s">
        <v>56</v>
      </c>
      <c r="C28" s="85" t="s">
        <v>10</v>
      </c>
      <c r="D28" s="122">
        <v>586</v>
      </c>
      <c r="E28" s="95">
        <v>77.4108322324967</v>
      </c>
      <c r="F28" s="96">
        <v>382</v>
      </c>
      <c r="G28" s="123">
        <v>65.18771331058021</v>
      </c>
      <c r="H28" s="94">
        <v>204</v>
      </c>
      <c r="I28" s="124">
        <v>34.81228668941979</v>
      </c>
      <c r="J28" s="125">
        <v>316</v>
      </c>
      <c r="K28" s="123">
        <v>85.4054054054054</v>
      </c>
      <c r="L28" s="94">
        <v>31</v>
      </c>
      <c r="M28" s="123">
        <v>8.378378378378379</v>
      </c>
      <c r="N28" s="96">
        <v>19</v>
      </c>
      <c r="O28" s="123">
        <v>5.135135135135135</v>
      </c>
      <c r="P28" s="96">
        <v>4</v>
      </c>
      <c r="Q28" s="124">
        <v>1.0810810810810811</v>
      </c>
      <c r="R28" s="125">
        <v>8</v>
      </c>
      <c r="S28" s="123">
        <v>2.150537634408602</v>
      </c>
      <c r="T28" s="94">
        <v>30</v>
      </c>
      <c r="U28" s="123">
        <v>8.064516129032258</v>
      </c>
      <c r="V28" s="94">
        <v>326</v>
      </c>
      <c r="W28" s="126">
        <v>87.63440860215054</v>
      </c>
      <c r="X28" s="96">
        <v>8</v>
      </c>
      <c r="Y28" s="124">
        <v>2.150537634408602</v>
      </c>
      <c r="Z28" s="125">
        <v>12</v>
      </c>
      <c r="AA28" s="94">
        <v>3</v>
      </c>
      <c r="AB28" s="169">
        <v>9</v>
      </c>
    </row>
    <row r="29" spans="2:28" ht="24.75" customHeight="1">
      <c r="B29" s="433"/>
      <c r="C29" s="86" t="s">
        <v>11</v>
      </c>
      <c r="D29" s="135">
        <v>171</v>
      </c>
      <c r="E29" s="98">
        <v>22.5891677675033</v>
      </c>
      <c r="F29" s="99">
        <v>160</v>
      </c>
      <c r="G29" s="116">
        <v>93.5672514619883</v>
      </c>
      <c r="H29" s="97">
        <v>11</v>
      </c>
      <c r="I29" s="117">
        <v>6.432748538011696</v>
      </c>
      <c r="J29" s="118">
        <v>114</v>
      </c>
      <c r="K29" s="116">
        <v>72.15189873417721</v>
      </c>
      <c r="L29" s="97">
        <v>16</v>
      </c>
      <c r="M29" s="116">
        <v>10.126582278481013</v>
      </c>
      <c r="N29" s="99">
        <v>25</v>
      </c>
      <c r="O29" s="116">
        <v>15.822784810126583</v>
      </c>
      <c r="P29" s="99">
        <v>3</v>
      </c>
      <c r="Q29" s="117">
        <v>1.8987341772151898</v>
      </c>
      <c r="R29" s="118">
        <v>1</v>
      </c>
      <c r="S29" s="116">
        <v>0.6410256410256411</v>
      </c>
      <c r="T29" s="97">
        <v>14</v>
      </c>
      <c r="U29" s="116">
        <v>8.974358974358974</v>
      </c>
      <c r="V29" s="97">
        <v>139</v>
      </c>
      <c r="W29" s="119">
        <v>89.1025641025641</v>
      </c>
      <c r="X29" s="99">
        <v>2</v>
      </c>
      <c r="Y29" s="117">
        <v>1.2820512820512822</v>
      </c>
      <c r="Z29" s="118">
        <v>4</v>
      </c>
      <c r="AA29" s="97">
        <v>1</v>
      </c>
      <c r="AB29" s="170">
        <v>3</v>
      </c>
    </row>
    <row r="30" spans="2:28" ht="24.75" customHeight="1">
      <c r="B30" s="1" t="s">
        <v>17</v>
      </c>
      <c r="C30" s="85" t="s">
        <v>12</v>
      </c>
      <c r="D30" s="129">
        <v>158</v>
      </c>
      <c r="E30" s="92">
        <v>20.871862615587848</v>
      </c>
      <c r="F30" s="93">
        <v>151</v>
      </c>
      <c r="G30" s="130">
        <v>95.56962025316456</v>
      </c>
      <c r="H30" s="91">
        <v>7</v>
      </c>
      <c r="I30" s="131">
        <v>4.430379746835443</v>
      </c>
      <c r="J30" s="132">
        <v>89</v>
      </c>
      <c r="K30" s="130">
        <v>59.73154362416108</v>
      </c>
      <c r="L30" s="91">
        <v>21</v>
      </c>
      <c r="M30" s="130">
        <v>14.093959731543624</v>
      </c>
      <c r="N30" s="93">
        <v>33</v>
      </c>
      <c r="O30" s="130">
        <v>22.14765100671141</v>
      </c>
      <c r="P30" s="93">
        <v>6</v>
      </c>
      <c r="Q30" s="131">
        <v>4.026845637583893</v>
      </c>
      <c r="R30" s="132">
        <v>1</v>
      </c>
      <c r="S30" s="130">
        <v>0.6666666666666666</v>
      </c>
      <c r="T30" s="91">
        <v>9</v>
      </c>
      <c r="U30" s="130">
        <v>6</v>
      </c>
      <c r="V30" s="91">
        <v>136</v>
      </c>
      <c r="W30" s="133">
        <v>90.66666666666667</v>
      </c>
      <c r="X30" s="93">
        <v>4</v>
      </c>
      <c r="Y30" s="131">
        <v>2.6666666666666665</v>
      </c>
      <c r="Z30" s="132">
        <v>2</v>
      </c>
      <c r="AA30" s="91">
        <v>0</v>
      </c>
      <c r="AB30" s="168">
        <v>2</v>
      </c>
    </row>
    <row r="31" spans="2:28" ht="24.75" customHeight="1" thickBot="1">
      <c r="B31" s="2" t="s">
        <v>18</v>
      </c>
      <c r="C31" s="87" t="s">
        <v>13</v>
      </c>
      <c r="D31" s="137">
        <v>599</v>
      </c>
      <c r="E31" s="101">
        <v>79.12813738441216</v>
      </c>
      <c r="F31" s="102">
        <v>391</v>
      </c>
      <c r="G31" s="138">
        <v>65.27545909849749</v>
      </c>
      <c r="H31" s="100">
        <v>208</v>
      </c>
      <c r="I31" s="139">
        <v>34.72454090150251</v>
      </c>
      <c r="J31" s="140">
        <v>341</v>
      </c>
      <c r="K31" s="138">
        <v>89.9736147757256</v>
      </c>
      <c r="L31" s="100">
        <v>26</v>
      </c>
      <c r="M31" s="138">
        <v>6.860158311345646</v>
      </c>
      <c r="N31" s="102">
        <v>11</v>
      </c>
      <c r="O31" s="138">
        <v>2.9023746701846966</v>
      </c>
      <c r="P31" s="102">
        <v>1</v>
      </c>
      <c r="Q31" s="139">
        <v>0.2638522427440633</v>
      </c>
      <c r="R31" s="140">
        <v>8</v>
      </c>
      <c r="S31" s="138">
        <v>2.1164021164021163</v>
      </c>
      <c r="T31" s="100">
        <v>35</v>
      </c>
      <c r="U31" s="138">
        <v>9.25925925925926</v>
      </c>
      <c r="V31" s="100">
        <v>329</v>
      </c>
      <c r="W31" s="141">
        <v>87.03703703703704</v>
      </c>
      <c r="X31" s="102">
        <v>6</v>
      </c>
      <c r="Y31" s="139">
        <v>1.5873015873015872</v>
      </c>
      <c r="Z31" s="140">
        <v>14</v>
      </c>
      <c r="AA31" s="100">
        <v>4</v>
      </c>
      <c r="AB31" s="171">
        <v>10</v>
      </c>
    </row>
  </sheetData>
  <sheetProtection/>
  <mergeCells count="32">
    <mergeCell ref="B28:B29"/>
    <mergeCell ref="G7:G8"/>
    <mergeCell ref="I7:I8"/>
    <mergeCell ref="D3:E6"/>
    <mergeCell ref="F4:G6"/>
    <mergeCell ref="B10:B23"/>
    <mergeCell ref="H4:I6"/>
    <mergeCell ref="B9:C9"/>
    <mergeCell ref="F3:I3"/>
    <mergeCell ref="B3:C8"/>
    <mergeCell ref="E7:E8"/>
    <mergeCell ref="Q7:Q8"/>
    <mergeCell ref="Y7:Y8"/>
    <mergeCell ref="N4:O6"/>
    <mergeCell ref="K7:K8"/>
    <mergeCell ref="J4:K6"/>
    <mergeCell ref="P4:Q6"/>
    <mergeCell ref="V4:W6"/>
    <mergeCell ref="O7:O8"/>
    <mergeCell ref="M7:M8"/>
    <mergeCell ref="Z2:AB2"/>
    <mergeCell ref="Z4:AB6"/>
    <mergeCell ref="X4:Y6"/>
    <mergeCell ref="Z3:AB3"/>
    <mergeCell ref="J3:Q3"/>
    <mergeCell ref="R3:Y3"/>
    <mergeCell ref="S7:S8"/>
    <mergeCell ref="U7:U8"/>
    <mergeCell ref="T4:U6"/>
    <mergeCell ref="L4:M6"/>
    <mergeCell ref="W7:W8"/>
    <mergeCell ref="R4:S6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31"/>
  <sheetViews>
    <sheetView zoomScalePageLayoutView="0" workbookViewId="0" topLeftCell="A22">
      <selection activeCell="I14" sqref="I14"/>
    </sheetView>
  </sheetViews>
  <sheetFormatPr defaultColWidth="9.00390625" defaultRowHeight="16.5" customHeight="1"/>
  <cols>
    <col min="1" max="2" width="5.125" style="45" customWidth="1"/>
    <col min="3" max="3" width="16.625" style="45" customWidth="1"/>
    <col min="4" max="4" width="10.625" style="68" customWidth="1"/>
    <col min="5" max="5" width="10.625" style="70" customWidth="1"/>
    <col min="6" max="6" width="10.625" style="68" customWidth="1"/>
    <col min="7" max="7" width="10.625" style="70" customWidth="1"/>
    <col min="8" max="8" width="10.625" style="68" customWidth="1"/>
    <col min="9" max="9" width="10.625" style="70" customWidth="1"/>
    <col min="10" max="10" width="10.625" style="68" customWidth="1"/>
    <col min="11" max="11" width="10.625" style="70" customWidth="1"/>
    <col min="12" max="12" width="10.625" style="68" customWidth="1"/>
    <col min="13" max="13" width="10.625" style="70" customWidth="1"/>
    <col min="14" max="14" width="10.625" style="68" customWidth="1"/>
    <col min="15" max="15" width="10.625" style="70" customWidth="1"/>
    <col min="16" max="16" width="8.125" style="45" customWidth="1"/>
    <col min="17" max="16384" width="9.00390625" style="45" customWidth="1"/>
  </cols>
  <sheetData>
    <row r="2" ht="16.5" customHeight="1">
      <c r="B2" s="45" t="s">
        <v>160</v>
      </c>
    </row>
    <row r="3" spans="14:15" ht="16.5" customHeight="1" thickBot="1">
      <c r="N3" s="263" t="s">
        <v>49</v>
      </c>
      <c r="O3" s="263"/>
    </row>
    <row r="4" spans="2:16" ht="16.5" customHeight="1">
      <c r="B4" s="258" t="s">
        <v>90</v>
      </c>
      <c r="C4" s="303"/>
      <c r="D4" s="441" t="s">
        <v>36</v>
      </c>
      <c r="E4" s="442"/>
      <c r="F4" s="458" t="s">
        <v>135</v>
      </c>
      <c r="G4" s="265"/>
      <c r="H4" s="459"/>
      <c r="I4" s="459"/>
      <c r="J4" s="265"/>
      <c r="K4" s="265"/>
      <c r="L4" s="265"/>
      <c r="M4" s="265"/>
      <c r="N4" s="265"/>
      <c r="O4" s="266"/>
      <c r="P4" s="231"/>
    </row>
    <row r="5" spans="2:16" ht="16.5" customHeight="1">
      <c r="B5" s="296"/>
      <c r="C5" s="304"/>
      <c r="D5" s="443"/>
      <c r="E5" s="444"/>
      <c r="F5" s="452" t="s">
        <v>123</v>
      </c>
      <c r="G5" s="448"/>
      <c r="H5" s="454" t="s">
        <v>133</v>
      </c>
      <c r="I5" s="455"/>
      <c r="J5" s="454" t="s">
        <v>134</v>
      </c>
      <c r="K5" s="455"/>
      <c r="L5" s="448" t="s">
        <v>124</v>
      </c>
      <c r="M5" s="448"/>
      <c r="N5" s="448" t="s">
        <v>58</v>
      </c>
      <c r="O5" s="449"/>
      <c r="P5" s="231"/>
    </row>
    <row r="6" spans="2:16" ht="16.5" customHeight="1">
      <c r="B6" s="296"/>
      <c r="C6" s="304"/>
      <c r="D6" s="445"/>
      <c r="E6" s="446"/>
      <c r="F6" s="453"/>
      <c r="G6" s="450"/>
      <c r="H6" s="456"/>
      <c r="I6" s="457"/>
      <c r="J6" s="456"/>
      <c r="K6" s="457"/>
      <c r="L6" s="450"/>
      <c r="M6" s="450"/>
      <c r="N6" s="450"/>
      <c r="O6" s="451"/>
      <c r="P6" s="231"/>
    </row>
    <row r="7" spans="2:16" ht="16.5" customHeight="1">
      <c r="B7" s="296"/>
      <c r="C7" s="304"/>
      <c r="D7" s="41" t="s">
        <v>21</v>
      </c>
      <c r="E7" s="447" t="s">
        <v>125</v>
      </c>
      <c r="F7" s="225" t="s">
        <v>21</v>
      </c>
      <c r="G7" s="260" t="s">
        <v>125</v>
      </c>
      <c r="H7" s="41" t="s">
        <v>21</v>
      </c>
      <c r="I7" s="260" t="s">
        <v>125</v>
      </c>
      <c r="J7" s="41" t="s">
        <v>21</v>
      </c>
      <c r="K7" s="260" t="s">
        <v>125</v>
      </c>
      <c r="L7" s="41" t="s">
        <v>21</v>
      </c>
      <c r="M7" s="260" t="s">
        <v>125</v>
      </c>
      <c r="N7" s="41" t="s">
        <v>21</v>
      </c>
      <c r="O7" s="261" t="s">
        <v>125</v>
      </c>
      <c r="P7" s="231"/>
    </row>
    <row r="8" spans="2:16" ht="16.5" customHeight="1" thickBot="1">
      <c r="B8" s="259"/>
      <c r="C8" s="305"/>
      <c r="D8" s="42" t="s">
        <v>22</v>
      </c>
      <c r="E8" s="322"/>
      <c r="F8" s="226" t="s">
        <v>22</v>
      </c>
      <c r="G8" s="270"/>
      <c r="H8" s="42" t="s">
        <v>22</v>
      </c>
      <c r="I8" s="270"/>
      <c r="J8" s="42" t="s">
        <v>22</v>
      </c>
      <c r="K8" s="270"/>
      <c r="L8" s="42" t="s">
        <v>22</v>
      </c>
      <c r="M8" s="270"/>
      <c r="N8" s="42" t="s">
        <v>22</v>
      </c>
      <c r="O8" s="324"/>
      <c r="P8" s="231"/>
    </row>
    <row r="9" spans="2:16" ht="18.75" customHeight="1" thickTop="1">
      <c r="B9" s="299" t="s">
        <v>14</v>
      </c>
      <c r="C9" s="300"/>
      <c r="D9" s="13">
        <v>789</v>
      </c>
      <c r="E9" s="79">
        <v>100</v>
      </c>
      <c r="F9" s="227">
        <v>466</v>
      </c>
      <c r="G9" s="79">
        <v>59.06210392902408</v>
      </c>
      <c r="H9" s="25">
        <v>150</v>
      </c>
      <c r="I9" s="79">
        <v>19.011406844106464</v>
      </c>
      <c r="J9" s="25">
        <v>44</v>
      </c>
      <c r="K9" s="79">
        <v>5.576679340937896</v>
      </c>
      <c r="L9" s="25">
        <v>193</v>
      </c>
      <c r="M9" s="79">
        <v>24.46134347275032</v>
      </c>
      <c r="N9" s="25">
        <v>37</v>
      </c>
      <c r="O9" s="72">
        <v>4.689480354879595</v>
      </c>
      <c r="P9" s="231"/>
    </row>
    <row r="10" spans="2:16" ht="18.75" customHeight="1">
      <c r="B10" s="254" t="s">
        <v>19</v>
      </c>
      <c r="C10" s="83" t="s">
        <v>0</v>
      </c>
      <c r="D10" s="36">
        <v>110</v>
      </c>
      <c r="E10" s="81">
        <v>13.94169835234474</v>
      </c>
      <c r="F10" s="228">
        <v>62</v>
      </c>
      <c r="G10" s="81">
        <v>56.36363636363637</v>
      </c>
      <c r="H10" s="20">
        <v>19</v>
      </c>
      <c r="I10" s="81">
        <v>17.272727272727273</v>
      </c>
      <c r="J10" s="20">
        <v>2</v>
      </c>
      <c r="K10" s="81">
        <v>1.8181818181818181</v>
      </c>
      <c r="L10" s="20">
        <v>27</v>
      </c>
      <c r="M10" s="81">
        <v>24.545454545454547</v>
      </c>
      <c r="N10" s="20">
        <v>5</v>
      </c>
      <c r="O10" s="76">
        <v>4.545454545454546</v>
      </c>
      <c r="P10" s="231"/>
    </row>
    <row r="11" spans="2:16" ht="18.75" customHeight="1">
      <c r="B11" s="267"/>
      <c r="C11" s="84" t="s">
        <v>1</v>
      </c>
      <c r="D11" s="13">
        <v>129</v>
      </c>
      <c r="E11" s="79">
        <v>16.34980988593156</v>
      </c>
      <c r="F11" s="227">
        <v>80</v>
      </c>
      <c r="G11" s="79">
        <v>62.01550387596899</v>
      </c>
      <c r="H11" s="25">
        <v>17</v>
      </c>
      <c r="I11" s="79">
        <v>13.178294573643411</v>
      </c>
      <c r="J11" s="25">
        <v>4</v>
      </c>
      <c r="K11" s="79">
        <v>3.10077519379845</v>
      </c>
      <c r="L11" s="25">
        <v>32</v>
      </c>
      <c r="M11" s="79">
        <v>24.8062015503876</v>
      </c>
      <c r="N11" s="25">
        <v>4</v>
      </c>
      <c r="O11" s="72">
        <v>3.10077519379845</v>
      </c>
      <c r="P11" s="231"/>
    </row>
    <row r="12" spans="2:16" ht="18.75" customHeight="1">
      <c r="B12" s="267"/>
      <c r="C12" s="144" t="s">
        <v>50</v>
      </c>
      <c r="D12" s="13">
        <v>16</v>
      </c>
      <c r="E12" s="79">
        <v>2.0278833967046896</v>
      </c>
      <c r="F12" s="227">
        <v>10</v>
      </c>
      <c r="G12" s="79">
        <v>62.5</v>
      </c>
      <c r="H12" s="25">
        <v>4</v>
      </c>
      <c r="I12" s="79">
        <v>25</v>
      </c>
      <c r="J12" s="25">
        <v>1</v>
      </c>
      <c r="K12" s="79">
        <v>6.25</v>
      </c>
      <c r="L12" s="25">
        <v>3</v>
      </c>
      <c r="M12" s="79">
        <v>18.75</v>
      </c>
      <c r="N12" s="25">
        <v>1</v>
      </c>
      <c r="O12" s="72">
        <v>6.25</v>
      </c>
      <c r="P12" s="231"/>
    </row>
    <row r="13" spans="2:16" ht="18.75" customHeight="1">
      <c r="B13" s="267"/>
      <c r="C13" s="213" t="s">
        <v>148</v>
      </c>
      <c r="D13" s="13">
        <v>52</v>
      </c>
      <c r="E13" s="79">
        <v>6.590621039290241</v>
      </c>
      <c r="F13" s="227">
        <v>29</v>
      </c>
      <c r="G13" s="79">
        <v>55.76923076923077</v>
      </c>
      <c r="H13" s="25">
        <v>9</v>
      </c>
      <c r="I13" s="79">
        <v>17.307692307692307</v>
      </c>
      <c r="J13" s="25">
        <v>2</v>
      </c>
      <c r="K13" s="79">
        <v>3.8461538461538463</v>
      </c>
      <c r="L13" s="25">
        <v>12</v>
      </c>
      <c r="M13" s="79">
        <v>23.076923076923077</v>
      </c>
      <c r="N13" s="25">
        <v>1</v>
      </c>
      <c r="O13" s="72">
        <v>1.9230769230769231</v>
      </c>
      <c r="P13" s="231"/>
    </row>
    <row r="14" spans="2:16" ht="18.75" customHeight="1">
      <c r="B14" s="267"/>
      <c r="C14" s="213" t="s">
        <v>149</v>
      </c>
      <c r="D14" s="13">
        <v>146</v>
      </c>
      <c r="E14" s="79">
        <v>18.50443599493029</v>
      </c>
      <c r="F14" s="227">
        <v>89</v>
      </c>
      <c r="G14" s="79">
        <v>60.95890410958904</v>
      </c>
      <c r="H14" s="25">
        <v>33</v>
      </c>
      <c r="I14" s="79">
        <v>22.602739726027398</v>
      </c>
      <c r="J14" s="25">
        <v>10</v>
      </c>
      <c r="K14" s="79">
        <v>6.8493150684931505</v>
      </c>
      <c r="L14" s="25">
        <v>30</v>
      </c>
      <c r="M14" s="79">
        <v>20.54794520547945</v>
      </c>
      <c r="N14" s="25">
        <v>8</v>
      </c>
      <c r="O14" s="72">
        <v>5.47945205479452</v>
      </c>
      <c r="P14" s="231"/>
    </row>
    <row r="15" spans="2:16" ht="18.75" customHeight="1">
      <c r="B15" s="267"/>
      <c r="C15" s="213" t="s">
        <v>150</v>
      </c>
      <c r="D15" s="13">
        <v>31</v>
      </c>
      <c r="E15" s="79">
        <v>3.929024081115336</v>
      </c>
      <c r="F15" s="227">
        <v>28</v>
      </c>
      <c r="G15" s="79">
        <v>90.3225806451613</v>
      </c>
      <c r="H15" s="25">
        <v>5</v>
      </c>
      <c r="I15" s="79">
        <v>16.129032258064516</v>
      </c>
      <c r="J15" s="25">
        <v>2</v>
      </c>
      <c r="K15" s="79">
        <v>6.451612903225806</v>
      </c>
      <c r="L15" s="25">
        <v>2</v>
      </c>
      <c r="M15" s="79">
        <v>6.451612903225806</v>
      </c>
      <c r="N15" s="25">
        <v>0</v>
      </c>
      <c r="O15" s="72">
        <v>0</v>
      </c>
      <c r="P15" s="231"/>
    </row>
    <row r="16" spans="2:16" ht="18.75" customHeight="1">
      <c r="B16" s="267"/>
      <c r="C16" s="214" t="s">
        <v>151</v>
      </c>
      <c r="D16" s="13">
        <v>14</v>
      </c>
      <c r="E16" s="79">
        <v>1.7743979721166032</v>
      </c>
      <c r="F16" s="227">
        <v>7</v>
      </c>
      <c r="G16" s="79">
        <v>50</v>
      </c>
      <c r="H16" s="25">
        <v>1</v>
      </c>
      <c r="I16" s="79">
        <v>7.142857142857143</v>
      </c>
      <c r="J16" s="25">
        <v>0</v>
      </c>
      <c r="K16" s="79">
        <v>0</v>
      </c>
      <c r="L16" s="25">
        <v>6</v>
      </c>
      <c r="M16" s="79">
        <v>42.857142857142854</v>
      </c>
      <c r="N16" s="25">
        <v>1</v>
      </c>
      <c r="O16" s="72">
        <v>7.142857142857143</v>
      </c>
      <c r="P16" s="231"/>
    </row>
    <row r="17" spans="2:16" ht="18.75" customHeight="1">
      <c r="B17" s="255"/>
      <c r="C17" s="214" t="s">
        <v>145</v>
      </c>
      <c r="D17" s="13">
        <v>32</v>
      </c>
      <c r="E17" s="79">
        <v>4.055766793409379</v>
      </c>
      <c r="F17" s="227">
        <v>16</v>
      </c>
      <c r="G17" s="79">
        <v>50</v>
      </c>
      <c r="H17" s="25">
        <v>13</v>
      </c>
      <c r="I17" s="79">
        <v>40.625</v>
      </c>
      <c r="J17" s="25">
        <v>3</v>
      </c>
      <c r="K17" s="79">
        <v>9.375</v>
      </c>
      <c r="L17" s="25">
        <v>14</v>
      </c>
      <c r="M17" s="79">
        <v>43.75</v>
      </c>
      <c r="N17" s="25">
        <v>0</v>
      </c>
      <c r="O17" s="72">
        <v>0</v>
      </c>
      <c r="P17" s="231"/>
    </row>
    <row r="18" spans="2:16" ht="18.75" customHeight="1">
      <c r="B18" s="255"/>
      <c r="C18" s="214" t="s">
        <v>146</v>
      </c>
      <c r="D18" s="13">
        <v>44</v>
      </c>
      <c r="E18" s="79">
        <v>5.576679340937896</v>
      </c>
      <c r="F18" s="227">
        <v>17</v>
      </c>
      <c r="G18" s="79">
        <v>38.63636363636363</v>
      </c>
      <c r="H18" s="25">
        <v>0</v>
      </c>
      <c r="I18" s="79">
        <v>0</v>
      </c>
      <c r="J18" s="25">
        <v>0</v>
      </c>
      <c r="K18" s="79">
        <v>0</v>
      </c>
      <c r="L18" s="25">
        <v>12</v>
      </c>
      <c r="M18" s="79">
        <v>27.272727272727273</v>
      </c>
      <c r="N18" s="25">
        <v>5</v>
      </c>
      <c r="O18" s="72">
        <v>11.363636363636363</v>
      </c>
      <c r="P18" s="231"/>
    </row>
    <row r="19" spans="2:16" ht="18.75" customHeight="1">
      <c r="B19" s="255"/>
      <c r="C19" s="214" t="s">
        <v>147</v>
      </c>
      <c r="D19" s="13">
        <v>22</v>
      </c>
      <c r="E19" s="79">
        <v>2.788339670468948</v>
      </c>
      <c r="F19" s="227">
        <v>12</v>
      </c>
      <c r="G19" s="79">
        <v>54.54545454545455</v>
      </c>
      <c r="H19" s="25">
        <v>1</v>
      </c>
      <c r="I19" s="79">
        <v>4.545454545454546</v>
      </c>
      <c r="J19" s="25">
        <v>0</v>
      </c>
      <c r="K19" s="79">
        <v>0</v>
      </c>
      <c r="L19" s="25">
        <v>4</v>
      </c>
      <c r="M19" s="79">
        <v>18.181818181818183</v>
      </c>
      <c r="N19" s="25">
        <v>3</v>
      </c>
      <c r="O19" s="72">
        <v>13.636363636363637</v>
      </c>
      <c r="P19" s="231"/>
    </row>
    <row r="20" spans="2:16" ht="18.75" customHeight="1">
      <c r="B20" s="255"/>
      <c r="C20" s="214" t="s">
        <v>152</v>
      </c>
      <c r="D20" s="13">
        <v>37</v>
      </c>
      <c r="E20" s="79">
        <v>4.689480354879595</v>
      </c>
      <c r="F20" s="227">
        <v>22</v>
      </c>
      <c r="G20" s="79">
        <v>59.45945945945946</v>
      </c>
      <c r="H20" s="25">
        <v>8</v>
      </c>
      <c r="I20" s="79">
        <v>21.62162162162162</v>
      </c>
      <c r="J20" s="25">
        <v>1</v>
      </c>
      <c r="K20" s="79">
        <v>2.7027027027027026</v>
      </c>
      <c r="L20" s="25">
        <v>9</v>
      </c>
      <c r="M20" s="79">
        <v>24.324324324324323</v>
      </c>
      <c r="N20" s="25">
        <v>1</v>
      </c>
      <c r="O20" s="72">
        <v>2.7027027027027026</v>
      </c>
      <c r="P20" s="231"/>
    </row>
    <row r="21" spans="2:16" ht="18.75" customHeight="1">
      <c r="B21" s="255"/>
      <c r="C21" s="84" t="s">
        <v>51</v>
      </c>
      <c r="D21" s="13">
        <v>93</v>
      </c>
      <c r="E21" s="79">
        <v>11.787072243346008</v>
      </c>
      <c r="F21" s="227">
        <v>59</v>
      </c>
      <c r="G21" s="79">
        <v>63.44086021505376</v>
      </c>
      <c r="H21" s="25">
        <v>29</v>
      </c>
      <c r="I21" s="79">
        <v>31.182795698924732</v>
      </c>
      <c r="J21" s="25">
        <v>14</v>
      </c>
      <c r="K21" s="79">
        <v>15.053763440860216</v>
      </c>
      <c r="L21" s="25">
        <v>23</v>
      </c>
      <c r="M21" s="79">
        <v>24.731182795698924</v>
      </c>
      <c r="N21" s="25">
        <v>5</v>
      </c>
      <c r="O21" s="72">
        <v>5.376344086021505</v>
      </c>
      <c r="P21" s="231"/>
    </row>
    <row r="22" spans="2:16" ht="18.75" customHeight="1">
      <c r="B22" s="255"/>
      <c r="C22" s="84" t="s">
        <v>52</v>
      </c>
      <c r="D22" s="13">
        <v>60</v>
      </c>
      <c r="E22" s="79">
        <v>7.604562737642586</v>
      </c>
      <c r="F22" s="227">
        <v>34</v>
      </c>
      <c r="G22" s="79">
        <v>56.666666666666664</v>
      </c>
      <c r="H22" s="25">
        <v>10</v>
      </c>
      <c r="I22" s="79">
        <v>16.666666666666668</v>
      </c>
      <c r="J22" s="25">
        <v>5</v>
      </c>
      <c r="K22" s="79">
        <v>8.333333333333334</v>
      </c>
      <c r="L22" s="25">
        <v>18</v>
      </c>
      <c r="M22" s="79">
        <v>30</v>
      </c>
      <c r="N22" s="25">
        <v>2</v>
      </c>
      <c r="O22" s="72">
        <v>3.3333333333333335</v>
      </c>
      <c r="P22" s="231"/>
    </row>
    <row r="23" spans="2:16" ht="18.75" customHeight="1">
      <c r="B23" s="255"/>
      <c r="C23" s="215" t="s">
        <v>53</v>
      </c>
      <c r="D23" s="35">
        <v>3</v>
      </c>
      <c r="E23" s="80">
        <v>0.38022813688212925</v>
      </c>
      <c r="F23" s="229">
        <v>1</v>
      </c>
      <c r="G23" s="80">
        <v>33.333333333333336</v>
      </c>
      <c r="H23" s="15">
        <v>1</v>
      </c>
      <c r="I23" s="80">
        <v>33.333333333333336</v>
      </c>
      <c r="J23" s="15">
        <v>0</v>
      </c>
      <c r="K23" s="80">
        <v>0</v>
      </c>
      <c r="L23" s="15">
        <v>1</v>
      </c>
      <c r="M23" s="80">
        <v>33.333333333333336</v>
      </c>
      <c r="N23" s="15">
        <v>1</v>
      </c>
      <c r="O23" s="74">
        <v>33.333333333333336</v>
      </c>
      <c r="P23" s="231"/>
    </row>
    <row r="24" spans="2:16" ht="18.75" customHeight="1">
      <c r="B24" s="49" t="s">
        <v>4</v>
      </c>
      <c r="C24" s="217" t="s">
        <v>153</v>
      </c>
      <c r="D24" s="13">
        <v>314</v>
      </c>
      <c r="E24" s="79">
        <v>39.79721166032953</v>
      </c>
      <c r="F24" s="227">
        <v>103</v>
      </c>
      <c r="G24" s="79">
        <v>32.802547770700635</v>
      </c>
      <c r="H24" s="25">
        <v>44</v>
      </c>
      <c r="I24" s="79">
        <v>14.012738853503185</v>
      </c>
      <c r="J24" s="25">
        <v>7</v>
      </c>
      <c r="K24" s="79">
        <v>2.229299363057325</v>
      </c>
      <c r="L24" s="25">
        <v>114</v>
      </c>
      <c r="M24" s="79">
        <v>36.30573248407644</v>
      </c>
      <c r="N24" s="25">
        <v>25</v>
      </c>
      <c r="O24" s="72">
        <v>7.961783439490445</v>
      </c>
      <c r="P24" s="231"/>
    </row>
    <row r="25" spans="2:16" ht="18.75" customHeight="1">
      <c r="B25" s="44" t="s">
        <v>5</v>
      </c>
      <c r="C25" s="217" t="s">
        <v>154</v>
      </c>
      <c r="D25" s="13">
        <v>171</v>
      </c>
      <c r="E25" s="79">
        <v>21.673003802281368</v>
      </c>
      <c r="F25" s="227">
        <v>102</v>
      </c>
      <c r="G25" s="79">
        <v>59.64912280701754</v>
      </c>
      <c r="H25" s="25">
        <v>29</v>
      </c>
      <c r="I25" s="79">
        <v>16.95906432748538</v>
      </c>
      <c r="J25" s="25">
        <v>5</v>
      </c>
      <c r="K25" s="79">
        <v>2.9239766081871346</v>
      </c>
      <c r="L25" s="25">
        <v>52</v>
      </c>
      <c r="M25" s="79">
        <v>30.4093567251462</v>
      </c>
      <c r="N25" s="25">
        <v>3</v>
      </c>
      <c r="O25" s="72">
        <v>1.7543859649122806</v>
      </c>
      <c r="P25" s="231"/>
    </row>
    <row r="26" spans="2:16" ht="18.75" customHeight="1">
      <c r="B26" s="44" t="s">
        <v>6</v>
      </c>
      <c r="C26" s="217" t="s">
        <v>7</v>
      </c>
      <c r="D26" s="13">
        <v>122</v>
      </c>
      <c r="E26" s="79">
        <v>15.462610899873257</v>
      </c>
      <c r="F26" s="227">
        <v>100</v>
      </c>
      <c r="G26" s="79">
        <v>81.9672131147541</v>
      </c>
      <c r="H26" s="25">
        <v>33</v>
      </c>
      <c r="I26" s="79">
        <v>27.049180327868854</v>
      </c>
      <c r="J26" s="25">
        <v>15</v>
      </c>
      <c r="K26" s="79">
        <v>12.295081967213115</v>
      </c>
      <c r="L26" s="25">
        <v>16</v>
      </c>
      <c r="M26" s="79">
        <v>13.114754098360656</v>
      </c>
      <c r="N26" s="25">
        <v>3</v>
      </c>
      <c r="O26" s="72">
        <v>2.459016393442623</v>
      </c>
      <c r="P26" s="231"/>
    </row>
    <row r="27" spans="2:16" ht="18.75" customHeight="1">
      <c r="B27" s="43" t="s">
        <v>8</v>
      </c>
      <c r="C27" s="218" t="s">
        <v>9</v>
      </c>
      <c r="D27" s="13">
        <v>182</v>
      </c>
      <c r="E27" s="79">
        <v>23.067173637515843</v>
      </c>
      <c r="F27" s="227">
        <v>161</v>
      </c>
      <c r="G27" s="79">
        <v>88.46153846153847</v>
      </c>
      <c r="H27" s="25">
        <v>44</v>
      </c>
      <c r="I27" s="79">
        <v>24.175824175824175</v>
      </c>
      <c r="J27" s="25">
        <v>17</v>
      </c>
      <c r="K27" s="79">
        <v>9.340659340659341</v>
      </c>
      <c r="L27" s="25">
        <v>11</v>
      </c>
      <c r="M27" s="79">
        <v>6.043956043956044</v>
      </c>
      <c r="N27" s="25">
        <v>6</v>
      </c>
      <c r="O27" s="72">
        <v>3.2967032967032965</v>
      </c>
      <c r="P27" s="231"/>
    </row>
    <row r="28" spans="2:16" ht="20.25" customHeight="1">
      <c r="B28" s="279" t="s">
        <v>56</v>
      </c>
      <c r="C28" s="85" t="s">
        <v>10</v>
      </c>
      <c r="D28" s="36">
        <v>614</v>
      </c>
      <c r="E28" s="81">
        <v>77.82002534854246</v>
      </c>
      <c r="F28" s="228">
        <v>326</v>
      </c>
      <c r="G28" s="81">
        <v>53.09446254071661</v>
      </c>
      <c r="H28" s="20">
        <v>113</v>
      </c>
      <c r="I28" s="81">
        <v>18.403908794788272</v>
      </c>
      <c r="J28" s="20">
        <v>33</v>
      </c>
      <c r="K28" s="81">
        <v>5.374592833876221</v>
      </c>
      <c r="L28" s="20">
        <v>171</v>
      </c>
      <c r="M28" s="81">
        <v>27.850162866449512</v>
      </c>
      <c r="N28" s="20">
        <v>33</v>
      </c>
      <c r="O28" s="76">
        <v>5.374592833876221</v>
      </c>
      <c r="P28" s="231"/>
    </row>
    <row r="29" spans="2:16" ht="20.25" customHeight="1">
      <c r="B29" s="280"/>
      <c r="C29" s="86" t="s">
        <v>11</v>
      </c>
      <c r="D29" s="35">
        <v>175</v>
      </c>
      <c r="E29" s="80">
        <v>22.17997465145754</v>
      </c>
      <c r="F29" s="229">
        <v>140</v>
      </c>
      <c r="G29" s="80">
        <v>80</v>
      </c>
      <c r="H29" s="15">
        <v>37</v>
      </c>
      <c r="I29" s="80">
        <v>21.142857142857142</v>
      </c>
      <c r="J29" s="15">
        <v>11</v>
      </c>
      <c r="K29" s="80">
        <v>6.285714285714286</v>
      </c>
      <c r="L29" s="15">
        <v>22</v>
      </c>
      <c r="M29" s="80">
        <v>12.571428571428571</v>
      </c>
      <c r="N29" s="15">
        <v>4</v>
      </c>
      <c r="O29" s="74">
        <v>2.2857142857142856</v>
      </c>
      <c r="P29" s="231"/>
    </row>
    <row r="30" spans="2:16" ht="18.75" customHeight="1">
      <c r="B30" s="1" t="s">
        <v>17</v>
      </c>
      <c r="C30" s="85" t="s">
        <v>12</v>
      </c>
      <c r="D30" s="13">
        <v>162</v>
      </c>
      <c r="E30" s="79">
        <v>20.53231939163498</v>
      </c>
      <c r="F30" s="227">
        <v>138</v>
      </c>
      <c r="G30" s="79">
        <v>85.18518518518519</v>
      </c>
      <c r="H30" s="25">
        <v>42</v>
      </c>
      <c r="I30" s="79">
        <v>25.925925925925927</v>
      </c>
      <c r="J30" s="25">
        <v>14</v>
      </c>
      <c r="K30" s="79">
        <v>8.641975308641975</v>
      </c>
      <c r="L30" s="25">
        <v>14</v>
      </c>
      <c r="M30" s="79">
        <v>8.641975308641975</v>
      </c>
      <c r="N30" s="25">
        <v>6</v>
      </c>
      <c r="O30" s="72">
        <v>3.7037037037037037</v>
      </c>
      <c r="P30" s="231"/>
    </row>
    <row r="31" spans="2:16" ht="18.75" customHeight="1" thickBot="1">
      <c r="B31" s="2" t="s">
        <v>18</v>
      </c>
      <c r="C31" s="87" t="s">
        <v>13</v>
      </c>
      <c r="D31" s="37">
        <v>627</v>
      </c>
      <c r="E31" s="82">
        <v>79.46768060836501</v>
      </c>
      <c r="F31" s="230">
        <v>328</v>
      </c>
      <c r="G31" s="82">
        <v>52.312599681020735</v>
      </c>
      <c r="H31" s="30">
        <v>108</v>
      </c>
      <c r="I31" s="82">
        <v>17.22488038277512</v>
      </c>
      <c r="J31" s="30">
        <v>30</v>
      </c>
      <c r="K31" s="82">
        <v>4.784688995215311</v>
      </c>
      <c r="L31" s="30">
        <v>179</v>
      </c>
      <c r="M31" s="82">
        <v>28.548644338118024</v>
      </c>
      <c r="N31" s="30">
        <v>31</v>
      </c>
      <c r="O31" s="78">
        <v>4.944178628389155</v>
      </c>
      <c r="P31" s="231"/>
    </row>
  </sheetData>
  <sheetProtection/>
  <mergeCells count="18">
    <mergeCell ref="B10:B23"/>
    <mergeCell ref="B28:B29"/>
    <mergeCell ref="L5:M6"/>
    <mergeCell ref="F5:G6"/>
    <mergeCell ref="H5:I6"/>
    <mergeCell ref="J5:K6"/>
    <mergeCell ref="B4:C8"/>
    <mergeCell ref="B9:C9"/>
    <mergeCell ref="F4:O4"/>
    <mergeCell ref="M7:M8"/>
    <mergeCell ref="N3:O3"/>
    <mergeCell ref="D4:E6"/>
    <mergeCell ref="O7:O8"/>
    <mergeCell ref="E7:E8"/>
    <mergeCell ref="G7:G8"/>
    <mergeCell ref="I7:I8"/>
    <mergeCell ref="K7:K8"/>
    <mergeCell ref="N5:O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31"/>
  <sheetViews>
    <sheetView zoomScale="75" zoomScaleNormal="75" zoomScalePageLayoutView="0" workbookViewId="0" topLeftCell="A1">
      <selection activeCell="H29" sqref="H29"/>
    </sheetView>
  </sheetViews>
  <sheetFormatPr defaultColWidth="9.00390625" defaultRowHeight="16.5" customHeight="1"/>
  <cols>
    <col min="1" max="1" width="9.00390625" style="146" customWidth="1"/>
    <col min="2" max="2" width="4.875" style="146" customWidth="1"/>
    <col min="3" max="3" width="15.375" style="146" customWidth="1"/>
    <col min="4" max="33" width="6.00390625" style="146" customWidth="1"/>
    <col min="34" max="16384" width="9.00390625" style="146" customWidth="1"/>
  </cols>
  <sheetData>
    <row r="1" ht="21" customHeight="1">
      <c r="B1" s="147" t="s">
        <v>130</v>
      </c>
    </row>
    <row r="2" spans="31:33" ht="21" customHeight="1" thickBot="1">
      <c r="AE2" s="384" t="s">
        <v>49</v>
      </c>
      <c r="AF2" s="408"/>
      <c r="AG2" s="408"/>
    </row>
    <row r="3" spans="2:34" ht="21" customHeight="1">
      <c r="B3" s="476" t="s">
        <v>64</v>
      </c>
      <c r="C3" s="477"/>
      <c r="D3" s="482" t="s">
        <v>23</v>
      </c>
      <c r="E3" s="285"/>
      <c r="F3" s="281" t="s">
        <v>75</v>
      </c>
      <c r="G3" s="282"/>
      <c r="H3" s="287" t="s">
        <v>76</v>
      </c>
      <c r="I3" s="282"/>
      <c r="J3" s="287" t="s">
        <v>77</v>
      </c>
      <c r="K3" s="282"/>
      <c r="L3" s="287" t="s">
        <v>78</v>
      </c>
      <c r="M3" s="282"/>
      <c r="N3" s="287" t="s">
        <v>79</v>
      </c>
      <c r="O3" s="282"/>
      <c r="P3" s="287" t="s">
        <v>80</v>
      </c>
      <c r="Q3" s="282"/>
      <c r="R3" s="463" t="s">
        <v>81</v>
      </c>
      <c r="S3" s="464"/>
      <c r="T3" s="463" t="s">
        <v>89</v>
      </c>
      <c r="U3" s="464"/>
      <c r="V3" s="463" t="s">
        <v>82</v>
      </c>
      <c r="W3" s="464"/>
      <c r="X3" s="463" t="s">
        <v>83</v>
      </c>
      <c r="Y3" s="464"/>
      <c r="Z3" s="463" t="s">
        <v>84</v>
      </c>
      <c r="AA3" s="464"/>
      <c r="AB3" s="287" t="s">
        <v>85</v>
      </c>
      <c r="AC3" s="282"/>
      <c r="AD3" s="469" t="s">
        <v>136</v>
      </c>
      <c r="AE3" s="470"/>
      <c r="AF3" s="287" t="s">
        <v>53</v>
      </c>
      <c r="AG3" s="489"/>
      <c r="AH3" s="208"/>
    </row>
    <row r="4" spans="2:34" ht="21" customHeight="1">
      <c r="B4" s="478"/>
      <c r="C4" s="479"/>
      <c r="D4" s="483"/>
      <c r="E4" s="484"/>
      <c r="F4" s="486"/>
      <c r="G4" s="462"/>
      <c r="H4" s="462"/>
      <c r="I4" s="462"/>
      <c r="J4" s="462" t="s">
        <v>38</v>
      </c>
      <c r="K4" s="462"/>
      <c r="L4" s="462" t="s">
        <v>39</v>
      </c>
      <c r="M4" s="462"/>
      <c r="N4" s="462" t="s">
        <v>40</v>
      </c>
      <c r="O4" s="462"/>
      <c r="P4" s="462" t="s">
        <v>41</v>
      </c>
      <c r="Q4" s="462"/>
      <c r="R4" s="465"/>
      <c r="S4" s="466"/>
      <c r="T4" s="465"/>
      <c r="U4" s="466"/>
      <c r="V4" s="465"/>
      <c r="W4" s="466"/>
      <c r="X4" s="465"/>
      <c r="Y4" s="466"/>
      <c r="Z4" s="465"/>
      <c r="AA4" s="466"/>
      <c r="AB4" s="462" t="s">
        <v>57</v>
      </c>
      <c r="AC4" s="462"/>
      <c r="AD4" s="471" t="s">
        <v>57</v>
      </c>
      <c r="AE4" s="472"/>
      <c r="AF4" s="490"/>
      <c r="AG4" s="491"/>
      <c r="AH4" s="208"/>
    </row>
    <row r="5" spans="2:34" ht="21" customHeight="1">
      <c r="B5" s="478"/>
      <c r="C5" s="479"/>
      <c r="D5" s="483"/>
      <c r="E5" s="484"/>
      <c r="F5" s="486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5"/>
      <c r="S5" s="466"/>
      <c r="T5" s="465"/>
      <c r="U5" s="466"/>
      <c r="V5" s="465"/>
      <c r="W5" s="466"/>
      <c r="X5" s="465"/>
      <c r="Y5" s="466"/>
      <c r="Z5" s="465"/>
      <c r="AA5" s="466"/>
      <c r="AB5" s="462"/>
      <c r="AC5" s="462"/>
      <c r="AD5" s="471"/>
      <c r="AE5" s="472"/>
      <c r="AF5" s="490"/>
      <c r="AG5" s="491"/>
      <c r="AH5" s="208"/>
    </row>
    <row r="6" spans="2:34" ht="21" customHeight="1">
      <c r="B6" s="478"/>
      <c r="C6" s="479"/>
      <c r="D6" s="485"/>
      <c r="E6" s="286"/>
      <c r="F6" s="283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467"/>
      <c r="S6" s="468"/>
      <c r="T6" s="467"/>
      <c r="U6" s="468"/>
      <c r="V6" s="467"/>
      <c r="W6" s="468"/>
      <c r="X6" s="467"/>
      <c r="Y6" s="468"/>
      <c r="Z6" s="467"/>
      <c r="AA6" s="468"/>
      <c r="AB6" s="284"/>
      <c r="AC6" s="284"/>
      <c r="AD6" s="473"/>
      <c r="AE6" s="474"/>
      <c r="AF6" s="492"/>
      <c r="AG6" s="493"/>
      <c r="AH6" s="208"/>
    </row>
    <row r="7" spans="2:34" ht="21" customHeight="1">
      <c r="B7" s="478"/>
      <c r="C7" s="479"/>
      <c r="D7" s="172" t="s">
        <v>21</v>
      </c>
      <c r="E7" s="487" t="s">
        <v>20</v>
      </c>
      <c r="F7" s="182" t="s">
        <v>21</v>
      </c>
      <c r="G7" s="460" t="s">
        <v>20</v>
      </c>
      <c r="H7" s="174" t="s">
        <v>21</v>
      </c>
      <c r="I7" s="460" t="s">
        <v>20</v>
      </c>
      <c r="J7" s="173" t="s">
        <v>21</v>
      </c>
      <c r="K7" s="460" t="s">
        <v>20</v>
      </c>
      <c r="L7" s="172" t="s">
        <v>21</v>
      </c>
      <c r="M7" s="460" t="s">
        <v>20</v>
      </c>
      <c r="N7" s="172" t="s">
        <v>21</v>
      </c>
      <c r="O7" s="460" t="s">
        <v>20</v>
      </c>
      <c r="P7" s="172" t="s">
        <v>21</v>
      </c>
      <c r="Q7" s="460" t="s">
        <v>20</v>
      </c>
      <c r="R7" s="173" t="s">
        <v>21</v>
      </c>
      <c r="S7" s="460" t="s">
        <v>20</v>
      </c>
      <c r="T7" s="173" t="s">
        <v>21</v>
      </c>
      <c r="U7" s="460" t="s">
        <v>20</v>
      </c>
      <c r="V7" s="173" t="s">
        <v>21</v>
      </c>
      <c r="W7" s="460" t="s">
        <v>20</v>
      </c>
      <c r="X7" s="173" t="s">
        <v>21</v>
      </c>
      <c r="Y7" s="460" t="s">
        <v>20</v>
      </c>
      <c r="Z7" s="173" t="s">
        <v>21</v>
      </c>
      <c r="AA7" s="460" t="s">
        <v>20</v>
      </c>
      <c r="AB7" s="172" t="s">
        <v>21</v>
      </c>
      <c r="AC7" s="460" t="s">
        <v>20</v>
      </c>
      <c r="AD7" s="172" t="s">
        <v>21</v>
      </c>
      <c r="AE7" s="494" t="s">
        <v>20</v>
      </c>
      <c r="AF7" s="172" t="s">
        <v>21</v>
      </c>
      <c r="AG7" s="496" t="s">
        <v>20</v>
      </c>
      <c r="AH7" s="208"/>
    </row>
    <row r="8" spans="2:34" ht="21" customHeight="1" thickBot="1">
      <c r="B8" s="480"/>
      <c r="C8" s="481"/>
      <c r="D8" s="175" t="s">
        <v>22</v>
      </c>
      <c r="E8" s="488"/>
      <c r="F8" s="183" t="s">
        <v>22</v>
      </c>
      <c r="G8" s="475"/>
      <c r="H8" s="175" t="s">
        <v>22</v>
      </c>
      <c r="I8" s="475"/>
      <c r="J8" s="176" t="s">
        <v>22</v>
      </c>
      <c r="K8" s="475"/>
      <c r="L8" s="175" t="s">
        <v>22</v>
      </c>
      <c r="M8" s="475"/>
      <c r="N8" s="175" t="s">
        <v>22</v>
      </c>
      <c r="O8" s="475"/>
      <c r="P8" s="175" t="s">
        <v>22</v>
      </c>
      <c r="Q8" s="475"/>
      <c r="R8" s="176" t="s">
        <v>22</v>
      </c>
      <c r="S8" s="461"/>
      <c r="T8" s="176" t="s">
        <v>22</v>
      </c>
      <c r="U8" s="461"/>
      <c r="V8" s="176" t="s">
        <v>22</v>
      </c>
      <c r="W8" s="461"/>
      <c r="X8" s="176" t="s">
        <v>22</v>
      </c>
      <c r="Y8" s="461"/>
      <c r="Z8" s="176" t="s">
        <v>22</v>
      </c>
      <c r="AA8" s="461"/>
      <c r="AB8" s="175" t="s">
        <v>22</v>
      </c>
      <c r="AC8" s="475"/>
      <c r="AD8" s="175" t="s">
        <v>22</v>
      </c>
      <c r="AE8" s="495"/>
      <c r="AF8" s="175" t="s">
        <v>22</v>
      </c>
      <c r="AG8" s="497"/>
      <c r="AH8" s="208"/>
    </row>
    <row r="9" spans="2:34" ht="25.5" customHeight="1" thickTop="1">
      <c r="B9" s="299" t="s">
        <v>14</v>
      </c>
      <c r="C9" s="300"/>
      <c r="D9" s="177">
        <v>789</v>
      </c>
      <c r="E9" s="157">
        <v>100</v>
      </c>
      <c r="F9" s="156">
        <v>156</v>
      </c>
      <c r="G9" s="178">
        <v>19.771863117870723</v>
      </c>
      <c r="H9" s="156">
        <v>78</v>
      </c>
      <c r="I9" s="158">
        <v>9.885931558935361</v>
      </c>
      <c r="J9" s="159">
        <v>322</v>
      </c>
      <c r="K9" s="178">
        <v>40.81115335868188</v>
      </c>
      <c r="L9" s="156">
        <v>42</v>
      </c>
      <c r="M9" s="178">
        <v>5.32319391634981</v>
      </c>
      <c r="N9" s="159">
        <v>230</v>
      </c>
      <c r="O9" s="178">
        <v>29.15082382762991</v>
      </c>
      <c r="P9" s="159">
        <v>254</v>
      </c>
      <c r="Q9" s="158">
        <v>32.19264892268694</v>
      </c>
      <c r="R9" s="159">
        <v>54</v>
      </c>
      <c r="S9" s="178">
        <v>6.844106463878327</v>
      </c>
      <c r="T9" s="192">
        <v>417</v>
      </c>
      <c r="U9" s="178">
        <v>52.851711026615966</v>
      </c>
      <c r="V9" s="192">
        <v>8</v>
      </c>
      <c r="W9" s="178">
        <v>1.0139416983523448</v>
      </c>
      <c r="X9" s="192">
        <v>10</v>
      </c>
      <c r="Y9" s="178">
        <v>1.267427122940431</v>
      </c>
      <c r="Z9" s="192">
        <v>3</v>
      </c>
      <c r="AA9" s="178">
        <v>0.38022813688212925</v>
      </c>
      <c r="AB9" s="156">
        <v>2</v>
      </c>
      <c r="AC9" s="178">
        <v>0.2534854245880862</v>
      </c>
      <c r="AD9" s="156">
        <v>241</v>
      </c>
      <c r="AE9" s="219">
        <v>30.544993662864385</v>
      </c>
      <c r="AF9" s="159">
        <v>22</v>
      </c>
      <c r="AG9" s="187">
        <v>2.788339670468948</v>
      </c>
      <c r="AH9" s="208"/>
    </row>
    <row r="10" spans="2:34" ht="25.5" customHeight="1">
      <c r="B10" s="254" t="s">
        <v>19</v>
      </c>
      <c r="C10" s="83" t="s">
        <v>0</v>
      </c>
      <c r="D10" s="184">
        <v>110</v>
      </c>
      <c r="E10" s="153">
        <v>13.94169835234474</v>
      </c>
      <c r="F10" s="152">
        <v>10</v>
      </c>
      <c r="G10" s="179">
        <v>9.090909090909092</v>
      </c>
      <c r="H10" s="152">
        <v>12</v>
      </c>
      <c r="I10" s="154">
        <v>10.909090909090908</v>
      </c>
      <c r="J10" s="155">
        <v>40</v>
      </c>
      <c r="K10" s="179">
        <v>36.36363636363637</v>
      </c>
      <c r="L10" s="152">
        <v>2</v>
      </c>
      <c r="M10" s="179">
        <v>1.8181818181818181</v>
      </c>
      <c r="N10" s="155">
        <v>34</v>
      </c>
      <c r="O10" s="179">
        <v>30.90909090909091</v>
      </c>
      <c r="P10" s="155">
        <v>37</v>
      </c>
      <c r="Q10" s="154">
        <v>33.63636363636363</v>
      </c>
      <c r="R10" s="155">
        <v>4</v>
      </c>
      <c r="S10" s="179">
        <v>3.6363636363636362</v>
      </c>
      <c r="T10" s="193">
        <v>38</v>
      </c>
      <c r="U10" s="179">
        <v>34.54545454545455</v>
      </c>
      <c r="V10" s="193">
        <v>2</v>
      </c>
      <c r="W10" s="179">
        <v>1.8181818181818181</v>
      </c>
      <c r="X10" s="193">
        <v>0</v>
      </c>
      <c r="Y10" s="179">
        <v>0</v>
      </c>
      <c r="Z10" s="193">
        <v>1</v>
      </c>
      <c r="AA10" s="179">
        <v>0.9090909090909091</v>
      </c>
      <c r="AB10" s="152">
        <v>0</v>
      </c>
      <c r="AC10" s="179">
        <v>0</v>
      </c>
      <c r="AD10" s="152">
        <v>29</v>
      </c>
      <c r="AE10" s="220">
        <v>26.363636363636363</v>
      </c>
      <c r="AF10" s="155">
        <v>3</v>
      </c>
      <c r="AG10" s="188">
        <v>2.727272727272727</v>
      </c>
      <c r="AH10" s="208"/>
    </row>
    <row r="11" spans="2:34" ht="25.5" customHeight="1">
      <c r="B11" s="267"/>
      <c r="C11" s="84" t="s">
        <v>1</v>
      </c>
      <c r="D11" s="185">
        <v>129</v>
      </c>
      <c r="E11" s="149">
        <v>16.34980988593156</v>
      </c>
      <c r="F11" s="148">
        <v>20</v>
      </c>
      <c r="G11" s="180">
        <v>15.503875968992247</v>
      </c>
      <c r="H11" s="148">
        <v>6</v>
      </c>
      <c r="I11" s="150">
        <v>4.651162790697675</v>
      </c>
      <c r="J11" s="151">
        <v>45</v>
      </c>
      <c r="K11" s="180">
        <v>34.883720930232556</v>
      </c>
      <c r="L11" s="148">
        <v>6</v>
      </c>
      <c r="M11" s="180">
        <v>4.651162790697675</v>
      </c>
      <c r="N11" s="151">
        <v>35</v>
      </c>
      <c r="O11" s="180">
        <v>27.131782945736433</v>
      </c>
      <c r="P11" s="151">
        <v>49</v>
      </c>
      <c r="Q11" s="150">
        <v>37.98449612403101</v>
      </c>
      <c r="R11" s="151">
        <v>10</v>
      </c>
      <c r="S11" s="180">
        <v>7.751937984496124</v>
      </c>
      <c r="T11" s="194">
        <v>81</v>
      </c>
      <c r="U11" s="180">
        <v>62.7906976744186</v>
      </c>
      <c r="V11" s="194">
        <v>0</v>
      </c>
      <c r="W11" s="180">
        <v>0</v>
      </c>
      <c r="X11" s="194">
        <v>0</v>
      </c>
      <c r="Y11" s="180">
        <v>0</v>
      </c>
      <c r="Z11" s="194">
        <v>1</v>
      </c>
      <c r="AA11" s="180">
        <v>0.7751937984496124</v>
      </c>
      <c r="AB11" s="148">
        <v>0</v>
      </c>
      <c r="AC11" s="180">
        <v>0</v>
      </c>
      <c r="AD11" s="148">
        <v>34</v>
      </c>
      <c r="AE11" s="221">
        <v>26.356589147286822</v>
      </c>
      <c r="AF11" s="151">
        <v>2</v>
      </c>
      <c r="AG11" s="189">
        <v>1.550387596899225</v>
      </c>
      <c r="AH11" s="208"/>
    </row>
    <row r="12" spans="2:34" ht="25.5" customHeight="1">
      <c r="B12" s="267"/>
      <c r="C12" s="144" t="s">
        <v>50</v>
      </c>
      <c r="D12" s="185">
        <v>16</v>
      </c>
      <c r="E12" s="149">
        <v>2.0278833967046896</v>
      </c>
      <c r="F12" s="148">
        <v>1</v>
      </c>
      <c r="G12" s="180">
        <v>6.25</v>
      </c>
      <c r="H12" s="148">
        <v>2</v>
      </c>
      <c r="I12" s="150">
        <v>12.5</v>
      </c>
      <c r="J12" s="151">
        <v>8</v>
      </c>
      <c r="K12" s="180">
        <v>50</v>
      </c>
      <c r="L12" s="148">
        <v>2</v>
      </c>
      <c r="M12" s="180">
        <v>12.5</v>
      </c>
      <c r="N12" s="151">
        <v>5</v>
      </c>
      <c r="O12" s="180">
        <v>31.25</v>
      </c>
      <c r="P12" s="151">
        <v>5</v>
      </c>
      <c r="Q12" s="150">
        <v>31.25</v>
      </c>
      <c r="R12" s="151">
        <v>0</v>
      </c>
      <c r="S12" s="180">
        <v>0</v>
      </c>
      <c r="T12" s="194">
        <v>10</v>
      </c>
      <c r="U12" s="180">
        <v>62.5</v>
      </c>
      <c r="V12" s="194">
        <v>0</v>
      </c>
      <c r="W12" s="180">
        <v>0</v>
      </c>
      <c r="X12" s="194">
        <v>0</v>
      </c>
      <c r="Y12" s="180">
        <v>0</v>
      </c>
      <c r="Z12" s="194">
        <v>0</v>
      </c>
      <c r="AA12" s="180">
        <v>0</v>
      </c>
      <c r="AB12" s="148">
        <v>0</v>
      </c>
      <c r="AC12" s="180">
        <v>0</v>
      </c>
      <c r="AD12" s="148">
        <v>6</v>
      </c>
      <c r="AE12" s="221">
        <v>37.5</v>
      </c>
      <c r="AF12" s="151">
        <v>1</v>
      </c>
      <c r="AG12" s="189">
        <v>6.25</v>
      </c>
      <c r="AH12" s="208"/>
    </row>
    <row r="13" spans="2:34" ht="25.5" customHeight="1">
      <c r="B13" s="267"/>
      <c r="C13" s="213" t="s">
        <v>148</v>
      </c>
      <c r="D13" s="185">
        <v>52</v>
      </c>
      <c r="E13" s="149">
        <v>6.590621039290241</v>
      </c>
      <c r="F13" s="148">
        <v>5</v>
      </c>
      <c r="G13" s="180">
        <v>9.615384615384615</v>
      </c>
      <c r="H13" s="148">
        <v>1</v>
      </c>
      <c r="I13" s="150">
        <v>1.9230769230769231</v>
      </c>
      <c r="J13" s="151">
        <v>19</v>
      </c>
      <c r="K13" s="180">
        <v>36.53846153846154</v>
      </c>
      <c r="L13" s="148">
        <v>5</v>
      </c>
      <c r="M13" s="180">
        <v>9.615384615384615</v>
      </c>
      <c r="N13" s="151">
        <v>19</v>
      </c>
      <c r="O13" s="180">
        <v>36.53846153846154</v>
      </c>
      <c r="P13" s="151">
        <v>13</v>
      </c>
      <c r="Q13" s="150">
        <v>25</v>
      </c>
      <c r="R13" s="151">
        <v>6</v>
      </c>
      <c r="S13" s="180">
        <v>11.538461538461538</v>
      </c>
      <c r="T13" s="194">
        <v>29</v>
      </c>
      <c r="U13" s="180">
        <v>55.76923076923077</v>
      </c>
      <c r="V13" s="194">
        <v>1</v>
      </c>
      <c r="W13" s="180">
        <v>1.9230769230769231</v>
      </c>
      <c r="X13" s="194">
        <v>1</v>
      </c>
      <c r="Y13" s="180">
        <v>1.9230769230769231</v>
      </c>
      <c r="Z13" s="194">
        <v>0</v>
      </c>
      <c r="AA13" s="180">
        <v>0</v>
      </c>
      <c r="AB13" s="148">
        <v>0</v>
      </c>
      <c r="AC13" s="180">
        <v>0</v>
      </c>
      <c r="AD13" s="148">
        <v>11</v>
      </c>
      <c r="AE13" s="221">
        <v>21.153846153846153</v>
      </c>
      <c r="AF13" s="151">
        <v>1</v>
      </c>
      <c r="AG13" s="189">
        <v>1.9230769230769231</v>
      </c>
      <c r="AH13" s="208"/>
    </row>
    <row r="14" spans="2:34" ht="25.5" customHeight="1">
      <c r="B14" s="267"/>
      <c r="C14" s="213" t="s">
        <v>149</v>
      </c>
      <c r="D14" s="185">
        <v>146</v>
      </c>
      <c r="E14" s="149">
        <v>18.50443599493029</v>
      </c>
      <c r="F14" s="148">
        <v>30</v>
      </c>
      <c r="G14" s="180">
        <v>20.54794520547945</v>
      </c>
      <c r="H14" s="148">
        <v>14</v>
      </c>
      <c r="I14" s="150">
        <v>9.58904109589041</v>
      </c>
      <c r="J14" s="151">
        <v>55</v>
      </c>
      <c r="K14" s="180">
        <v>37.67123287671233</v>
      </c>
      <c r="L14" s="148">
        <v>14</v>
      </c>
      <c r="M14" s="180">
        <v>9.58904109589041</v>
      </c>
      <c r="N14" s="151">
        <v>45</v>
      </c>
      <c r="O14" s="180">
        <v>30.82191780821918</v>
      </c>
      <c r="P14" s="151">
        <v>47</v>
      </c>
      <c r="Q14" s="150">
        <v>32.19178082191781</v>
      </c>
      <c r="R14" s="151">
        <v>10</v>
      </c>
      <c r="S14" s="180">
        <v>6.8493150684931505</v>
      </c>
      <c r="T14" s="194">
        <v>83</v>
      </c>
      <c r="U14" s="180">
        <v>56.84931506849315</v>
      </c>
      <c r="V14" s="194">
        <v>1</v>
      </c>
      <c r="W14" s="180">
        <v>0.684931506849315</v>
      </c>
      <c r="X14" s="194">
        <v>2</v>
      </c>
      <c r="Y14" s="180">
        <v>1.36986301369863</v>
      </c>
      <c r="Z14" s="194">
        <v>1</v>
      </c>
      <c r="AA14" s="180">
        <v>0.684931506849315</v>
      </c>
      <c r="AB14" s="148">
        <v>1</v>
      </c>
      <c r="AC14" s="180">
        <v>0.684931506849315</v>
      </c>
      <c r="AD14" s="148">
        <v>41</v>
      </c>
      <c r="AE14" s="221">
        <v>28.08219178082192</v>
      </c>
      <c r="AF14" s="151">
        <v>3</v>
      </c>
      <c r="AG14" s="189">
        <v>2.0547945205479454</v>
      </c>
      <c r="AH14" s="208"/>
    </row>
    <row r="15" spans="2:34" ht="25.5" customHeight="1">
      <c r="B15" s="267"/>
      <c r="C15" s="213" t="s">
        <v>150</v>
      </c>
      <c r="D15" s="185">
        <v>31</v>
      </c>
      <c r="E15" s="149">
        <v>3.929024081115336</v>
      </c>
      <c r="F15" s="148">
        <v>10</v>
      </c>
      <c r="G15" s="180">
        <v>32.25806451612903</v>
      </c>
      <c r="H15" s="148">
        <v>4</v>
      </c>
      <c r="I15" s="150">
        <v>12.903225806451612</v>
      </c>
      <c r="J15" s="151">
        <v>16</v>
      </c>
      <c r="K15" s="180">
        <v>51.61290322580645</v>
      </c>
      <c r="L15" s="148">
        <v>2</v>
      </c>
      <c r="M15" s="180">
        <v>6.451612903225806</v>
      </c>
      <c r="N15" s="151">
        <v>8</v>
      </c>
      <c r="O15" s="180">
        <v>25.806451612903224</v>
      </c>
      <c r="P15" s="151">
        <v>16</v>
      </c>
      <c r="Q15" s="150">
        <v>51.61290322580645</v>
      </c>
      <c r="R15" s="151">
        <v>8</v>
      </c>
      <c r="S15" s="180">
        <v>25.806451612903224</v>
      </c>
      <c r="T15" s="194">
        <v>22</v>
      </c>
      <c r="U15" s="180">
        <v>70.96774193548387</v>
      </c>
      <c r="V15" s="194">
        <v>0</v>
      </c>
      <c r="W15" s="180">
        <v>0</v>
      </c>
      <c r="X15" s="194">
        <v>0</v>
      </c>
      <c r="Y15" s="180">
        <v>0</v>
      </c>
      <c r="Z15" s="194">
        <v>0</v>
      </c>
      <c r="AA15" s="180">
        <v>0</v>
      </c>
      <c r="AB15" s="148">
        <v>0</v>
      </c>
      <c r="AC15" s="180">
        <v>0</v>
      </c>
      <c r="AD15" s="148">
        <v>18</v>
      </c>
      <c r="AE15" s="221">
        <v>58.064516129032256</v>
      </c>
      <c r="AF15" s="151">
        <v>1</v>
      </c>
      <c r="AG15" s="189">
        <v>3.225806451612903</v>
      </c>
      <c r="AH15" s="208"/>
    </row>
    <row r="16" spans="2:34" ht="25.5" customHeight="1">
      <c r="B16" s="267"/>
      <c r="C16" s="214" t="s">
        <v>151</v>
      </c>
      <c r="D16" s="185">
        <v>14</v>
      </c>
      <c r="E16" s="149">
        <v>1.7743979721166032</v>
      </c>
      <c r="F16" s="148">
        <v>1</v>
      </c>
      <c r="G16" s="180">
        <v>7.142857142857143</v>
      </c>
      <c r="H16" s="148">
        <v>1</v>
      </c>
      <c r="I16" s="150">
        <v>7.142857142857143</v>
      </c>
      <c r="J16" s="151">
        <v>3</v>
      </c>
      <c r="K16" s="180">
        <v>21.428571428571427</v>
      </c>
      <c r="L16" s="148">
        <v>0</v>
      </c>
      <c r="M16" s="180">
        <v>0</v>
      </c>
      <c r="N16" s="151">
        <v>2</v>
      </c>
      <c r="O16" s="180">
        <v>14.285714285714286</v>
      </c>
      <c r="P16" s="151">
        <v>3</v>
      </c>
      <c r="Q16" s="150">
        <v>21.428571428571427</v>
      </c>
      <c r="R16" s="151">
        <v>3</v>
      </c>
      <c r="S16" s="180">
        <v>21.428571428571427</v>
      </c>
      <c r="T16" s="194">
        <v>6</v>
      </c>
      <c r="U16" s="180">
        <v>42.857142857142854</v>
      </c>
      <c r="V16" s="194">
        <v>0</v>
      </c>
      <c r="W16" s="180">
        <v>0</v>
      </c>
      <c r="X16" s="194">
        <v>0</v>
      </c>
      <c r="Y16" s="180">
        <v>0</v>
      </c>
      <c r="Z16" s="194">
        <v>0</v>
      </c>
      <c r="AA16" s="180">
        <v>0</v>
      </c>
      <c r="AB16" s="148">
        <v>0</v>
      </c>
      <c r="AC16" s="180">
        <v>0</v>
      </c>
      <c r="AD16" s="148">
        <v>7</v>
      </c>
      <c r="AE16" s="221">
        <v>50</v>
      </c>
      <c r="AF16" s="151">
        <v>0</v>
      </c>
      <c r="AG16" s="189">
        <v>0</v>
      </c>
      <c r="AH16" s="208"/>
    </row>
    <row r="17" spans="2:34" ht="25.5" customHeight="1">
      <c r="B17" s="255"/>
      <c r="C17" s="214" t="s">
        <v>145</v>
      </c>
      <c r="D17" s="185">
        <v>32</v>
      </c>
      <c r="E17" s="149">
        <v>4.055766793409379</v>
      </c>
      <c r="F17" s="148">
        <v>4</v>
      </c>
      <c r="G17" s="180">
        <v>12.5</v>
      </c>
      <c r="H17" s="148">
        <v>1</v>
      </c>
      <c r="I17" s="150">
        <v>3.125</v>
      </c>
      <c r="J17" s="151">
        <v>17</v>
      </c>
      <c r="K17" s="180">
        <v>53.125</v>
      </c>
      <c r="L17" s="148">
        <v>1</v>
      </c>
      <c r="M17" s="180">
        <v>3.125</v>
      </c>
      <c r="N17" s="151">
        <v>15</v>
      </c>
      <c r="O17" s="180">
        <v>46.875</v>
      </c>
      <c r="P17" s="151">
        <v>10</v>
      </c>
      <c r="Q17" s="150">
        <v>31.25</v>
      </c>
      <c r="R17" s="151">
        <v>0</v>
      </c>
      <c r="S17" s="180">
        <v>0</v>
      </c>
      <c r="T17" s="194">
        <v>19</v>
      </c>
      <c r="U17" s="180">
        <v>59.375</v>
      </c>
      <c r="V17" s="194">
        <v>0</v>
      </c>
      <c r="W17" s="180">
        <v>0</v>
      </c>
      <c r="X17" s="194">
        <v>0</v>
      </c>
      <c r="Y17" s="180">
        <v>0</v>
      </c>
      <c r="Z17" s="194">
        <v>0</v>
      </c>
      <c r="AA17" s="180">
        <v>0</v>
      </c>
      <c r="AB17" s="148">
        <v>0</v>
      </c>
      <c r="AC17" s="180">
        <v>0</v>
      </c>
      <c r="AD17" s="148">
        <v>9</v>
      </c>
      <c r="AE17" s="221">
        <v>28.125</v>
      </c>
      <c r="AF17" s="151">
        <v>1</v>
      </c>
      <c r="AG17" s="189">
        <v>3.125</v>
      </c>
      <c r="AH17" s="208"/>
    </row>
    <row r="18" spans="2:34" ht="25.5" customHeight="1">
      <c r="B18" s="255"/>
      <c r="C18" s="214" t="s">
        <v>146</v>
      </c>
      <c r="D18" s="185">
        <v>44</v>
      </c>
      <c r="E18" s="149">
        <v>5.576679340937896</v>
      </c>
      <c r="F18" s="148">
        <v>6</v>
      </c>
      <c r="G18" s="180">
        <v>13.636363636363637</v>
      </c>
      <c r="H18" s="148">
        <v>4</v>
      </c>
      <c r="I18" s="150">
        <v>9.090909090909092</v>
      </c>
      <c r="J18" s="151">
        <v>12</v>
      </c>
      <c r="K18" s="180">
        <v>27.272727272727273</v>
      </c>
      <c r="L18" s="148">
        <v>2</v>
      </c>
      <c r="M18" s="180">
        <v>4.545454545454546</v>
      </c>
      <c r="N18" s="151">
        <v>9</v>
      </c>
      <c r="O18" s="180">
        <v>20.454545454545453</v>
      </c>
      <c r="P18" s="151">
        <v>7</v>
      </c>
      <c r="Q18" s="150">
        <v>15.909090909090908</v>
      </c>
      <c r="R18" s="151">
        <v>3</v>
      </c>
      <c r="S18" s="180">
        <v>6.818181818181818</v>
      </c>
      <c r="T18" s="194">
        <v>16</v>
      </c>
      <c r="U18" s="180">
        <v>36.36363636363637</v>
      </c>
      <c r="V18" s="194">
        <v>1</v>
      </c>
      <c r="W18" s="180">
        <v>2.272727272727273</v>
      </c>
      <c r="X18" s="194">
        <v>0</v>
      </c>
      <c r="Y18" s="180">
        <v>0</v>
      </c>
      <c r="Z18" s="194">
        <v>0</v>
      </c>
      <c r="AA18" s="180">
        <v>0</v>
      </c>
      <c r="AB18" s="148">
        <v>0</v>
      </c>
      <c r="AC18" s="180">
        <v>0</v>
      </c>
      <c r="AD18" s="148">
        <v>8</v>
      </c>
      <c r="AE18" s="221">
        <v>18.181818181818183</v>
      </c>
      <c r="AF18" s="151">
        <v>2</v>
      </c>
      <c r="AG18" s="189">
        <v>4.545454545454546</v>
      </c>
      <c r="AH18" s="208"/>
    </row>
    <row r="19" spans="2:34" ht="25.5" customHeight="1">
      <c r="B19" s="255"/>
      <c r="C19" s="214" t="s">
        <v>147</v>
      </c>
      <c r="D19" s="185">
        <v>22</v>
      </c>
      <c r="E19" s="149">
        <v>2.788339670468948</v>
      </c>
      <c r="F19" s="148">
        <v>1</v>
      </c>
      <c r="G19" s="180">
        <v>4.545454545454546</v>
      </c>
      <c r="H19" s="148">
        <v>1</v>
      </c>
      <c r="I19" s="150">
        <v>4.545454545454546</v>
      </c>
      <c r="J19" s="151">
        <v>12</v>
      </c>
      <c r="K19" s="180">
        <v>54.54545454545455</v>
      </c>
      <c r="L19" s="148">
        <v>2</v>
      </c>
      <c r="M19" s="180">
        <v>9.090909090909092</v>
      </c>
      <c r="N19" s="151">
        <v>7</v>
      </c>
      <c r="O19" s="180">
        <v>31.818181818181817</v>
      </c>
      <c r="P19" s="151">
        <v>7</v>
      </c>
      <c r="Q19" s="150">
        <v>31.818181818181817</v>
      </c>
      <c r="R19" s="151">
        <v>1</v>
      </c>
      <c r="S19" s="180">
        <v>4.545454545454546</v>
      </c>
      <c r="T19" s="194">
        <v>7</v>
      </c>
      <c r="U19" s="180">
        <v>31.818181818181817</v>
      </c>
      <c r="V19" s="194">
        <v>0</v>
      </c>
      <c r="W19" s="180">
        <v>0</v>
      </c>
      <c r="X19" s="194">
        <v>0</v>
      </c>
      <c r="Y19" s="180">
        <v>0</v>
      </c>
      <c r="Z19" s="194">
        <v>0</v>
      </c>
      <c r="AA19" s="180">
        <v>0</v>
      </c>
      <c r="AB19" s="148">
        <v>0</v>
      </c>
      <c r="AC19" s="180">
        <v>0</v>
      </c>
      <c r="AD19" s="148">
        <v>7</v>
      </c>
      <c r="AE19" s="221">
        <v>31.818181818181817</v>
      </c>
      <c r="AF19" s="151">
        <v>1</v>
      </c>
      <c r="AG19" s="189">
        <v>4.545454545454546</v>
      </c>
      <c r="AH19" s="208"/>
    </row>
    <row r="20" spans="2:34" ht="25.5" customHeight="1">
      <c r="B20" s="255"/>
      <c r="C20" s="214" t="s">
        <v>152</v>
      </c>
      <c r="D20" s="185">
        <v>37</v>
      </c>
      <c r="E20" s="149">
        <v>4.689480354879595</v>
      </c>
      <c r="F20" s="148">
        <v>17</v>
      </c>
      <c r="G20" s="180">
        <v>45.945945945945944</v>
      </c>
      <c r="H20" s="148">
        <v>6</v>
      </c>
      <c r="I20" s="150">
        <v>16.216216216216218</v>
      </c>
      <c r="J20" s="151">
        <v>19</v>
      </c>
      <c r="K20" s="180">
        <v>51.351351351351354</v>
      </c>
      <c r="L20" s="148">
        <v>5</v>
      </c>
      <c r="M20" s="180">
        <v>13.513513513513514</v>
      </c>
      <c r="N20" s="151">
        <v>9</v>
      </c>
      <c r="O20" s="180">
        <v>24.324324324324323</v>
      </c>
      <c r="P20" s="151">
        <v>12</v>
      </c>
      <c r="Q20" s="150">
        <v>32.432432432432435</v>
      </c>
      <c r="R20" s="151">
        <v>4</v>
      </c>
      <c r="S20" s="180">
        <v>10.81081081081081</v>
      </c>
      <c r="T20" s="194">
        <v>25</v>
      </c>
      <c r="U20" s="180">
        <v>67.56756756756756</v>
      </c>
      <c r="V20" s="194">
        <v>0</v>
      </c>
      <c r="W20" s="180">
        <v>0</v>
      </c>
      <c r="X20" s="194">
        <v>1</v>
      </c>
      <c r="Y20" s="180">
        <v>2.7027027027027026</v>
      </c>
      <c r="Z20" s="194">
        <v>0</v>
      </c>
      <c r="AA20" s="180">
        <v>0</v>
      </c>
      <c r="AB20" s="148">
        <v>0</v>
      </c>
      <c r="AC20" s="180">
        <v>0</v>
      </c>
      <c r="AD20" s="148">
        <v>13</v>
      </c>
      <c r="AE20" s="221">
        <v>35.13513513513514</v>
      </c>
      <c r="AF20" s="151">
        <v>2</v>
      </c>
      <c r="AG20" s="189">
        <v>5.405405405405405</v>
      </c>
      <c r="AH20" s="208"/>
    </row>
    <row r="21" spans="2:34" ht="25.5" customHeight="1">
      <c r="B21" s="255"/>
      <c r="C21" s="84" t="s">
        <v>51</v>
      </c>
      <c r="D21" s="185">
        <v>93</v>
      </c>
      <c r="E21" s="149">
        <v>11.787072243346008</v>
      </c>
      <c r="F21" s="148">
        <v>45</v>
      </c>
      <c r="G21" s="180">
        <v>48.38709677419355</v>
      </c>
      <c r="H21" s="148">
        <v>22</v>
      </c>
      <c r="I21" s="150">
        <v>23.655913978494624</v>
      </c>
      <c r="J21" s="151">
        <v>48</v>
      </c>
      <c r="K21" s="180">
        <v>51.61290322580645</v>
      </c>
      <c r="L21" s="148">
        <v>0</v>
      </c>
      <c r="M21" s="180">
        <v>0</v>
      </c>
      <c r="N21" s="151">
        <v>27</v>
      </c>
      <c r="O21" s="180">
        <v>29.032258064516128</v>
      </c>
      <c r="P21" s="151">
        <v>32</v>
      </c>
      <c r="Q21" s="150">
        <v>34.40860215053763</v>
      </c>
      <c r="R21" s="151">
        <v>5</v>
      </c>
      <c r="S21" s="180">
        <v>5.376344086021505</v>
      </c>
      <c r="T21" s="194">
        <v>46</v>
      </c>
      <c r="U21" s="180">
        <v>49.46236559139785</v>
      </c>
      <c r="V21" s="194">
        <v>2</v>
      </c>
      <c r="W21" s="180">
        <v>2.150537634408602</v>
      </c>
      <c r="X21" s="194">
        <v>6</v>
      </c>
      <c r="Y21" s="180">
        <v>6.451612903225806</v>
      </c>
      <c r="Z21" s="194">
        <v>0</v>
      </c>
      <c r="AA21" s="180">
        <v>0</v>
      </c>
      <c r="AB21" s="148">
        <v>1</v>
      </c>
      <c r="AC21" s="180">
        <v>1.075268817204301</v>
      </c>
      <c r="AD21" s="148">
        <v>38</v>
      </c>
      <c r="AE21" s="221">
        <v>40.86021505376344</v>
      </c>
      <c r="AF21" s="151">
        <v>1</v>
      </c>
      <c r="AG21" s="189">
        <v>1.075268817204301</v>
      </c>
      <c r="AH21" s="208"/>
    </row>
    <row r="22" spans="2:34" ht="25.5" customHeight="1">
      <c r="B22" s="255"/>
      <c r="C22" s="84" t="s">
        <v>52</v>
      </c>
      <c r="D22" s="185">
        <v>60</v>
      </c>
      <c r="E22" s="149">
        <v>7.604562737642586</v>
      </c>
      <c r="F22" s="148">
        <v>5</v>
      </c>
      <c r="G22" s="180">
        <v>8.333333333333334</v>
      </c>
      <c r="H22" s="148">
        <v>3</v>
      </c>
      <c r="I22" s="150">
        <v>5</v>
      </c>
      <c r="J22" s="151">
        <v>27</v>
      </c>
      <c r="K22" s="180">
        <v>45</v>
      </c>
      <c r="L22" s="148">
        <v>1</v>
      </c>
      <c r="M22" s="180">
        <v>1.6666666666666667</v>
      </c>
      <c r="N22" s="151">
        <v>15</v>
      </c>
      <c r="O22" s="180">
        <v>25</v>
      </c>
      <c r="P22" s="151">
        <v>15</v>
      </c>
      <c r="Q22" s="150">
        <v>25</v>
      </c>
      <c r="R22" s="151">
        <v>0</v>
      </c>
      <c r="S22" s="180">
        <v>0</v>
      </c>
      <c r="T22" s="194">
        <v>33</v>
      </c>
      <c r="U22" s="180">
        <v>55</v>
      </c>
      <c r="V22" s="194">
        <v>0</v>
      </c>
      <c r="W22" s="180">
        <v>0</v>
      </c>
      <c r="X22" s="194">
        <v>0</v>
      </c>
      <c r="Y22" s="180">
        <v>0</v>
      </c>
      <c r="Z22" s="194">
        <v>0</v>
      </c>
      <c r="AA22" s="180">
        <v>0</v>
      </c>
      <c r="AB22" s="148">
        <v>0</v>
      </c>
      <c r="AC22" s="180">
        <v>0</v>
      </c>
      <c r="AD22" s="148">
        <v>19</v>
      </c>
      <c r="AE22" s="221">
        <v>31.666666666666668</v>
      </c>
      <c r="AF22" s="151">
        <v>3</v>
      </c>
      <c r="AG22" s="189">
        <v>5</v>
      </c>
      <c r="AH22" s="208"/>
    </row>
    <row r="23" spans="2:34" ht="25.5" customHeight="1">
      <c r="B23" s="256"/>
      <c r="C23" s="215" t="s">
        <v>53</v>
      </c>
      <c r="D23" s="177">
        <v>3</v>
      </c>
      <c r="E23" s="157">
        <v>0.38022813688212925</v>
      </c>
      <c r="F23" s="156">
        <v>1</v>
      </c>
      <c r="G23" s="178">
        <v>33.333333333333336</v>
      </c>
      <c r="H23" s="156">
        <v>1</v>
      </c>
      <c r="I23" s="158">
        <v>33.333333333333336</v>
      </c>
      <c r="J23" s="159">
        <v>1</v>
      </c>
      <c r="K23" s="178">
        <v>33.333333333333336</v>
      </c>
      <c r="L23" s="156">
        <v>0</v>
      </c>
      <c r="M23" s="178">
        <v>0</v>
      </c>
      <c r="N23" s="159">
        <v>0</v>
      </c>
      <c r="O23" s="178">
        <v>0</v>
      </c>
      <c r="P23" s="159">
        <v>1</v>
      </c>
      <c r="Q23" s="158">
        <v>33.333333333333336</v>
      </c>
      <c r="R23" s="159">
        <v>0</v>
      </c>
      <c r="S23" s="178">
        <v>0</v>
      </c>
      <c r="T23" s="192">
        <v>2</v>
      </c>
      <c r="U23" s="178">
        <v>66.66666666666667</v>
      </c>
      <c r="V23" s="192">
        <v>1</v>
      </c>
      <c r="W23" s="178">
        <v>33.333333333333336</v>
      </c>
      <c r="X23" s="192">
        <v>0</v>
      </c>
      <c r="Y23" s="178">
        <v>0</v>
      </c>
      <c r="Z23" s="192">
        <v>0</v>
      </c>
      <c r="AA23" s="178">
        <v>0</v>
      </c>
      <c r="AB23" s="156">
        <v>0</v>
      </c>
      <c r="AC23" s="178">
        <v>0</v>
      </c>
      <c r="AD23" s="156">
        <v>1</v>
      </c>
      <c r="AE23" s="219">
        <v>33.333333333333336</v>
      </c>
      <c r="AF23" s="159">
        <v>1</v>
      </c>
      <c r="AG23" s="187">
        <v>33.333333333333336</v>
      </c>
      <c r="AH23" s="208"/>
    </row>
    <row r="24" spans="2:34" ht="25.5" customHeight="1">
      <c r="B24" s="49" t="s">
        <v>4</v>
      </c>
      <c r="C24" s="216" t="s">
        <v>153</v>
      </c>
      <c r="D24" s="184">
        <v>314</v>
      </c>
      <c r="E24" s="153">
        <v>39.79721166032953</v>
      </c>
      <c r="F24" s="152">
        <v>39</v>
      </c>
      <c r="G24" s="179">
        <v>12.420382165605096</v>
      </c>
      <c r="H24" s="152">
        <v>19</v>
      </c>
      <c r="I24" s="154">
        <v>6.050955414012739</v>
      </c>
      <c r="J24" s="155">
        <v>83</v>
      </c>
      <c r="K24" s="179">
        <v>26.43312101910828</v>
      </c>
      <c r="L24" s="152">
        <v>10</v>
      </c>
      <c r="M24" s="179">
        <v>3.1847133757961785</v>
      </c>
      <c r="N24" s="155">
        <v>72</v>
      </c>
      <c r="O24" s="179">
        <v>22.929936305732483</v>
      </c>
      <c r="P24" s="155">
        <v>67</v>
      </c>
      <c r="Q24" s="154">
        <v>21.337579617834393</v>
      </c>
      <c r="R24" s="155">
        <v>15</v>
      </c>
      <c r="S24" s="179">
        <v>4.777070063694268</v>
      </c>
      <c r="T24" s="193">
        <v>128</v>
      </c>
      <c r="U24" s="179">
        <v>40.76433121019108</v>
      </c>
      <c r="V24" s="193">
        <v>1</v>
      </c>
      <c r="W24" s="179">
        <v>0.3184713375796178</v>
      </c>
      <c r="X24" s="193">
        <v>3</v>
      </c>
      <c r="Y24" s="179">
        <v>0.9554140127388535</v>
      </c>
      <c r="Z24" s="193">
        <v>0</v>
      </c>
      <c r="AA24" s="179">
        <v>0</v>
      </c>
      <c r="AB24" s="152">
        <v>1</v>
      </c>
      <c r="AC24" s="179">
        <v>0.3184713375796178</v>
      </c>
      <c r="AD24" s="152">
        <v>41</v>
      </c>
      <c r="AE24" s="220">
        <v>13.05732484076433</v>
      </c>
      <c r="AF24" s="155">
        <v>13</v>
      </c>
      <c r="AG24" s="188">
        <v>4.140127388535032</v>
      </c>
      <c r="AH24" s="208"/>
    </row>
    <row r="25" spans="2:34" ht="25.5" customHeight="1">
      <c r="B25" s="44" t="s">
        <v>5</v>
      </c>
      <c r="C25" s="217" t="s">
        <v>154</v>
      </c>
      <c r="D25" s="185">
        <v>171</v>
      </c>
      <c r="E25" s="149">
        <v>21.673003802281368</v>
      </c>
      <c r="F25" s="148">
        <v>40</v>
      </c>
      <c r="G25" s="180">
        <v>23.391812865497077</v>
      </c>
      <c r="H25" s="148">
        <v>19</v>
      </c>
      <c r="I25" s="150">
        <v>11.11111111111111</v>
      </c>
      <c r="J25" s="151">
        <v>64</v>
      </c>
      <c r="K25" s="180">
        <v>37.42690058479532</v>
      </c>
      <c r="L25" s="148">
        <v>8</v>
      </c>
      <c r="M25" s="180">
        <v>4.678362573099415</v>
      </c>
      <c r="N25" s="151">
        <v>47</v>
      </c>
      <c r="O25" s="180">
        <v>27.485380116959064</v>
      </c>
      <c r="P25" s="151">
        <v>54</v>
      </c>
      <c r="Q25" s="150">
        <v>31.57894736842105</v>
      </c>
      <c r="R25" s="151">
        <v>8</v>
      </c>
      <c r="S25" s="180">
        <v>4.678362573099415</v>
      </c>
      <c r="T25" s="194">
        <v>92</v>
      </c>
      <c r="U25" s="180">
        <v>53.801169590643276</v>
      </c>
      <c r="V25" s="194">
        <v>1</v>
      </c>
      <c r="W25" s="180">
        <v>0.5847953216374269</v>
      </c>
      <c r="X25" s="194">
        <v>1</v>
      </c>
      <c r="Y25" s="180">
        <v>0.5847953216374269</v>
      </c>
      <c r="Z25" s="194">
        <v>1</v>
      </c>
      <c r="AA25" s="180">
        <v>0.5847953216374269</v>
      </c>
      <c r="AB25" s="148">
        <v>0</v>
      </c>
      <c r="AC25" s="180">
        <v>0</v>
      </c>
      <c r="AD25" s="148">
        <v>48</v>
      </c>
      <c r="AE25" s="221">
        <v>28.07017543859649</v>
      </c>
      <c r="AF25" s="151">
        <v>2</v>
      </c>
      <c r="AG25" s="189">
        <v>1.1695906432748537</v>
      </c>
      <c r="AH25" s="208"/>
    </row>
    <row r="26" spans="2:34" ht="25.5" customHeight="1">
      <c r="B26" s="44" t="s">
        <v>6</v>
      </c>
      <c r="C26" s="217" t="s">
        <v>7</v>
      </c>
      <c r="D26" s="185">
        <v>122</v>
      </c>
      <c r="E26" s="149">
        <v>15.462610899873257</v>
      </c>
      <c r="F26" s="148">
        <v>32</v>
      </c>
      <c r="G26" s="180">
        <v>26.229508196721312</v>
      </c>
      <c r="H26" s="148">
        <v>16</v>
      </c>
      <c r="I26" s="150">
        <v>13.114754098360656</v>
      </c>
      <c r="J26" s="151">
        <v>61</v>
      </c>
      <c r="K26" s="180">
        <v>50</v>
      </c>
      <c r="L26" s="148">
        <v>8</v>
      </c>
      <c r="M26" s="180">
        <v>6.557377049180328</v>
      </c>
      <c r="N26" s="151">
        <v>39</v>
      </c>
      <c r="O26" s="180">
        <v>31.9672131147541</v>
      </c>
      <c r="P26" s="151">
        <v>39</v>
      </c>
      <c r="Q26" s="150">
        <v>31.9672131147541</v>
      </c>
      <c r="R26" s="151">
        <v>9</v>
      </c>
      <c r="S26" s="180">
        <v>7.377049180327869</v>
      </c>
      <c r="T26" s="194">
        <v>81</v>
      </c>
      <c r="U26" s="180">
        <v>66.39344262295081</v>
      </c>
      <c r="V26" s="194">
        <v>2</v>
      </c>
      <c r="W26" s="180">
        <v>1.639344262295082</v>
      </c>
      <c r="X26" s="194">
        <v>4</v>
      </c>
      <c r="Y26" s="180">
        <v>3.278688524590164</v>
      </c>
      <c r="Z26" s="194">
        <v>0</v>
      </c>
      <c r="AA26" s="180">
        <v>0</v>
      </c>
      <c r="AB26" s="148">
        <v>0</v>
      </c>
      <c r="AC26" s="180">
        <v>0</v>
      </c>
      <c r="AD26" s="148">
        <v>52</v>
      </c>
      <c r="AE26" s="221">
        <v>42.622950819672134</v>
      </c>
      <c r="AF26" s="151">
        <v>1</v>
      </c>
      <c r="AG26" s="189">
        <v>0.819672131147541</v>
      </c>
      <c r="AH26" s="208"/>
    </row>
    <row r="27" spans="2:34" ht="25.5" customHeight="1">
      <c r="B27" s="43" t="s">
        <v>8</v>
      </c>
      <c r="C27" s="218" t="s">
        <v>9</v>
      </c>
      <c r="D27" s="177">
        <v>182</v>
      </c>
      <c r="E27" s="157">
        <v>23.067173637515843</v>
      </c>
      <c r="F27" s="156">
        <v>45</v>
      </c>
      <c r="G27" s="178">
        <v>24.725274725274726</v>
      </c>
      <c r="H27" s="156">
        <v>24</v>
      </c>
      <c r="I27" s="158">
        <v>13.186813186813186</v>
      </c>
      <c r="J27" s="159">
        <v>114</v>
      </c>
      <c r="K27" s="178">
        <v>62.637362637362635</v>
      </c>
      <c r="L27" s="156">
        <v>16</v>
      </c>
      <c r="M27" s="178">
        <v>8.791208791208792</v>
      </c>
      <c r="N27" s="159">
        <v>72</v>
      </c>
      <c r="O27" s="178">
        <v>39.56043956043956</v>
      </c>
      <c r="P27" s="159">
        <v>94</v>
      </c>
      <c r="Q27" s="158">
        <v>51.64835164835165</v>
      </c>
      <c r="R27" s="159">
        <v>22</v>
      </c>
      <c r="S27" s="178">
        <v>12.087912087912088</v>
      </c>
      <c r="T27" s="192">
        <v>116</v>
      </c>
      <c r="U27" s="178">
        <v>63.73626373626374</v>
      </c>
      <c r="V27" s="192">
        <v>4</v>
      </c>
      <c r="W27" s="178">
        <v>2.197802197802198</v>
      </c>
      <c r="X27" s="192">
        <v>2</v>
      </c>
      <c r="Y27" s="178">
        <v>1.098901098901099</v>
      </c>
      <c r="Z27" s="192">
        <v>2</v>
      </c>
      <c r="AA27" s="178">
        <v>1.098901098901099</v>
      </c>
      <c r="AB27" s="156">
        <v>1</v>
      </c>
      <c r="AC27" s="178">
        <v>0.5494505494505495</v>
      </c>
      <c r="AD27" s="156">
        <v>100</v>
      </c>
      <c r="AE27" s="219">
        <v>54.94505494505494</v>
      </c>
      <c r="AF27" s="159">
        <v>6</v>
      </c>
      <c r="AG27" s="187">
        <v>3.2967032967032965</v>
      </c>
      <c r="AH27" s="208"/>
    </row>
    <row r="28" spans="2:34" ht="25.5" customHeight="1">
      <c r="B28" s="279" t="s">
        <v>56</v>
      </c>
      <c r="C28" s="85" t="s">
        <v>10</v>
      </c>
      <c r="D28" s="184">
        <v>614</v>
      </c>
      <c r="E28" s="153">
        <v>77.82002534854246</v>
      </c>
      <c r="F28" s="152">
        <v>120</v>
      </c>
      <c r="G28" s="179">
        <v>19.54397394136808</v>
      </c>
      <c r="H28" s="152">
        <v>55</v>
      </c>
      <c r="I28" s="154">
        <v>8.957654723127035</v>
      </c>
      <c r="J28" s="155">
        <v>226</v>
      </c>
      <c r="K28" s="179">
        <v>36.807817589576544</v>
      </c>
      <c r="L28" s="152">
        <v>23</v>
      </c>
      <c r="M28" s="179">
        <v>3.745928338762215</v>
      </c>
      <c r="N28" s="155">
        <v>166</v>
      </c>
      <c r="O28" s="179">
        <v>27.035830618892508</v>
      </c>
      <c r="P28" s="155">
        <v>182</v>
      </c>
      <c r="Q28" s="154">
        <v>29.64169381107492</v>
      </c>
      <c r="R28" s="155">
        <v>34</v>
      </c>
      <c r="S28" s="179">
        <v>5.537459283387622</v>
      </c>
      <c r="T28" s="193">
        <v>316</v>
      </c>
      <c r="U28" s="179">
        <v>51.465798045602604</v>
      </c>
      <c r="V28" s="193">
        <v>5</v>
      </c>
      <c r="W28" s="179">
        <v>0.8143322475570033</v>
      </c>
      <c r="X28" s="193">
        <v>10</v>
      </c>
      <c r="Y28" s="179">
        <v>1.6286644951140066</v>
      </c>
      <c r="Z28" s="193">
        <v>1</v>
      </c>
      <c r="AA28" s="179">
        <v>0.16286644951140064</v>
      </c>
      <c r="AB28" s="152">
        <v>1</v>
      </c>
      <c r="AC28" s="179">
        <v>0.16286644951140064</v>
      </c>
      <c r="AD28" s="152">
        <v>168</v>
      </c>
      <c r="AE28" s="220">
        <v>27.36156351791531</v>
      </c>
      <c r="AF28" s="155">
        <v>18</v>
      </c>
      <c r="AG28" s="188">
        <v>2.9315960912052117</v>
      </c>
      <c r="AH28" s="208"/>
    </row>
    <row r="29" spans="2:34" ht="25.5" customHeight="1">
      <c r="B29" s="280"/>
      <c r="C29" s="86" t="s">
        <v>11</v>
      </c>
      <c r="D29" s="177">
        <v>175</v>
      </c>
      <c r="E29" s="157">
        <v>22.17997465145754</v>
      </c>
      <c r="F29" s="156">
        <v>36</v>
      </c>
      <c r="G29" s="178">
        <v>20.571428571428573</v>
      </c>
      <c r="H29" s="156">
        <v>23</v>
      </c>
      <c r="I29" s="158">
        <v>13.142857142857142</v>
      </c>
      <c r="J29" s="159">
        <v>96</v>
      </c>
      <c r="K29" s="178">
        <v>54.857142857142854</v>
      </c>
      <c r="L29" s="156">
        <v>19</v>
      </c>
      <c r="M29" s="178">
        <v>10.857142857142858</v>
      </c>
      <c r="N29" s="159">
        <v>64</v>
      </c>
      <c r="O29" s="178">
        <v>36.57142857142857</v>
      </c>
      <c r="P29" s="159">
        <v>72</v>
      </c>
      <c r="Q29" s="158">
        <v>41.142857142857146</v>
      </c>
      <c r="R29" s="159">
        <v>20</v>
      </c>
      <c r="S29" s="178">
        <v>11.428571428571429</v>
      </c>
      <c r="T29" s="192">
        <v>101</v>
      </c>
      <c r="U29" s="178">
        <v>57.714285714285715</v>
      </c>
      <c r="V29" s="192">
        <v>3</v>
      </c>
      <c r="W29" s="178">
        <v>1.7142857142857142</v>
      </c>
      <c r="X29" s="192">
        <v>0</v>
      </c>
      <c r="Y29" s="178">
        <v>0</v>
      </c>
      <c r="Z29" s="192">
        <v>2</v>
      </c>
      <c r="AA29" s="178">
        <v>1.1428571428571428</v>
      </c>
      <c r="AB29" s="156">
        <v>1</v>
      </c>
      <c r="AC29" s="178">
        <v>0.5714285714285714</v>
      </c>
      <c r="AD29" s="156">
        <v>73</v>
      </c>
      <c r="AE29" s="219">
        <v>41.714285714285715</v>
      </c>
      <c r="AF29" s="159">
        <v>4</v>
      </c>
      <c r="AG29" s="187">
        <v>2.2857142857142856</v>
      </c>
      <c r="AH29" s="208"/>
    </row>
    <row r="30" spans="2:34" ht="25.5" customHeight="1">
      <c r="B30" s="1" t="s">
        <v>17</v>
      </c>
      <c r="C30" s="85" t="s">
        <v>12</v>
      </c>
      <c r="D30" s="185">
        <v>162</v>
      </c>
      <c r="E30" s="149">
        <v>20.53231939163498</v>
      </c>
      <c r="F30" s="148">
        <v>38</v>
      </c>
      <c r="G30" s="180">
        <v>23.45679012345679</v>
      </c>
      <c r="H30" s="148">
        <v>20</v>
      </c>
      <c r="I30" s="150">
        <v>12.345679012345679</v>
      </c>
      <c r="J30" s="151">
        <v>103</v>
      </c>
      <c r="K30" s="180">
        <v>63.58024691358025</v>
      </c>
      <c r="L30" s="148">
        <v>13</v>
      </c>
      <c r="M30" s="180">
        <v>8.024691358024691</v>
      </c>
      <c r="N30" s="151">
        <v>56</v>
      </c>
      <c r="O30" s="180">
        <v>34.5679012345679</v>
      </c>
      <c r="P30" s="151">
        <v>86</v>
      </c>
      <c r="Q30" s="150">
        <v>53.08641975308642</v>
      </c>
      <c r="R30" s="151">
        <v>18</v>
      </c>
      <c r="S30" s="180">
        <v>11.11111111111111</v>
      </c>
      <c r="T30" s="194">
        <v>110</v>
      </c>
      <c r="U30" s="180">
        <v>67.90123456790124</v>
      </c>
      <c r="V30" s="194">
        <v>5</v>
      </c>
      <c r="W30" s="180">
        <v>3.0864197530864197</v>
      </c>
      <c r="X30" s="194">
        <v>1</v>
      </c>
      <c r="Y30" s="180">
        <v>0.6172839506172839</v>
      </c>
      <c r="Z30" s="194">
        <v>2</v>
      </c>
      <c r="AA30" s="180">
        <v>1.2345679012345678</v>
      </c>
      <c r="AB30" s="148">
        <v>1</v>
      </c>
      <c r="AC30" s="180">
        <v>0.6172839506172839</v>
      </c>
      <c r="AD30" s="148">
        <v>87</v>
      </c>
      <c r="AE30" s="221">
        <v>53.7037037037037</v>
      </c>
      <c r="AF30" s="151">
        <v>5</v>
      </c>
      <c r="AG30" s="189">
        <v>3.0864197530864197</v>
      </c>
      <c r="AH30" s="208"/>
    </row>
    <row r="31" spans="2:34" ht="25.5" customHeight="1" thickBot="1">
      <c r="B31" s="2" t="s">
        <v>18</v>
      </c>
      <c r="C31" s="87" t="s">
        <v>13</v>
      </c>
      <c r="D31" s="186">
        <v>627</v>
      </c>
      <c r="E31" s="161">
        <v>79.46768060836501</v>
      </c>
      <c r="F31" s="160">
        <v>118</v>
      </c>
      <c r="G31" s="181">
        <v>18.819776714513555</v>
      </c>
      <c r="H31" s="160">
        <v>58</v>
      </c>
      <c r="I31" s="162">
        <v>9.250398724082935</v>
      </c>
      <c r="J31" s="163">
        <v>219</v>
      </c>
      <c r="K31" s="181">
        <v>34.92822966507177</v>
      </c>
      <c r="L31" s="160">
        <v>29</v>
      </c>
      <c r="M31" s="181">
        <v>4.625199362041467</v>
      </c>
      <c r="N31" s="163">
        <v>174</v>
      </c>
      <c r="O31" s="181">
        <v>27.751196172248804</v>
      </c>
      <c r="P31" s="163">
        <v>168</v>
      </c>
      <c r="Q31" s="162">
        <v>26.794258373205743</v>
      </c>
      <c r="R31" s="163">
        <v>36</v>
      </c>
      <c r="S31" s="181">
        <v>5.741626794258373</v>
      </c>
      <c r="T31" s="195">
        <v>307</v>
      </c>
      <c r="U31" s="181">
        <v>48.963317384370015</v>
      </c>
      <c r="V31" s="195">
        <v>3</v>
      </c>
      <c r="W31" s="181">
        <v>0.4784688995215311</v>
      </c>
      <c r="X31" s="195">
        <v>9</v>
      </c>
      <c r="Y31" s="181">
        <v>1.4354066985645932</v>
      </c>
      <c r="Z31" s="195">
        <v>1</v>
      </c>
      <c r="AA31" s="181">
        <v>0.1594896331738437</v>
      </c>
      <c r="AB31" s="160">
        <v>1</v>
      </c>
      <c r="AC31" s="181">
        <v>0.1594896331738437</v>
      </c>
      <c r="AD31" s="160">
        <v>154</v>
      </c>
      <c r="AE31" s="222">
        <v>24.56140350877193</v>
      </c>
      <c r="AF31" s="163">
        <v>17</v>
      </c>
      <c r="AG31" s="190">
        <v>2.7113237639553427</v>
      </c>
      <c r="AH31" s="208"/>
    </row>
  </sheetData>
  <sheetProtection/>
  <mergeCells count="35">
    <mergeCell ref="AE2:AG2"/>
    <mergeCell ref="AF3:AG6"/>
    <mergeCell ref="B28:B29"/>
    <mergeCell ref="B9:C9"/>
    <mergeCell ref="B10:B23"/>
    <mergeCell ref="Q7:Q8"/>
    <mergeCell ref="M7:M8"/>
    <mergeCell ref="AE7:AE8"/>
    <mergeCell ref="AG7:AG8"/>
    <mergeCell ref="S7:S8"/>
    <mergeCell ref="AC7:AC8"/>
    <mergeCell ref="B3:C8"/>
    <mergeCell ref="D3:E6"/>
    <mergeCell ref="F3:G6"/>
    <mergeCell ref="O7:O8"/>
    <mergeCell ref="E7:E8"/>
    <mergeCell ref="G7:G8"/>
    <mergeCell ref="I7:I8"/>
    <mergeCell ref="K7:K8"/>
    <mergeCell ref="H3:I6"/>
    <mergeCell ref="J3:K6"/>
    <mergeCell ref="L3:M6"/>
    <mergeCell ref="N3:O6"/>
    <mergeCell ref="AB3:AC6"/>
    <mergeCell ref="AD3:AE6"/>
    <mergeCell ref="T3:U6"/>
    <mergeCell ref="X3:Y6"/>
    <mergeCell ref="Z3:AA6"/>
    <mergeCell ref="V3:W6"/>
    <mergeCell ref="U7:U8"/>
    <mergeCell ref="Y7:Y8"/>
    <mergeCell ref="AA7:AA8"/>
    <mergeCell ref="P3:Q6"/>
    <mergeCell ref="R3:S6"/>
    <mergeCell ref="W7:W8"/>
  </mergeCells>
  <printOptions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31"/>
  <sheetViews>
    <sheetView zoomScalePageLayoutView="0" workbookViewId="0" topLeftCell="A1">
      <selection activeCell="J12" sqref="J12"/>
    </sheetView>
  </sheetViews>
  <sheetFormatPr defaultColWidth="9.00390625" defaultRowHeight="16.5" customHeight="1"/>
  <cols>
    <col min="1" max="1" width="2.50390625" style="146" customWidth="1"/>
    <col min="2" max="2" width="6.875" style="146" customWidth="1"/>
    <col min="3" max="3" width="17.75390625" style="146" customWidth="1"/>
    <col min="4" max="4" width="8.50390625" style="146" customWidth="1"/>
    <col min="5" max="15" width="9.00390625" style="146" customWidth="1"/>
    <col min="16" max="33" width="6.00390625" style="146" customWidth="1"/>
    <col min="34" max="16384" width="9.00390625" style="146" customWidth="1"/>
  </cols>
  <sheetData>
    <row r="1" spans="1:33" ht="14.25" customHeight="1">
      <c r="A1" s="45"/>
      <c r="B1" s="45" t="s">
        <v>175</v>
      </c>
      <c r="C1" s="45"/>
      <c r="D1" s="45"/>
      <c r="E1" s="45"/>
      <c r="F1" s="45"/>
      <c r="G1" s="45"/>
      <c r="H1" s="69"/>
      <c r="I1" s="45"/>
      <c r="J1" s="45"/>
      <c r="K1" s="237"/>
      <c r="L1" s="69"/>
      <c r="M1" s="45"/>
      <c r="N1" s="45"/>
      <c r="O1" s="45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</row>
    <row r="2" spans="1:33" ht="17.25" customHeight="1" thickBot="1">
      <c r="A2" s="45"/>
      <c r="B2" s="45"/>
      <c r="C2" s="45"/>
      <c r="D2" s="45"/>
      <c r="E2" s="45"/>
      <c r="F2" s="45"/>
      <c r="G2" s="45"/>
      <c r="H2" s="69"/>
      <c r="I2" s="45"/>
      <c r="J2" s="45"/>
      <c r="K2" s="237"/>
      <c r="L2" s="69"/>
      <c r="M2" s="45"/>
      <c r="N2" s="508" t="s">
        <v>176</v>
      </c>
      <c r="O2" s="509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505"/>
      <c r="AF2" s="506"/>
      <c r="AG2" s="506"/>
    </row>
    <row r="3" spans="1:34" ht="19.5" customHeight="1">
      <c r="A3" s="45"/>
      <c r="B3" s="510" t="s">
        <v>177</v>
      </c>
      <c r="C3" s="511"/>
      <c r="D3" s="274" t="s">
        <v>178</v>
      </c>
      <c r="E3" s="273"/>
      <c r="F3" s="273"/>
      <c r="G3" s="273"/>
      <c r="H3" s="274" t="s">
        <v>179</v>
      </c>
      <c r="I3" s="273"/>
      <c r="J3" s="273"/>
      <c r="K3" s="273"/>
      <c r="L3" s="274" t="s">
        <v>180</v>
      </c>
      <c r="M3" s="273"/>
      <c r="N3" s="273"/>
      <c r="O3" s="257"/>
      <c r="P3" s="503"/>
      <c r="Q3" s="504"/>
      <c r="R3" s="503"/>
      <c r="S3" s="503"/>
      <c r="T3" s="503"/>
      <c r="U3" s="503"/>
      <c r="V3" s="503"/>
      <c r="W3" s="503"/>
      <c r="X3" s="503"/>
      <c r="Y3" s="503"/>
      <c r="Z3" s="503"/>
      <c r="AA3" s="503"/>
      <c r="AB3" s="503"/>
      <c r="AC3" s="504"/>
      <c r="AD3" s="507"/>
      <c r="AE3" s="507"/>
      <c r="AF3" s="503"/>
      <c r="AG3" s="503"/>
      <c r="AH3" s="233"/>
    </row>
    <row r="4" spans="1:34" ht="19.5" customHeight="1" thickBot="1">
      <c r="A4" s="45"/>
      <c r="B4" s="512"/>
      <c r="C4" s="513"/>
      <c r="D4" s="164" t="s">
        <v>181</v>
      </c>
      <c r="E4" s="164" t="s">
        <v>182</v>
      </c>
      <c r="F4" s="164" t="s">
        <v>183</v>
      </c>
      <c r="G4" s="164" t="s">
        <v>184</v>
      </c>
      <c r="H4" s="164" t="s">
        <v>181</v>
      </c>
      <c r="I4" s="164" t="s">
        <v>182</v>
      </c>
      <c r="J4" s="164" t="s">
        <v>183</v>
      </c>
      <c r="K4" s="164" t="s">
        <v>184</v>
      </c>
      <c r="L4" s="164" t="s">
        <v>181</v>
      </c>
      <c r="M4" s="164" t="s">
        <v>182</v>
      </c>
      <c r="N4" s="164" t="s">
        <v>183</v>
      </c>
      <c r="O4" s="55" t="s">
        <v>184</v>
      </c>
      <c r="P4" s="504"/>
      <c r="Q4" s="504"/>
      <c r="R4" s="503"/>
      <c r="S4" s="503"/>
      <c r="T4" s="503"/>
      <c r="U4" s="503"/>
      <c r="V4" s="503"/>
      <c r="W4" s="503"/>
      <c r="X4" s="503"/>
      <c r="Y4" s="503"/>
      <c r="Z4" s="503"/>
      <c r="AA4" s="503"/>
      <c r="AB4" s="504"/>
      <c r="AC4" s="504"/>
      <c r="AD4" s="507"/>
      <c r="AE4" s="507"/>
      <c r="AF4" s="503"/>
      <c r="AG4" s="503"/>
      <c r="AH4" s="233"/>
    </row>
    <row r="5" spans="1:34" ht="19.5" customHeight="1" thickTop="1">
      <c r="A5" s="45"/>
      <c r="B5" s="514" t="s">
        <v>14</v>
      </c>
      <c r="C5" s="310"/>
      <c r="D5" s="238">
        <f>+H5+L5</f>
        <v>56</v>
      </c>
      <c r="E5" s="238">
        <f>+I5+M5</f>
        <v>134</v>
      </c>
      <c r="F5" s="238">
        <f>+J5+N5</f>
        <v>394</v>
      </c>
      <c r="G5" s="17">
        <f>+F5/E5</f>
        <v>2.9402985074626864</v>
      </c>
      <c r="H5" s="238">
        <f>SUM(H6:H19)</f>
        <v>19</v>
      </c>
      <c r="I5" s="238">
        <f>SUM(I6:I19)</f>
        <v>33</v>
      </c>
      <c r="J5" s="238">
        <f>SUM(J6:J19)</f>
        <v>68</v>
      </c>
      <c r="K5" s="17">
        <f>+J5/I5</f>
        <v>2.0606060606060606</v>
      </c>
      <c r="L5" s="239">
        <f>SUM(L6:L19)</f>
        <v>37</v>
      </c>
      <c r="M5" s="238">
        <f>SUM(M6:M19)</f>
        <v>101</v>
      </c>
      <c r="N5" s="238">
        <f>SUM(N6:N19)</f>
        <v>326</v>
      </c>
      <c r="O5" s="48">
        <f>+N5/M5</f>
        <v>3.227722772277228</v>
      </c>
      <c r="P5" s="504"/>
      <c r="Q5" s="504"/>
      <c r="R5" s="503"/>
      <c r="S5" s="503"/>
      <c r="T5" s="503"/>
      <c r="U5" s="503"/>
      <c r="V5" s="503"/>
      <c r="W5" s="503"/>
      <c r="X5" s="503"/>
      <c r="Y5" s="503"/>
      <c r="Z5" s="503"/>
      <c r="AA5" s="503"/>
      <c r="AB5" s="504"/>
      <c r="AC5" s="504"/>
      <c r="AD5" s="507"/>
      <c r="AE5" s="507"/>
      <c r="AF5" s="503"/>
      <c r="AG5" s="503"/>
      <c r="AH5" s="233"/>
    </row>
    <row r="6" spans="1:34" ht="19.5" customHeight="1">
      <c r="A6" s="45"/>
      <c r="B6" s="499" t="s">
        <v>185</v>
      </c>
      <c r="C6" s="83" t="s">
        <v>0</v>
      </c>
      <c r="D6" s="241">
        <f aca="true" t="shared" si="0" ref="D6:F21">+H6+L6</f>
        <v>12</v>
      </c>
      <c r="E6" s="241">
        <f t="shared" si="0"/>
        <v>19</v>
      </c>
      <c r="F6" s="241">
        <f t="shared" si="0"/>
        <v>64</v>
      </c>
      <c r="G6" s="21">
        <f aca="true" t="shared" si="1" ref="G6:G18">+F6/E6</f>
        <v>3.3684210526315788</v>
      </c>
      <c r="H6" s="242">
        <v>7</v>
      </c>
      <c r="I6" s="241">
        <v>12</v>
      </c>
      <c r="J6" s="241">
        <v>25</v>
      </c>
      <c r="K6" s="21">
        <f>+J6/I6</f>
        <v>2.0833333333333335</v>
      </c>
      <c r="L6" s="242">
        <v>5</v>
      </c>
      <c r="M6" s="241">
        <v>7</v>
      </c>
      <c r="N6" s="241">
        <v>39</v>
      </c>
      <c r="O6" s="46">
        <f aca="true" t="shared" si="2" ref="O6:O18">+N6/M6</f>
        <v>5.571428571428571</v>
      </c>
      <c r="P6" s="504"/>
      <c r="Q6" s="504"/>
      <c r="R6" s="503"/>
      <c r="S6" s="503"/>
      <c r="T6" s="503"/>
      <c r="U6" s="503"/>
      <c r="V6" s="503"/>
      <c r="W6" s="503"/>
      <c r="X6" s="503"/>
      <c r="Y6" s="503"/>
      <c r="Z6" s="503"/>
      <c r="AA6" s="503"/>
      <c r="AB6" s="504"/>
      <c r="AC6" s="504"/>
      <c r="AD6" s="507"/>
      <c r="AE6" s="507"/>
      <c r="AF6" s="503"/>
      <c r="AG6" s="503"/>
      <c r="AH6" s="233"/>
    </row>
    <row r="7" spans="1:34" ht="19.5" customHeight="1">
      <c r="A7" s="45"/>
      <c r="B7" s="500"/>
      <c r="C7" s="84" t="s">
        <v>1</v>
      </c>
      <c r="D7" s="244">
        <f t="shared" si="0"/>
        <v>7</v>
      </c>
      <c r="E7" s="244">
        <f t="shared" si="0"/>
        <v>25</v>
      </c>
      <c r="F7" s="244">
        <f t="shared" si="0"/>
        <v>52</v>
      </c>
      <c r="G7" s="26">
        <f t="shared" si="1"/>
        <v>2.08</v>
      </c>
      <c r="H7" s="245">
        <v>2</v>
      </c>
      <c r="I7" s="244">
        <v>6</v>
      </c>
      <c r="J7" s="244">
        <v>11</v>
      </c>
      <c r="K7" s="26">
        <f>+J7/I7</f>
        <v>1.8333333333333333</v>
      </c>
      <c r="L7" s="245">
        <v>5</v>
      </c>
      <c r="M7" s="244">
        <v>19</v>
      </c>
      <c r="N7" s="244">
        <v>41</v>
      </c>
      <c r="O7" s="47">
        <f t="shared" si="2"/>
        <v>2.1578947368421053</v>
      </c>
      <c r="P7" s="182"/>
      <c r="Q7" s="498"/>
      <c r="R7" s="182"/>
      <c r="S7" s="498"/>
      <c r="T7" s="182"/>
      <c r="U7" s="498"/>
      <c r="V7" s="182"/>
      <c r="W7" s="498"/>
      <c r="X7" s="182"/>
      <c r="Y7" s="498"/>
      <c r="Z7" s="182"/>
      <c r="AA7" s="498"/>
      <c r="AB7" s="182"/>
      <c r="AC7" s="498"/>
      <c r="AD7" s="182"/>
      <c r="AE7" s="498"/>
      <c r="AF7" s="182"/>
      <c r="AG7" s="498"/>
      <c r="AH7" s="233"/>
    </row>
    <row r="8" spans="1:34" ht="19.5" customHeight="1">
      <c r="A8" s="45"/>
      <c r="B8" s="500"/>
      <c r="C8" s="144" t="s">
        <v>50</v>
      </c>
      <c r="D8" s="244">
        <f t="shared" si="0"/>
        <v>2</v>
      </c>
      <c r="E8" s="244">
        <f t="shared" si="0"/>
        <v>4</v>
      </c>
      <c r="F8" s="244">
        <f t="shared" si="0"/>
        <v>17</v>
      </c>
      <c r="G8" s="26">
        <f t="shared" si="1"/>
        <v>4.25</v>
      </c>
      <c r="H8" s="245">
        <v>1</v>
      </c>
      <c r="I8" s="191">
        <v>1</v>
      </c>
      <c r="J8" s="191">
        <v>3</v>
      </c>
      <c r="K8" s="26">
        <v>0</v>
      </c>
      <c r="L8" s="245">
        <v>1</v>
      </c>
      <c r="M8" s="244">
        <v>3</v>
      </c>
      <c r="N8" s="244">
        <v>14</v>
      </c>
      <c r="O8" s="47">
        <f t="shared" si="2"/>
        <v>4.666666666666667</v>
      </c>
      <c r="P8" s="182"/>
      <c r="Q8" s="502"/>
      <c r="R8" s="182"/>
      <c r="S8" s="498"/>
      <c r="T8" s="182"/>
      <c r="U8" s="498"/>
      <c r="V8" s="182"/>
      <c r="W8" s="498"/>
      <c r="X8" s="182"/>
      <c r="Y8" s="498"/>
      <c r="Z8" s="182"/>
      <c r="AA8" s="498"/>
      <c r="AB8" s="182"/>
      <c r="AC8" s="502"/>
      <c r="AD8" s="182"/>
      <c r="AE8" s="502"/>
      <c r="AF8" s="182"/>
      <c r="AG8" s="502"/>
      <c r="AH8" s="233"/>
    </row>
    <row r="9" spans="1:34" ht="19.5" customHeight="1">
      <c r="A9" s="45"/>
      <c r="B9" s="500"/>
      <c r="C9" s="213" t="s">
        <v>148</v>
      </c>
      <c r="D9" s="244">
        <f t="shared" si="0"/>
        <v>2</v>
      </c>
      <c r="E9" s="244">
        <f t="shared" si="0"/>
        <v>2</v>
      </c>
      <c r="F9" s="244">
        <f t="shared" si="0"/>
        <v>9</v>
      </c>
      <c r="G9" s="26">
        <f t="shared" si="1"/>
        <v>4.5</v>
      </c>
      <c r="H9" s="245">
        <v>0</v>
      </c>
      <c r="I9" s="244">
        <v>0</v>
      </c>
      <c r="J9" s="244">
        <v>0</v>
      </c>
      <c r="K9" s="26">
        <v>0</v>
      </c>
      <c r="L9" s="245">
        <v>2</v>
      </c>
      <c r="M9" s="244">
        <v>2</v>
      </c>
      <c r="N9" s="244">
        <v>9</v>
      </c>
      <c r="O9" s="47">
        <f t="shared" si="2"/>
        <v>4.5</v>
      </c>
      <c r="P9" s="234"/>
      <c r="Q9" s="221"/>
      <c r="R9" s="234"/>
      <c r="S9" s="221"/>
      <c r="T9" s="235"/>
      <c r="U9" s="221"/>
      <c r="V9" s="235"/>
      <c r="W9" s="221"/>
      <c r="X9" s="235"/>
      <c r="Y9" s="221"/>
      <c r="Z9" s="235"/>
      <c r="AA9" s="221"/>
      <c r="AB9" s="234"/>
      <c r="AC9" s="221"/>
      <c r="AD9" s="234"/>
      <c r="AE9" s="221"/>
      <c r="AF9" s="234"/>
      <c r="AG9" s="221"/>
      <c r="AH9" s="233"/>
    </row>
    <row r="10" spans="1:34" ht="19.5" customHeight="1">
      <c r="A10" s="45"/>
      <c r="B10" s="500"/>
      <c r="C10" s="213" t="s">
        <v>149</v>
      </c>
      <c r="D10" s="244">
        <f t="shared" si="0"/>
        <v>5</v>
      </c>
      <c r="E10" s="244">
        <f t="shared" si="0"/>
        <v>5</v>
      </c>
      <c r="F10" s="244">
        <f t="shared" si="0"/>
        <v>18</v>
      </c>
      <c r="G10" s="26">
        <f t="shared" si="1"/>
        <v>3.6</v>
      </c>
      <c r="H10" s="245">
        <v>2</v>
      </c>
      <c r="I10" s="244">
        <v>2</v>
      </c>
      <c r="J10" s="244">
        <v>6</v>
      </c>
      <c r="K10" s="26">
        <f>+J10/I10</f>
        <v>3</v>
      </c>
      <c r="L10" s="245">
        <v>3</v>
      </c>
      <c r="M10" s="244">
        <v>3</v>
      </c>
      <c r="N10" s="244">
        <v>12</v>
      </c>
      <c r="O10" s="47">
        <f t="shared" si="2"/>
        <v>4</v>
      </c>
      <c r="P10" s="234"/>
      <c r="Q10" s="221"/>
      <c r="R10" s="234"/>
      <c r="S10" s="221"/>
      <c r="T10" s="235"/>
      <c r="U10" s="221"/>
      <c r="V10" s="235"/>
      <c r="W10" s="221"/>
      <c r="X10" s="235"/>
      <c r="Y10" s="221"/>
      <c r="Z10" s="235"/>
      <c r="AA10" s="221"/>
      <c r="AB10" s="234"/>
      <c r="AC10" s="221"/>
      <c r="AD10" s="234"/>
      <c r="AE10" s="221"/>
      <c r="AF10" s="234"/>
      <c r="AG10" s="221"/>
      <c r="AH10" s="233"/>
    </row>
    <row r="11" spans="1:34" ht="19.5" customHeight="1">
      <c r="A11" s="45"/>
      <c r="B11" s="500"/>
      <c r="C11" s="213" t="s">
        <v>150</v>
      </c>
      <c r="D11" s="244">
        <f t="shared" si="0"/>
        <v>1</v>
      </c>
      <c r="E11" s="244">
        <f t="shared" si="0"/>
        <v>2</v>
      </c>
      <c r="F11" s="244">
        <f t="shared" si="0"/>
        <v>7</v>
      </c>
      <c r="G11" s="26">
        <f t="shared" si="1"/>
        <v>3.5</v>
      </c>
      <c r="H11" s="245">
        <v>0</v>
      </c>
      <c r="I11" s="191">
        <v>0</v>
      </c>
      <c r="J11" s="191">
        <v>0</v>
      </c>
      <c r="K11" s="26">
        <v>0</v>
      </c>
      <c r="L11" s="245">
        <v>1</v>
      </c>
      <c r="M11" s="244">
        <v>2</v>
      </c>
      <c r="N11" s="244">
        <v>7</v>
      </c>
      <c r="O11" s="47">
        <f t="shared" si="2"/>
        <v>3.5</v>
      </c>
      <c r="P11" s="234"/>
      <c r="Q11" s="221"/>
      <c r="R11" s="234"/>
      <c r="S11" s="221"/>
      <c r="T11" s="235"/>
      <c r="U11" s="221"/>
      <c r="V11" s="235"/>
      <c r="W11" s="221"/>
      <c r="X11" s="235"/>
      <c r="Y11" s="221"/>
      <c r="Z11" s="235"/>
      <c r="AA11" s="221"/>
      <c r="AB11" s="234"/>
      <c r="AC11" s="221"/>
      <c r="AD11" s="234"/>
      <c r="AE11" s="221"/>
      <c r="AF11" s="234"/>
      <c r="AG11" s="221"/>
      <c r="AH11" s="233"/>
    </row>
    <row r="12" spans="1:34" ht="19.5" customHeight="1">
      <c r="A12" s="45"/>
      <c r="B12" s="500"/>
      <c r="C12" s="214" t="s">
        <v>151</v>
      </c>
      <c r="D12" s="244">
        <f t="shared" si="0"/>
        <v>3</v>
      </c>
      <c r="E12" s="244">
        <f t="shared" si="0"/>
        <v>3</v>
      </c>
      <c r="F12" s="244">
        <f t="shared" si="0"/>
        <v>7</v>
      </c>
      <c r="G12" s="26">
        <f t="shared" si="1"/>
        <v>2.3333333333333335</v>
      </c>
      <c r="H12" s="245">
        <v>1</v>
      </c>
      <c r="I12" s="191">
        <v>1</v>
      </c>
      <c r="J12" s="191">
        <v>3</v>
      </c>
      <c r="K12" s="26">
        <f>+J12/I12</f>
        <v>3</v>
      </c>
      <c r="L12" s="245">
        <v>2</v>
      </c>
      <c r="M12" s="244">
        <v>2</v>
      </c>
      <c r="N12" s="244">
        <v>4</v>
      </c>
      <c r="O12" s="47">
        <f t="shared" si="2"/>
        <v>2</v>
      </c>
      <c r="P12" s="234"/>
      <c r="Q12" s="221"/>
      <c r="R12" s="234"/>
      <c r="S12" s="221"/>
      <c r="T12" s="235"/>
      <c r="U12" s="221"/>
      <c r="V12" s="235"/>
      <c r="W12" s="221"/>
      <c r="X12" s="235"/>
      <c r="Y12" s="221"/>
      <c r="Z12" s="235"/>
      <c r="AA12" s="221"/>
      <c r="AB12" s="234"/>
      <c r="AC12" s="221"/>
      <c r="AD12" s="234"/>
      <c r="AE12" s="221"/>
      <c r="AF12" s="234"/>
      <c r="AG12" s="221"/>
      <c r="AH12" s="233"/>
    </row>
    <row r="13" spans="1:34" ht="19.5" customHeight="1">
      <c r="A13" s="45"/>
      <c r="B13" s="500"/>
      <c r="C13" s="214" t="s">
        <v>186</v>
      </c>
      <c r="D13" s="244">
        <f t="shared" si="0"/>
        <v>3</v>
      </c>
      <c r="E13" s="244">
        <f t="shared" si="0"/>
        <v>6</v>
      </c>
      <c r="F13" s="244">
        <f t="shared" si="0"/>
        <v>16</v>
      </c>
      <c r="G13" s="26">
        <f t="shared" si="1"/>
        <v>2.6666666666666665</v>
      </c>
      <c r="H13" s="245">
        <v>2</v>
      </c>
      <c r="I13" s="191">
        <v>5</v>
      </c>
      <c r="J13" s="191">
        <v>11</v>
      </c>
      <c r="K13" s="26">
        <f>+J13/I13</f>
        <v>2.2</v>
      </c>
      <c r="L13" s="245">
        <v>1</v>
      </c>
      <c r="M13" s="244">
        <v>1</v>
      </c>
      <c r="N13" s="244">
        <v>5</v>
      </c>
      <c r="O13" s="47">
        <f t="shared" si="2"/>
        <v>5</v>
      </c>
      <c r="P13" s="234"/>
      <c r="Q13" s="221"/>
      <c r="R13" s="234"/>
      <c r="S13" s="221"/>
      <c r="T13" s="235"/>
      <c r="U13" s="221"/>
      <c r="V13" s="235"/>
      <c r="W13" s="221"/>
      <c r="X13" s="235"/>
      <c r="Y13" s="221"/>
      <c r="Z13" s="235"/>
      <c r="AA13" s="221"/>
      <c r="AB13" s="234"/>
      <c r="AC13" s="221"/>
      <c r="AD13" s="234"/>
      <c r="AE13" s="221"/>
      <c r="AF13" s="234"/>
      <c r="AG13" s="221"/>
      <c r="AH13" s="233"/>
    </row>
    <row r="14" spans="1:34" ht="19.5" customHeight="1">
      <c r="A14" s="45"/>
      <c r="B14" s="500"/>
      <c r="C14" s="214" t="s">
        <v>146</v>
      </c>
      <c r="D14" s="244">
        <f t="shared" si="0"/>
        <v>2</v>
      </c>
      <c r="E14" s="244">
        <f t="shared" si="0"/>
        <v>2</v>
      </c>
      <c r="F14" s="244">
        <f t="shared" si="0"/>
        <v>9</v>
      </c>
      <c r="G14" s="26">
        <f t="shared" si="1"/>
        <v>4.5</v>
      </c>
      <c r="H14" s="245">
        <v>0</v>
      </c>
      <c r="I14" s="191">
        <v>0</v>
      </c>
      <c r="J14" s="191">
        <v>0</v>
      </c>
      <c r="K14" s="26">
        <v>0</v>
      </c>
      <c r="L14" s="245">
        <v>2</v>
      </c>
      <c r="M14" s="244">
        <v>2</v>
      </c>
      <c r="N14" s="244">
        <v>9</v>
      </c>
      <c r="O14" s="47">
        <f t="shared" si="2"/>
        <v>4.5</v>
      </c>
      <c r="P14" s="234"/>
      <c r="Q14" s="221"/>
      <c r="R14" s="234"/>
      <c r="S14" s="221"/>
      <c r="T14" s="235"/>
      <c r="U14" s="221"/>
      <c r="V14" s="235"/>
      <c r="W14" s="221"/>
      <c r="X14" s="235"/>
      <c r="Y14" s="221"/>
      <c r="Z14" s="235"/>
      <c r="AA14" s="221"/>
      <c r="AB14" s="234"/>
      <c r="AC14" s="221"/>
      <c r="AD14" s="234"/>
      <c r="AE14" s="221"/>
      <c r="AF14" s="234"/>
      <c r="AG14" s="221"/>
      <c r="AH14" s="233"/>
    </row>
    <row r="15" spans="1:34" ht="19.5" customHeight="1">
      <c r="A15" s="45"/>
      <c r="B15" s="500"/>
      <c r="C15" s="214" t="s">
        <v>187</v>
      </c>
      <c r="D15" s="244">
        <f t="shared" si="0"/>
        <v>0</v>
      </c>
      <c r="E15" s="244">
        <f t="shared" si="0"/>
        <v>0</v>
      </c>
      <c r="F15" s="244">
        <f t="shared" si="0"/>
        <v>0</v>
      </c>
      <c r="G15" s="26">
        <v>0</v>
      </c>
      <c r="H15" s="245">
        <v>0</v>
      </c>
      <c r="I15" s="191">
        <v>0</v>
      </c>
      <c r="J15" s="191">
        <v>0</v>
      </c>
      <c r="K15" s="26">
        <v>0</v>
      </c>
      <c r="L15" s="245">
        <v>0</v>
      </c>
      <c r="M15" s="244">
        <v>0</v>
      </c>
      <c r="N15" s="244">
        <v>0</v>
      </c>
      <c r="O15" s="47">
        <v>0</v>
      </c>
      <c r="P15" s="234"/>
      <c r="Q15" s="221"/>
      <c r="R15" s="234"/>
      <c r="S15" s="221"/>
      <c r="T15" s="235"/>
      <c r="U15" s="221"/>
      <c r="V15" s="235"/>
      <c r="W15" s="221"/>
      <c r="X15" s="235"/>
      <c r="Y15" s="221"/>
      <c r="Z15" s="235"/>
      <c r="AA15" s="221"/>
      <c r="AB15" s="234"/>
      <c r="AC15" s="221"/>
      <c r="AD15" s="234"/>
      <c r="AE15" s="221"/>
      <c r="AF15" s="234"/>
      <c r="AG15" s="221"/>
      <c r="AH15" s="233"/>
    </row>
    <row r="16" spans="1:34" ht="19.5" customHeight="1">
      <c r="A16" s="45"/>
      <c r="B16" s="500"/>
      <c r="C16" s="84" t="s">
        <v>152</v>
      </c>
      <c r="D16" s="244">
        <f t="shared" si="0"/>
        <v>7</v>
      </c>
      <c r="E16" s="244">
        <f t="shared" si="0"/>
        <v>11</v>
      </c>
      <c r="F16" s="244">
        <f t="shared" si="0"/>
        <v>39</v>
      </c>
      <c r="G16" s="26">
        <f t="shared" si="1"/>
        <v>3.5454545454545454</v>
      </c>
      <c r="H16" s="245">
        <v>2</v>
      </c>
      <c r="I16" s="244">
        <v>3</v>
      </c>
      <c r="J16" s="244">
        <v>6</v>
      </c>
      <c r="K16" s="26">
        <f>+J16/I16</f>
        <v>2</v>
      </c>
      <c r="L16" s="245">
        <v>5</v>
      </c>
      <c r="M16" s="244">
        <v>8</v>
      </c>
      <c r="N16" s="244">
        <v>33</v>
      </c>
      <c r="O16" s="47">
        <f t="shared" si="2"/>
        <v>4.125</v>
      </c>
      <c r="P16" s="234"/>
      <c r="Q16" s="221"/>
      <c r="R16" s="234"/>
      <c r="S16" s="221"/>
      <c r="T16" s="235"/>
      <c r="U16" s="221"/>
      <c r="V16" s="235"/>
      <c r="W16" s="221"/>
      <c r="X16" s="235"/>
      <c r="Y16" s="221"/>
      <c r="Z16" s="235"/>
      <c r="AA16" s="221"/>
      <c r="AB16" s="234"/>
      <c r="AC16" s="221"/>
      <c r="AD16" s="234"/>
      <c r="AE16" s="221"/>
      <c r="AF16" s="234"/>
      <c r="AG16" s="221"/>
      <c r="AH16" s="233"/>
    </row>
    <row r="17" spans="1:34" ht="19.5" customHeight="1">
      <c r="A17" s="45"/>
      <c r="B17" s="500"/>
      <c r="C17" s="84" t="s">
        <v>51</v>
      </c>
      <c r="D17" s="244">
        <f t="shared" si="0"/>
        <v>7</v>
      </c>
      <c r="E17" s="244">
        <f t="shared" si="0"/>
        <v>36</v>
      </c>
      <c r="F17" s="244">
        <f t="shared" si="0"/>
        <v>99</v>
      </c>
      <c r="G17" s="26">
        <f t="shared" si="1"/>
        <v>2.75</v>
      </c>
      <c r="H17" s="245">
        <v>1</v>
      </c>
      <c r="I17" s="244">
        <v>1</v>
      </c>
      <c r="J17" s="244">
        <v>1</v>
      </c>
      <c r="K17" s="26">
        <f>+J17/I17</f>
        <v>1</v>
      </c>
      <c r="L17" s="245">
        <v>6</v>
      </c>
      <c r="M17" s="244">
        <v>35</v>
      </c>
      <c r="N17" s="244">
        <v>98</v>
      </c>
      <c r="O17" s="47">
        <f t="shared" si="2"/>
        <v>2.8</v>
      </c>
      <c r="P17" s="234"/>
      <c r="Q17" s="221"/>
      <c r="R17" s="234"/>
      <c r="S17" s="221"/>
      <c r="T17" s="235"/>
      <c r="U17" s="221"/>
      <c r="V17" s="235"/>
      <c r="W17" s="221"/>
      <c r="X17" s="235"/>
      <c r="Y17" s="221"/>
      <c r="Z17" s="235"/>
      <c r="AA17" s="221"/>
      <c r="AB17" s="234"/>
      <c r="AC17" s="221"/>
      <c r="AD17" s="234"/>
      <c r="AE17" s="221"/>
      <c r="AF17" s="234"/>
      <c r="AG17" s="221"/>
      <c r="AH17" s="233"/>
    </row>
    <row r="18" spans="1:34" ht="19.5" customHeight="1">
      <c r="A18" s="45"/>
      <c r="B18" s="500"/>
      <c r="C18" s="144" t="s">
        <v>2</v>
      </c>
      <c r="D18" s="244">
        <f t="shared" si="0"/>
        <v>5</v>
      </c>
      <c r="E18" s="244">
        <f t="shared" si="0"/>
        <v>19</v>
      </c>
      <c r="F18" s="244">
        <f t="shared" si="0"/>
        <v>57</v>
      </c>
      <c r="G18" s="26">
        <f t="shared" si="1"/>
        <v>3</v>
      </c>
      <c r="H18" s="245">
        <v>1</v>
      </c>
      <c r="I18" s="244">
        <v>2</v>
      </c>
      <c r="J18" s="244">
        <v>2</v>
      </c>
      <c r="K18" s="26">
        <f>+J18/I18</f>
        <v>1</v>
      </c>
      <c r="L18" s="245">
        <v>4</v>
      </c>
      <c r="M18" s="244">
        <v>17</v>
      </c>
      <c r="N18" s="244">
        <v>55</v>
      </c>
      <c r="O18" s="47">
        <f t="shared" si="2"/>
        <v>3.235294117647059</v>
      </c>
      <c r="P18" s="234"/>
      <c r="Q18" s="221"/>
      <c r="R18" s="234"/>
      <c r="S18" s="221"/>
      <c r="T18" s="235"/>
      <c r="U18" s="221"/>
      <c r="V18" s="235"/>
      <c r="W18" s="221"/>
      <c r="X18" s="235"/>
      <c r="Y18" s="221"/>
      <c r="Z18" s="235"/>
      <c r="AA18" s="221"/>
      <c r="AB18" s="234"/>
      <c r="AC18" s="221"/>
      <c r="AD18" s="234"/>
      <c r="AE18" s="221"/>
      <c r="AF18" s="234"/>
      <c r="AG18" s="221"/>
      <c r="AH18" s="233"/>
    </row>
    <row r="19" spans="1:34" ht="19.5" customHeight="1">
      <c r="A19" s="45"/>
      <c r="B19" s="501"/>
      <c r="C19" s="246" t="s">
        <v>3</v>
      </c>
      <c r="D19" s="238">
        <f t="shared" si="0"/>
        <v>0</v>
      </c>
      <c r="E19" s="238">
        <f t="shared" si="0"/>
        <v>0</v>
      </c>
      <c r="F19" s="238">
        <f t="shared" si="0"/>
        <v>0</v>
      </c>
      <c r="G19" s="17">
        <v>0</v>
      </c>
      <c r="H19" s="239">
        <v>0</v>
      </c>
      <c r="I19" s="238">
        <v>0</v>
      </c>
      <c r="J19" s="238">
        <v>0</v>
      </c>
      <c r="K19" s="17">
        <v>0</v>
      </c>
      <c r="L19" s="239">
        <v>0</v>
      </c>
      <c r="M19" s="238">
        <v>0</v>
      </c>
      <c r="N19" s="238">
        <v>0</v>
      </c>
      <c r="O19" s="48">
        <v>0</v>
      </c>
      <c r="P19" s="234"/>
      <c r="Q19" s="221"/>
      <c r="R19" s="234"/>
      <c r="S19" s="221"/>
      <c r="T19" s="235"/>
      <c r="U19" s="221"/>
      <c r="V19" s="235"/>
      <c r="W19" s="221"/>
      <c r="X19" s="235"/>
      <c r="Y19" s="221"/>
      <c r="Z19" s="235"/>
      <c r="AA19" s="221"/>
      <c r="AB19" s="234"/>
      <c r="AC19" s="221"/>
      <c r="AD19" s="234"/>
      <c r="AE19" s="221"/>
      <c r="AF19" s="234"/>
      <c r="AG19" s="221"/>
      <c r="AH19" s="233"/>
    </row>
    <row r="20" spans="1:34" ht="19.5" customHeight="1">
      <c r="A20" s="45"/>
      <c r="B20" s="243" t="s">
        <v>4</v>
      </c>
      <c r="C20" s="217" t="s">
        <v>188</v>
      </c>
      <c r="D20" s="244">
        <f t="shared" si="0"/>
        <v>16</v>
      </c>
      <c r="E20" s="244">
        <f t="shared" si="0"/>
        <v>23</v>
      </c>
      <c r="F20" s="244">
        <f t="shared" si="0"/>
        <v>67</v>
      </c>
      <c r="G20" s="26">
        <f aca="true" t="shared" si="3" ref="G20:G27">+F20/E20</f>
        <v>2.9130434782608696</v>
      </c>
      <c r="H20" s="245">
        <v>6</v>
      </c>
      <c r="I20" s="244">
        <v>8</v>
      </c>
      <c r="J20" s="244">
        <v>19</v>
      </c>
      <c r="K20" s="26">
        <f aca="true" t="shared" si="4" ref="K20:K27">+J20/I20</f>
        <v>2.375</v>
      </c>
      <c r="L20" s="245">
        <v>10</v>
      </c>
      <c r="M20" s="244">
        <v>15</v>
      </c>
      <c r="N20" s="244">
        <v>48</v>
      </c>
      <c r="O20" s="47">
        <f aca="true" t="shared" si="5" ref="O20:O27">+N20/M20</f>
        <v>3.2</v>
      </c>
      <c r="P20" s="234"/>
      <c r="Q20" s="221"/>
      <c r="R20" s="234"/>
      <c r="S20" s="221"/>
      <c r="T20" s="235"/>
      <c r="U20" s="221"/>
      <c r="V20" s="235"/>
      <c r="W20" s="221"/>
      <c r="X20" s="235"/>
      <c r="Y20" s="221"/>
      <c r="Z20" s="235"/>
      <c r="AA20" s="221"/>
      <c r="AB20" s="234"/>
      <c r="AC20" s="221"/>
      <c r="AD20" s="234"/>
      <c r="AE20" s="221"/>
      <c r="AF20" s="234"/>
      <c r="AG20" s="221"/>
      <c r="AH20" s="233"/>
    </row>
    <row r="21" spans="1:34" ht="19.5" customHeight="1">
      <c r="A21" s="45"/>
      <c r="B21" s="243" t="s">
        <v>5</v>
      </c>
      <c r="C21" s="217" t="s">
        <v>189</v>
      </c>
      <c r="D21" s="244">
        <f t="shared" si="0"/>
        <v>16</v>
      </c>
      <c r="E21" s="244">
        <f t="shared" si="0"/>
        <v>23</v>
      </c>
      <c r="F21" s="244">
        <f t="shared" si="0"/>
        <v>84</v>
      </c>
      <c r="G21" s="26">
        <f t="shared" si="3"/>
        <v>3.652173913043478</v>
      </c>
      <c r="H21" s="245">
        <v>3</v>
      </c>
      <c r="I21" s="244">
        <v>6</v>
      </c>
      <c r="J21" s="244">
        <v>11</v>
      </c>
      <c r="K21" s="26">
        <f t="shared" si="4"/>
        <v>1.8333333333333333</v>
      </c>
      <c r="L21" s="245">
        <v>13</v>
      </c>
      <c r="M21" s="244">
        <v>17</v>
      </c>
      <c r="N21" s="244">
        <v>73</v>
      </c>
      <c r="O21" s="47">
        <f t="shared" si="5"/>
        <v>4.294117647058823</v>
      </c>
      <c r="P21" s="234"/>
      <c r="Q21" s="221"/>
      <c r="R21" s="234"/>
      <c r="S21" s="221"/>
      <c r="T21" s="235"/>
      <c r="U21" s="221"/>
      <c r="V21" s="235"/>
      <c r="W21" s="221"/>
      <c r="X21" s="235"/>
      <c r="Y21" s="221"/>
      <c r="Z21" s="235"/>
      <c r="AA21" s="221"/>
      <c r="AB21" s="234"/>
      <c r="AC21" s="221"/>
      <c r="AD21" s="234"/>
      <c r="AE21" s="221"/>
      <c r="AF21" s="234"/>
      <c r="AG21" s="221"/>
      <c r="AH21" s="233"/>
    </row>
    <row r="22" spans="1:34" ht="19.5" customHeight="1">
      <c r="A22" s="45"/>
      <c r="B22" s="243" t="s">
        <v>6</v>
      </c>
      <c r="C22" s="217" t="s">
        <v>7</v>
      </c>
      <c r="D22" s="244">
        <f aca="true" t="shared" si="6" ref="D22:F27">+H22+L22</f>
        <v>8</v>
      </c>
      <c r="E22" s="244">
        <f t="shared" si="6"/>
        <v>12</v>
      </c>
      <c r="F22" s="244">
        <f t="shared" si="6"/>
        <v>46</v>
      </c>
      <c r="G22" s="26">
        <f t="shared" si="3"/>
        <v>3.8333333333333335</v>
      </c>
      <c r="H22" s="245">
        <v>2</v>
      </c>
      <c r="I22" s="244">
        <v>3</v>
      </c>
      <c r="J22" s="244">
        <v>8</v>
      </c>
      <c r="K22" s="26">
        <f t="shared" si="4"/>
        <v>2.6666666666666665</v>
      </c>
      <c r="L22" s="245">
        <v>6</v>
      </c>
      <c r="M22" s="244">
        <v>9</v>
      </c>
      <c r="N22" s="244">
        <v>38</v>
      </c>
      <c r="O22" s="47">
        <f t="shared" si="5"/>
        <v>4.222222222222222</v>
      </c>
      <c r="P22" s="234"/>
      <c r="Q22" s="221"/>
      <c r="R22" s="234"/>
      <c r="S22" s="221"/>
      <c r="T22" s="235"/>
      <c r="U22" s="221"/>
      <c r="V22" s="235"/>
      <c r="W22" s="221"/>
      <c r="X22" s="235"/>
      <c r="Y22" s="221"/>
      <c r="Z22" s="235"/>
      <c r="AA22" s="221"/>
      <c r="AB22" s="234"/>
      <c r="AC22" s="221"/>
      <c r="AD22" s="234"/>
      <c r="AE22" s="221"/>
      <c r="AF22" s="234"/>
      <c r="AG22" s="221"/>
      <c r="AH22" s="233"/>
    </row>
    <row r="23" spans="1:34" ht="19.5" customHeight="1">
      <c r="A23" s="45"/>
      <c r="B23" s="243" t="s">
        <v>8</v>
      </c>
      <c r="C23" s="217" t="s">
        <v>9</v>
      </c>
      <c r="D23" s="244">
        <f t="shared" si="6"/>
        <v>16</v>
      </c>
      <c r="E23" s="244">
        <f t="shared" si="6"/>
        <v>76</v>
      </c>
      <c r="F23" s="244">
        <f t="shared" si="6"/>
        <v>197</v>
      </c>
      <c r="G23" s="26">
        <f t="shared" si="3"/>
        <v>2.5921052631578947</v>
      </c>
      <c r="H23" s="245">
        <v>8</v>
      </c>
      <c r="I23" s="244">
        <v>16</v>
      </c>
      <c r="J23" s="244">
        <v>30</v>
      </c>
      <c r="K23" s="26">
        <f t="shared" si="4"/>
        <v>1.875</v>
      </c>
      <c r="L23" s="245">
        <v>8</v>
      </c>
      <c r="M23" s="244">
        <v>60</v>
      </c>
      <c r="N23" s="244">
        <v>167</v>
      </c>
      <c r="O23" s="47">
        <f t="shared" si="5"/>
        <v>2.783333333333333</v>
      </c>
      <c r="P23" s="234"/>
      <c r="Q23" s="221"/>
      <c r="R23" s="234"/>
      <c r="S23" s="221"/>
      <c r="T23" s="235"/>
      <c r="U23" s="221"/>
      <c r="V23" s="235"/>
      <c r="W23" s="221"/>
      <c r="X23" s="235"/>
      <c r="Y23" s="221"/>
      <c r="Z23" s="235"/>
      <c r="AA23" s="221"/>
      <c r="AB23" s="234"/>
      <c r="AC23" s="221"/>
      <c r="AD23" s="234"/>
      <c r="AE23" s="221"/>
      <c r="AF23" s="234"/>
      <c r="AG23" s="221"/>
      <c r="AH23" s="233"/>
    </row>
    <row r="24" spans="1:34" ht="19.5" customHeight="1">
      <c r="A24" s="45"/>
      <c r="B24" s="240" t="s">
        <v>15</v>
      </c>
      <c r="C24" s="85" t="s">
        <v>10</v>
      </c>
      <c r="D24" s="241">
        <f t="shared" si="6"/>
        <v>49</v>
      </c>
      <c r="E24" s="241">
        <f t="shared" si="6"/>
        <v>114</v>
      </c>
      <c r="F24" s="241">
        <f t="shared" si="6"/>
        <v>332</v>
      </c>
      <c r="G24" s="21">
        <f t="shared" si="3"/>
        <v>2.912280701754386</v>
      </c>
      <c r="H24" s="242">
        <v>16</v>
      </c>
      <c r="I24" s="241">
        <v>28</v>
      </c>
      <c r="J24" s="241">
        <v>59</v>
      </c>
      <c r="K24" s="21">
        <f t="shared" si="4"/>
        <v>2.107142857142857</v>
      </c>
      <c r="L24" s="242">
        <v>33</v>
      </c>
      <c r="M24" s="241">
        <v>86</v>
      </c>
      <c r="N24" s="241">
        <v>273</v>
      </c>
      <c r="O24" s="46">
        <f t="shared" si="5"/>
        <v>3.1744186046511627</v>
      </c>
      <c r="P24" s="234"/>
      <c r="Q24" s="221"/>
      <c r="R24" s="234"/>
      <c r="S24" s="221"/>
      <c r="T24" s="235"/>
      <c r="U24" s="221"/>
      <c r="V24" s="235"/>
      <c r="W24" s="221"/>
      <c r="X24" s="235"/>
      <c r="Y24" s="221"/>
      <c r="Z24" s="235"/>
      <c r="AA24" s="221"/>
      <c r="AB24" s="234"/>
      <c r="AC24" s="221"/>
      <c r="AD24" s="234"/>
      <c r="AE24" s="221"/>
      <c r="AF24" s="234"/>
      <c r="AG24" s="221"/>
      <c r="AH24" s="233"/>
    </row>
    <row r="25" spans="1:34" ht="19.5" customHeight="1">
      <c r="A25" s="45"/>
      <c r="B25" s="247" t="s">
        <v>16</v>
      </c>
      <c r="C25" s="86" t="s">
        <v>11</v>
      </c>
      <c r="D25" s="238">
        <f t="shared" si="6"/>
        <v>7</v>
      </c>
      <c r="E25" s="238">
        <f t="shared" si="6"/>
        <v>20</v>
      </c>
      <c r="F25" s="238">
        <f t="shared" si="6"/>
        <v>62</v>
      </c>
      <c r="G25" s="17">
        <f t="shared" si="3"/>
        <v>3.1</v>
      </c>
      <c r="H25" s="239">
        <v>3</v>
      </c>
      <c r="I25" s="238">
        <v>5</v>
      </c>
      <c r="J25" s="238">
        <v>9</v>
      </c>
      <c r="K25" s="17">
        <f t="shared" si="4"/>
        <v>1.8</v>
      </c>
      <c r="L25" s="239">
        <v>4</v>
      </c>
      <c r="M25" s="238">
        <v>15</v>
      </c>
      <c r="N25" s="238">
        <v>53</v>
      </c>
      <c r="O25" s="48">
        <f t="shared" si="5"/>
        <v>3.533333333333333</v>
      </c>
      <c r="P25" s="234"/>
      <c r="Q25" s="221"/>
      <c r="R25" s="234"/>
      <c r="S25" s="221"/>
      <c r="T25" s="235"/>
      <c r="U25" s="221"/>
      <c r="V25" s="235"/>
      <c r="W25" s="221"/>
      <c r="X25" s="235"/>
      <c r="Y25" s="221"/>
      <c r="Z25" s="235"/>
      <c r="AA25" s="221"/>
      <c r="AB25" s="234"/>
      <c r="AC25" s="221"/>
      <c r="AD25" s="234"/>
      <c r="AE25" s="221"/>
      <c r="AF25" s="234"/>
      <c r="AG25" s="221"/>
      <c r="AH25" s="233"/>
    </row>
    <row r="26" spans="1:34" ht="19.5" customHeight="1">
      <c r="A26" s="45"/>
      <c r="B26" s="248" t="s">
        <v>17</v>
      </c>
      <c r="C26" s="249" t="s">
        <v>12</v>
      </c>
      <c r="D26" s="244">
        <f t="shared" si="6"/>
        <v>15</v>
      </c>
      <c r="E26" s="244">
        <f t="shared" si="6"/>
        <v>35</v>
      </c>
      <c r="F26" s="244">
        <f t="shared" si="6"/>
        <v>86</v>
      </c>
      <c r="G26" s="26">
        <f t="shared" si="3"/>
        <v>2.4571428571428573</v>
      </c>
      <c r="H26" s="245">
        <v>6</v>
      </c>
      <c r="I26" s="244">
        <v>14</v>
      </c>
      <c r="J26" s="244">
        <v>27</v>
      </c>
      <c r="K26" s="26">
        <f t="shared" si="4"/>
        <v>1.9285714285714286</v>
      </c>
      <c r="L26" s="245">
        <v>9</v>
      </c>
      <c r="M26" s="244">
        <v>21</v>
      </c>
      <c r="N26" s="244">
        <v>59</v>
      </c>
      <c r="O26" s="47">
        <f t="shared" si="5"/>
        <v>2.8095238095238093</v>
      </c>
      <c r="P26" s="234"/>
      <c r="Q26" s="221"/>
      <c r="R26" s="234"/>
      <c r="S26" s="221"/>
      <c r="T26" s="235"/>
      <c r="U26" s="221"/>
      <c r="V26" s="235"/>
      <c r="W26" s="221"/>
      <c r="X26" s="235"/>
      <c r="Y26" s="221"/>
      <c r="Z26" s="235"/>
      <c r="AA26" s="221"/>
      <c r="AB26" s="234"/>
      <c r="AC26" s="221"/>
      <c r="AD26" s="234"/>
      <c r="AE26" s="221"/>
      <c r="AF26" s="234"/>
      <c r="AG26" s="221"/>
      <c r="AH26" s="233"/>
    </row>
    <row r="27" spans="1:34" ht="19.5" customHeight="1" thickBot="1">
      <c r="A27" s="45"/>
      <c r="B27" s="250" t="s">
        <v>18</v>
      </c>
      <c r="C27" s="87" t="s">
        <v>13</v>
      </c>
      <c r="D27" s="251">
        <f t="shared" si="6"/>
        <v>41</v>
      </c>
      <c r="E27" s="251">
        <f t="shared" si="6"/>
        <v>99</v>
      </c>
      <c r="F27" s="251">
        <f t="shared" si="6"/>
        <v>308</v>
      </c>
      <c r="G27" s="31">
        <f t="shared" si="3"/>
        <v>3.111111111111111</v>
      </c>
      <c r="H27" s="252">
        <v>13</v>
      </c>
      <c r="I27" s="251">
        <v>19</v>
      </c>
      <c r="J27" s="251">
        <v>41</v>
      </c>
      <c r="K27" s="31">
        <f t="shared" si="4"/>
        <v>2.1578947368421053</v>
      </c>
      <c r="L27" s="252">
        <v>28</v>
      </c>
      <c r="M27" s="251">
        <v>80</v>
      </c>
      <c r="N27" s="251">
        <v>267</v>
      </c>
      <c r="O27" s="50">
        <f t="shared" si="5"/>
        <v>3.3375</v>
      </c>
      <c r="P27" s="234"/>
      <c r="Q27" s="221"/>
      <c r="R27" s="234"/>
      <c r="S27" s="221"/>
      <c r="T27" s="235"/>
      <c r="U27" s="221"/>
      <c r="V27" s="235"/>
      <c r="W27" s="221"/>
      <c r="X27" s="235"/>
      <c r="Y27" s="221"/>
      <c r="Z27" s="235"/>
      <c r="AA27" s="221"/>
      <c r="AB27" s="234"/>
      <c r="AC27" s="221"/>
      <c r="AD27" s="234"/>
      <c r="AE27" s="221"/>
      <c r="AF27" s="234"/>
      <c r="AG27" s="221"/>
      <c r="AH27" s="233"/>
    </row>
    <row r="28" spans="2:34" ht="25.5" customHeight="1">
      <c r="B28" s="503"/>
      <c r="C28" s="236"/>
      <c r="D28" s="234"/>
      <c r="E28" s="221"/>
      <c r="F28" s="234"/>
      <c r="G28" s="221"/>
      <c r="H28" s="234"/>
      <c r="I28" s="221"/>
      <c r="J28" s="234"/>
      <c r="K28" s="221"/>
      <c r="L28" s="234"/>
      <c r="M28" s="221"/>
      <c r="N28" s="234"/>
      <c r="O28" s="221"/>
      <c r="P28" s="234"/>
      <c r="Q28" s="221"/>
      <c r="R28" s="234"/>
      <c r="S28" s="221"/>
      <c r="T28" s="235"/>
      <c r="U28" s="221"/>
      <c r="V28" s="235"/>
      <c r="W28" s="221"/>
      <c r="X28" s="235"/>
      <c r="Y28" s="221"/>
      <c r="Z28" s="235"/>
      <c r="AA28" s="221"/>
      <c r="AB28" s="234"/>
      <c r="AC28" s="221"/>
      <c r="AD28" s="234"/>
      <c r="AE28" s="221"/>
      <c r="AF28" s="234"/>
      <c r="AG28" s="221"/>
      <c r="AH28" s="233"/>
    </row>
    <row r="29" spans="2:34" ht="25.5" customHeight="1">
      <c r="B29" s="504"/>
      <c r="C29" s="236"/>
      <c r="D29" s="234"/>
      <c r="E29" s="221"/>
      <c r="F29" s="234"/>
      <c r="G29" s="221"/>
      <c r="H29" s="234"/>
      <c r="I29" s="221"/>
      <c r="J29" s="234"/>
      <c r="K29" s="221"/>
      <c r="L29" s="234"/>
      <c r="M29" s="221"/>
      <c r="N29" s="234"/>
      <c r="O29" s="221"/>
      <c r="P29" s="234"/>
      <c r="Q29" s="221"/>
      <c r="R29" s="234"/>
      <c r="S29" s="221"/>
      <c r="T29" s="235"/>
      <c r="U29" s="221"/>
      <c r="V29" s="235"/>
      <c r="W29" s="221"/>
      <c r="X29" s="235"/>
      <c r="Y29" s="221"/>
      <c r="Z29" s="235"/>
      <c r="AA29" s="221"/>
      <c r="AB29" s="234"/>
      <c r="AC29" s="221"/>
      <c r="AD29" s="234"/>
      <c r="AE29" s="221"/>
      <c r="AF29" s="234"/>
      <c r="AG29" s="221"/>
      <c r="AH29" s="233"/>
    </row>
    <row r="30" spans="2:34" ht="25.5" customHeight="1">
      <c r="B30" s="232"/>
      <c r="C30" s="236"/>
      <c r="D30" s="234"/>
      <c r="E30" s="221"/>
      <c r="F30" s="234"/>
      <c r="G30" s="221"/>
      <c r="H30" s="234"/>
      <c r="I30" s="221"/>
      <c r="J30" s="234"/>
      <c r="K30" s="221"/>
      <c r="L30" s="234"/>
      <c r="M30" s="221"/>
      <c r="N30" s="234"/>
      <c r="O30" s="221"/>
      <c r="P30" s="234"/>
      <c r="Q30" s="221"/>
      <c r="R30" s="234"/>
      <c r="S30" s="221"/>
      <c r="T30" s="235"/>
      <c r="U30" s="221"/>
      <c r="V30" s="235"/>
      <c r="W30" s="221"/>
      <c r="X30" s="235"/>
      <c r="Y30" s="221"/>
      <c r="Z30" s="235"/>
      <c r="AA30" s="221"/>
      <c r="AB30" s="234"/>
      <c r="AC30" s="221"/>
      <c r="AD30" s="234"/>
      <c r="AE30" s="221"/>
      <c r="AF30" s="234"/>
      <c r="AG30" s="221"/>
      <c r="AH30" s="233"/>
    </row>
    <row r="31" spans="2:34" ht="25.5" customHeight="1">
      <c r="B31" s="232"/>
      <c r="C31" s="236"/>
      <c r="D31" s="234"/>
      <c r="E31" s="221"/>
      <c r="F31" s="234"/>
      <c r="G31" s="221"/>
      <c r="H31" s="234"/>
      <c r="I31" s="221"/>
      <c r="J31" s="234"/>
      <c r="K31" s="221"/>
      <c r="L31" s="234"/>
      <c r="M31" s="221"/>
      <c r="N31" s="234"/>
      <c r="O31" s="221"/>
      <c r="P31" s="234"/>
      <c r="Q31" s="221"/>
      <c r="R31" s="234"/>
      <c r="S31" s="221"/>
      <c r="T31" s="235"/>
      <c r="U31" s="221"/>
      <c r="V31" s="235"/>
      <c r="W31" s="221"/>
      <c r="X31" s="235"/>
      <c r="Y31" s="221"/>
      <c r="Z31" s="235"/>
      <c r="AA31" s="221"/>
      <c r="AB31" s="234"/>
      <c r="AC31" s="221"/>
      <c r="AD31" s="234"/>
      <c r="AE31" s="221"/>
      <c r="AF31" s="234"/>
      <c r="AG31" s="221"/>
      <c r="AH31" s="233"/>
    </row>
  </sheetData>
  <sheetProtection/>
  <mergeCells count="27">
    <mergeCell ref="N2:O2"/>
    <mergeCell ref="B3:C4"/>
    <mergeCell ref="D3:G3"/>
    <mergeCell ref="H3:K3"/>
    <mergeCell ref="L3:O3"/>
    <mergeCell ref="B5:C5"/>
    <mergeCell ref="AE2:AG2"/>
    <mergeCell ref="P3:Q6"/>
    <mergeCell ref="R3:S6"/>
    <mergeCell ref="T3:U6"/>
    <mergeCell ref="V3:W6"/>
    <mergeCell ref="X3:Y6"/>
    <mergeCell ref="Z3:AA6"/>
    <mergeCell ref="AB3:AC6"/>
    <mergeCell ref="AD3:AE6"/>
    <mergeCell ref="B28:B29"/>
    <mergeCell ref="W7:W8"/>
    <mergeCell ref="Y7:Y8"/>
    <mergeCell ref="AA7:AA8"/>
    <mergeCell ref="Q7:Q8"/>
    <mergeCell ref="S7:S8"/>
    <mergeCell ref="U7:U8"/>
    <mergeCell ref="B6:B19"/>
    <mergeCell ref="AC7:AC8"/>
    <mergeCell ref="AE7:AE8"/>
    <mergeCell ref="AG7:AG8"/>
    <mergeCell ref="AF3:AG6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1"/>
  <sheetViews>
    <sheetView zoomScale="75" zoomScaleNormal="75" zoomScalePageLayoutView="0" workbookViewId="0" topLeftCell="A1">
      <selection activeCell="L13" sqref="L13"/>
    </sheetView>
  </sheetViews>
  <sheetFormatPr defaultColWidth="9.00390625" defaultRowHeight="16.5" customHeight="1"/>
  <cols>
    <col min="1" max="1" width="9.00390625" style="45" customWidth="1"/>
    <col min="2" max="2" width="6.625" style="45" customWidth="1"/>
    <col min="3" max="3" width="18.625" style="45" customWidth="1"/>
    <col min="4" max="13" width="12.625" style="45" customWidth="1"/>
    <col min="14" max="14" width="8.125" style="45" customWidth="1"/>
    <col min="15" max="16384" width="9.00390625" style="45" customWidth="1"/>
  </cols>
  <sheetData>
    <row r="1" ht="16.5" customHeight="1">
      <c r="B1" s="45" t="s">
        <v>131</v>
      </c>
    </row>
    <row r="2" spans="12:13" ht="16.5" customHeight="1" thickBot="1">
      <c r="L2" s="253" t="s">
        <v>49</v>
      </c>
      <c r="M2" s="253"/>
    </row>
    <row r="3" spans="2:13" ht="22.5" customHeight="1">
      <c r="B3" s="258" t="s">
        <v>119</v>
      </c>
      <c r="C3" s="303"/>
      <c r="D3" s="292" t="s">
        <v>33</v>
      </c>
      <c r="E3" s="293"/>
      <c r="F3" s="520" t="s">
        <v>139</v>
      </c>
      <c r="G3" s="521"/>
      <c r="H3" s="521"/>
      <c r="I3" s="521"/>
      <c r="J3" s="521"/>
      <c r="K3" s="521"/>
      <c r="L3" s="521"/>
      <c r="M3" s="522"/>
    </row>
    <row r="4" spans="2:13" ht="11.25" customHeight="1">
      <c r="B4" s="296"/>
      <c r="C4" s="304"/>
      <c r="D4" s="294"/>
      <c r="E4" s="295"/>
      <c r="F4" s="523" t="s">
        <v>120</v>
      </c>
      <c r="G4" s="524"/>
      <c r="H4" s="516" t="s">
        <v>121</v>
      </c>
      <c r="I4" s="516"/>
      <c r="J4" s="515" t="s">
        <v>143</v>
      </c>
      <c r="K4" s="515"/>
      <c r="L4" s="515" t="s">
        <v>122</v>
      </c>
      <c r="M4" s="517"/>
    </row>
    <row r="5" spans="2:13" ht="20.25" customHeight="1">
      <c r="B5" s="296"/>
      <c r="C5" s="304"/>
      <c r="D5" s="518"/>
      <c r="E5" s="519"/>
      <c r="F5" s="525"/>
      <c r="G5" s="526"/>
      <c r="H5" s="516"/>
      <c r="I5" s="516"/>
      <c r="J5" s="515"/>
      <c r="K5" s="515"/>
      <c r="L5" s="515"/>
      <c r="M5" s="517"/>
    </row>
    <row r="6" spans="2:13" ht="16.5" customHeight="1">
      <c r="B6" s="296"/>
      <c r="C6" s="304"/>
      <c r="D6" s="5" t="s">
        <v>21</v>
      </c>
      <c r="E6" s="297" t="s">
        <v>20</v>
      </c>
      <c r="F6" s="8" t="s">
        <v>21</v>
      </c>
      <c r="G6" s="269" t="s">
        <v>20</v>
      </c>
      <c r="H6" s="5" t="s">
        <v>21</v>
      </c>
      <c r="I6" s="269" t="s">
        <v>20</v>
      </c>
      <c r="J6" s="5" t="s">
        <v>21</v>
      </c>
      <c r="K6" s="269" t="s">
        <v>20</v>
      </c>
      <c r="L6" s="5" t="s">
        <v>21</v>
      </c>
      <c r="M6" s="323" t="s">
        <v>20</v>
      </c>
    </row>
    <row r="7" spans="2:13" ht="16.5" customHeight="1" thickBot="1">
      <c r="B7" s="259"/>
      <c r="C7" s="305"/>
      <c r="D7" s="3" t="s">
        <v>22</v>
      </c>
      <c r="E7" s="298"/>
      <c r="F7" s="4" t="s">
        <v>22</v>
      </c>
      <c r="G7" s="270"/>
      <c r="H7" s="3" t="s">
        <v>22</v>
      </c>
      <c r="I7" s="270"/>
      <c r="J7" s="3" t="s">
        <v>22</v>
      </c>
      <c r="K7" s="270"/>
      <c r="L7" s="3" t="s">
        <v>22</v>
      </c>
      <c r="M7" s="324"/>
    </row>
    <row r="8" spans="2:13" ht="21" customHeight="1" thickTop="1">
      <c r="B8" s="299" t="s">
        <v>14</v>
      </c>
      <c r="C8" s="300"/>
      <c r="D8" s="13">
        <v>672</v>
      </c>
      <c r="E8" s="51">
        <v>100</v>
      </c>
      <c r="F8" s="27">
        <v>106</v>
      </c>
      <c r="G8" s="56">
        <v>15.773809523809524</v>
      </c>
      <c r="H8" s="209">
        <v>52</v>
      </c>
      <c r="I8" s="56">
        <v>7.738095238095238</v>
      </c>
      <c r="J8" s="25">
        <v>319</v>
      </c>
      <c r="K8" s="56">
        <v>47.470238095238095</v>
      </c>
      <c r="L8" s="60">
        <v>195</v>
      </c>
      <c r="M8" s="47">
        <v>29.017857142857142</v>
      </c>
    </row>
    <row r="9" spans="2:13" ht="21" customHeight="1">
      <c r="B9" s="254" t="s">
        <v>19</v>
      </c>
      <c r="C9" s="83" t="s">
        <v>0</v>
      </c>
      <c r="D9" s="22">
        <v>92</v>
      </c>
      <c r="E9" s="52">
        <v>13.69047619047619</v>
      </c>
      <c r="F9" s="22">
        <v>9</v>
      </c>
      <c r="G9" s="57">
        <v>9.782608695652174</v>
      </c>
      <c r="H9" s="210">
        <v>7</v>
      </c>
      <c r="I9" s="57">
        <v>7.608695652173913</v>
      </c>
      <c r="J9" s="20">
        <v>47</v>
      </c>
      <c r="K9" s="57">
        <v>51.08695652173913</v>
      </c>
      <c r="L9" s="61">
        <v>29</v>
      </c>
      <c r="M9" s="46">
        <v>31.52173913043478</v>
      </c>
    </row>
    <row r="10" spans="2:13" ht="21" customHeight="1">
      <c r="B10" s="267"/>
      <c r="C10" s="84" t="s">
        <v>1</v>
      </c>
      <c r="D10" s="27">
        <v>108</v>
      </c>
      <c r="E10" s="51">
        <v>16.071428571428573</v>
      </c>
      <c r="F10" s="27">
        <v>21</v>
      </c>
      <c r="G10" s="56">
        <v>19.444444444444443</v>
      </c>
      <c r="H10" s="209">
        <v>12</v>
      </c>
      <c r="I10" s="56">
        <v>11.11111111111111</v>
      </c>
      <c r="J10" s="25">
        <v>42</v>
      </c>
      <c r="K10" s="56">
        <v>38.888888888888886</v>
      </c>
      <c r="L10" s="60">
        <v>33</v>
      </c>
      <c r="M10" s="47">
        <v>30.555555555555557</v>
      </c>
    </row>
    <row r="11" spans="2:13" ht="21" customHeight="1">
      <c r="B11" s="267"/>
      <c r="C11" s="144" t="s">
        <v>50</v>
      </c>
      <c r="D11" s="27">
        <v>12</v>
      </c>
      <c r="E11" s="51">
        <v>1.7857142857142858</v>
      </c>
      <c r="F11" s="27">
        <v>4</v>
      </c>
      <c r="G11" s="56">
        <v>33.333333333333336</v>
      </c>
      <c r="H11" s="209">
        <v>2</v>
      </c>
      <c r="I11" s="56">
        <v>16.666666666666668</v>
      </c>
      <c r="J11" s="25">
        <v>3</v>
      </c>
      <c r="K11" s="56">
        <v>25</v>
      </c>
      <c r="L11" s="60">
        <v>3</v>
      </c>
      <c r="M11" s="47">
        <v>25</v>
      </c>
    </row>
    <row r="12" spans="2:13" ht="21" customHeight="1">
      <c r="B12" s="267"/>
      <c r="C12" s="213" t="s">
        <v>148</v>
      </c>
      <c r="D12" s="27">
        <v>43</v>
      </c>
      <c r="E12" s="51">
        <v>6.398809523809524</v>
      </c>
      <c r="F12" s="27">
        <v>4</v>
      </c>
      <c r="G12" s="56">
        <v>9.30232558139535</v>
      </c>
      <c r="H12" s="209">
        <v>3</v>
      </c>
      <c r="I12" s="56">
        <v>6.976744186046512</v>
      </c>
      <c r="J12" s="25">
        <v>20</v>
      </c>
      <c r="K12" s="56">
        <v>46.51162790697674</v>
      </c>
      <c r="L12" s="60">
        <v>16</v>
      </c>
      <c r="M12" s="47">
        <v>37.2093023255814</v>
      </c>
    </row>
    <row r="13" spans="2:13" ht="21" customHeight="1">
      <c r="B13" s="267"/>
      <c r="C13" s="213" t="s">
        <v>149</v>
      </c>
      <c r="D13" s="27">
        <v>133</v>
      </c>
      <c r="E13" s="51">
        <v>19.791666666666668</v>
      </c>
      <c r="F13" s="27">
        <v>30</v>
      </c>
      <c r="G13" s="56">
        <v>22.55639097744361</v>
      </c>
      <c r="H13" s="209">
        <v>13</v>
      </c>
      <c r="I13" s="56">
        <v>9.774436090225564</v>
      </c>
      <c r="J13" s="25">
        <v>60</v>
      </c>
      <c r="K13" s="56">
        <v>45.11278195488722</v>
      </c>
      <c r="L13" s="60">
        <v>30</v>
      </c>
      <c r="M13" s="47">
        <v>22.55639097744361</v>
      </c>
    </row>
    <row r="14" spans="2:13" ht="21" customHeight="1">
      <c r="B14" s="267"/>
      <c r="C14" s="213" t="s">
        <v>150</v>
      </c>
      <c r="D14" s="27">
        <v>29</v>
      </c>
      <c r="E14" s="51">
        <v>4.315476190476191</v>
      </c>
      <c r="F14" s="27">
        <v>13</v>
      </c>
      <c r="G14" s="56">
        <v>44.827586206896555</v>
      </c>
      <c r="H14" s="209">
        <v>0</v>
      </c>
      <c r="I14" s="56">
        <v>0</v>
      </c>
      <c r="J14" s="25">
        <v>12</v>
      </c>
      <c r="K14" s="56">
        <v>41.37931034482759</v>
      </c>
      <c r="L14" s="60">
        <v>4</v>
      </c>
      <c r="M14" s="47">
        <v>13.793103448275861</v>
      </c>
    </row>
    <row r="15" spans="2:13" ht="21" customHeight="1">
      <c r="B15" s="267"/>
      <c r="C15" s="214" t="s">
        <v>151</v>
      </c>
      <c r="D15" s="27">
        <v>10</v>
      </c>
      <c r="E15" s="51">
        <v>1.4880952380952381</v>
      </c>
      <c r="F15" s="27">
        <v>1</v>
      </c>
      <c r="G15" s="56">
        <v>10</v>
      </c>
      <c r="H15" s="209">
        <v>1</v>
      </c>
      <c r="I15" s="56">
        <v>10</v>
      </c>
      <c r="J15" s="25">
        <v>7</v>
      </c>
      <c r="K15" s="56">
        <v>70</v>
      </c>
      <c r="L15" s="60">
        <v>1</v>
      </c>
      <c r="M15" s="47">
        <v>10</v>
      </c>
    </row>
    <row r="16" spans="2:13" ht="21" customHeight="1">
      <c r="B16" s="255"/>
      <c r="C16" s="214" t="s">
        <v>145</v>
      </c>
      <c r="D16" s="27">
        <v>29</v>
      </c>
      <c r="E16" s="51">
        <v>4.315476190476191</v>
      </c>
      <c r="F16" s="27">
        <v>3</v>
      </c>
      <c r="G16" s="56">
        <v>10.344827586206897</v>
      </c>
      <c r="H16" s="209">
        <v>1</v>
      </c>
      <c r="I16" s="56">
        <v>3.4482758620689653</v>
      </c>
      <c r="J16" s="25">
        <v>19</v>
      </c>
      <c r="K16" s="56">
        <v>65.51724137931035</v>
      </c>
      <c r="L16" s="60">
        <v>6</v>
      </c>
      <c r="M16" s="47">
        <v>20.689655172413794</v>
      </c>
    </row>
    <row r="17" spans="2:13" ht="21" customHeight="1">
      <c r="B17" s="255"/>
      <c r="C17" s="214" t="s">
        <v>146</v>
      </c>
      <c r="D17" s="27">
        <v>33</v>
      </c>
      <c r="E17" s="51">
        <v>4.910714285714286</v>
      </c>
      <c r="F17" s="27">
        <v>2</v>
      </c>
      <c r="G17" s="56">
        <v>6.0606060606060606</v>
      </c>
      <c r="H17" s="209">
        <v>2</v>
      </c>
      <c r="I17" s="56">
        <v>6.0606060606060606</v>
      </c>
      <c r="J17" s="25">
        <v>14</v>
      </c>
      <c r="K17" s="56">
        <v>42.42424242424242</v>
      </c>
      <c r="L17" s="60">
        <v>15</v>
      </c>
      <c r="M17" s="47">
        <v>45.45454545454545</v>
      </c>
    </row>
    <row r="18" spans="2:13" ht="21" customHeight="1">
      <c r="B18" s="255"/>
      <c r="C18" s="214" t="s">
        <v>147</v>
      </c>
      <c r="D18" s="27">
        <v>19</v>
      </c>
      <c r="E18" s="51">
        <v>2.8273809523809526</v>
      </c>
      <c r="F18" s="27">
        <v>5</v>
      </c>
      <c r="G18" s="56">
        <v>26.31578947368421</v>
      </c>
      <c r="H18" s="209">
        <v>1</v>
      </c>
      <c r="I18" s="56">
        <v>5.2631578947368425</v>
      </c>
      <c r="J18" s="25">
        <v>8</v>
      </c>
      <c r="K18" s="56">
        <v>42.10526315789474</v>
      </c>
      <c r="L18" s="60">
        <v>5</v>
      </c>
      <c r="M18" s="47">
        <v>26.31578947368421</v>
      </c>
    </row>
    <row r="19" spans="2:13" ht="21" customHeight="1">
      <c r="B19" s="255"/>
      <c r="C19" s="214" t="s">
        <v>152</v>
      </c>
      <c r="D19" s="27">
        <v>31</v>
      </c>
      <c r="E19" s="51">
        <v>4.613095238095238</v>
      </c>
      <c r="F19" s="27">
        <v>2</v>
      </c>
      <c r="G19" s="56">
        <v>6.451612903225806</v>
      </c>
      <c r="H19" s="209">
        <v>4</v>
      </c>
      <c r="I19" s="56">
        <v>12.903225806451612</v>
      </c>
      <c r="J19" s="25">
        <v>16</v>
      </c>
      <c r="K19" s="56">
        <v>51.61290322580645</v>
      </c>
      <c r="L19" s="60">
        <v>9</v>
      </c>
      <c r="M19" s="47">
        <v>29.032258064516128</v>
      </c>
    </row>
    <row r="20" spans="2:13" ht="21" customHeight="1">
      <c r="B20" s="255"/>
      <c r="C20" s="84" t="s">
        <v>51</v>
      </c>
      <c r="D20" s="27">
        <v>81</v>
      </c>
      <c r="E20" s="51">
        <v>12.053571428571429</v>
      </c>
      <c r="F20" s="27">
        <v>4</v>
      </c>
      <c r="G20" s="56">
        <v>4.938271604938271</v>
      </c>
      <c r="H20" s="209">
        <v>3</v>
      </c>
      <c r="I20" s="56">
        <v>3.7037037037037037</v>
      </c>
      <c r="J20" s="25">
        <v>46</v>
      </c>
      <c r="K20" s="56">
        <v>56.79012345679013</v>
      </c>
      <c r="L20" s="60">
        <v>28</v>
      </c>
      <c r="M20" s="47">
        <v>34.5679012345679</v>
      </c>
    </row>
    <row r="21" spans="2:13" ht="21" customHeight="1">
      <c r="B21" s="255"/>
      <c r="C21" s="84" t="s">
        <v>52</v>
      </c>
      <c r="D21" s="27">
        <v>50</v>
      </c>
      <c r="E21" s="51">
        <v>7.440476190476191</v>
      </c>
      <c r="F21" s="27">
        <v>7</v>
      </c>
      <c r="G21" s="56">
        <v>14</v>
      </c>
      <c r="H21" s="209">
        <v>3</v>
      </c>
      <c r="I21" s="56">
        <v>6</v>
      </c>
      <c r="J21" s="25">
        <v>24</v>
      </c>
      <c r="K21" s="56">
        <v>48</v>
      </c>
      <c r="L21" s="60">
        <v>16</v>
      </c>
      <c r="M21" s="47">
        <v>32</v>
      </c>
    </row>
    <row r="22" spans="2:13" ht="21" customHeight="1">
      <c r="B22" s="44"/>
      <c r="C22" s="215" t="s">
        <v>53</v>
      </c>
      <c r="D22" s="16">
        <v>2</v>
      </c>
      <c r="E22" s="53">
        <v>0.2976190476190476</v>
      </c>
      <c r="F22" s="16">
        <v>1</v>
      </c>
      <c r="G22" s="58">
        <v>50</v>
      </c>
      <c r="H22" s="211">
        <v>0</v>
      </c>
      <c r="I22" s="58">
        <v>0</v>
      </c>
      <c r="J22" s="15">
        <v>1</v>
      </c>
      <c r="K22" s="58">
        <v>50</v>
      </c>
      <c r="L22" s="62">
        <v>0</v>
      </c>
      <c r="M22" s="48">
        <v>0</v>
      </c>
    </row>
    <row r="23" spans="2:13" ht="21" customHeight="1">
      <c r="B23" s="49" t="s">
        <v>4</v>
      </c>
      <c r="C23" s="217" t="s">
        <v>153</v>
      </c>
      <c r="D23" s="27">
        <v>246</v>
      </c>
      <c r="E23" s="51">
        <v>36.607142857142854</v>
      </c>
      <c r="F23" s="27">
        <v>2</v>
      </c>
      <c r="G23" s="56">
        <v>0.8130081300813008</v>
      </c>
      <c r="H23" s="209">
        <v>16</v>
      </c>
      <c r="I23" s="56">
        <v>6.504065040650406</v>
      </c>
      <c r="J23" s="25">
        <v>128</v>
      </c>
      <c r="K23" s="56">
        <v>52.03252032520325</v>
      </c>
      <c r="L23" s="60">
        <v>100</v>
      </c>
      <c r="M23" s="47">
        <v>40.65040650406504</v>
      </c>
    </row>
    <row r="24" spans="2:13" ht="21" customHeight="1">
      <c r="B24" s="44" t="s">
        <v>5</v>
      </c>
      <c r="C24" s="217" t="s">
        <v>154</v>
      </c>
      <c r="D24" s="27">
        <v>151</v>
      </c>
      <c r="E24" s="51">
        <v>22.470238095238095</v>
      </c>
      <c r="F24" s="27">
        <v>4</v>
      </c>
      <c r="G24" s="56">
        <v>2.6490066225165565</v>
      </c>
      <c r="H24" s="209">
        <v>10</v>
      </c>
      <c r="I24" s="56">
        <v>6.622516556291391</v>
      </c>
      <c r="J24" s="25">
        <v>78</v>
      </c>
      <c r="K24" s="56">
        <v>51.65562913907285</v>
      </c>
      <c r="L24" s="60">
        <v>59</v>
      </c>
      <c r="M24" s="47">
        <v>39.0728476821192</v>
      </c>
    </row>
    <row r="25" spans="2:13" ht="21" customHeight="1">
      <c r="B25" s="44" t="s">
        <v>6</v>
      </c>
      <c r="C25" s="217" t="s">
        <v>7</v>
      </c>
      <c r="D25" s="27">
        <v>112</v>
      </c>
      <c r="E25" s="51">
        <v>16.666666666666668</v>
      </c>
      <c r="F25" s="27">
        <v>5</v>
      </c>
      <c r="G25" s="56">
        <v>4.464285714285714</v>
      </c>
      <c r="H25" s="209">
        <v>9</v>
      </c>
      <c r="I25" s="56">
        <v>8.035714285714286</v>
      </c>
      <c r="J25" s="25">
        <v>76</v>
      </c>
      <c r="K25" s="56">
        <v>67.85714285714286</v>
      </c>
      <c r="L25" s="60">
        <v>22</v>
      </c>
      <c r="M25" s="47">
        <v>19.642857142857142</v>
      </c>
    </row>
    <row r="26" spans="2:13" ht="21" customHeight="1">
      <c r="B26" s="43" t="s">
        <v>8</v>
      </c>
      <c r="C26" s="218" t="s">
        <v>9</v>
      </c>
      <c r="D26" s="27">
        <v>163</v>
      </c>
      <c r="E26" s="51">
        <v>24.25595238095238</v>
      </c>
      <c r="F26" s="27">
        <v>95</v>
      </c>
      <c r="G26" s="56">
        <v>58.282208588957054</v>
      </c>
      <c r="H26" s="209">
        <v>17</v>
      </c>
      <c r="I26" s="56">
        <v>10.429447852760736</v>
      </c>
      <c r="J26" s="25">
        <v>37</v>
      </c>
      <c r="K26" s="56">
        <v>22.699386503067483</v>
      </c>
      <c r="L26" s="60">
        <v>14</v>
      </c>
      <c r="M26" s="47">
        <v>8.588957055214724</v>
      </c>
    </row>
    <row r="27" spans="2:13" ht="21" customHeight="1">
      <c r="B27" s="279" t="s">
        <v>56</v>
      </c>
      <c r="C27" s="85" t="s">
        <v>10</v>
      </c>
      <c r="D27" s="22">
        <v>517</v>
      </c>
      <c r="E27" s="52">
        <v>76.93452380952381</v>
      </c>
      <c r="F27" s="22">
        <v>42</v>
      </c>
      <c r="G27" s="57">
        <v>8.123791102514506</v>
      </c>
      <c r="H27" s="210">
        <v>37</v>
      </c>
      <c r="I27" s="57">
        <v>7.156673114119923</v>
      </c>
      <c r="J27" s="20">
        <v>264</v>
      </c>
      <c r="K27" s="57">
        <v>51.06382978723404</v>
      </c>
      <c r="L27" s="61">
        <v>174</v>
      </c>
      <c r="M27" s="46">
        <v>33.65570599613153</v>
      </c>
    </row>
    <row r="28" spans="2:13" ht="21" customHeight="1">
      <c r="B28" s="280"/>
      <c r="C28" s="86" t="s">
        <v>11</v>
      </c>
      <c r="D28" s="16">
        <v>155</v>
      </c>
      <c r="E28" s="53">
        <v>23.06547619047619</v>
      </c>
      <c r="F28" s="16">
        <v>64</v>
      </c>
      <c r="G28" s="58">
        <v>41.29032258064516</v>
      </c>
      <c r="H28" s="211">
        <v>15</v>
      </c>
      <c r="I28" s="58">
        <v>9.67741935483871</v>
      </c>
      <c r="J28" s="15">
        <v>55</v>
      </c>
      <c r="K28" s="58">
        <v>35.483870967741936</v>
      </c>
      <c r="L28" s="62">
        <v>21</v>
      </c>
      <c r="M28" s="48">
        <v>13.548387096774194</v>
      </c>
    </row>
    <row r="29" spans="2:13" ht="21" customHeight="1">
      <c r="B29" s="1" t="s">
        <v>17</v>
      </c>
      <c r="C29" s="85" t="s">
        <v>12</v>
      </c>
      <c r="D29" s="27">
        <v>148</v>
      </c>
      <c r="E29" s="51">
        <v>22.023809523809526</v>
      </c>
      <c r="F29" s="27">
        <v>64</v>
      </c>
      <c r="G29" s="56">
        <v>43.24324324324324</v>
      </c>
      <c r="H29" s="209">
        <v>15</v>
      </c>
      <c r="I29" s="56">
        <v>10.135135135135135</v>
      </c>
      <c r="J29" s="25">
        <v>45</v>
      </c>
      <c r="K29" s="56">
        <v>30.405405405405407</v>
      </c>
      <c r="L29" s="60">
        <v>24</v>
      </c>
      <c r="M29" s="47">
        <v>16.216216216216218</v>
      </c>
    </row>
    <row r="30" spans="2:13" ht="21" customHeight="1" thickBot="1">
      <c r="B30" s="2" t="s">
        <v>18</v>
      </c>
      <c r="C30" s="87" t="s">
        <v>13</v>
      </c>
      <c r="D30" s="32">
        <v>524</v>
      </c>
      <c r="E30" s="54">
        <v>77.97619047619048</v>
      </c>
      <c r="F30" s="32">
        <v>42</v>
      </c>
      <c r="G30" s="59">
        <v>8.01526717557252</v>
      </c>
      <c r="H30" s="212">
        <v>37</v>
      </c>
      <c r="I30" s="59">
        <v>7.061068702290076</v>
      </c>
      <c r="J30" s="30">
        <v>274</v>
      </c>
      <c r="K30" s="59">
        <v>52.29007633587786</v>
      </c>
      <c r="L30" s="59">
        <v>171</v>
      </c>
      <c r="M30" s="50">
        <v>32.63358778625954</v>
      </c>
    </row>
    <row r="31" ht="16.5" customHeight="1">
      <c r="H31" s="69"/>
    </row>
  </sheetData>
  <sheetProtection/>
  <mergeCells count="16">
    <mergeCell ref="B8:C8"/>
    <mergeCell ref="E6:E7"/>
    <mergeCell ref="I6:I7"/>
    <mergeCell ref="F3:M3"/>
    <mergeCell ref="F4:G5"/>
    <mergeCell ref="M6:M7"/>
    <mergeCell ref="L2:M2"/>
    <mergeCell ref="B27:B28"/>
    <mergeCell ref="J4:K5"/>
    <mergeCell ref="H4:I5"/>
    <mergeCell ref="L4:M5"/>
    <mergeCell ref="G6:G7"/>
    <mergeCell ref="K6:K7"/>
    <mergeCell ref="B9:B21"/>
    <mergeCell ref="B3:C7"/>
    <mergeCell ref="D3:E5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X34"/>
  <sheetViews>
    <sheetView zoomScalePageLayoutView="0" workbookViewId="0" topLeftCell="C6">
      <selection activeCell="J6" sqref="J6"/>
    </sheetView>
  </sheetViews>
  <sheetFormatPr defaultColWidth="9.00390625" defaultRowHeight="16.5" customHeight="1"/>
  <cols>
    <col min="1" max="2" width="5.125" style="45" customWidth="1"/>
    <col min="3" max="3" width="16.50390625" style="45" customWidth="1"/>
    <col min="4" max="4" width="9.125" style="68" customWidth="1"/>
    <col min="5" max="5" width="9.125" style="70" customWidth="1"/>
    <col min="6" max="6" width="9.125" style="68" customWidth="1"/>
    <col min="7" max="7" width="9.125" style="70" customWidth="1"/>
    <col min="8" max="8" width="9.125" style="68" customWidth="1"/>
    <col min="9" max="9" width="9.125" style="70" customWidth="1"/>
    <col min="10" max="10" width="9.125" style="68" customWidth="1"/>
    <col min="11" max="11" width="9.125" style="70" customWidth="1"/>
    <col min="12" max="12" width="9.125" style="68" customWidth="1"/>
    <col min="13" max="13" width="9.125" style="70" customWidth="1"/>
    <col min="14" max="14" width="9.125" style="68" customWidth="1"/>
    <col min="15" max="17" width="9.125" style="70" customWidth="1"/>
    <col min="18" max="18" width="9.125" style="68" customWidth="1"/>
    <col min="19" max="19" width="9.125" style="70" customWidth="1"/>
    <col min="20" max="21" width="9.125" style="45" customWidth="1"/>
    <col min="22" max="16384" width="9.00390625" style="45" customWidth="1"/>
  </cols>
  <sheetData>
    <row r="1" ht="16.5" customHeight="1">
      <c r="B1" s="45" t="s">
        <v>132</v>
      </c>
    </row>
    <row r="2" spans="19:24" ht="16.5" customHeight="1" thickBot="1">
      <c r="S2" s="263" t="s">
        <v>49</v>
      </c>
      <c r="T2" s="408"/>
      <c r="U2" s="408"/>
      <c r="V2" s="223"/>
      <c r="W2" s="223"/>
      <c r="X2" s="223"/>
    </row>
    <row r="3" spans="2:21" ht="16.5" customHeight="1">
      <c r="B3" s="258" t="s">
        <v>90</v>
      </c>
      <c r="C3" s="303"/>
      <c r="D3" s="441" t="s">
        <v>36</v>
      </c>
      <c r="E3" s="530"/>
      <c r="F3" s="264" t="s">
        <v>138</v>
      </c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536"/>
      <c r="U3" s="537"/>
    </row>
    <row r="4" spans="2:21" ht="16.5" customHeight="1">
      <c r="B4" s="296"/>
      <c r="C4" s="304"/>
      <c r="D4" s="443"/>
      <c r="E4" s="531"/>
      <c r="F4" s="528" t="s">
        <v>137</v>
      </c>
      <c r="G4" s="527"/>
      <c r="H4" s="527" t="s">
        <v>86</v>
      </c>
      <c r="I4" s="527"/>
      <c r="J4" s="527" t="s">
        <v>87</v>
      </c>
      <c r="K4" s="527"/>
      <c r="L4" s="527" t="s">
        <v>88</v>
      </c>
      <c r="M4" s="527"/>
      <c r="N4" s="527" t="s">
        <v>89</v>
      </c>
      <c r="O4" s="527"/>
      <c r="P4" s="527" t="s">
        <v>162</v>
      </c>
      <c r="Q4" s="527"/>
      <c r="R4" s="443" t="s">
        <v>144</v>
      </c>
      <c r="S4" s="444"/>
      <c r="T4" s="533" t="s">
        <v>161</v>
      </c>
      <c r="U4" s="534"/>
    </row>
    <row r="5" spans="2:21" ht="16.5" customHeight="1">
      <c r="B5" s="296"/>
      <c r="C5" s="304"/>
      <c r="D5" s="445"/>
      <c r="E5" s="532"/>
      <c r="F5" s="529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45"/>
      <c r="S5" s="446"/>
      <c r="T5" s="445"/>
      <c r="U5" s="535"/>
    </row>
    <row r="6" spans="2:21" ht="16.5" customHeight="1">
      <c r="B6" s="296"/>
      <c r="C6" s="304"/>
      <c r="D6" s="41" t="s">
        <v>21</v>
      </c>
      <c r="E6" s="262" t="s">
        <v>105</v>
      </c>
      <c r="F6" s="88" t="s">
        <v>21</v>
      </c>
      <c r="G6" s="260" t="s">
        <v>105</v>
      </c>
      <c r="H6" s="41" t="s">
        <v>21</v>
      </c>
      <c r="I6" s="260" t="s">
        <v>105</v>
      </c>
      <c r="J6" s="41" t="s">
        <v>21</v>
      </c>
      <c r="K6" s="260" t="s">
        <v>105</v>
      </c>
      <c r="L6" s="41" t="s">
        <v>21</v>
      </c>
      <c r="M6" s="260" t="s">
        <v>105</v>
      </c>
      <c r="N6" s="41" t="s">
        <v>21</v>
      </c>
      <c r="O6" s="260" t="s">
        <v>105</v>
      </c>
      <c r="P6" s="41" t="s">
        <v>21</v>
      </c>
      <c r="Q6" s="260" t="s">
        <v>105</v>
      </c>
      <c r="R6" s="41" t="s">
        <v>21</v>
      </c>
      <c r="S6" s="447" t="s">
        <v>105</v>
      </c>
      <c r="T6" s="41" t="s">
        <v>21</v>
      </c>
      <c r="U6" s="261" t="s">
        <v>105</v>
      </c>
    </row>
    <row r="7" spans="2:21" ht="16.5" customHeight="1" thickBot="1">
      <c r="B7" s="259"/>
      <c r="C7" s="305"/>
      <c r="D7" s="42" t="s">
        <v>22</v>
      </c>
      <c r="E7" s="298"/>
      <c r="F7" s="89" t="s">
        <v>22</v>
      </c>
      <c r="G7" s="270"/>
      <c r="H7" s="42" t="s">
        <v>22</v>
      </c>
      <c r="I7" s="270"/>
      <c r="J7" s="42" t="s">
        <v>22</v>
      </c>
      <c r="K7" s="270"/>
      <c r="L7" s="42" t="s">
        <v>22</v>
      </c>
      <c r="M7" s="270"/>
      <c r="N7" s="42" t="s">
        <v>22</v>
      </c>
      <c r="O7" s="270"/>
      <c r="P7" s="42" t="s">
        <v>22</v>
      </c>
      <c r="Q7" s="270"/>
      <c r="R7" s="42" t="s">
        <v>22</v>
      </c>
      <c r="S7" s="322"/>
      <c r="T7" s="42" t="s">
        <v>22</v>
      </c>
      <c r="U7" s="324"/>
    </row>
    <row r="8" spans="2:21" ht="24.75" customHeight="1" thickTop="1">
      <c r="B8" s="299" t="s">
        <v>14</v>
      </c>
      <c r="C8" s="300"/>
      <c r="D8" s="13">
        <v>384</v>
      </c>
      <c r="E8" s="71">
        <v>100</v>
      </c>
      <c r="F8" s="27">
        <v>174</v>
      </c>
      <c r="G8" s="79">
        <v>45.3125</v>
      </c>
      <c r="H8" s="25">
        <v>41</v>
      </c>
      <c r="I8" s="79">
        <v>10.677083333333334</v>
      </c>
      <c r="J8" s="25">
        <v>245</v>
      </c>
      <c r="K8" s="79">
        <v>63.802083333333336</v>
      </c>
      <c r="L8" s="25">
        <v>273</v>
      </c>
      <c r="M8" s="79">
        <v>71.09375</v>
      </c>
      <c r="N8" s="25">
        <v>17</v>
      </c>
      <c r="O8" s="79">
        <v>4.427083333333333</v>
      </c>
      <c r="P8" s="209">
        <v>105</v>
      </c>
      <c r="Q8" s="79">
        <v>27.34375</v>
      </c>
      <c r="R8" s="25">
        <v>266</v>
      </c>
      <c r="S8" s="79">
        <v>69.27083333333333</v>
      </c>
      <c r="T8" s="25">
        <v>194</v>
      </c>
      <c r="U8" s="72">
        <v>50.520833333333336</v>
      </c>
    </row>
    <row r="9" spans="2:21" ht="24.75" customHeight="1">
      <c r="B9" s="254" t="s">
        <v>19</v>
      </c>
      <c r="C9" s="83" t="s">
        <v>0</v>
      </c>
      <c r="D9" s="36">
        <v>17</v>
      </c>
      <c r="E9" s="75">
        <v>4.427083333333333</v>
      </c>
      <c r="F9" s="22">
        <v>2</v>
      </c>
      <c r="G9" s="81">
        <v>11.764705882352942</v>
      </c>
      <c r="H9" s="20">
        <v>4</v>
      </c>
      <c r="I9" s="81">
        <v>23.529411764705884</v>
      </c>
      <c r="J9" s="20">
        <v>13</v>
      </c>
      <c r="K9" s="81">
        <v>76.47058823529412</v>
      </c>
      <c r="L9" s="20">
        <v>10</v>
      </c>
      <c r="M9" s="81">
        <v>58.8235294117647</v>
      </c>
      <c r="N9" s="20">
        <v>0</v>
      </c>
      <c r="O9" s="81">
        <v>0</v>
      </c>
      <c r="P9" s="210">
        <v>3</v>
      </c>
      <c r="Q9" s="81">
        <v>17.647058823529413</v>
      </c>
      <c r="R9" s="20">
        <v>11</v>
      </c>
      <c r="S9" s="81">
        <v>64.70588235294117</v>
      </c>
      <c r="T9" s="20">
        <v>0</v>
      </c>
      <c r="U9" s="76">
        <v>0</v>
      </c>
    </row>
    <row r="10" spans="2:21" ht="24.75" customHeight="1">
      <c r="B10" s="267"/>
      <c r="C10" s="84" t="s">
        <v>1</v>
      </c>
      <c r="D10" s="13">
        <v>57</v>
      </c>
      <c r="E10" s="71">
        <v>14.84375</v>
      </c>
      <c r="F10" s="27">
        <v>31</v>
      </c>
      <c r="G10" s="79">
        <v>54.3859649122807</v>
      </c>
      <c r="H10" s="25">
        <v>5</v>
      </c>
      <c r="I10" s="79">
        <v>8.771929824561404</v>
      </c>
      <c r="J10" s="25">
        <v>37</v>
      </c>
      <c r="K10" s="79">
        <v>64.91228070175438</v>
      </c>
      <c r="L10" s="25">
        <v>45</v>
      </c>
      <c r="M10" s="79">
        <v>78.94736842105263</v>
      </c>
      <c r="N10" s="25">
        <v>6</v>
      </c>
      <c r="O10" s="79">
        <v>10.526315789473685</v>
      </c>
      <c r="P10" s="209">
        <v>16</v>
      </c>
      <c r="Q10" s="79">
        <v>28.07017543859649</v>
      </c>
      <c r="R10" s="25">
        <v>42</v>
      </c>
      <c r="S10" s="79">
        <v>73.6842105263158</v>
      </c>
      <c r="T10" s="25">
        <v>26</v>
      </c>
      <c r="U10" s="72">
        <v>45.6140350877193</v>
      </c>
    </row>
    <row r="11" spans="2:21" ht="24.75" customHeight="1">
      <c r="B11" s="267"/>
      <c r="C11" s="144" t="s">
        <v>50</v>
      </c>
      <c r="D11" s="13">
        <v>3</v>
      </c>
      <c r="E11" s="71">
        <v>0.78125</v>
      </c>
      <c r="F11" s="27">
        <v>2</v>
      </c>
      <c r="G11" s="79">
        <v>66.66666666666667</v>
      </c>
      <c r="H11" s="25">
        <v>1</v>
      </c>
      <c r="I11" s="79">
        <v>33.333333333333336</v>
      </c>
      <c r="J11" s="25">
        <v>2</v>
      </c>
      <c r="K11" s="79">
        <v>66.66666666666667</v>
      </c>
      <c r="L11" s="25">
        <v>2</v>
      </c>
      <c r="M11" s="79">
        <v>66.66666666666667</v>
      </c>
      <c r="N11" s="25">
        <v>0</v>
      </c>
      <c r="O11" s="79">
        <v>0</v>
      </c>
      <c r="P11" s="209">
        <v>1</v>
      </c>
      <c r="Q11" s="79">
        <v>33.333333333333336</v>
      </c>
      <c r="R11" s="25">
        <v>3</v>
      </c>
      <c r="S11" s="79">
        <v>100</v>
      </c>
      <c r="T11" s="25">
        <v>2</v>
      </c>
      <c r="U11" s="72">
        <v>66.66666666666667</v>
      </c>
    </row>
    <row r="12" spans="2:21" ht="24.75" customHeight="1">
      <c r="B12" s="267"/>
      <c r="C12" s="213" t="s">
        <v>148</v>
      </c>
      <c r="D12" s="13">
        <v>17</v>
      </c>
      <c r="E12" s="71">
        <v>4.427083333333333</v>
      </c>
      <c r="F12" s="27">
        <v>8</v>
      </c>
      <c r="G12" s="79">
        <v>47.05882352941177</v>
      </c>
      <c r="H12" s="25">
        <v>1</v>
      </c>
      <c r="I12" s="79">
        <v>5.882352941176471</v>
      </c>
      <c r="J12" s="25">
        <v>10</v>
      </c>
      <c r="K12" s="79">
        <v>58.8235294117647</v>
      </c>
      <c r="L12" s="25">
        <v>9</v>
      </c>
      <c r="M12" s="79">
        <v>52.94117647058823</v>
      </c>
      <c r="N12" s="25">
        <v>0</v>
      </c>
      <c r="O12" s="79">
        <v>0</v>
      </c>
      <c r="P12" s="209">
        <v>2</v>
      </c>
      <c r="Q12" s="79">
        <v>11.764705882352942</v>
      </c>
      <c r="R12" s="25">
        <v>12</v>
      </c>
      <c r="S12" s="79">
        <v>70.58823529411765</v>
      </c>
      <c r="T12" s="25">
        <v>8</v>
      </c>
      <c r="U12" s="72">
        <v>47.05882352941177</v>
      </c>
    </row>
    <row r="13" spans="2:21" ht="24.75" customHeight="1">
      <c r="B13" s="267"/>
      <c r="C13" s="213" t="s">
        <v>149</v>
      </c>
      <c r="D13" s="13">
        <v>79</v>
      </c>
      <c r="E13" s="71">
        <v>20.572916666666668</v>
      </c>
      <c r="F13" s="27">
        <v>39</v>
      </c>
      <c r="G13" s="79">
        <v>49.36708860759494</v>
      </c>
      <c r="H13" s="25">
        <v>12</v>
      </c>
      <c r="I13" s="79">
        <v>15.189873417721518</v>
      </c>
      <c r="J13" s="25">
        <v>53</v>
      </c>
      <c r="K13" s="79">
        <v>67.0886075949367</v>
      </c>
      <c r="L13" s="25">
        <v>53</v>
      </c>
      <c r="M13" s="79">
        <v>67.0886075949367</v>
      </c>
      <c r="N13" s="25">
        <v>2</v>
      </c>
      <c r="O13" s="79">
        <v>2.5316455696202533</v>
      </c>
      <c r="P13" s="209">
        <v>22</v>
      </c>
      <c r="Q13" s="79">
        <v>27.848101265822784</v>
      </c>
      <c r="R13" s="25">
        <v>58</v>
      </c>
      <c r="S13" s="79">
        <v>73.41772151898734</v>
      </c>
      <c r="T13" s="25">
        <v>48</v>
      </c>
      <c r="U13" s="72">
        <v>60.75949367088607</v>
      </c>
    </row>
    <row r="14" spans="2:21" ht="24.75" customHeight="1">
      <c r="B14" s="267"/>
      <c r="C14" s="213" t="s">
        <v>150</v>
      </c>
      <c r="D14" s="13">
        <v>13</v>
      </c>
      <c r="E14" s="71">
        <v>3.3854166666666665</v>
      </c>
      <c r="F14" s="27">
        <v>10</v>
      </c>
      <c r="G14" s="79">
        <v>76.92307692307692</v>
      </c>
      <c r="H14" s="25">
        <v>2</v>
      </c>
      <c r="I14" s="79">
        <v>15.384615384615385</v>
      </c>
      <c r="J14" s="25">
        <v>13</v>
      </c>
      <c r="K14" s="79">
        <v>100</v>
      </c>
      <c r="L14" s="25">
        <v>13</v>
      </c>
      <c r="M14" s="79">
        <v>100</v>
      </c>
      <c r="N14" s="25">
        <v>1</v>
      </c>
      <c r="O14" s="79">
        <v>7.6923076923076925</v>
      </c>
      <c r="P14" s="209">
        <v>6</v>
      </c>
      <c r="Q14" s="79">
        <v>46.15384615384615</v>
      </c>
      <c r="R14" s="25">
        <v>13</v>
      </c>
      <c r="S14" s="79">
        <v>100</v>
      </c>
      <c r="T14" s="25">
        <v>18</v>
      </c>
      <c r="U14" s="72">
        <v>138.46153846153845</v>
      </c>
    </row>
    <row r="15" spans="2:21" ht="24.75" customHeight="1">
      <c r="B15" s="267"/>
      <c r="C15" s="214" t="s">
        <v>151</v>
      </c>
      <c r="D15" s="13">
        <v>6</v>
      </c>
      <c r="E15" s="71">
        <v>1.5625</v>
      </c>
      <c r="F15" s="27">
        <v>2</v>
      </c>
      <c r="G15" s="79">
        <v>33.333333333333336</v>
      </c>
      <c r="H15" s="25">
        <v>1</v>
      </c>
      <c r="I15" s="79">
        <v>16.666666666666668</v>
      </c>
      <c r="J15" s="25">
        <v>2</v>
      </c>
      <c r="K15" s="79">
        <v>33.333333333333336</v>
      </c>
      <c r="L15" s="25">
        <v>3</v>
      </c>
      <c r="M15" s="79">
        <v>50</v>
      </c>
      <c r="N15" s="25">
        <v>0</v>
      </c>
      <c r="O15" s="79">
        <v>0</v>
      </c>
      <c r="P15" s="209">
        <v>1</v>
      </c>
      <c r="Q15" s="79">
        <v>16.666666666666668</v>
      </c>
      <c r="R15" s="25">
        <v>4</v>
      </c>
      <c r="S15" s="79">
        <v>66.66666666666667</v>
      </c>
      <c r="T15" s="25">
        <v>4</v>
      </c>
      <c r="U15" s="72">
        <v>66.66666666666667</v>
      </c>
    </row>
    <row r="16" spans="2:21" ht="24.75" customHeight="1">
      <c r="B16" s="255"/>
      <c r="C16" s="214" t="s">
        <v>145</v>
      </c>
      <c r="D16" s="13">
        <v>14</v>
      </c>
      <c r="E16" s="71">
        <v>3.6458333333333335</v>
      </c>
      <c r="F16" s="27">
        <v>5</v>
      </c>
      <c r="G16" s="79">
        <v>35.714285714285715</v>
      </c>
      <c r="H16" s="25">
        <v>1</v>
      </c>
      <c r="I16" s="79">
        <v>7.142857142857143</v>
      </c>
      <c r="J16" s="25">
        <v>10</v>
      </c>
      <c r="K16" s="79">
        <v>71.42857142857143</v>
      </c>
      <c r="L16" s="25">
        <v>11</v>
      </c>
      <c r="M16" s="79">
        <v>78.57142857142857</v>
      </c>
      <c r="N16" s="25">
        <v>1</v>
      </c>
      <c r="O16" s="79">
        <v>7.142857142857143</v>
      </c>
      <c r="P16" s="209">
        <v>5</v>
      </c>
      <c r="Q16" s="79">
        <v>35.714285714285715</v>
      </c>
      <c r="R16" s="25">
        <v>10</v>
      </c>
      <c r="S16" s="79">
        <v>71.42857142857143</v>
      </c>
      <c r="T16" s="25">
        <v>6</v>
      </c>
      <c r="U16" s="72">
        <v>42.857142857142854</v>
      </c>
    </row>
    <row r="17" spans="2:21" ht="24.75" customHeight="1">
      <c r="B17" s="255"/>
      <c r="C17" s="214" t="s">
        <v>146</v>
      </c>
      <c r="D17" s="13">
        <v>39</v>
      </c>
      <c r="E17" s="71">
        <v>10.15625</v>
      </c>
      <c r="F17" s="27">
        <v>17</v>
      </c>
      <c r="G17" s="79">
        <v>43.58974358974359</v>
      </c>
      <c r="H17" s="25">
        <v>1</v>
      </c>
      <c r="I17" s="79">
        <v>2.5641025641025643</v>
      </c>
      <c r="J17" s="25">
        <v>16</v>
      </c>
      <c r="K17" s="79">
        <v>41.02564102564103</v>
      </c>
      <c r="L17" s="25">
        <v>29</v>
      </c>
      <c r="M17" s="79">
        <v>74.35897435897436</v>
      </c>
      <c r="N17" s="25">
        <v>1</v>
      </c>
      <c r="O17" s="79">
        <v>2.5641025641025643</v>
      </c>
      <c r="P17" s="209">
        <v>11</v>
      </c>
      <c r="Q17" s="79">
        <v>28.205128205128204</v>
      </c>
      <c r="R17" s="25">
        <v>25</v>
      </c>
      <c r="S17" s="79">
        <v>64.1025641025641</v>
      </c>
      <c r="T17" s="25">
        <v>10</v>
      </c>
      <c r="U17" s="72">
        <v>25.641025641025642</v>
      </c>
    </row>
    <row r="18" spans="2:21" ht="24.75" customHeight="1">
      <c r="B18" s="255"/>
      <c r="C18" s="214" t="s">
        <v>147</v>
      </c>
      <c r="D18" s="13">
        <v>18</v>
      </c>
      <c r="E18" s="71">
        <v>4.6875</v>
      </c>
      <c r="F18" s="27">
        <v>6</v>
      </c>
      <c r="G18" s="79">
        <v>33.333333333333336</v>
      </c>
      <c r="H18" s="25">
        <v>0</v>
      </c>
      <c r="I18" s="79">
        <v>0</v>
      </c>
      <c r="J18" s="25">
        <v>8</v>
      </c>
      <c r="K18" s="79">
        <v>44.44444444444444</v>
      </c>
      <c r="L18" s="25">
        <v>13</v>
      </c>
      <c r="M18" s="79">
        <v>72.22222222222223</v>
      </c>
      <c r="N18" s="25">
        <v>1</v>
      </c>
      <c r="O18" s="79">
        <v>5.555555555555555</v>
      </c>
      <c r="P18" s="209">
        <v>6</v>
      </c>
      <c r="Q18" s="79">
        <v>33.333333333333336</v>
      </c>
      <c r="R18" s="25">
        <v>13</v>
      </c>
      <c r="S18" s="79">
        <v>72.22222222222223</v>
      </c>
      <c r="T18" s="25">
        <v>16</v>
      </c>
      <c r="U18" s="72">
        <v>88.88888888888889</v>
      </c>
    </row>
    <row r="19" spans="2:21" ht="24.75" customHeight="1">
      <c r="B19" s="255"/>
      <c r="C19" s="214" t="s">
        <v>152</v>
      </c>
      <c r="D19" s="13">
        <v>22</v>
      </c>
      <c r="E19" s="71">
        <v>5.729166666666667</v>
      </c>
      <c r="F19" s="27">
        <v>5</v>
      </c>
      <c r="G19" s="79">
        <v>22.727272727272727</v>
      </c>
      <c r="H19" s="25">
        <v>1</v>
      </c>
      <c r="I19" s="79">
        <v>4.545454545454546</v>
      </c>
      <c r="J19" s="25">
        <v>12</v>
      </c>
      <c r="K19" s="79">
        <v>54.54545454545455</v>
      </c>
      <c r="L19" s="25">
        <v>15</v>
      </c>
      <c r="M19" s="79">
        <v>68.18181818181819</v>
      </c>
      <c r="N19" s="25">
        <v>1</v>
      </c>
      <c r="O19" s="79">
        <v>4.545454545454546</v>
      </c>
      <c r="P19" s="209">
        <v>6</v>
      </c>
      <c r="Q19" s="79">
        <v>27.272727272727273</v>
      </c>
      <c r="R19" s="25">
        <v>12</v>
      </c>
      <c r="S19" s="79">
        <v>54.54545454545455</v>
      </c>
      <c r="T19" s="25">
        <v>6</v>
      </c>
      <c r="U19" s="72">
        <v>27.272727272727273</v>
      </c>
    </row>
    <row r="20" spans="2:21" ht="24.75" customHeight="1">
      <c r="B20" s="255"/>
      <c r="C20" s="84" t="s">
        <v>51</v>
      </c>
      <c r="D20" s="13">
        <v>72</v>
      </c>
      <c r="E20" s="71">
        <v>18.75</v>
      </c>
      <c r="F20" s="27">
        <v>37</v>
      </c>
      <c r="G20" s="79">
        <v>51.388888888888886</v>
      </c>
      <c r="H20" s="25">
        <v>8</v>
      </c>
      <c r="I20" s="79">
        <v>11.11111111111111</v>
      </c>
      <c r="J20" s="25">
        <v>55</v>
      </c>
      <c r="K20" s="79">
        <v>76.38888888888889</v>
      </c>
      <c r="L20" s="25">
        <v>55</v>
      </c>
      <c r="M20" s="79">
        <v>76.38888888888889</v>
      </c>
      <c r="N20" s="25">
        <v>3</v>
      </c>
      <c r="O20" s="79">
        <v>4.166666666666667</v>
      </c>
      <c r="P20" s="209">
        <v>22</v>
      </c>
      <c r="Q20" s="79">
        <v>30.555555555555557</v>
      </c>
      <c r="R20" s="25">
        <v>49</v>
      </c>
      <c r="S20" s="79">
        <v>68.05555555555556</v>
      </c>
      <c r="T20" s="25">
        <v>42</v>
      </c>
      <c r="U20" s="72">
        <v>58.333333333333336</v>
      </c>
    </row>
    <row r="21" spans="2:21" ht="24.75" customHeight="1">
      <c r="B21" s="255"/>
      <c r="C21" s="84" t="s">
        <v>52</v>
      </c>
      <c r="D21" s="13">
        <v>27</v>
      </c>
      <c r="E21" s="71">
        <v>7.03125</v>
      </c>
      <c r="F21" s="27">
        <v>10</v>
      </c>
      <c r="G21" s="79">
        <v>37.03703703703704</v>
      </c>
      <c r="H21" s="25">
        <v>4</v>
      </c>
      <c r="I21" s="79">
        <v>14.814814814814815</v>
      </c>
      <c r="J21" s="25">
        <v>14</v>
      </c>
      <c r="K21" s="79">
        <v>51.851851851851855</v>
      </c>
      <c r="L21" s="25">
        <v>15</v>
      </c>
      <c r="M21" s="79">
        <v>55.55555555555556</v>
      </c>
      <c r="N21" s="25">
        <v>1</v>
      </c>
      <c r="O21" s="79">
        <v>3.7037037037037037</v>
      </c>
      <c r="P21" s="209">
        <v>4</v>
      </c>
      <c r="Q21" s="79">
        <v>14.814814814814815</v>
      </c>
      <c r="R21" s="25">
        <v>14</v>
      </c>
      <c r="S21" s="79">
        <v>51.851851851851855</v>
      </c>
      <c r="T21" s="25">
        <v>8</v>
      </c>
      <c r="U21" s="72">
        <v>29.62962962962963</v>
      </c>
    </row>
    <row r="22" spans="2:21" ht="24.75" customHeight="1">
      <c r="B22" s="255"/>
      <c r="C22" s="215" t="s">
        <v>53</v>
      </c>
      <c r="D22" s="35">
        <v>0</v>
      </c>
      <c r="E22" s="73">
        <v>0</v>
      </c>
      <c r="F22" s="16">
        <v>0</v>
      </c>
      <c r="G22" s="80">
        <v>0</v>
      </c>
      <c r="H22" s="15">
        <v>0</v>
      </c>
      <c r="I22" s="80">
        <v>0</v>
      </c>
      <c r="J22" s="15">
        <v>0</v>
      </c>
      <c r="K22" s="80">
        <v>0</v>
      </c>
      <c r="L22" s="15">
        <v>0</v>
      </c>
      <c r="M22" s="80">
        <v>0</v>
      </c>
      <c r="N22" s="15">
        <v>0</v>
      </c>
      <c r="O22" s="80">
        <v>0</v>
      </c>
      <c r="P22" s="211">
        <v>0</v>
      </c>
      <c r="Q22" s="80">
        <v>0</v>
      </c>
      <c r="R22" s="15">
        <v>0</v>
      </c>
      <c r="S22" s="80">
        <v>0</v>
      </c>
      <c r="T22" s="15">
        <v>0</v>
      </c>
      <c r="U22" s="74">
        <v>0</v>
      </c>
    </row>
    <row r="23" spans="2:21" ht="24.75" customHeight="1">
      <c r="B23" s="49" t="s">
        <v>4</v>
      </c>
      <c r="C23" s="217" t="s">
        <v>153</v>
      </c>
      <c r="D23" s="13">
        <v>144</v>
      </c>
      <c r="E23" s="71">
        <v>37.5</v>
      </c>
      <c r="F23" s="27">
        <v>56</v>
      </c>
      <c r="G23" s="79">
        <v>38.888888888888886</v>
      </c>
      <c r="H23" s="25">
        <v>15</v>
      </c>
      <c r="I23" s="79">
        <v>10.416666666666666</v>
      </c>
      <c r="J23" s="25">
        <v>66</v>
      </c>
      <c r="K23" s="79">
        <v>45.833333333333336</v>
      </c>
      <c r="L23" s="25">
        <v>84</v>
      </c>
      <c r="M23" s="79">
        <v>58.333333333333336</v>
      </c>
      <c r="N23" s="25">
        <v>3</v>
      </c>
      <c r="O23" s="79">
        <v>2.0833333333333335</v>
      </c>
      <c r="P23" s="209">
        <v>31</v>
      </c>
      <c r="Q23" s="79">
        <v>21.52777777777778</v>
      </c>
      <c r="R23" s="25">
        <v>82</v>
      </c>
      <c r="S23" s="79">
        <v>56.94444444444444</v>
      </c>
      <c r="T23" s="25">
        <v>24</v>
      </c>
      <c r="U23" s="72">
        <v>16.666666666666668</v>
      </c>
    </row>
    <row r="24" spans="2:21" ht="24.75" customHeight="1">
      <c r="B24" s="44" t="s">
        <v>5</v>
      </c>
      <c r="C24" s="217" t="s">
        <v>154</v>
      </c>
      <c r="D24" s="13">
        <v>85</v>
      </c>
      <c r="E24" s="71">
        <v>22.135416666666668</v>
      </c>
      <c r="F24" s="27">
        <v>39</v>
      </c>
      <c r="G24" s="79">
        <v>45.88235294117647</v>
      </c>
      <c r="H24" s="25">
        <v>9</v>
      </c>
      <c r="I24" s="79">
        <v>10.588235294117647</v>
      </c>
      <c r="J24" s="25">
        <v>57</v>
      </c>
      <c r="K24" s="79">
        <v>67.05882352941177</v>
      </c>
      <c r="L24" s="25">
        <v>63</v>
      </c>
      <c r="M24" s="79">
        <v>74.11764705882354</v>
      </c>
      <c r="N24" s="25">
        <v>6</v>
      </c>
      <c r="O24" s="79">
        <v>7.0588235294117645</v>
      </c>
      <c r="P24" s="209">
        <v>27</v>
      </c>
      <c r="Q24" s="79">
        <v>31.764705882352942</v>
      </c>
      <c r="R24" s="25">
        <v>62</v>
      </c>
      <c r="S24" s="79">
        <v>72.94117647058823</v>
      </c>
      <c r="T24" s="25">
        <v>30</v>
      </c>
      <c r="U24" s="72">
        <v>35.294117647058826</v>
      </c>
    </row>
    <row r="25" spans="2:21" ht="24.75" customHeight="1">
      <c r="B25" s="44" t="s">
        <v>6</v>
      </c>
      <c r="C25" s="217" t="s">
        <v>7</v>
      </c>
      <c r="D25" s="13">
        <v>74</v>
      </c>
      <c r="E25" s="71">
        <v>19.270833333333332</v>
      </c>
      <c r="F25" s="27">
        <v>36</v>
      </c>
      <c r="G25" s="79">
        <v>48.648648648648646</v>
      </c>
      <c r="H25" s="25">
        <v>9</v>
      </c>
      <c r="I25" s="79">
        <v>12.162162162162161</v>
      </c>
      <c r="J25" s="25">
        <v>57</v>
      </c>
      <c r="K25" s="79">
        <v>77.02702702702703</v>
      </c>
      <c r="L25" s="25">
        <v>54</v>
      </c>
      <c r="M25" s="79">
        <v>72.97297297297297</v>
      </c>
      <c r="N25" s="25">
        <v>4</v>
      </c>
      <c r="O25" s="79">
        <v>5.405405405405405</v>
      </c>
      <c r="P25" s="209">
        <v>21</v>
      </c>
      <c r="Q25" s="79">
        <v>28.37837837837838</v>
      </c>
      <c r="R25" s="25">
        <v>58</v>
      </c>
      <c r="S25" s="79">
        <v>78.37837837837837</v>
      </c>
      <c r="T25" s="25">
        <v>48</v>
      </c>
      <c r="U25" s="72">
        <v>64.86486486486487</v>
      </c>
    </row>
    <row r="26" spans="2:21" ht="24.75" customHeight="1">
      <c r="B26" s="43" t="s">
        <v>8</v>
      </c>
      <c r="C26" s="218" t="s">
        <v>9</v>
      </c>
      <c r="D26" s="13">
        <v>81</v>
      </c>
      <c r="E26" s="71">
        <v>21.09375</v>
      </c>
      <c r="F26" s="27">
        <v>43</v>
      </c>
      <c r="G26" s="79">
        <v>53.08641975308642</v>
      </c>
      <c r="H26" s="25">
        <v>8</v>
      </c>
      <c r="I26" s="79">
        <v>9.876543209876543</v>
      </c>
      <c r="J26" s="25">
        <v>65</v>
      </c>
      <c r="K26" s="79">
        <v>80.24691358024691</v>
      </c>
      <c r="L26" s="25">
        <v>72</v>
      </c>
      <c r="M26" s="79">
        <v>88.88888888888889</v>
      </c>
      <c r="N26" s="25">
        <v>4</v>
      </c>
      <c r="O26" s="79">
        <v>4.938271604938271</v>
      </c>
      <c r="P26" s="209">
        <v>26</v>
      </c>
      <c r="Q26" s="79">
        <v>32.098765432098766</v>
      </c>
      <c r="R26" s="25">
        <v>64</v>
      </c>
      <c r="S26" s="79">
        <v>79.01234567901234</v>
      </c>
      <c r="T26" s="25">
        <v>92</v>
      </c>
      <c r="U26" s="72">
        <v>113.58024691358025</v>
      </c>
    </row>
    <row r="27" spans="2:21" ht="24.75" customHeight="1">
      <c r="B27" s="279" t="s">
        <v>56</v>
      </c>
      <c r="C27" s="85" t="s">
        <v>10</v>
      </c>
      <c r="D27" s="36">
        <v>310</v>
      </c>
      <c r="E27" s="75">
        <v>80.72916666666667</v>
      </c>
      <c r="F27" s="22">
        <v>138</v>
      </c>
      <c r="G27" s="81">
        <v>44.516129032258064</v>
      </c>
      <c r="H27" s="20">
        <v>37</v>
      </c>
      <c r="I27" s="81">
        <v>11.935483870967742</v>
      </c>
      <c r="J27" s="20">
        <v>189</v>
      </c>
      <c r="K27" s="81">
        <v>60.96774193548387</v>
      </c>
      <c r="L27" s="20">
        <v>210</v>
      </c>
      <c r="M27" s="81">
        <v>67.74193548387096</v>
      </c>
      <c r="N27" s="20">
        <v>14</v>
      </c>
      <c r="O27" s="81">
        <v>4.516129032258065</v>
      </c>
      <c r="P27" s="210">
        <v>84</v>
      </c>
      <c r="Q27" s="81">
        <v>27.096774193548388</v>
      </c>
      <c r="R27" s="20">
        <v>209</v>
      </c>
      <c r="S27" s="81">
        <v>67.41935483870968</v>
      </c>
      <c r="T27" s="20">
        <v>128</v>
      </c>
      <c r="U27" s="76">
        <v>41.29032258064516</v>
      </c>
    </row>
    <row r="28" spans="2:21" ht="24.75" customHeight="1">
      <c r="B28" s="280"/>
      <c r="C28" s="86" t="s">
        <v>11</v>
      </c>
      <c r="D28" s="35">
        <v>74</v>
      </c>
      <c r="E28" s="73">
        <v>19.270833333333332</v>
      </c>
      <c r="F28" s="16">
        <v>36</v>
      </c>
      <c r="G28" s="80">
        <v>48.648648648648646</v>
      </c>
      <c r="H28" s="15">
        <v>4</v>
      </c>
      <c r="I28" s="80">
        <v>5.405405405405405</v>
      </c>
      <c r="J28" s="15">
        <v>56</v>
      </c>
      <c r="K28" s="80">
        <v>75.67567567567568</v>
      </c>
      <c r="L28" s="15">
        <v>63</v>
      </c>
      <c r="M28" s="80">
        <v>85.13513513513513</v>
      </c>
      <c r="N28" s="15">
        <v>3</v>
      </c>
      <c r="O28" s="80">
        <v>4.054054054054054</v>
      </c>
      <c r="P28" s="211">
        <v>21</v>
      </c>
      <c r="Q28" s="80">
        <v>28.37837837837838</v>
      </c>
      <c r="R28" s="15">
        <v>57</v>
      </c>
      <c r="S28" s="80">
        <v>77.02702702702703</v>
      </c>
      <c r="T28" s="15">
        <v>66</v>
      </c>
      <c r="U28" s="74">
        <v>89.1891891891892</v>
      </c>
    </row>
    <row r="29" spans="2:21" ht="24.75" customHeight="1">
      <c r="B29" s="1" t="s">
        <v>17</v>
      </c>
      <c r="C29" s="85" t="s">
        <v>12</v>
      </c>
      <c r="D29" s="13">
        <v>74</v>
      </c>
      <c r="E29" s="71">
        <v>19.270833333333332</v>
      </c>
      <c r="F29" s="27">
        <v>44</v>
      </c>
      <c r="G29" s="79">
        <v>59.45945945945946</v>
      </c>
      <c r="H29" s="25">
        <v>9</v>
      </c>
      <c r="I29" s="79">
        <v>12.162162162162161</v>
      </c>
      <c r="J29" s="25">
        <v>64</v>
      </c>
      <c r="K29" s="79">
        <v>86.48648648648648</v>
      </c>
      <c r="L29" s="25">
        <v>67</v>
      </c>
      <c r="M29" s="79">
        <v>90.54054054054055</v>
      </c>
      <c r="N29" s="25">
        <v>5</v>
      </c>
      <c r="O29" s="79">
        <v>6.756756756756757</v>
      </c>
      <c r="P29" s="209">
        <v>22</v>
      </c>
      <c r="Q29" s="79">
        <v>29.72972972972973</v>
      </c>
      <c r="R29" s="25">
        <v>61</v>
      </c>
      <c r="S29" s="79">
        <v>82.43243243243244</v>
      </c>
      <c r="T29" s="25">
        <v>76</v>
      </c>
      <c r="U29" s="72">
        <v>102.70270270270271</v>
      </c>
    </row>
    <row r="30" spans="2:21" ht="24.75" customHeight="1" thickBot="1">
      <c r="B30" s="2" t="s">
        <v>18</v>
      </c>
      <c r="C30" s="87" t="s">
        <v>13</v>
      </c>
      <c r="D30" s="37">
        <v>310</v>
      </c>
      <c r="E30" s="77">
        <v>80.72916666666667</v>
      </c>
      <c r="F30" s="32">
        <v>130</v>
      </c>
      <c r="G30" s="82">
        <v>41.935483870967744</v>
      </c>
      <c r="H30" s="30">
        <v>32</v>
      </c>
      <c r="I30" s="82">
        <v>10.32258064516129</v>
      </c>
      <c r="J30" s="30">
        <v>181</v>
      </c>
      <c r="K30" s="82">
        <v>58.38709677419355</v>
      </c>
      <c r="L30" s="30">
        <v>206</v>
      </c>
      <c r="M30" s="82">
        <v>66.45161290322581</v>
      </c>
      <c r="N30" s="30">
        <v>12</v>
      </c>
      <c r="O30" s="82">
        <v>3.870967741935484</v>
      </c>
      <c r="P30" s="212">
        <v>83</v>
      </c>
      <c r="Q30" s="82">
        <v>26.774193548387096</v>
      </c>
      <c r="R30" s="30">
        <v>205</v>
      </c>
      <c r="S30" s="82">
        <v>66.12903225806451</v>
      </c>
      <c r="T30" s="30">
        <v>118</v>
      </c>
      <c r="U30" s="78">
        <v>38.064516129032256</v>
      </c>
    </row>
    <row r="31" ht="16.5" customHeight="1">
      <c r="P31" s="69"/>
    </row>
    <row r="32" ht="16.5" customHeight="1">
      <c r="P32" s="69"/>
    </row>
    <row r="33" ht="16.5" customHeight="1">
      <c r="P33" s="69"/>
    </row>
    <row r="34" ht="16.5" customHeight="1">
      <c r="P34" s="69"/>
    </row>
  </sheetData>
  <sheetProtection/>
  <mergeCells count="24">
    <mergeCell ref="T4:U5"/>
    <mergeCell ref="U6:U7"/>
    <mergeCell ref="F3:U3"/>
    <mergeCell ref="S2:U2"/>
    <mergeCell ref="S6:S7"/>
    <mergeCell ref="R4:S5"/>
    <mergeCell ref="D3:E5"/>
    <mergeCell ref="O6:O7"/>
    <mergeCell ref="E6:E7"/>
    <mergeCell ref="G6:G7"/>
    <mergeCell ref="I6:I7"/>
    <mergeCell ref="K6:K7"/>
    <mergeCell ref="N4:O5"/>
    <mergeCell ref="M6:M7"/>
    <mergeCell ref="B9:B22"/>
    <mergeCell ref="B27:B28"/>
    <mergeCell ref="L4:M5"/>
    <mergeCell ref="P4:Q5"/>
    <mergeCell ref="F4:G5"/>
    <mergeCell ref="H4:I5"/>
    <mergeCell ref="J4:K5"/>
    <mergeCell ref="Q6:Q7"/>
    <mergeCell ref="B3:C7"/>
    <mergeCell ref="B8:C8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R30"/>
  <sheetViews>
    <sheetView zoomScalePageLayoutView="0" workbookViewId="0" topLeftCell="K4">
      <selection activeCell="K15" sqref="K15"/>
    </sheetView>
  </sheetViews>
  <sheetFormatPr defaultColWidth="9.00390625" defaultRowHeight="16.5" customHeight="1"/>
  <cols>
    <col min="1" max="2" width="5.125" style="45" customWidth="1"/>
    <col min="3" max="3" width="17.625" style="45" customWidth="1"/>
    <col min="4" max="4" width="11.625" style="68" customWidth="1"/>
    <col min="5" max="5" width="11.625" style="70" customWidth="1"/>
    <col min="6" max="6" width="13.625" style="68" customWidth="1"/>
    <col min="7" max="7" width="13.625" style="70" customWidth="1"/>
    <col min="8" max="8" width="13.625" style="68" customWidth="1"/>
    <col min="9" max="9" width="13.625" style="70" customWidth="1"/>
    <col min="10" max="10" width="13.625" style="68" customWidth="1"/>
    <col min="11" max="11" width="13.625" style="70" customWidth="1"/>
    <col min="12" max="12" width="13.625" style="68" customWidth="1"/>
    <col min="13" max="13" width="13.625" style="70" customWidth="1"/>
    <col min="14" max="14" width="13.625" style="68" customWidth="1"/>
    <col min="15" max="15" width="13.625" style="70" customWidth="1"/>
    <col min="16" max="16384" width="9.00390625" style="45" customWidth="1"/>
  </cols>
  <sheetData>
    <row r="1" ht="16.5" customHeight="1">
      <c r="B1" s="45" t="s">
        <v>163</v>
      </c>
    </row>
    <row r="2" spans="13:18" ht="16.5" customHeight="1" thickBot="1">
      <c r="M2" s="263" t="s">
        <v>49</v>
      </c>
      <c r="N2" s="408"/>
      <c r="O2" s="408"/>
      <c r="P2" s="223"/>
      <c r="Q2" s="223"/>
      <c r="R2" s="223"/>
    </row>
    <row r="3" spans="2:15" ht="16.5" customHeight="1">
      <c r="B3" s="258" t="s">
        <v>90</v>
      </c>
      <c r="C3" s="303"/>
      <c r="D3" s="441" t="s">
        <v>36</v>
      </c>
      <c r="E3" s="530"/>
      <c r="F3" s="264" t="s">
        <v>164</v>
      </c>
      <c r="G3" s="265"/>
      <c r="H3" s="265"/>
      <c r="I3" s="265"/>
      <c r="J3" s="265"/>
      <c r="K3" s="265"/>
      <c r="L3" s="265"/>
      <c r="M3" s="265"/>
      <c r="N3" s="265"/>
      <c r="O3" s="266"/>
    </row>
    <row r="4" spans="2:15" ht="21.75" customHeight="1">
      <c r="B4" s="296"/>
      <c r="C4" s="304"/>
      <c r="D4" s="443"/>
      <c r="E4" s="531"/>
      <c r="F4" s="528" t="s">
        <v>165</v>
      </c>
      <c r="G4" s="527"/>
      <c r="H4" s="527" t="s">
        <v>166</v>
      </c>
      <c r="I4" s="527"/>
      <c r="J4" s="527" t="s">
        <v>167</v>
      </c>
      <c r="K4" s="527"/>
      <c r="L4" s="527" t="s">
        <v>168</v>
      </c>
      <c r="M4" s="527"/>
      <c r="N4" s="527" t="s">
        <v>169</v>
      </c>
      <c r="O4" s="538"/>
    </row>
    <row r="5" spans="2:15" ht="20.25" customHeight="1">
      <c r="B5" s="296"/>
      <c r="C5" s="304"/>
      <c r="D5" s="445"/>
      <c r="E5" s="532"/>
      <c r="F5" s="529"/>
      <c r="G5" s="450"/>
      <c r="H5" s="450"/>
      <c r="I5" s="450"/>
      <c r="J5" s="450"/>
      <c r="K5" s="450"/>
      <c r="L5" s="450"/>
      <c r="M5" s="450"/>
      <c r="N5" s="450"/>
      <c r="O5" s="451"/>
    </row>
    <row r="6" spans="2:15" ht="16.5" customHeight="1">
      <c r="B6" s="296"/>
      <c r="C6" s="304"/>
      <c r="D6" s="41" t="s">
        <v>21</v>
      </c>
      <c r="E6" s="262" t="s">
        <v>105</v>
      </c>
      <c r="F6" s="88" t="s">
        <v>21</v>
      </c>
      <c r="G6" s="260" t="s">
        <v>105</v>
      </c>
      <c r="H6" s="41" t="s">
        <v>21</v>
      </c>
      <c r="I6" s="260" t="s">
        <v>105</v>
      </c>
      <c r="J6" s="41" t="s">
        <v>21</v>
      </c>
      <c r="K6" s="260" t="s">
        <v>105</v>
      </c>
      <c r="L6" s="41" t="s">
        <v>21</v>
      </c>
      <c r="M6" s="260" t="s">
        <v>105</v>
      </c>
      <c r="N6" s="41" t="s">
        <v>21</v>
      </c>
      <c r="O6" s="261" t="s">
        <v>105</v>
      </c>
    </row>
    <row r="7" spans="2:15" ht="16.5" customHeight="1" thickBot="1">
      <c r="B7" s="259"/>
      <c r="C7" s="305"/>
      <c r="D7" s="42" t="s">
        <v>22</v>
      </c>
      <c r="E7" s="298"/>
      <c r="F7" s="89" t="s">
        <v>22</v>
      </c>
      <c r="G7" s="270"/>
      <c r="H7" s="42" t="s">
        <v>22</v>
      </c>
      <c r="I7" s="270"/>
      <c r="J7" s="42" t="s">
        <v>22</v>
      </c>
      <c r="K7" s="270"/>
      <c r="L7" s="42" t="s">
        <v>22</v>
      </c>
      <c r="M7" s="270"/>
      <c r="N7" s="42" t="s">
        <v>22</v>
      </c>
      <c r="O7" s="324"/>
    </row>
    <row r="8" spans="2:15" ht="24.75" customHeight="1" thickTop="1">
      <c r="B8" s="299" t="s">
        <v>14</v>
      </c>
      <c r="C8" s="300"/>
      <c r="D8" s="13">
        <v>623</v>
      </c>
      <c r="E8" s="71">
        <v>100</v>
      </c>
      <c r="F8" s="27">
        <v>127</v>
      </c>
      <c r="G8" s="79">
        <v>20.385232744783305</v>
      </c>
      <c r="H8" s="25">
        <v>48</v>
      </c>
      <c r="I8" s="79">
        <v>7.704654895666132</v>
      </c>
      <c r="J8" s="25">
        <v>73</v>
      </c>
      <c r="K8" s="79">
        <v>11.717495987158909</v>
      </c>
      <c r="L8" s="25">
        <v>62</v>
      </c>
      <c r="M8" s="79">
        <v>9.951845906902086</v>
      </c>
      <c r="N8" s="25">
        <v>313</v>
      </c>
      <c r="O8" s="72">
        <v>50.24077046548957</v>
      </c>
    </row>
    <row r="9" spans="2:15" ht="24.75" customHeight="1">
      <c r="B9" s="254" t="s">
        <v>19</v>
      </c>
      <c r="C9" s="83" t="s">
        <v>0</v>
      </c>
      <c r="D9" s="36">
        <v>55</v>
      </c>
      <c r="E9" s="75">
        <v>8.828250401284109</v>
      </c>
      <c r="F9" s="22">
        <v>5</v>
      </c>
      <c r="G9" s="81">
        <v>9.090909090909092</v>
      </c>
      <c r="H9" s="20">
        <v>1</v>
      </c>
      <c r="I9" s="81">
        <v>1.8181818181818181</v>
      </c>
      <c r="J9" s="20">
        <v>5</v>
      </c>
      <c r="K9" s="81">
        <v>9.090909090909092</v>
      </c>
      <c r="L9" s="20">
        <v>4</v>
      </c>
      <c r="M9" s="81">
        <v>7.2727272727272725</v>
      </c>
      <c r="N9" s="20">
        <v>40</v>
      </c>
      <c r="O9" s="76">
        <v>72.72727272727273</v>
      </c>
    </row>
    <row r="10" spans="2:15" ht="24.75" customHeight="1">
      <c r="B10" s="267"/>
      <c r="C10" s="84" t="s">
        <v>1</v>
      </c>
      <c r="D10" s="13">
        <v>90</v>
      </c>
      <c r="E10" s="71">
        <v>14.446227929373997</v>
      </c>
      <c r="F10" s="27">
        <v>16</v>
      </c>
      <c r="G10" s="79">
        <v>17.77777777777778</v>
      </c>
      <c r="H10" s="25">
        <v>3</v>
      </c>
      <c r="I10" s="79">
        <v>3.3333333333333335</v>
      </c>
      <c r="J10" s="25">
        <v>9</v>
      </c>
      <c r="K10" s="79">
        <v>10</v>
      </c>
      <c r="L10" s="25">
        <v>10</v>
      </c>
      <c r="M10" s="79">
        <v>11.11111111111111</v>
      </c>
      <c r="N10" s="25">
        <v>52</v>
      </c>
      <c r="O10" s="72">
        <v>57.77777777777778</v>
      </c>
    </row>
    <row r="11" spans="2:15" ht="24.75" customHeight="1">
      <c r="B11" s="267"/>
      <c r="C11" s="144" t="s">
        <v>50</v>
      </c>
      <c r="D11" s="13">
        <v>11</v>
      </c>
      <c r="E11" s="71">
        <v>1.7656500802568218</v>
      </c>
      <c r="F11" s="27">
        <v>1</v>
      </c>
      <c r="G11" s="79">
        <v>9.090909090909092</v>
      </c>
      <c r="H11" s="25">
        <v>1</v>
      </c>
      <c r="I11" s="79">
        <v>9.090909090909092</v>
      </c>
      <c r="J11" s="25">
        <v>1</v>
      </c>
      <c r="K11" s="79">
        <v>9.090909090909092</v>
      </c>
      <c r="L11" s="25">
        <v>1</v>
      </c>
      <c r="M11" s="79">
        <v>9.090909090909092</v>
      </c>
      <c r="N11" s="25">
        <v>7</v>
      </c>
      <c r="O11" s="72">
        <v>63.63636363636363</v>
      </c>
    </row>
    <row r="12" spans="2:15" ht="24.75" customHeight="1">
      <c r="B12" s="267"/>
      <c r="C12" s="213" t="s">
        <v>148</v>
      </c>
      <c r="D12" s="13">
        <v>32</v>
      </c>
      <c r="E12" s="71">
        <v>5.136436597110754</v>
      </c>
      <c r="F12" s="27">
        <v>4</v>
      </c>
      <c r="G12" s="79">
        <v>12.5</v>
      </c>
      <c r="H12" s="25">
        <v>3</v>
      </c>
      <c r="I12" s="79">
        <v>9.375</v>
      </c>
      <c r="J12" s="25">
        <v>3</v>
      </c>
      <c r="K12" s="79">
        <v>9.375</v>
      </c>
      <c r="L12" s="25">
        <v>0</v>
      </c>
      <c r="M12" s="79">
        <v>0</v>
      </c>
      <c r="N12" s="25">
        <v>22</v>
      </c>
      <c r="O12" s="72">
        <v>68.75</v>
      </c>
    </row>
    <row r="13" spans="2:15" ht="24.75" customHeight="1">
      <c r="B13" s="267"/>
      <c r="C13" s="213" t="s">
        <v>149</v>
      </c>
      <c r="D13" s="13">
        <v>119</v>
      </c>
      <c r="E13" s="71">
        <v>19.10112359550562</v>
      </c>
      <c r="F13" s="27">
        <v>26</v>
      </c>
      <c r="G13" s="79">
        <v>21.84873949579832</v>
      </c>
      <c r="H13" s="25">
        <v>12</v>
      </c>
      <c r="I13" s="79">
        <v>10.084033613445378</v>
      </c>
      <c r="J13" s="25">
        <v>10</v>
      </c>
      <c r="K13" s="79">
        <v>8.403361344537815</v>
      </c>
      <c r="L13" s="25">
        <v>15</v>
      </c>
      <c r="M13" s="79">
        <v>12.605042016806722</v>
      </c>
      <c r="N13" s="25">
        <v>56</v>
      </c>
      <c r="O13" s="72">
        <v>47.05882352941177</v>
      </c>
    </row>
    <row r="14" spans="2:15" ht="24.75" customHeight="1">
      <c r="B14" s="267"/>
      <c r="C14" s="213" t="s">
        <v>150</v>
      </c>
      <c r="D14" s="13">
        <v>26</v>
      </c>
      <c r="E14" s="71">
        <v>4.173354735152488</v>
      </c>
      <c r="F14" s="27">
        <v>5</v>
      </c>
      <c r="G14" s="79">
        <v>19.23076923076923</v>
      </c>
      <c r="H14" s="25">
        <v>3</v>
      </c>
      <c r="I14" s="79">
        <v>11.538461538461538</v>
      </c>
      <c r="J14" s="25">
        <v>7</v>
      </c>
      <c r="K14" s="79">
        <v>26.923076923076923</v>
      </c>
      <c r="L14" s="25">
        <v>1</v>
      </c>
      <c r="M14" s="79">
        <v>3.8461538461538463</v>
      </c>
      <c r="N14" s="25">
        <v>10</v>
      </c>
      <c r="O14" s="72">
        <v>38.46153846153846</v>
      </c>
    </row>
    <row r="15" spans="2:15" ht="24.75" customHeight="1">
      <c r="B15" s="267"/>
      <c r="C15" s="214" t="s">
        <v>151</v>
      </c>
      <c r="D15" s="13">
        <v>14</v>
      </c>
      <c r="E15" s="71">
        <v>2.247191011235955</v>
      </c>
      <c r="F15" s="27">
        <v>3</v>
      </c>
      <c r="G15" s="79">
        <v>21.428571428571427</v>
      </c>
      <c r="H15" s="25">
        <v>2</v>
      </c>
      <c r="I15" s="79">
        <v>14.285714285714286</v>
      </c>
      <c r="J15" s="25">
        <v>2</v>
      </c>
      <c r="K15" s="79">
        <v>14.285714285714286</v>
      </c>
      <c r="L15" s="25">
        <v>1</v>
      </c>
      <c r="M15" s="79">
        <v>7.142857142857143</v>
      </c>
      <c r="N15" s="25">
        <v>6</v>
      </c>
      <c r="O15" s="72">
        <v>42.857142857142854</v>
      </c>
    </row>
    <row r="16" spans="2:15" ht="24.75" customHeight="1">
      <c r="B16" s="255"/>
      <c r="C16" s="214" t="s">
        <v>145</v>
      </c>
      <c r="D16" s="13">
        <v>30</v>
      </c>
      <c r="E16" s="71">
        <v>4.815409309791332</v>
      </c>
      <c r="F16" s="27">
        <v>10</v>
      </c>
      <c r="G16" s="79">
        <v>33.333333333333336</v>
      </c>
      <c r="H16" s="25">
        <v>2</v>
      </c>
      <c r="I16" s="79">
        <v>6.666666666666667</v>
      </c>
      <c r="J16" s="25">
        <v>1</v>
      </c>
      <c r="K16" s="79">
        <v>3.3333333333333335</v>
      </c>
      <c r="L16" s="25">
        <v>1</v>
      </c>
      <c r="M16" s="79">
        <v>3.3333333333333335</v>
      </c>
      <c r="N16" s="25">
        <v>16</v>
      </c>
      <c r="O16" s="72">
        <v>53.333333333333336</v>
      </c>
    </row>
    <row r="17" spans="2:15" ht="24.75" customHeight="1">
      <c r="B17" s="255"/>
      <c r="C17" s="214" t="s">
        <v>146</v>
      </c>
      <c r="D17" s="13">
        <v>35</v>
      </c>
      <c r="E17" s="71">
        <v>5.617977528089888</v>
      </c>
      <c r="F17" s="27">
        <v>7</v>
      </c>
      <c r="G17" s="79">
        <v>20</v>
      </c>
      <c r="H17" s="25">
        <v>3</v>
      </c>
      <c r="I17" s="79">
        <v>8.571428571428571</v>
      </c>
      <c r="J17" s="25">
        <v>2</v>
      </c>
      <c r="K17" s="79">
        <v>5.714285714285714</v>
      </c>
      <c r="L17" s="25">
        <v>5</v>
      </c>
      <c r="M17" s="79">
        <v>14.285714285714286</v>
      </c>
      <c r="N17" s="25">
        <v>18</v>
      </c>
      <c r="O17" s="72">
        <v>51.42857142857143</v>
      </c>
    </row>
    <row r="18" spans="2:15" ht="24.75" customHeight="1">
      <c r="B18" s="255"/>
      <c r="C18" s="214" t="s">
        <v>147</v>
      </c>
      <c r="D18" s="13">
        <v>24</v>
      </c>
      <c r="E18" s="71">
        <v>3.852327447833066</v>
      </c>
      <c r="F18" s="27">
        <v>5</v>
      </c>
      <c r="G18" s="79">
        <v>20.833333333333332</v>
      </c>
      <c r="H18" s="25">
        <v>3</v>
      </c>
      <c r="I18" s="79">
        <v>12.5</v>
      </c>
      <c r="J18" s="25">
        <v>3</v>
      </c>
      <c r="K18" s="79">
        <v>12.5</v>
      </c>
      <c r="L18" s="25">
        <v>2</v>
      </c>
      <c r="M18" s="79">
        <v>8.333333333333334</v>
      </c>
      <c r="N18" s="25">
        <v>11</v>
      </c>
      <c r="O18" s="72">
        <v>45.833333333333336</v>
      </c>
    </row>
    <row r="19" spans="2:15" ht="24.75" customHeight="1">
      <c r="B19" s="255"/>
      <c r="C19" s="214" t="s">
        <v>152</v>
      </c>
      <c r="D19" s="13">
        <v>38</v>
      </c>
      <c r="E19" s="71">
        <v>6.099518459069021</v>
      </c>
      <c r="F19" s="27">
        <v>9</v>
      </c>
      <c r="G19" s="79">
        <v>23.68421052631579</v>
      </c>
      <c r="H19" s="25">
        <v>5</v>
      </c>
      <c r="I19" s="79">
        <v>13.157894736842104</v>
      </c>
      <c r="J19" s="25">
        <v>5</v>
      </c>
      <c r="K19" s="79">
        <v>13.157894736842104</v>
      </c>
      <c r="L19" s="25">
        <v>6</v>
      </c>
      <c r="M19" s="79">
        <v>15.789473684210526</v>
      </c>
      <c r="N19" s="25">
        <v>13</v>
      </c>
      <c r="O19" s="72">
        <v>34.21052631578947</v>
      </c>
    </row>
    <row r="20" spans="2:15" ht="24.75" customHeight="1">
      <c r="B20" s="255"/>
      <c r="C20" s="84" t="s">
        <v>51</v>
      </c>
      <c r="D20" s="13">
        <v>106</v>
      </c>
      <c r="E20" s="71">
        <v>17.014446227929373</v>
      </c>
      <c r="F20" s="27">
        <v>30</v>
      </c>
      <c r="G20" s="79">
        <v>28.30188679245283</v>
      </c>
      <c r="H20" s="25">
        <v>10</v>
      </c>
      <c r="I20" s="79">
        <v>9.433962264150944</v>
      </c>
      <c r="J20" s="25">
        <v>22</v>
      </c>
      <c r="K20" s="79">
        <v>20.754716981132077</v>
      </c>
      <c r="L20" s="25">
        <v>11</v>
      </c>
      <c r="M20" s="79">
        <v>10.377358490566039</v>
      </c>
      <c r="N20" s="25">
        <v>33</v>
      </c>
      <c r="O20" s="72">
        <v>31.132075471698112</v>
      </c>
    </row>
    <row r="21" spans="2:15" ht="24.75" customHeight="1">
      <c r="B21" s="255"/>
      <c r="C21" s="84" t="s">
        <v>52</v>
      </c>
      <c r="D21" s="13">
        <v>42</v>
      </c>
      <c r="E21" s="71">
        <v>6.741573033707865</v>
      </c>
      <c r="F21" s="27">
        <v>6</v>
      </c>
      <c r="G21" s="79">
        <v>14.285714285714286</v>
      </c>
      <c r="H21" s="25">
        <v>0</v>
      </c>
      <c r="I21" s="79">
        <v>0</v>
      </c>
      <c r="J21" s="25">
        <v>3</v>
      </c>
      <c r="K21" s="79">
        <v>7.142857142857143</v>
      </c>
      <c r="L21" s="25">
        <v>5</v>
      </c>
      <c r="M21" s="79">
        <v>11.904761904761905</v>
      </c>
      <c r="N21" s="25">
        <v>28</v>
      </c>
      <c r="O21" s="72">
        <v>66.66666666666667</v>
      </c>
    </row>
    <row r="22" spans="2:15" ht="24.75" customHeight="1">
      <c r="B22" s="255"/>
      <c r="C22" s="215" t="s">
        <v>53</v>
      </c>
      <c r="D22" s="35">
        <v>1</v>
      </c>
      <c r="E22" s="73">
        <v>0.16051364365971107</v>
      </c>
      <c r="F22" s="16">
        <v>0</v>
      </c>
      <c r="G22" s="80">
        <v>0</v>
      </c>
      <c r="H22" s="15">
        <v>0</v>
      </c>
      <c r="I22" s="80">
        <v>0</v>
      </c>
      <c r="J22" s="15">
        <v>0</v>
      </c>
      <c r="K22" s="80">
        <v>0</v>
      </c>
      <c r="L22" s="15">
        <v>0</v>
      </c>
      <c r="M22" s="80">
        <v>0</v>
      </c>
      <c r="N22" s="15">
        <v>1</v>
      </c>
      <c r="O22" s="74">
        <v>100</v>
      </c>
    </row>
    <row r="23" spans="2:15" ht="24.75" customHeight="1">
      <c r="B23" s="49" t="s">
        <v>4</v>
      </c>
      <c r="C23" s="217" t="s">
        <v>153</v>
      </c>
      <c r="D23" s="13">
        <v>210</v>
      </c>
      <c r="E23" s="71">
        <v>33.70786516853933</v>
      </c>
      <c r="F23" s="27">
        <v>44</v>
      </c>
      <c r="G23" s="79">
        <v>20.952380952380953</v>
      </c>
      <c r="H23" s="25">
        <v>14</v>
      </c>
      <c r="I23" s="79">
        <v>6.666666666666667</v>
      </c>
      <c r="J23" s="25">
        <v>14</v>
      </c>
      <c r="K23" s="79">
        <v>6.666666666666667</v>
      </c>
      <c r="L23" s="25">
        <v>17</v>
      </c>
      <c r="M23" s="79">
        <v>8.095238095238095</v>
      </c>
      <c r="N23" s="25">
        <v>121</v>
      </c>
      <c r="O23" s="72">
        <v>57.61904761904762</v>
      </c>
    </row>
    <row r="24" spans="2:15" ht="24.75" customHeight="1">
      <c r="B24" s="44" t="s">
        <v>5</v>
      </c>
      <c r="C24" s="217" t="s">
        <v>154</v>
      </c>
      <c r="D24" s="13">
        <v>141</v>
      </c>
      <c r="E24" s="71">
        <v>22.63242375601926</v>
      </c>
      <c r="F24" s="27">
        <v>31</v>
      </c>
      <c r="G24" s="79">
        <v>21.98581560283688</v>
      </c>
      <c r="H24" s="25">
        <v>8</v>
      </c>
      <c r="I24" s="79">
        <v>5.673758865248227</v>
      </c>
      <c r="J24" s="25">
        <v>12</v>
      </c>
      <c r="K24" s="79">
        <v>8.51063829787234</v>
      </c>
      <c r="L24" s="25">
        <v>13</v>
      </c>
      <c r="M24" s="79">
        <v>9.21985815602837</v>
      </c>
      <c r="N24" s="25">
        <v>77</v>
      </c>
      <c r="O24" s="72">
        <v>54.60992907801418</v>
      </c>
    </row>
    <row r="25" spans="2:15" ht="24.75" customHeight="1">
      <c r="B25" s="44" t="s">
        <v>6</v>
      </c>
      <c r="C25" s="217" t="s">
        <v>7</v>
      </c>
      <c r="D25" s="13">
        <v>120</v>
      </c>
      <c r="E25" s="71">
        <v>19.261637239165328</v>
      </c>
      <c r="F25" s="27">
        <v>20</v>
      </c>
      <c r="G25" s="79">
        <v>16.666666666666668</v>
      </c>
      <c r="H25" s="25">
        <v>13</v>
      </c>
      <c r="I25" s="79">
        <v>10.833333333333334</v>
      </c>
      <c r="J25" s="25">
        <v>19</v>
      </c>
      <c r="K25" s="79">
        <v>15.833333333333334</v>
      </c>
      <c r="L25" s="25">
        <v>21</v>
      </c>
      <c r="M25" s="79">
        <v>17.5</v>
      </c>
      <c r="N25" s="25">
        <v>47</v>
      </c>
      <c r="O25" s="72">
        <v>39.166666666666664</v>
      </c>
    </row>
    <row r="26" spans="2:15" ht="24.75" customHeight="1">
      <c r="B26" s="43" t="s">
        <v>8</v>
      </c>
      <c r="C26" s="218" t="s">
        <v>9</v>
      </c>
      <c r="D26" s="13">
        <v>152</v>
      </c>
      <c r="E26" s="71">
        <v>24.398073836276083</v>
      </c>
      <c r="F26" s="27">
        <v>32</v>
      </c>
      <c r="G26" s="79">
        <v>21.05263157894737</v>
      </c>
      <c r="H26" s="25">
        <v>13</v>
      </c>
      <c r="I26" s="79">
        <v>8.552631578947368</v>
      </c>
      <c r="J26" s="25">
        <v>28</v>
      </c>
      <c r="K26" s="79">
        <v>18.42105263157895</v>
      </c>
      <c r="L26" s="25">
        <v>11</v>
      </c>
      <c r="M26" s="79">
        <v>7.2368421052631575</v>
      </c>
      <c r="N26" s="25">
        <v>68</v>
      </c>
      <c r="O26" s="72">
        <v>44.73684210526316</v>
      </c>
    </row>
    <row r="27" spans="2:15" ht="24.75" customHeight="1">
      <c r="B27" s="279" t="s">
        <v>56</v>
      </c>
      <c r="C27" s="85" t="s">
        <v>10</v>
      </c>
      <c r="D27" s="36">
        <v>488</v>
      </c>
      <c r="E27" s="75">
        <v>78.33065810593901</v>
      </c>
      <c r="F27" s="22">
        <v>99</v>
      </c>
      <c r="G27" s="81">
        <v>20.28688524590164</v>
      </c>
      <c r="H27" s="20">
        <v>35</v>
      </c>
      <c r="I27" s="81">
        <v>7.172131147540983</v>
      </c>
      <c r="J27" s="20">
        <v>51</v>
      </c>
      <c r="K27" s="81">
        <v>10.450819672131148</v>
      </c>
      <c r="L27" s="20">
        <v>52</v>
      </c>
      <c r="M27" s="81">
        <v>10.655737704918034</v>
      </c>
      <c r="N27" s="20">
        <v>251</v>
      </c>
      <c r="O27" s="76">
        <v>51.4344262295082</v>
      </c>
    </row>
    <row r="28" spans="2:15" ht="24.75" customHeight="1">
      <c r="B28" s="280"/>
      <c r="C28" s="86" t="s">
        <v>11</v>
      </c>
      <c r="D28" s="35">
        <v>135</v>
      </c>
      <c r="E28" s="73">
        <v>21.669341894060995</v>
      </c>
      <c r="F28" s="16">
        <v>28</v>
      </c>
      <c r="G28" s="80">
        <v>20.74074074074074</v>
      </c>
      <c r="H28" s="15">
        <v>13</v>
      </c>
      <c r="I28" s="80">
        <v>9.62962962962963</v>
      </c>
      <c r="J28" s="15">
        <v>22</v>
      </c>
      <c r="K28" s="80">
        <v>16.296296296296298</v>
      </c>
      <c r="L28" s="15">
        <v>10</v>
      </c>
      <c r="M28" s="80">
        <v>7.407407407407407</v>
      </c>
      <c r="N28" s="15">
        <v>62</v>
      </c>
      <c r="O28" s="74">
        <v>45.925925925925924</v>
      </c>
    </row>
    <row r="29" spans="2:15" ht="24.75" customHeight="1">
      <c r="B29" s="1" t="s">
        <v>17</v>
      </c>
      <c r="C29" s="85" t="s">
        <v>12</v>
      </c>
      <c r="D29" s="13">
        <v>136</v>
      </c>
      <c r="E29" s="71">
        <v>21.829855537720707</v>
      </c>
      <c r="F29" s="27">
        <v>28</v>
      </c>
      <c r="G29" s="79">
        <v>20.58823529411765</v>
      </c>
      <c r="H29" s="25">
        <v>14</v>
      </c>
      <c r="I29" s="79">
        <v>10.294117647058824</v>
      </c>
      <c r="J29" s="25">
        <v>23</v>
      </c>
      <c r="K29" s="79">
        <v>16.91176470588235</v>
      </c>
      <c r="L29" s="25">
        <v>13</v>
      </c>
      <c r="M29" s="79">
        <v>9.558823529411764</v>
      </c>
      <c r="N29" s="25">
        <v>58</v>
      </c>
      <c r="O29" s="72">
        <v>42.64705882352941</v>
      </c>
    </row>
    <row r="30" spans="2:15" ht="24.75" customHeight="1" thickBot="1">
      <c r="B30" s="2" t="s">
        <v>18</v>
      </c>
      <c r="C30" s="87" t="s">
        <v>13</v>
      </c>
      <c r="D30" s="37">
        <v>487</v>
      </c>
      <c r="E30" s="77">
        <v>78.1701444622793</v>
      </c>
      <c r="F30" s="32">
        <v>99</v>
      </c>
      <c r="G30" s="82">
        <v>20.32854209445585</v>
      </c>
      <c r="H30" s="30">
        <v>34</v>
      </c>
      <c r="I30" s="82">
        <v>6.981519507186858</v>
      </c>
      <c r="J30" s="30">
        <v>50</v>
      </c>
      <c r="K30" s="82">
        <v>10.26694045174538</v>
      </c>
      <c r="L30" s="30">
        <v>49</v>
      </c>
      <c r="M30" s="82">
        <v>10.061601642710473</v>
      </c>
      <c r="N30" s="30">
        <v>255</v>
      </c>
      <c r="O30" s="78">
        <v>52.36139630390144</v>
      </c>
    </row>
  </sheetData>
  <sheetProtection/>
  <mergeCells count="18">
    <mergeCell ref="N4:O5"/>
    <mergeCell ref="K6:K7"/>
    <mergeCell ref="M6:M7"/>
    <mergeCell ref="O6:O7"/>
    <mergeCell ref="M2:O2"/>
    <mergeCell ref="B3:C7"/>
    <mergeCell ref="D3:E5"/>
    <mergeCell ref="F3:O3"/>
    <mergeCell ref="F4:G5"/>
    <mergeCell ref="H4:I5"/>
    <mergeCell ref="B27:B28"/>
    <mergeCell ref="E6:E7"/>
    <mergeCell ref="J4:K5"/>
    <mergeCell ref="G6:G7"/>
    <mergeCell ref="I6:I7"/>
    <mergeCell ref="L4:M5"/>
    <mergeCell ref="B8:C8"/>
    <mergeCell ref="B9:B22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宮城県</cp:lastModifiedBy>
  <cp:lastPrinted>2009-02-02T04:01:52Z</cp:lastPrinted>
  <dcterms:created xsi:type="dcterms:W3CDTF">1999-12-02T17:06:36Z</dcterms:created>
  <dcterms:modified xsi:type="dcterms:W3CDTF">2009-02-02T05:05:09Z</dcterms:modified>
  <cp:category/>
  <cp:version/>
  <cp:contentType/>
  <cp:contentStatus/>
</cp:coreProperties>
</file>